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k\OneDrive\Desktop\NuQum Articles\CASE_FATALITYRATES_COVID_1AUG2021\DATA\GITHUB\"/>
    </mc:Choice>
  </mc:AlternateContent>
  <xr:revisionPtr revIDLastSave="0" documentId="8_{8DB8C7C2-9764-42E4-B817-BFCE1EFC4156}" xr6:coauthVersionLast="47" xr6:coauthVersionMax="47" xr10:uidLastSave="{00000000-0000-0000-0000-000000000000}"/>
  <bookViews>
    <workbookView xWindow="-108" yWindow="-108" windowWidth="23256" windowHeight="12576" activeTab="2" xr2:uid="{C505F51C-9B5B-4687-8404-7808A5BC4DAB}"/>
  </bookViews>
  <sheets>
    <sheet name="Chart1" sheetId="2" r:id="rId1"/>
    <sheet name="Chart4" sheetId="10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2" i="1" l="1"/>
  <c r="K581" i="1"/>
  <c r="J583" i="1"/>
  <c r="I583" i="1"/>
  <c r="G583" i="1"/>
  <c r="J582" i="1"/>
  <c r="I582" i="1"/>
  <c r="G582" i="1"/>
  <c r="H583" i="1" s="1"/>
  <c r="E583" i="1"/>
  <c r="D583" i="1"/>
  <c r="E582" i="1"/>
  <c r="D582" i="1"/>
  <c r="K580" i="1"/>
  <c r="K579" i="1"/>
  <c r="J581" i="1"/>
  <c r="I581" i="1"/>
  <c r="G581" i="1"/>
  <c r="J580" i="1"/>
  <c r="I580" i="1"/>
  <c r="G580" i="1"/>
  <c r="E581" i="1"/>
  <c r="D581" i="1"/>
  <c r="E580" i="1"/>
  <c r="D580" i="1"/>
  <c r="K578" i="1"/>
  <c r="J579" i="1"/>
  <c r="I579" i="1"/>
  <c r="G579" i="1"/>
  <c r="E579" i="1"/>
  <c r="D579" i="1"/>
  <c r="K577" i="1"/>
  <c r="J578" i="1"/>
  <c r="I578" i="1"/>
  <c r="G578" i="1"/>
  <c r="E578" i="1"/>
  <c r="D578" i="1"/>
  <c r="K576" i="1"/>
  <c r="J577" i="1"/>
  <c r="I577" i="1"/>
  <c r="G577" i="1"/>
  <c r="E577" i="1"/>
  <c r="D577" i="1"/>
  <c r="K575" i="1"/>
  <c r="J576" i="1"/>
  <c r="I576" i="1"/>
  <c r="G576" i="1"/>
  <c r="E576" i="1"/>
  <c r="D576" i="1"/>
  <c r="K574" i="1"/>
  <c r="K573" i="1"/>
  <c r="K572" i="1"/>
  <c r="J575" i="1"/>
  <c r="I575" i="1"/>
  <c r="G575" i="1"/>
  <c r="J574" i="1"/>
  <c r="I574" i="1"/>
  <c r="G574" i="1"/>
  <c r="J573" i="1"/>
  <c r="I573" i="1"/>
  <c r="G573" i="1"/>
  <c r="E575" i="1"/>
  <c r="D575" i="1"/>
  <c r="E574" i="1"/>
  <c r="D574" i="1"/>
  <c r="E573" i="1"/>
  <c r="D573" i="1"/>
  <c r="K543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N561" i="1"/>
  <c r="G572" i="1"/>
  <c r="G571" i="1"/>
  <c r="G570" i="1"/>
  <c r="G569" i="1"/>
  <c r="G568" i="1"/>
  <c r="E572" i="1"/>
  <c r="D572" i="1"/>
  <c r="E571" i="1"/>
  <c r="D571" i="1"/>
  <c r="E570" i="1"/>
  <c r="D570" i="1"/>
  <c r="E569" i="1"/>
  <c r="D569" i="1"/>
  <c r="E568" i="1"/>
  <c r="D568" i="1"/>
  <c r="U561" i="1"/>
  <c r="T561" i="1"/>
  <c r="U533" i="1"/>
  <c r="T533" i="1"/>
  <c r="U505" i="1"/>
  <c r="T505" i="1"/>
  <c r="U477" i="1"/>
  <c r="T477" i="1"/>
  <c r="U449" i="1"/>
  <c r="T449" i="1"/>
  <c r="U421" i="1"/>
  <c r="T421" i="1"/>
  <c r="U393" i="1"/>
  <c r="T393" i="1"/>
  <c r="U365" i="1"/>
  <c r="T365" i="1"/>
  <c r="U337" i="1"/>
  <c r="T337" i="1"/>
  <c r="U309" i="1"/>
  <c r="T309" i="1"/>
  <c r="U281" i="1"/>
  <c r="T281" i="1"/>
  <c r="U253" i="1"/>
  <c r="T253" i="1"/>
  <c r="U225" i="1"/>
  <c r="T225" i="1"/>
  <c r="U197" i="1"/>
  <c r="T197" i="1"/>
  <c r="U169" i="1"/>
  <c r="T169" i="1"/>
  <c r="U141" i="1"/>
  <c r="T141" i="1"/>
  <c r="U113" i="1"/>
  <c r="T113" i="1"/>
  <c r="U85" i="1"/>
  <c r="T85" i="1"/>
  <c r="U57" i="1"/>
  <c r="T57" i="1"/>
  <c r="U29" i="1"/>
  <c r="T29" i="1"/>
  <c r="O561" i="1"/>
  <c r="O547" i="1"/>
  <c r="N547" i="1"/>
  <c r="O533" i="1"/>
  <c r="N533" i="1"/>
  <c r="O519" i="1"/>
  <c r="N519" i="1"/>
  <c r="O505" i="1"/>
  <c r="N505" i="1"/>
  <c r="O491" i="1"/>
  <c r="N491" i="1"/>
  <c r="O477" i="1"/>
  <c r="N477" i="1"/>
  <c r="O463" i="1"/>
  <c r="N463" i="1"/>
  <c r="O449" i="1"/>
  <c r="N449" i="1"/>
  <c r="O435" i="1"/>
  <c r="N435" i="1"/>
  <c r="O421" i="1"/>
  <c r="N421" i="1"/>
  <c r="O407" i="1"/>
  <c r="N407" i="1"/>
  <c r="O393" i="1"/>
  <c r="N393" i="1"/>
  <c r="O379" i="1"/>
  <c r="N379" i="1"/>
  <c r="O365" i="1"/>
  <c r="N365" i="1"/>
  <c r="O351" i="1"/>
  <c r="N351" i="1"/>
  <c r="O337" i="1"/>
  <c r="N337" i="1"/>
  <c r="O323" i="1"/>
  <c r="N323" i="1"/>
  <c r="O309" i="1"/>
  <c r="N309" i="1"/>
  <c r="O295" i="1"/>
  <c r="N295" i="1"/>
  <c r="O281" i="1"/>
  <c r="N281" i="1"/>
  <c r="O267" i="1"/>
  <c r="N267" i="1"/>
  <c r="O253" i="1"/>
  <c r="N253" i="1"/>
  <c r="O239" i="1"/>
  <c r="N239" i="1"/>
  <c r="O225" i="1"/>
  <c r="N225" i="1"/>
  <c r="O211" i="1"/>
  <c r="N211" i="1"/>
  <c r="O197" i="1"/>
  <c r="N197" i="1"/>
  <c r="O183" i="1"/>
  <c r="N183" i="1"/>
  <c r="O169" i="1"/>
  <c r="N169" i="1"/>
  <c r="O155" i="1"/>
  <c r="N155" i="1"/>
  <c r="O141" i="1"/>
  <c r="N141" i="1"/>
  <c r="O127" i="1"/>
  <c r="N127" i="1"/>
  <c r="O113" i="1"/>
  <c r="N113" i="1"/>
  <c r="O99" i="1"/>
  <c r="N99" i="1"/>
  <c r="O85" i="1"/>
  <c r="N85" i="1"/>
  <c r="O71" i="1"/>
  <c r="N71" i="1"/>
  <c r="O57" i="1"/>
  <c r="N57" i="1"/>
  <c r="O43" i="1"/>
  <c r="N43" i="1"/>
  <c r="O29" i="1"/>
  <c r="N29" i="1"/>
  <c r="O15" i="1"/>
  <c r="N15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G5" i="1"/>
  <c r="H582" i="1" l="1"/>
  <c r="H580" i="1"/>
  <c r="H581" i="1"/>
  <c r="H579" i="1"/>
  <c r="H578" i="1"/>
  <c r="H577" i="1"/>
  <c r="H576" i="1"/>
  <c r="H574" i="1"/>
  <c r="H384" i="1"/>
  <c r="H575" i="1"/>
  <c r="H573" i="1"/>
  <c r="H107" i="1"/>
  <c r="H571" i="1"/>
  <c r="P379" i="1"/>
  <c r="V197" i="1"/>
  <c r="V421" i="1"/>
  <c r="V533" i="1"/>
  <c r="H227" i="1"/>
  <c r="H275" i="1"/>
  <c r="H115" i="1"/>
  <c r="H171" i="1"/>
  <c r="H195" i="1"/>
  <c r="H259" i="1"/>
  <c r="V57" i="1"/>
  <c r="V169" i="1"/>
  <c r="V281" i="1"/>
  <c r="V393" i="1"/>
  <c r="V505" i="1"/>
  <c r="H441" i="1"/>
  <c r="H521" i="1"/>
  <c r="H545" i="1"/>
  <c r="H154" i="1"/>
  <c r="H170" i="1"/>
  <c r="H194" i="1"/>
  <c r="H417" i="1"/>
  <c r="H449" i="1"/>
  <c r="H465" i="1"/>
  <c r="H561" i="1"/>
  <c r="H348" i="1"/>
  <c r="Q29" i="1"/>
  <c r="Q85" i="1"/>
  <c r="Q141" i="1"/>
  <c r="Q197" i="1"/>
  <c r="Q253" i="1"/>
  <c r="Q309" i="1"/>
  <c r="Q365" i="1"/>
  <c r="Q421" i="1"/>
  <c r="Q477" i="1"/>
  <c r="Q533" i="1"/>
  <c r="H288" i="1"/>
  <c r="H568" i="1"/>
  <c r="H114" i="1"/>
  <c r="H386" i="1"/>
  <c r="H410" i="1"/>
  <c r="P155" i="1"/>
  <c r="H52" i="1"/>
  <c r="H100" i="1"/>
  <c r="H108" i="1"/>
  <c r="H51" i="1"/>
  <c r="H353" i="1"/>
  <c r="H361" i="1"/>
  <c r="H369" i="1"/>
  <c r="H401" i="1"/>
  <c r="V225" i="1"/>
  <c r="V449" i="1"/>
  <c r="H218" i="1"/>
  <c r="H338" i="1"/>
  <c r="H87" i="1"/>
  <c r="H317" i="1"/>
  <c r="H341" i="1"/>
  <c r="H349" i="1"/>
  <c r="H565" i="1"/>
  <c r="P43" i="1"/>
  <c r="P99" i="1"/>
  <c r="P169" i="1"/>
  <c r="P211" i="1"/>
  <c r="P281" i="1"/>
  <c r="P323" i="1"/>
  <c r="P393" i="1"/>
  <c r="P435" i="1"/>
  <c r="P505" i="1"/>
  <c r="P547" i="1"/>
  <c r="H570" i="1"/>
  <c r="H207" i="1"/>
  <c r="W85" i="1"/>
  <c r="W197" i="1"/>
  <c r="W309" i="1"/>
  <c r="W421" i="1"/>
  <c r="W533" i="1"/>
  <c r="H111" i="1"/>
  <c r="H357" i="1"/>
  <c r="H540" i="1"/>
  <c r="P29" i="1"/>
  <c r="P85" i="1"/>
  <c r="P141" i="1"/>
  <c r="P197" i="1"/>
  <c r="P253" i="1"/>
  <c r="P309" i="1"/>
  <c r="P365" i="1"/>
  <c r="P421" i="1"/>
  <c r="P477" i="1"/>
  <c r="P533" i="1"/>
  <c r="H47" i="1"/>
  <c r="H237" i="1"/>
  <c r="P267" i="1"/>
  <c r="V113" i="1"/>
  <c r="V337" i="1"/>
  <c r="V561" i="1"/>
  <c r="H569" i="1"/>
  <c r="H302" i="1"/>
  <c r="H365" i="1"/>
  <c r="P491" i="1"/>
  <c r="R491" i="1" s="1"/>
  <c r="H350" i="1"/>
  <c r="H373" i="1"/>
  <c r="H460" i="1"/>
  <c r="H524" i="1"/>
  <c r="H58" i="1"/>
  <c r="H74" i="1"/>
  <c r="H82" i="1"/>
  <c r="H224" i="1"/>
  <c r="P57" i="1"/>
  <c r="P113" i="1"/>
  <c r="P225" i="1"/>
  <c r="P337" i="1"/>
  <c r="P449" i="1"/>
  <c r="P561" i="1"/>
  <c r="V85" i="1"/>
  <c r="H572" i="1"/>
  <c r="H286" i="1"/>
  <c r="H27" i="1"/>
  <c r="H43" i="1"/>
  <c r="Q71" i="1"/>
  <c r="Q127" i="1"/>
  <c r="Q183" i="1"/>
  <c r="Q239" i="1"/>
  <c r="Q295" i="1"/>
  <c r="Q351" i="1"/>
  <c r="Q407" i="1"/>
  <c r="Q463" i="1"/>
  <c r="Q519" i="1"/>
  <c r="Q561" i="1"/>
  <c r="W57" i="1"/>
  <c r="W169" i="1"/>
  <c r="X197" i="1" s="1"/>
  <c r="W281" i="1"/>
  <c r="W393" i="1"/>
  <c r="W505" i="1"/>
  <c r="V309" i="1"/>
  <c r="H23" i="1"/>
  <c r="H39" i="1"/>
  <c r="H70" i="1"/>
  <c r="H86" i="1"/>
  <c r="H164" i="1"/>
  <c r="H212" i="1"/>
  <c r="H284" i="1"/>
  <c r="H316" i="1"/>
  <c r="H332" i="1"/>
  <c r="H387" i="1"/>
  <c r="H466" i="1"/>
  <c r="H474" i="1"/>
  <c r="H490" i="1"/>
  <c r="H55" i="1"/>
  <c r="H380" i="1"/>
  <c r="H492" i="1"/>
  <c r="H508" i="1"/>
  <c r="H547" i="1"/>
  <c r="P71" i="1"/>
  <c r="P183" i="1"/>
  <c r="P295" i="1"/>
  <c r="P407" i="1"/>
  <c r="P519" i="1"/>
  <c r="V141" i="1"/>
  <c r="V365" i="1"/>
  <c r="H26" i="1"/>
  <c r="H34" i="1"/>
  <c r="H50" i="1"/>
  <c r="H119" i="1"/>
  <c r="H159" i="1"/>
  <c r="H167" i="1"/>
  <c r="H175" i="1"/>
  <c r="H183" i="1"/>
  <c r="H453" i="1"/>
  <c r="H485" i="1"/>
  <c r="H493" i="1"/>
  <c r="H509" i="1"/>
  <c r="H517" i="1"/>
  <c r="H525" i="1"/>
  <c r="H533" i="1"/>
  <c r="H11" i="1"/>
  <c r="H106" i="1"/>
  <c r="H128" i="1"/>
  <c r="H160" i="1"/>
  <c r="H478" i="1"/>
  <c r="H486" i="1"/>
  <c r="H502" i="1"/>
  <c r="H241" i="1"/>
  <c r="H337" i="1"/>
  <c r="H385" i="1"/>
  <c r="H393" i="1"/>
  <c r="H528" i="1"/>
  <c r="P127" i="1"/>
  <c r="P239" i="1"/>
  <c r="P351" i="1"/>
  <c r="P463" i="1"/>
  <c r="V253" i="1"/>
  <c r="V477" i="1"/>
  <c r="H123" i="1"/>
  <c r="H553" i="1"/>
  <c r="W113" i="1"/>
  <c r="W225" i="1"/>
  <c r="W337" i="1"/>
  <c r="W449" i="1"/>
  <c r="W561" i="1"/>
  <c r="H20" i="1"/>
  <c r="H36" i="1"/>
  <c r="H94" i="1"/>
  <c r="H130" i="1"/>
  <c r="H138" i="1"/>
  <c r="H176" i="1"/>
  <c r="H252" i="1"/>
  <c r="H268" i="1"/>
  <c r="H403" i="1"/>
  <c r="H457" i="1"/>
  <c r="H510" i="1"/>
  <c r="H526" i="1"/>
  <c r="H541" i="1"/>
  <c r="H563" i="1"/>
  <c r="Q43" i="1"/>
  <c r="Q99" i="1"/>
  <c r="Q155" i="1"/>
  <c r="Q211" i="1"/>
  <c r="Q267" i="1"/>
  <c r="Q323" i="1"/>
  <c r="Q379" i="1"/>
  <c r="Q435" i="1"/>
  <c r="Q491" i="1"/>
  <c r="Q547" i="1"/>
  <c r="H37" i="1"/>
  <c r="H56" i="1"/>
  <c r="H64" i="1"/>
  <c r="H72" i="1"/>
  <c r="H95" i="1"/>
  <c r="H139" i="1"/>
  <c r="H147" i="1"/>
  <c r="H199" i="1"/>
  <c r="H215" i="1"/>
  <c r="H253" i="1"/>
  <c r="H269" i="1"/>
  <c r="H277" i="1"/>
  <c r="H374" i="1"/>
  <c r="H381" i="1"/>
  <c r="H389" i="1"/>
  <c r="H412" i="1"/>
  <c r="H419" i="1"/>
  <c r="H549" i="1"/>
  <c r="H556" i="1"/>
  <c r="W141" i="1"/>
  <c r="W253" i="1"/>
  <c r="W365" i="1"/>
  <c r="W477" i="1"/>
  <c r="H102" i="1"/>
  <c r="H146" i="1"/>
  <c r="H291" i="1"/>
  <c r="H321" i="1"/>
  <c r="H426" i="1"/>
  <c r="H7" i="1"/>
  <c r="H38" i="1"/>
  <c r="H44" i="1"/>
  <c r="H57" i="1"/>
  <c r="H124" i="1"/>
  <c r="H148" i="1"/>
  <c r="H155" i="1"/>
  <c r="H163" i="1"/>
  <c r="H178" i="1"/>
  <c r="H223" i="1"/>
  <c r="H270" i="1"/>
  <c r="H285" i="1"/>
  <c r="H293" i="1"/>
  <c r="H301" i="1"/>
  <c r="H309" i="1"/>
  <c r="H345" i="1"/>
  <c r="H405" i="1"/>
  <c r="H421" i="1"/>
  <c r="H428" i="1"/>
  <c r="H473" i="1"/>
  <c r="H481" i="1"/>
  <c r="H489" i="1"/>
  <c r="H497" i="1"/>
  <c r="H505" i="1"/>
  <c r="H544" i="1"/>
  <c r="H557" i="1"/>
  <c r="Q57" i="1"/>
  <c r="Q113" i="1"/>
  <c r="Q169" i="1"/>
  <c r="Q225" i="1"/>
  <c r="Q281" i="1"/>
  <c r="Q337" i="1"/>
  <c r="Q393" i="1"/>
  <c r="R407" i="1" s="1"/>
  <c r="Q449" i="1"/>
  <c r="Q505" i="1"/>
  <c r="H8" i="1"/>
  <c r="H16" i="1"/>
  <c r="H32" i="1"/>
  <c r="H67" i="1"/>
  <c r="H75" i="1"/>
  <c r="H112" i="1"/>
  <c r="H180" i="1"/>
  <c r="H202" i="1"/>
  <c r="H210" i="1"/>
  <c r="H233" i="1"/>
  <c r="H325" i="1"/>
  <c r="H422" i="1"/>
  <c r="H438" i="1"/>
  <c r="H537" i="1"/>
  <c r="H567" i="1"/>
  <c r="H9" i="1"/>
  <c r="H25" i="1"/>
  <c r="H68" i="1"/>
  <c r="H84" i="1"/>
  <c r="H135" i="1"/>
  <c r="H143" i="1"/>
  <c r="H188" i="1"/>
  <c r="H203" i="1"/>
  <c r="H211" i="1"/>
  <c r="H249" i="1"/>
  <c r="H257" i="1"/>
  <c r="H333" i="1"/>
  <c r="H454" i="1"/>
  <c r="H461" i="1"/>
  <c r="H477" i="1"/>
  <c r="H515" i="1"/>
  <c r="H120" i="1"/>
  <c r="H219" i="1"/>
  <c r="H35" i="1"/>
  <c r="H69" i="1"/>
  <c r="H76" i="1"/>
  <c r="H83" i="1"/>
  <c r="H91" i="1"/>
  <c r="H179" i="1"/>
  <c r="H187" i="1"/>
  <c r="H200" i="1"/>
  <c r="H334" i="1"/>
  <c r="H437" i="1"/>
  <c r="H450" i="1"/>
  <c r="H501" i="1"/>
  <c r="H99" i="1"/>
  <c r="H131" i="1"/>
  <c r="H300" i="1"/>
  <c r="H409" i="1"/>
  <c r="H429" i="1"/>
  <c r="H445" i="1"/>
  <c r="H560" i="1"/>
  <c r="H79" i="1"/>
  <c r="H127" i="1"/>
  <c r="H162" i="1"/>
  <c r="H425" i="1"/>
  <c r="H19" i="1"/>
  <c r="H66" i="1"/>
  <c r="H226" i="1"/>
  <c r="H256" i="1"/>
  <c r="H432" i="1"/>
  <c r="H191" i="1"/>
  <c r="H272" i="1"/>
  <c r="H397" i="1"/>
  <c r="H433" i="1"/>
  <c r="H512" i="1"/>
  <c r="H60" i="1"/>
  <c r="H88" i="1"/>
  <c r="H103" i="1"/>
  <c r="H184" i="1"/>
  <c r="H192" i="1"/>
  <c r="H228" i="1"/>
  <c r="H236" i="1"/>
  <c r="H265" i="1"/>
  <c r="H273" i="1"/>
  <c r="H318" i="1"/>
  <c r="H362" i="1"/>
  <c r="H370" i="1"/>
  <c r="H377" i="1"/>
  <c r="H398" i="1"/>
  <c r="H413" i="1"/>
  <c r="H434" i="1"/>
  <c r="H476" i="1"/>
  <c r="H498" i="1"/>
  <c r="H513" i="1"/>
  <c r="H21" i="1"/>
  <c r="H41" i="1"/>
  <c r="H48" i="1"/>
  <c r="H116" i="1"/>
  <c r="H136" i="1"/>
  <c r="H151" i="1"/>
  <c r="H172" i="1"/>
  <c r="H243" i="1"/>
  <c r="H289" i="1"/>
  <c r="H305" i="1"/>
  <c r="H355" i="1"/>
  <c r="H364" i="1"/>
  <c r="H400" i="1"/>
  <c r="H435" i="1"/>
  <c r="H442" i="1"/>
  <c r="H462" i="1"/>
  <c r="H469" i="1"/>
  <c r="H514" i="1"/>
  <c r="H529" i="1"/>
  <c r="H551" i="1"/>
  <c r="H10" i="1"/>
  <c r="H22" i="1"/>
  <c r="H28" i="1"/>
  <c r="H40" i="1"/>
  <c r="H96" i="1"/>
  <c r="H132" i="1"/>
  <c r="H144" i="1"/>
  <c r="H196" i="1"/>
  <c r="H208" i="1"/>
  <c r="H238" i="1"/>
  <c r="H245" i="1"/>
  <c r="H313" i="1"/>
  <c r="H320" i="1"/>
  <c r="H339" i="1"/>
  <c r="H352" i="1"/>
  <c r="H394" i="1"/>
  <c r="H406" i="1"/>
  <c r="H418" i="1"/>
  <c r="H430" i="1"/>
  <c r="H467" i="1"/>
  <c r="H480" i="1"/>
  <c r="H522" i="1"/>
  <c r="H534" i="1"/>
  <c r="H546" i="1"/>
  <c r="H558" i="1"/>
  <c r="H53" i="1"/>
  <c r="H156" i="1"/>
  <c r="H346" i="1"/>
  <c r="H358" i="1"/>
  <c r="H18" i="1"/>
  <c r="H30" i="1"/>
  <c r="H42" i="1"/>
  <c r="H54" i="1"/>
  <c r="H122" i="1"/>
  <c r="H186" i="1"/>
  <c r="H240" i="1"/>
  <c r="H281" i="1"/>
  <c r="H307" i="1"/>
  <c r="H371" i="1"/>
  <c r="H444" i="1"/>
  <c r="H499" i="1"/>
  <c r="H554" i="1"/>
  <c r="H566" i="1"/>
  <c r="H71" i="1"/>
  <c r="H168" i="1"/>
  <c r="H382" i="1"/>
  <c r="H6" i="1"/>
  <c r="H12" i="1"/>
  <c r="H24" i="1"/>
  <c r="H73" i="1"/>
  <c r="H80" i="1"/>
  <c r="H85" i="1"/>
  <c r="H92" i="1"/>
  <c r="H118" i="1"/>
  <c r="H140" i="1"/>
  <c r="H152" i="1"/>
  <c r="H204" i="1"/>
  <c r="H216" i="1"/>
  <c r="H254" i="1"/>
  <c r="H261" i="1"/>
  <c r="H329" i="1"/>
  <c r="H336" i="1"/>
  <c r="H378" i="1"/>
  <c r="H390" i="1"/>
  <c r="H396" i="1"/>
  <c r="H402" i="1"/>
  <c r="H414" i="1"/>
  <c r="H451" i="1"/>
  <c r="H464" i="1"/>
  <c r="H506" i="1"/>
  <c r="H518" i="1"/>
  <c r="H530" i="1"/>
  <c r="H542" i="1"/>
  <c r="H220" i="1"/>
  <c r="H63" i="1"/>
  <c r="H342" i="1"/>
  <c r="H354" i="1"/>
  <c r="H366" i="1"/>
  <c r="H416" i="1"/>
  <c r="H458" i="1"/>
  <c r="H470" i="1"/>
  <c r="H482" i="1"/>
  <c r="H494" i="1"/>
  <c r="H531" i="1"/>
  <c r="H59" i="1"/>
  <c r="H104" i="1"/>
  <c r="H15" i="1"/>
  <c r="H297" i="1"/>
  <c r="H304" i="1"/>
  <c r="H323" i="1"/>
  <c r="H368" i="1"/>
  <c r="H446" i="1"/>
  <c r="H483" i="1"/>
  <c r="H496" i="1"/>
  <c r="H538" i="1"/>
  <c r="H550" i="1"/>
  <c r="H562" i="1"/>
  <c r="H448" i="1"/>
  <c r="H62" i="1"/>
  <c r="H90" i="1"/>
  <c r="H101" i="1"/>
  <c r="H133" i="1"/>
  <c r="H149" i="1"/>
  <c r="H165" i="1"/>
  <c r="H181" i="1"/>
  <c r="H197" i="1"/>
  <c r="H213" i="1"/>
  <c r="H229" i="1"/>
  <c r="H343" i="1"/>
  <c r="H344" i="1"/>
  <c r="H17" i="1"/>
  <c r="H49" i="1"/>
  <c r="H81" i="1"/>
  <c r="H311" i="1"/>
  <c r="H312" i="1"/>
  <c r="H423" i="1"/>
  <c r="H424" i="1"/>
  <c r="H13" i="1"/>
  <c r="H31" i="1"/>
  <c r="H45" i="1"/>
  <c r="H77" i="1"/>
  <c r="H97" i="1"/>
  <c r="H113" i="1"/>
  <c r="H129" i="1"/>
  <c r="H134" i="1"/>
  <c r="H145" i="1"/>
  <c r="H150" i="1"/>
  <c r="H161" i="1"/>
  <c r="H166" i="1"/>
  <c r="H177" i="1"/>
  <c r="H182" i="1"/>
  <c r="H193" i="1"/>
  <c r="H198" i="1"/>
  <c r="H209" i="1"/>
  <c r="H214" i="1"/>
  <c r="H225" i="1"/>
  <c r="H231" i="1"/>
  <c r="H232" i="1"/>
  <c r="H375" i="1"/>
  <c r="H376" i="1"/>
  <c r="H503" i="1"/>
  <c r="H504" i="1"/>
  <c r="H279" i="1"/>
  <c r="H280" i="1"/>
  <c r="H455" i="1"/>
  <c r="H456" i="1"/>
  <c r="H46" i="1"/>
  <c r="H141" i="1"/>
  <c r="H157" i="1"/>
  <c r="H205" i="1"/>
  <c r="H327" i="1"/>
  <c r="H328" i="1"/>
  <c r="H407" i="1"/>
  <c r="H408" i="1"/>
  <c r="H535" i="1"/>
  <c r="H536" i="1"/>
  <c r="H14" i="1"/>
  <c r="H78" i="1"/>
  <c r="H93" i="1"/>
  <c r="H98" i="1"/>
  <c r="H109" i="1"/>
  <c r="H125" i="1"/>
  <c r="H173" i="1"/>
  <c r="H189" i="1"/>
  <c r="H221" i="1"/>
  <c r="H33" i="1"/>
  <c r="H65" i="1"/>
  <c r="H234" i="1"/>
  <c r="H247" i="1"/>
  <c r="H248" i="1"/>
  <c r="H359" i="1"/>
  <c r="H360" i="1"/>
  <c r="H487" i="1"/>
  <c r="H488" i="1"/>
  <c r="H29" i="1"/>
  <c r="H61" i="1"/>
  <c r="H89" i="1"/>
  <c r="H105" i="1"/>
  <c r="H110" i="1"/>
  <c r="H121" i="1"/>
  <c r="H126" i="1"/>
  <c r="H137" i="1"/>
  <c r="H142" i="1"/>
  <c r="H153" i="1"/>
  <c r="H158" i="1"/>
  <c r="H169" i="1"/>
  <c r="H174" i="1"/>
  <c r="H185" i="1"/>
  <c r="H190" i="1"/>
  <c r="H201" i="1"/>
  <c r="H206" i="1"/>
  <c r="H217" i="1"/>
  <c r="H222" i="1"/>
  <c r="H295" i="1"/>
  <c r="H296" i="1"/>
  <c r="H439" i="1"/>
  <c r="H440" i="1"/>
  <c r="H391" i="1"/>
  <c r="H392" i="1"/>
  <c r="H519" i="1"/>
  <c r="H520" i="1"/>
  <c r="H117" i="1"/>
  <c r="H263" i="1"/>
  <c r="H264" i="1"/>
  <c r="H471" i="1"/>
  <c r="H472" i="1"/>
  <c r="H250" i="1"/>
  <c r="H266" i="1"/>
  <c r="H282" i="1"/>
  <c r="H298" i="1"/>
  <c r="H314" i="1"/>
  <c r="H330" i="1"/>
  <c r="H235" i="1"/>
  <c r="H251" i="1"/>
  <c r="H267" i="1"/>
  <c r="H283" i="1"/>
  <c r="H299" i="1"/>
  <c r="H315" i="1"/>
  <c r="H331" i="1"/>
  <c r="H347" i="1"/>
  <c r="H363" i="1"/>
  <c r="H379" i="1"/>
  <c r="H395" i="1"/>
  <c r="H411" i="1"/>
  <c r="H427" i="1"/>
  <c r="H443" i="1"/>
  <c r="H459" i="1"/>
  <c r="H475" i="1"/>
  <c r="H491" i="1"/>
  <c r="H507" i="1"/>
  <c r="H523" i="1"/>
  <c r="H539" i="1"/>
  <c r="H555" i="1"/>
  <c r="H230" i="1"/>
  <c r="H246" i="1"/>
  <c r="H262" i="1"/>
  <c r="H278" i="1"/>
  <c r="H294" i="1"/>
  <c r="H310" i="1"/>
  <c r="H326" i="1"/>
  <c r="H242" i="1"/>
  <c r="H258" i="1"/>
  <c r="H274" i="1"/>
  <c r="H290" i="1"/>
  <c r="H306" i="1"/>
  <c r="H322" i="1"/>
  <c r="H552" i="1"/>
  <c r="H239" i="1"/>
  <c r="H244" i="1"/>
  <c r="H255" i="1"/>
  <c r="H260" i="1"/>
  <c r="H271" i="1"/>
  <c r="H276" i="1"/>
  <c r="H287" i="1"/>
  <c r="H292" i="1"/>
  <c r="H303" i="1"/>
  <c r="H308" i="1"/>
  <c r="H319" i="1"/>
  <c r="H324" i="1"/>
  <c r="H335" i="1"/>
  <c r="H340" i="1"/>
  <c r="H351" i="1"/>
  <c r="H356" i="1"/>
  <c r="H367" i="1"/>
  <c r="H372" i="1"/>
  <c r="H383" i="1"/>
  <c r="H388" i="1"/>
  <c r="H399" i="1"/>
  <c r="H404" i="1"/>
  <c r="H415" i="1"/>
  <c r="H420" i="1"/>
  <c r="H431" i="1"/>
  <c r="H436" i="1"/>
  <c r="H447" i="1"/>
  <c r="H452" i="1"/>
  <c r="H463" i="1"/>
  <c r="H468" i="1"/>
  <c r="H479" i="1"/>
  <c r="H484" i="1"/>
  <c r="H495" i="1"/>
  <c r="H500" i="1"/>
  <c r="H511" i="1"/>
  <c r="H516" i="1"/>
  <c r="H527" i="1"/>
  <c r="H532" i="1"/>
  <c r="H543" i="1"/>
  <c r="H548" i="1"/>
  <c r="H559" i="1"/>
  <c r="H564" i="1"/>
  <c r="R43" i="1" l="1"/>
  <c r="R281" i="1"/>
  <c r="R547" i="1"/>
  <c r="R99" i="1"/>
  <c r="R211" i="1"/>
  <c r="X533" i="1"/>
  <c r="X169" i="1"/>
  <c r="X337" i="1"/>
  <c r="X113" i="1"/>
  <c r="R435" i="1"/>
  <c r="R323" i="1"/>
  <c r="R561" i="1"/>
  <c r="R519" i="1"/>
  <c r="X505" i="1"/>
  <c r="R477" i="1"/>
  <c r="R449" i="1"/>
  <c r="X281" i="1"/>
  <c r="X421" i="1"/>
  <c r="X449" i="1"/>
  <c r="R141" i="1"/>
  <c r="R85" i="1"/>
  <c r="R379" i="1"/>
  <c r="R113" i="1"/>
  <c r="R505" i="1"/>
  <c r="X393" i="1"/>
  <c r="R533" i="1"/>
  <c r="R421" i="1"/>
  <c r="R267" i="1"/>
  <c r="X561" i="1"/>
  <c r="R337" i="1"/>
  <c r="R155" i="1"/>
  <c r="R463" i="1"/>
  <c r="R365" i="1"/>
  <c r="X309" i="1"/>
  <c r="R309" i="1"/>
  <c r="R197" i="1"/>
  <c r="X225" i="1"/>
  <c r="R225" i="1"/>
  <c r="R169" i="1"/>
  <c r="R253" i="1"/>
  <c r="R71" i="1"/>
  <c r="R393" i="1"/>
  <c r="X85" i="1"/>
  <c r="R57" i="1"/>
  <c r="X477" i="1"/>
  <c r="X365" i="1"/>
  <c r="X253" i="1"/>
  <c r="X141" i="1"/>
  <c r="R351" i="1"/>
  <c r="R295" i="1"/>
  <c r="R239" i="1"/>
  <c r="R183" i="1"/>
  <c r="R127" i="1"/>
</calcChain>
</file>

<file path=xl/sharedStrings.xml><?xml version="1.0" encoding="utf-8"?>
<sst xmlns="http://schemas.openxmlformats.org/spreadsheetml/2006/main" count="26" uniqueCount="25">
  <si>
    <t>DEATHS</t>
  </si>
  <si>
    <t>DATE</t>
  </si>
  <si>
    <t>CASES</t>
  </si>
  <si>
    <t>DAILY_NEW_CASES</t>
  </si>
  <si>
    <t>DAILY_NEW_DEATHS</t>
  </si>
  <si>
    <t>WEEK</t>
  </si>
  <si>
    <t>CUME_CFR_CHANGE</t>
  </si>
  <si>
    <t>TIME</t>
  </si>
  <si>
    <t>BIWEEK_CASE_CUME</t>
  </si>
  <si>
    <t>BIWEEK_DEATH_CUME</t>
  </si>
  <si>
    <t>CH_BIWEEK_DEATHS</t>
  </si>
  <si>
    <t>CH_BIWEEK_CASES</t>
  </si>
  <si>
    <t>EST_BIWEEK_CFR</t>
  </si>
  <si>
    <t>WEEK2</t>
  </si>
  <si>
    <t>DEATH_CUME_4WK</t>
  </si>
  <si>
    <t>CASE_CUME_4WK</t>
  </si>
  <si>
    <t>CH_DEATHS_4WK</t>
  </si>
  <si>
    <t>CH_CASES_4WK</t>
  </si>
  <si>
    <t>EST_CFR_4WK</t>
  </si>
  <si>
    <t xml:space="preserve"> </t>
  </si>
  <si>
    <t>DEATHS_30DAY_MA</t>
  </si>
  <si>
    <t>CASES_30DAY_MA</t>
  </si>
  <si>
    <t>New Vaccinations</t>
  </si>
  <si>
    <t>Est. CFR (30-Day Moving Avg.)</t>
  </si>
  <si>
    <t>Cumulative 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</si>
</sst>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U.S. Daily</a:t>
            </a:r>
            <a:r>
              <a:rPr lang="en-US" sz="1800" b="1" baseline="0"/>
              <a:t> Changes in Cumulative Case Fatality Rate (CFR) for COVID-19</a:t>
            </a:r>
          </a:p>
          <a:p>
            <a:pPr>
              <a:defRPr sz="1800" b="1"/>
            </a:pPr>
            <a:r>
              <a:rPr lang="en-US" sz="1400" b="1" baseline="0"/>
              <a:t>(1 February to 22 August 2021)</a:t>
            </a:r>
            <a:endParaRPr lang="en-US" sz="1400" b="1"/>
          </a:p>
        </c:rich>
      </c:tx>
      <c:layout>
        <c:manualLayout>
          <c:xMode val="edge"/>
          <c:yMode val="edge"/>
          <c:x val="0.14707670234002437"/>
          <c:y val="1.4158576051779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Sheet1!$A$381:$A$583</c:f>
              <c:numCache>
                <c:formatCode>m/d/yyyy</c:formatCode>
                <c:ptCount val="20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  <c:pt idx="64">
                  <c:v>44292</c:v>
                </c:pt>
                <c:pt idx="65">
                  <c:v>44293</c:v>
                </c:pt>
                <c:pt idx="66">
                  <c:v>44294</c:v>
                </c:pt>
                <c:pt idx="67">
                  <c:v>44295</c:v>
                </c:pt>
                <c:pt idx="68">
                  <c:v>44296</c:v>
                </c:pt>
                <c:pt idx="69">
                  <c:v>44297</c:v>
                </c:pt>
                <c:pt idx="70">
                  <c:v>44298</c:v>
                </c:pt>
                <c:pt idx="71">
                  <c:v>44299</c:v>
                </c:pt>
                <c:pt idx="72">
                  <c:v>44300</c:v>
                </c:pt>
                <c:pt idx="73">
                  <c:v>44301</c:v>
                </c:pt>
                <c:pt idx="74">
                  <c:v>44302</c:v>
                </c:pt>
                <c:pt idx="75">
                  <c:v>44303</c:v>
                </c:pt>
                <c:pt idx="76">
                  <c:v>44304</c:v>
                </c:pt>
                <c:pt idx="77">
                  <c:v>44305</c:v>
                </c:pt>
                <c:pt idx="78">
                  <c:v>44306</c:v>
                </c:pt>
                <c:pt idx="79">
                  <c:v>44307</c:v>
                </c:pt>
                <c:pt idx="80">
                  <c:v>44308</c:v>
                </c:pt>
                <c:pt idx="81">
                  <c:v>44309</c:v>
                </c:pt>
                <c:pt idx="82">
                  <c:v>44310</c:v>
                </c:pt>
                <c:pt idx="83">
                  <c:v>44311</c:v>
                </c:pt>
                <c:pt idx="84">
                  <c:v>44312</c:v>
                </c:pt>
                <c:pt idx="85">
                  <c:v>44313</c:v>
                </c:pt>
                <c:pt idx="86">
                  <c:v>44314</c:v>
                </c:pt>
                <c:pt idx="87">
                  <c:v>44315</c:v>
                </c:pt>
                <c:pt idx="88">
                  <c:v>44316</c:v>
                </c:pt>
                <c:pt idx="89">
                  <c:v>44317</c:v>
                </c:pt>
                <c:pt idx="90">
                  <c:v>44318</c:v>
                </c:pt>
                <c:pt idx="91">
                  <c:v>44319</c:v>
                </c:pt>
                <c:pt idx="92">
                  <c:v>44320</c:v>
                </c:pt>
                <c:pt idx="93">
                  <c:v>44321</c:v>
                </c:pt>
                <c:pt idx="94">
                  <c:v>44322</c:v>
                </c:pt>
                <c:pt idx="95">
                  <c:v>44323</c:v>
                </c:pt>
                <c:pt idx="96">
                  <c:v>44324</c:v>
                </c:pt>
                <c:pt idx="97">
                  <c:v>44325</c:v>
                </c:pt>
                <c:pt idx="98">
                  <c:v>44326</c:v>
                </c:pt>
                <c:pt idx="99">
                  <c:v>44327</c:v>
                </c:pt>
                <c:pt idx="100">
                  <c:v>44328</c:v>
                </c:pt>
                <c:pt idx="101">
                  <c:v>44329</c:v>
                </c:pt>
                <c:pt idx="102">
                  <c:v>44330</c:v>
                </c:pt>
                <c:pt idx="103">
                  <c:v>44331</c:v>
                </c:pt>
                <c:pt idx="104">
                  <c:v>44332</c:v>
                </c:pt>
                <c:pt idx="105">
                  <c:v>44333</c:v>
                </c:pt>
                <c:pt idx="106">
                  <c:v>44334</c:v>
                </c:pt>
                <c:pt idx="107">
                  <c:v>44335</c:v>
                </c:pt>
                <c:pt idx="108">
                  <c:v>44336</c:v>
                </c:pt>
                <c:pt idx="109">
                  <c:v>44337</c:v>
                </c:pt>
                <c:pt idx="110">
                  <c:v>44338</c:v>
                </c:pt>
                <c:pt idx="111">
                  <c:v>44339</c:v>
                </c:pt>
                <c:pt idx="112">
                  <c:v>44340</c:v>
                </c:pt>
                <c:pt idx="113">
                  <c:v>44341</c:v>
                </c:pt>
                <c:pt idx="114">
                  <c:v>44342</c:v>
                </c:pt>
                <c:pt idx="115">
                  <c:v>44343</c:v>
                </c:pt>
                <c:pt idx="116">
                  <c:v>44344</c:v>
                </c:pt>
                <c:pt idx="117">
                  <c:v>44345</c:v>
                </c:pt>
                <c:pt idx="118">
                  <c:v>44346</c:v>
                </c:pt>
                <c:pt idx="119">
                  <c:v>44347</c:v>
                </c:pt>
                <c:pt idx="120">
                  <c:v>44348</c:v>
                </c:pt>
                <c:pt idx="121">
                  <c:v>44349</c:v>
                </c:pt>
                <c:pt idx="122">
                  <c:v>44350</c:v>
                </c:pt>
                <c:pt idx="123">
                  <c:v>44351</c:v>
                </c:pt>
                <c:pt idx="124">
                  <c:v>44352</c:v>
                </c:pt>
                <c:pt idx="125">
                  <c:v>44353</c:v>
                </c:pt>
                <c:pt idx="126">
                  <c:v>44354</c:v>
                </c:pt>
                <c:pt idx="127">
                  <c:v>44355</c:v>
                </c:pt>
                <c:pt idx="128">
                  <c:v>44356</c:v>
                </c:pt>
                <c:pt idx="129">
                  <c:v>44357</c:v>
                </c:pt>
                <c:pt idx="130">
                  <c:v>44358</c:v>
                </c:pt>
                <c:pt idx="131">
                  <c:v>44359</c:v>
                </c:pt>
                <c:pt idx="132">
                  <c:v>44360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44366</c:v>
                </c:pt>
                <c:pt idx="139">
                  <c:v>44367</c:v>
                </c:pt>
                <c:pt idx="140">
                  <c:v>44368</c:v>
                </c:pt>
                <c:pt idx="141">
                  <c:v>44369</c:v>
                </c:pt>
                <c:pt idx="142">
                  <c:v>44370</c:v>
                </c:pt>
                <c:pt idx="143">
                  <c:v>44371</c:v>
                </c:pt>
                <c:pt idx="144">
                  <c:v>44372</c:v>
                </c:pt>
                <c:pt idx="145">
                  <c:v>44373</c:v>
                </c:pt>
                <c:pt idx="146">
                  <c:v>44374</c:v>
                </c:pt>
                <c:pt idx="147">
                  <c:v>44375</c:v>
                </c:pt>
                <c:pt idx="148">
                  <c:v>44376</c:v>
                </c:pt>
                <c:pt idx="149">
                  <c:v>44377</c:v>
                </c:pt>
                <c:pt idx="150">
                  <c:v>44378</c:v>
                </c:pt>
                <c:pt idx="151">
                  <c:v>44379</c:v>
                </c:pt>
                <c:pt idx="152">
                  <c:v>44380</c:v>
                </c:pt>
                <c:pt idx="153">
                  <c:v>44381</c:v>
                </c:pt>
                <c:pt idx="154">
                  <c:v>44382</c:v>
                </c:pt>
                <c:pt idx="155">
                  <c:v>44383</c:v>
                </c:pt>
                <c:pt idx="156">
                  <c:v>44384</c:v>
                </c:pt>
                <c:pt idx="157">
                  <c:v>44385</c:v>
                </c:pt>
                <c:pt idx="158">
                  <c:v>44386</c:v>
                </c:pt>
                <c:pt idx="159">
                  <c:v>44387</c:v>
                </c:pt>
                <c:pt idx="160">
                  <c:v>44388</c:v>
                </c:pt>
                <c:pt idx="161">
                  <c:v>44389</c:v>
                </c:pt>
                <c:pt idx="162">
                  <c:v>44390</c:v>
                </c:pt>
                <c:pt idx="163">
                  <c:v>44391</c:v>
                </c:pt>
                <c:pt idx="164">
                  <c:v>44392</c:v>
                </c:pt>
                <c:pt idx="165">
                  <c:v>44393</c:v>
                </c:pt>
                <c:pt idx="166">
                  <c:v>44394</c:v>
                </c:pt>
                <c:pt idx="167">
                  <c:v>44395</c:v>
                </c:pt>
                <c:pt idx="168">
                  <c:v>44396</c:v>
                </c:pt>
                <c:pt idx="169">
                  <c:v>44397</c:v>
                </c:pt>
                <c:pt idx="170">
                  <c:v>44398</c:v>
                </c:pt>
                <c:pt idx="171">
                  <c:v>44399</c:v>
                </c:pt>
                <c:pt idx="172">
                  <c:v>44400</c:v>
                </c:pt>
                <c:pt idx="173">
                  <c:v>44401</c:v>
                </c:pt>
                <c:pt idx="174">
                  <c:v>44402</c:v>
                </c:pt>
                <c:pt idx="175">
                  <c:v>44403</c:v>
                </c:pt>
                <c:pt idx="176">
                  <c:v>44404</c:v>
                </c:pt>
                <c:pt idx="177">
                  <c:v>44405</c:v>
                </c:pt>
                <c:pt idx="178">
                  <c:v>44406</c:v>
                </c:pt>
                <c:pt idx="179">
                  <c:v>44407</c:v>
                </c:pt>
                <c:pt idx="180">
                  <c:v>44408</c:v>
                </c:pt>
                <c:pt idx="181">
                  <c:v>44409</c:v>
                </c:pt>
                <c:pt idx="182">
                  <c:v>44410</c:v>
                </c:pt>
                <c:pt idx="183">
                  <c:v>44411</c:v>
                </c:pt>
                <c:pt idx="184">
                  <c:v>44412</c:v>
                </c:pt>
                <c:pt idx="185">
                  <c:v>44413</c:v>
                </c:pt>
                <c:pt idx="186">
                  <c:v>44414</c:v>
                </c:pt>
                <c:pt idx="187">
                  <c:v>44415</c:v>
                </c:pt>
                <c:pt idx="188">
                  <c:v>44416</c:v>
                </c:pt>
                <c:pt idx="189">
                  <c:v>44417</c:v>
                </c:pt>
                <c:pt idx="190">
                  <c:v>44418</c:v>
                </c:pt>
                <c:pt idx="191">
                  <c:v>44419</c:v>
                </c:pt>
                <c:pt idx="192">
                  <c:v>44420</c:v>
                </c:pt>
                <c:pt idx="193">
                  <c:v>44421</c:v>
                </c:pt>
                <c:pt idx="194">
                  <c:v>44422</c:v>
                </c:pt>
                <c:pt idx="195">
                  <c:v>44423</c:v>
                </c:pt>
                <c:pt idx="196">
                  <c:v>44424</c:v>
                </c:pt>
                <c:pt idx="197">
                  <c:v>44425</c:v>
                </c:pt>
                <c:pt idx="198">
                  <c:v>44426</c:v>
                </c:pt>
                <c:pt idx="199">
                  <c:v>44427</c:v>
                </c:pt>
                <c:pt idx="200">
                  <c:v>44428</c:v>
                </c:pt>
                <c:pt idx="201">
                  <c:v>44429</c:v>
                </c:pt>
                <c:pt idx="202">
                  <c:v>44430</c:v>
                </c:pt>
              </c:numCache>
            </c:numRef>
          </c:cat>
          <c:val>
            <c:numRef>
              <c:f>Sheet1!$H$381:$H$583</c:f>
              <c:numCache>
                <c:formatCode>0.0000000</c:formatCode>
                <c:ptCount val="203"/>
                <c:pt idx="0">
                  <c:v>-8.6689523768022914E-6</c:v>
                </c:pt>
                <c:pt idx="1">
                  <c:v>5.4638788172876873E-5</c:v>
                </c:pt>
                <c:pt idx="2">
                  <c:v>6.7389636558015664E-5</c:v>
                </c:pt>
                <c:pt idx="3">
                  <c:v>6.0231946455810426E-5</c:v>
                </c:pt>
                <c:pt idx="4">
                  <c:v>4.9903913672950245E-5</c:v>
                </c:pt>
                <c:pt idx="5">
                  <c:v>3.2613228856205601E-5</c:v>
                </c:pt>
                <c:pt idx="6">
                  <c:v>-4.3488641128831829E-6</c:v>
                </c:pt>
                <c:pt idx="7">
                  <c:v>1.606338340148783E-6</c:v>
                </c:pt>
                <c:pt idx="8">
                  <c:v>5.1162810941637188E-5</c:v>
                </c:pt>
                <c:pt idx="9">
                  <c:v>6.0138041540147569E-5</c:v>
                </c:pt>
                <c:pt idx="10">
                  <c:v>4.9765250196093236E-5</c:v>
                </c:pt>
                <c:pt idx="11">
                  <c:v>4.2928689399153452E-5</c:v>
                </c:pt>
                <c:pt idx="12">
                  <c:v>2.4074608127002545E-5</c:v>
                </c:pt>
                <c:pt idx="13">
                  <c:v>9.3950896459457645E-7</c:v>
                </c:pt>
                <c:pt idx="14">
                  <c:v>2.8746606156246357E-7</c:v>
                </c:pt>
                <c:pt idx="15">
                  <c:v>2.322576187803807E-5</c:v>
                </c:pt>
                <c:pt idx="16">
                  <c:v>4.1588192778340555E-5</c:v>
                </c:pt>
                <c:pt idx="17">
                  <c:v>4.5742829596684409E-5</c:v>
                </c:pt>
                <c:pt idx="18">
                  <c:v>4.3541559313183681E-5</c:v>
                </c:pt>
                <c:pt idx="19">
                  <c:v>2.0073385361921853E-5</c:v>
                </c:pt>
                <c:pt idx="20">
                  <c:v>7.8950607888920998E-6</c:v>
                </c:pt>
                <c:pt idx="21">
                  <c:v>1.1145025304980932E-5</c:v>
                </c:pt>
                <c:pt idx="22">
                  <c:v>3.4955857629921649E-5</c:v>
                </c:pt>
                <c:pt idx="23">
                  <c:v>6.5211713529394338E-5</c:v>
                </c:pt>
                <c:pt idx="24">
                  <c:v>3.6776485287326466E-5</c:v>
                </c:pt>
                <c:pt idx="25">
                  <c:v>2.4233584514653933E-5</c:v>
                </c:pt>
                <c:pt idx="26">
                  <c:v>1.2657655948770247E-5</c:v>
                </c:pt>
                <c:pt idx="27">
                  <c:v>5.8761696459276591E-6</c:v>
                </c:pt>
                <c:pt idx="28">
                  <c:v>1.6409368363886484E-5</c:v>
                </c:pt>
                <c:pt idx="29">
                  <c:v>3.1777657192297304E-5</c:v>
                </c:pt>
                <c:pt idx="30">
                  <c:v>4.4062353580641422E-5</c:v>
                </c:pt>
                <c:pt idx="31">
                  <c:v>2.3971841100495911E-5</c:v>
                </c:pt>
                <c:pt idx="32">
                  <c:v>2.0777046170643299E-5</c:v>
                </c:pt>
                <c:pt idx="33">
                  <c:v>1.5686381905823804E-5</c:v>
                </c:pt>
                <c:pt idx="34">
                  <c:v>-1.4195741787660643E-6</c:v>
                </c:pt>
                <c:pt idx="35">
                  <c:v>-2.6742809067330231E-6</c:v>
                </c:pt>
                <c:pt idx="36">
                  <c:v>2.6063595990683669E-5</c:v>
                </c:pt>
                <c:pt idx="37">
                  <c:v>1.7778816496227812E-5</c:v>
                </c:pt>
                <c:pt idx="38">
                  <c:v>1.4458933468113749E-5</c:v>
                </c:pt>
                <c:pt idx="39">
                  <c:v>1.4548150333196924E-5</c:v>
                </c:pt>
                <c:pt idx="40">
                  <c:v>2.2582837794632438E-6</c:v>
                </c:pt>
                <c:pt idx="41">
                  <c:v>-3.7813260681321403E-6</c:v>
                </c:pt>
                <c:pt idx="42">
                  <c:v>-9.5035125176369528E-6</c:v>
                </c:pt>
                <c:pt idx="43">
                  <c:v>6.6735483505754589E-6</c:v>
                </c:pt>
                <c:pt idx="44">
                  <c:v>5.0314821928160169E-6</c:v>
                </c:pt>
                <c:pt idx="45">
                  <c:v>1.8460249733343037E-5</c:v>
                </c:pt>
                <c:pt idx="46">
                  <c:v>1.4910701888817823E-7</c:v>
                </c:pt>
                <c:pt idx="47">
                  <c:v>-9.0941103788287625E-6</c:v>
                </c:pt>
                <c:pt idx="48">
                  <c:v>-4.2764053384582168E-6</c:v>
                </c:pt>
                <c:pt idx="49">
                  <c:v>-7.1926334764028932E-6</c:v>
                </c:pt>
                <c:pt idx="50">
                  <c:v>-3.3905011657293926E-6</c:v>
                </c:pt>
                <c:pt idx="51">
                  <c:v>-2.3631088113193477E-6</c:v>
                </c:pt>
                <c:pt idx="52">
                  <c:v>5.7127222656896959E-6</c:v>
                </c:pt>
                <c:pt idx="53">
                  <c:v>-8.4985215494763622E-6</c:v>
                </c:pt>
                <c:pt idx="54">
                  <c:v>-1.1462020146010138E-5</c:v>
                </c:pt>
                <c:pt idx="55">
                  <c:v>-8.5991129549663203E-6</c:v>
                </c:pt>
                <c:pt idx="56">
                  <c:v>-1.826010318487295E-5</c:v>
                </c:pt>
                <c:pt idx="57">
                  <c:v>-7.6119715186583059E-6</c:v>
                </c:pt>
                <c:pt idx="58">
                  <c:v>-4.355283937586274E-6</c:v>
                </c:pt>
                <c:pt idx="59">
                  <c:v>-1.1699789100427793E-5</c:v>
                </c:pt>
                <c:pt idx="60">
                  <c:v>-1.019709231097829E-5</c:v>
                </c:pt>
                <c:pt idx="61">
                  <c:v>-1.2859103733126737E-5</c:v>
                </c:pt>
                <c:pt idx="62">
                  <c:v>-1.1028426965577209E-5</c:v>
                </c:pt>
                <c:pt idx="63">
                  <c:v>-2.9059045933903932E-5</c:v>
                </c:pt>
                <c:pt idx="64">
                  <c:v>-7.631220221730739E-6</c:v>
                </c:pt>
                <c:pt idx="65">
                  <c:v>4.0100076517297217E-5</c:v>
                </c:pt>
                <c:pt idx="66">
                  <c:v>-1.3450052739293755E-5</c:v>
                </c:pt>
                <c:pt idx="67">
                  <c:v>-1.9423617305169838E-5</c:v>
                </c:pt>
                <c:pt idx="68">
                  <c:v>-1.579081297058138E-5</c:v>
                </c:pt>
                <c:pt idx="69">
                  <c:v>-1.7112525924695837E-5</c:v>
                </c:pt>
                <c:pt idx="70">
                  <c:v>-2.5224965276921668E-5</c:v>
                </c:pt>
                <c:pt idx="71">
                  <c:v>-1.824782371689232E-5</c:v>
                </c:pt>
                <c:pt idx="72">
                  <c:v>-1.2714781312980067E-5</c:v>
                </c:pt>
                <c:pt idx="73">
                  <c:v>-1.3617185405951499E-5</c:v>
                </c:pt>
                <c:pt idx="74">
                  <c:v>-1.7681583229310627E-5</c:v>
                </c:pt>
                <c:pt idx="75">
                  <c:v>-7.6531868186645313E-6</c:v>
                </c:pt>
                <c:pt idx="76">
                  <c:v>-1.3167172116978348E-5</c:v>
                </c:pt>
                <c:pt idx="77">
                  <c:v>-2.2775651310306955E-5</c:v>
                </c:pt>
                <c:pt idx="78">
                  <c:v>-7.7783103884752902E-6</c:v>
                </c:pt>
                <c:pt idx="79">
                  <c:v>-8.2841941254907514E-6</c:v>
                </c:pt>
                <c:pt idx="80">
                  <c:v>-7.3440422505358094E-6</c:v>
                </c:pt>
                <c:pt idx="81">
                  <c:v>-1.0534842119880317E-5</c:v>
                </c:pt>
                <c:pt idx="82">
                  <c:v>-6.3716829517002083E-6</c:v>
                </c:pt>
                <c:pt idx="83">
                  <c:v>-8.7565052781929387E-6</c:v>
                </c:pt>
                <c:pt idx="84">
                  <c:v>-1.1163036884555971E-5</c:v>
                </c:pt>
                <c:pt idx="85">
                  <c:v>-7.8431932196074139E-6</c:v>
                </c:pt>
                <c:pt idx="86">
                  <c:v>-4.6146272791522391E-7</c:v>
                </c:pt>
                <c:pt idx="87">
                  <c:v>-4.9891332037262093E-6</c:v>
                </c:pt>
                <c:pt idx="88">
                  <c:v>-8.714084057628857E-6</c:v>
                </c:pt>
                <c:pt idx="89">
                  <c:v>-2.8493639011029082E-6</c:v>
                </c:pt>
                <c:pt idx="90">
                  <c:v>-5.6595814262386246E-6</c:v>
                </c:pt>
                <c:pt idx="91">
                  <c:v>-1.2276650327859573E-5</c:v>
                </c:pt>
                <c:pt idx="92">
                  <c:v>4.602657862194659E-6</c:v>
                </c:pt>
                <c:pt idx="93">
                  <c:v>-1.0791496640738529E-8</c:v>
                </c:pt>
                <c:pt idx="94">
                  <c:v>-1.4753547665398437E-6</c:v>
                </c:pt>
                <c:pt idx="95">
                  <c:v>-2.9773946765808412E-6</c:v>
                </c:pt>
                <c:pt idx="96">
                  <c:v>9.7951978418261976E-7</c:v>
                </c:pt>
                <c:pt idx="97">
                  <c:v>-4.0395707552494386E-6</c:v>
                </c:pt>
                <c:pt idx="98">
                  <c:v>-7.4021717055734737E-6</c:v>
                </c:pt>
                <c:pt idx="99">
                  <c:v>2.733286001421753E-6</c:v>
                </c:pt>
                <c:pt idx="100">
                  <c:v>4.0232733163406142E-6</c:v>
                </c:pt>
                <c:pt idx="101">
                  <c:v>2.7051312247172721E-6</c:v>
                </c:pt>
                <c:pt idx="102">
                  <c:v>-2.907021109478658E-6</c:v>
                </c:pt>
                <c:pt idx="103">
                  <c:v>-3.9990055623537191E-7</c:v>
                </c:pt>
                <c:pt idx="104">
                  <c:v>-7.0067736904211309E-7</c:v>
                </c:pt>
                <c:pt idx="105">
                  <c:v>-3.4251778326353788E-6</c:v>
                </c:pt>
                <c:pt idx="106">
                  <c:v>8.3921466824572744E-6</c:v>
                </c:pt>
                <c:pt idx="107">
                  <c:v>4.7175635363265467E-6</c:v>
                </c:pt>
                <c:pt idx="108">
                  <c:v>4.2220427253318593E-6</c:v>
                </c:pt>
                <c:pt idx="109">
                  <c:v>3.5865757671733889E-6</c:v>
                </c:pt>
                <c:pt idx="110">
                  <c:v>4.397829514356244E-6</c:v>
                </c:pt>
                <c:pt idx="111">
                  <c:v>-9.3900103089253339E-7</c:v>
                </c:pt>
                <c:pt idx="112">
                  <c:v>-4.0981118737751232E-7</c:v>
                </c:pt>
                <c:pt idx="113">
                  <c:v>6.90951615194349E-6</c:v>
                </c:pt>
                <c:pt idx="114">
                  <c:v>1.6629618502926602E-5</c:v>
                </c:pt>
                <c:pt idx="115">
                  <c:v>2.6269617984384791E-5</c:v>
                </c:pt>
                <c:pt idx="116">
                  <c:v>5.1970138583330716E-6</c:v>
                </c:pt>
                <c:pt idx="117">
                  <c:v>3.5691139628306334E-6</c:v>
                </c:pt>
                <c:pt idx="118">
                  <c:v>4.4264031364565914E-7</c:v>
                </c:pt>
                <c:pt idx="119">
                  <c:v>1.4984344815088813E-6</c:v>
                </c:pt>
                <c:pt idx="120">
                  <c:v>7.2158867419173933E-6</c:v>
                </c:pt>
                <c:pt idx="121">
                  <c:v>7.7066253323168632E-6</c:v>
                </c:pt>
                <c:pt idx="122">
                  <c:v>8.3383275684793812E-6</c:v>
                </c:pt>
                <c:pt idx="123">
                  <c:v>6.7664103052221536E-6</c:v>
                </c:pt>
                <c:pt idx="124">
                  <c:v>4.0524373411537917E-6</c:v>
                </c:pt>
                <c:pt idx="125">
                  <c:v>2.2613521429362682E-6</c:v>
                </c:pt>
                <c:pt idx="126">
                  <c:v>1.2172747829407304E-6</c:v>
                </c:pt>
                <c:pt idx="127">
                  <c:v>3.2660969205774992E-6</c:v>
                </c:pt>
                <c:pt idx="128">
                  <c:v>3.5063237771894296E-6</c:v>
                </c:pt>
                <c:pt idx="129">
                  <c:v>5.1619971968806799E-6</c:v>
                </c:pt>
                <c:pt idx="130">
                  <c:v>6.2356606417846017E-6</c:v>
                </c:pt>
                <c:pt idx="131">
                  <c:v>4.3806261934183077E-6</c:v>
                </c:pt>
                <c:pt idx="132">
                  <c:v>8.4815028255497138E-7</c:v>
                </c:pt>
                <c:pt idx="133">
                  <c:v>-1.4390856020798926E-6</c:v>
                </c:pt>
                <c:pt idx="134">
                  <c:v>3.5353427691661721E-6</c:v>
                </c:pt>
                <c:pt idx="135">
                  <c:v>4.6350569609630854E-6</c:v>
                </c:pt>
                <c:pt idx="136">
                  <c:v>2.9736966325813463E-6</c:v>
                </c:pt>
                <c:pt idx="137">
                  <c:v>6.8812807558250866E-6</c:v>
                </c:pt>
                <c:pt idx="138">
                  <c:v>6.0068492201484358E-7</c:v>
                </c:pt>
                <c:pt idx="139">
                  <c:v>5.7160423520830062E-7</c:v>
                </c:pt>
                <c:pt idx="140">
                  <c:v>1.6303664485545211E-6</c:v>
                </c:pt>
                <c:pt idx="141">
                  <c:v>3.9236693580475823E-6</c:v>
                </c:pt>
                <c:pt idx="142">
                  <c:v>4.6997519260356946E-6</c:v>
                </c:pt>
                <c:pt idx="143">
                  <c:v>3.4139157539178622E-6</c:v>
                </c:pt>
                <c:pt idx="144">
                  <c:v>2.1474837568515037E-6</c:v>
                </c:pt>
                <c:pt idx="145">
                  <c:v>5.6081652088924017E-7</c:v>
                </c:pt>
                <c:pt idx="146">
                  <c:v>1.9639684920719214E-7</c:v>
                </c:pt>
                <c:pt idx="147">
                  <c:v>-3.4739737887236333E-6</c:v>
                </c:pt>
                <c:pt idx="148">
                  <c:v>3.3939241791333674E-6</c:v>
                </c:pt>
                <c:pt idx="149">
                  <c:v>4.5813323347465573E-7</c:v>
                </c:pt>
                <c:pt idx="150">
                  <c:v>1.4923797627235114E-6</c:v>
                </c:pt>
                <c:pt idx="151">
                  <c:v>-1.8056653632407549E-6</c:v>
                </c:pt>
                <c:pt idx="152">
                  <c:v>-9.2099918910099055E-8</c:v>
                </c:pt>
                <c:pt idx="153">
                  <c:v>-8.7170747194512122E-7</c:v>
                </c:pt>
                <c:pt idx="154">
                  <c:v>-1.4313238058533129E-6</c:v>
                </c:pt>
                <c:pt idx="155">
                  <c:v>-2.7844217623945733E-6</c:v>
                </c:pt>
                <c:pt idx="156">
                  <c:v>-3.4552785219896243E-6</c:v>
                </c:pt>
                <c:pt idx="157">
                  <c:v>-2.962107452344348E-6</c:v>
                </c:pt>
                <c:pt idx="158">
                  <c:v>-1.0602455920803028E-5</c:v>
                </c:pt>
                <c:pt idx="159">
                  <c:v>-6.5315271335214531E-7</c:v>
                </c:pt>
                <c:pt idx="160">
                  <c:v>-2.3499469275559126E-6</c:v>
                </c:pt>
                <c:pt idx="161">
                  <c:v>-1.1269054798222766E-5</c:v>
                </c:pt>
                <c:pt idx="162">
                  <c:v>-3.4076033697677532E-6</c:v>
                </c:pt>
                <c:pt idx="163">
                  <c:v>-6.9406745019234828E-6</c:v>
                </c:pt>
                <c:pt idx="164">
                  <c:v>-6.5607309107651446E-6</c:v>
                </c:pt>
                <c:pt idx="165">
                  <c:v>-3.0070531947219009E-5</c:v>
                </c:pt>
                <c:pt idx="166">
                  <c:v>-4.6278121884936463E-6</c:v>
                </c:pt>
                <c:pt idx="167">
                  <c:v>-2.1802299550593984E-6</c:v>
                </c:pt>
                <c:pt idx="168">
                  <c:v>-2.0893222170772358E-5</c:v>
                </c:pt>
                <c:pt idx="169">
                  <c:v>-1.372746058560248E-5</c:v>
                </c:pt>
                <c:pt idx="170">
                  <c:v>-1.7206278980316791E-5</c:v>
                </c:pt>
                <c:pt idx="171">
                  <c:v>-1.9884621772246064E-5</c:v>
                </c:pt>
                <c:pt idx="172">
                  <c:v>-4.6263437761897425E-5</c:v>
                </c:pt>
                <c:pt idx="173">
                  <c:v>-1.0876697655058665E-5</c:v>
                </c:pt>
                <c:pt idx="174">
                  <c:v>-5.4985130419626937E-6</c:v>
                </c:pt>
                <c:pt idx="175">
                  <c:v>-3.7895727131032064E-5</c:v>
                </c:pt>
                <c:pt idx="176">
                  <c:v>-2.3373383382714608E-5</c:v>
                </c:pt>
                <c:pt idx="177">
                  <c:v>-2.3804324156818241E-5</c:v>
                </c:pt>
                <c:pt idx="178">
                  <c:v>-3.0376330382921035E-5</c:v>
                </c:pt>
                <c:pt idx="179">
                  <c:v>-7.2503779229255577E-5</c:v>
                </c:pt>
                <c:pt idx="180">
                  <c:v>-1.205448897019859E-5</c:v>
                </c:pt>
                <c:pt idx="181">
                  <c:v>-1.0479488781175994E-5</c:v>
                </c:pt>
                <c:pt idx="182">
                  <c:v>-5.0882348281100498E-5</c:v>
                </c:pt>
                <c:pt idx="183">
                  <c:v>-3.6319177139382958E-5</c:v>
                </c:pt>
                <c:pt idx="184">
                  <c:v>-3.1829991435358002E-5</c:v>
                </c:pt>
                <c:pt idx="185">
                  <c:v>-3.8724395491598201E-5</c:v>
                </c:pt>
                <c:pt idx="186">
                  <c:v>-9.1829459331293356E-5</c:v>
                </c:pt>
                <c:pt idx="187">
                  <c:v>-1.4954354967840894E-5</c:v>
                </c:pt>
                <c:pt idx="188">
                  <c:v>-8.4233232036136363E-6</c:v>
                </c:pt>
                <c:pt idx="189">
                  <c:v>-7.4552365037221235E-5</c:v>
                </c:pt>
                <c:pt idx="190">
                  <c:v>-2.880652196203537E-5</c:v>
                </c:pt>
                <c:pt idx="191">
                  <c:v>-5.4541960705218467E-5</c:v>
                </c:pt>
                <c:pt idx="192">
                  <c:v>-3.7900510357350564E-5</c:v>
                </c:pt>
                <c:pt idx="193">
                  <c:v>-8.3807616703339416E-5</c:v>
                </c:pt>
                <c:pt idx="194">
                  <c:v>-1.3230547877073062E-5</c:v>
                </c:pt>
                <c:pt idx="195">
                  <c:v>-1.3129132284534634E-5</c:v>
                </c:pt>
                <c:pt idx="196">
                  <c:v>-7.7955562870608841E-5</c:v>
                </c:pt>
                <c:pt idx="197">
                  <c:v>-3.2609138022547668E-5</c:v>
                </c:pt>
                <c:pt idx="198">
                  <c:v>-3.1595637046664266E-5</c:v>
                </c:pt>
                <c:pt idx="199">
                  <c:v>-3.8039266283658446E-5</c:v>
                </c:pt>
                <c:pt idx="200">
                  <c:v>-7.2299096639902305E-5</c:v>
                </c:pt>
                <c:pt idx="201">
                  <c:v>-1.4161809748076265E-5</c:v>
                </c:pt>
                <c:pt idx="202">
                  <c:v>-1.0923952022182798E-5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B24-A658-DFE333FDD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584216"/>
        <c:axId val="518585176"/>
      </c:lineChart>
      <c:dateAx>
        <c:axId val="461584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5176"/>
        <c:crossesAt val="-1.0000000000000003E-4"/>
        <c:auto val="1"/>
        <c:lblOffset val="100"/>
        <c:baseTimeUnit val="days"/>
      </c:dateAx>
      <c:valAx>
        <c:axId val="518585176"/>
        <c:scaling>
          <c:orientation val="minMax"/>
          <c:max val="1.4000000000000004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84216"/>
        <c:crosses val="autoZero"/>
        <c:crossBetween val="between"/>
        <c:majorUnit val="4.0000000000000017E-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Estimated COVID-19 Case Fatality Rate</a:t>
            </a:r>
            <a:r>
              <a:rPr lang="en-US" sz="2000" b="1" baseline="0"/>
              <a:t> (CFR) in U.S.</a:t>
            </a:r>
          </a:p>
          <a:p>
            <a:pPr>
              <a:defRPr/>
            </a:pPr>
            <a:r>
              <a:rPr lang="en-US" sz="1400" b="1" baseline="0"/>
              <a:t>(1 January to 22 August 2021)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Est. CFR (30-Day Moving Avg.)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Sheet1!$A$350:$A$583</c:f>
              <c:numCache>
                <c:formatCode>m/d/yyyy</c:formatCode>
                <c:ptCount val="23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</c:numCache>
            </c:numRef>
          </c:cat>
          <c:val>
            <c:numRef>
              <c:f>Sheet1!$K$350:$K$583</c:f>
              <c:numCache>
                <c:formatCode>0.0000000</c:formatCode>
                <c:ptCount val="234"/>
                <c:pt idx="0">
                  <c:v>2.3214795728817125E-2</c:v>
                </c:pt>
                <c:pt idx="1">
                  <c:v>2.3118047159506855E-2</c:v>
                </c:pt>
                <c:pt idx="2">
                  <c:v>2.3028284908793547E-2</c:v>
                </c:pt>
                <c:pt idx="3">
                  <c:v>2.2945270862506851E-2</c:v>
                </c:pt>
                <c:pt idx="4">
                  <c:v>2.2861998162401052E-2</c:v>
                </c:pt>
                <c:pt idx="5">
                  <c:v>2.2777678240660047E-2</c:v>
                </c:pt>
                <c:pt idx="6">
                  <c:v>2.2690718489069797E-2</c:v>
                </c:pt>
                <c:pt idx="7">
                  <c:v>2.2598112526758578E-2</c:v>
                </c:pt>
                <c:pt idx="8">
                  <c:v>2.2503475177855062E-2</c:v>
                </c:pt>
                <c:pt idx="9">
                  <c:v>2.2413782635068359E-2</c:v>
                </c:pt>
                <c:pt idx="10">
                  <c:v>2.232825650338098E-2</c:v>
                </c:pt>
                <c:pt idx="11">
                  <c:v>2.2241023066642822E-2</c:v>
                </c:pt>
                <c:pt idx="12">
                  <c:v>2.2152569901136527E-2</c:v>
                </c:pt>
                <c:pt idx="13">
                  <c:v>2.2062121224372708E-2</c:v>
                </c:pt>
                <c:pt idx="14">
                  <c:v>2.1969265072208168E-2</c:v>
                </c:pt>
                <c:pt idx="15">
                  <c:v>2.1875749219291758E-2</c:v>
                </c:pt>
                <c:pt idx="16">
                  <c:v>2.1786523211332915E-2</c:v>
                </c:pt>
                <c:pt idx="17">
                  <c:v>2.1702122635286314E-2</c:v>
                </c:pt>
                <c:pt idx="18">
                  <c:v>2.1619518053583257E-2</c:v>
                </c:pt>
                <c:pt idx="19">
                  <c:v>2.1536288670542515E-2</c:v>
                </c:pt>
                <c:pt idx="20">
                  <c:v>2.1451211937615657E-2</c:v>
                </c:pt>
                <c:pt idx="21">
                  <c:v>2.1365108735840604E-2</c:v>
                </c:pt>
                <c:pt idx="22">
                  <c:v>2.127828802054901E-2</c:v>
                </c:pt>
                <c:pt idx="23">
                  <c:v>2.1192662101826399E-2</c:v>
                </c:pt>
                <c:pt idx="24">
                  <c:v>2.1112780562827282E-2</c:v>
                </c:pt>
                <c:pt idx="25">
                  <c:v>2.1032286671191277E-2</c:v>
                </c:pt>
                <c:pt idx="26">
                  <c:v>2.0951153213421572E-2</c:v>
                </c:pt>
                <c:pt idx="27">
                  <c:v>2.0868836123969725E-2</c:v>
                </c:pt>
                <c:pt idx="28">
                  <c:v>2.0786322648015887E-2</c:v>
                </c:pt>
                <c:pt idx="29">
                  <c:v>2.0706161964236809E-2</c:v>
                </c:pt>
                <c:pt idx="30">
                  <c:v>2.062868497205303E-2</c:v>
                </c:pt>
                <c:pt idx="31">
                  <c:v>2.0557809232849573E-2</c:v>
                </c:pt>
                <c:pt idx="32">
                  <c:v>2.0488657146862564E-2</c:v>
                </c:pt>
                <c:pt idx="33">
                  <c:v>2.0419486863847137E-2</c:v>
                </c:pt>
                <c:pt idx="34">
                  <c:v>2.0351417529458252E-2</c:v>
                </c:pt>
                <c:pt idx="35">
                  <c:v>2.0283691875506993E-2</c:v>
                </c:pt>
                <c:pt idx="36">
                  <c:v>2.021906739602328E-2</c:v>
                </c:pt>
                <c:pt idx="37">
                  <c:v>2.0161365396204646E-2</c:v>
                </c:pt>
                <c:pt idx="38">
                  <c:v>2.010892546786161E-2</c:v>
                </c:pt>
                <c:pt idx="39">
                  <c:v>2.005831928250372E-2</c:v>
                </c:pt>
                <c:pt idx="40">
                  <c:v>2.0009171106312288E-2</c:v>
                </c:pt>
                <c:pt idx="41">
                  <c:v>1.9960924705547903E-2</c:v>
                </c:pt>
                <c:pt idx="42">
                  <c:v>1.9913576119411084E-2</c:v>
                </c:pt>
                <c:pt idx="43">
                  <c:v>1.9868696631402782E-2</c:v>
                </c:pt>
                <c:pt idx="44">
                  <c:v>1.9828825022369528E-2</c:v>
                </c:pt>
                <c:pt idx="45">
                  <c:v>1.9793425333052592E-2</c:v>
                </c:pt>
                <c:pt idx="46">
                  <c:v>1.9761143677375199E-2</c:v>
                </c:pt>
                <c:pt idx="47">
                  <c:v>1.972940021864154E-2</c:v>
                </c:pt>
                <c:pt idx="48">
                  <c:v>1.9698356992517308E-2</c:v>
                </c:pt>
                <c:pt idx="49">
                  <c:v>1.9667480808708941E-2</c:v>
                </c:pt>
                <c:pt idx="50">
                  <c:v>1.9638473775979839E-2</c:v>
                </c:pt>
                <c:pt idx="51">
                  <c:v>1.9612511548490502E-2</c:v>
                </c:pt>
                <c:pt idx="52">
                  <c:v>1.9589776172779044E-2</c:v>
                </c:pt>
                <c:pt idx="53">
                  <c:v>1.9567559826071251E-2</c:v>
                </c:pt>
                <c:pt idx="54">
                  <c:v>1.9544864374692397E-2</c:v>
                </c:pt>
                <c:pt idx="55">
                  <c:v>1.9522009028521355E-2</c:v>
                </c:pt>
                <c:pt idx="56">
                  <c:v>1.9499246024364449E-2</c:v>
                </c:pt>
                <c:pt idx="57">
                  <c:v>1.947811150820529E-2</c:v>
                </c:pt>
                <c:pt idx="58">
                  <c:v>1.9459576984562511E-2</c:v>
                </c:pt>
                <c:pt idx="59">
                  <c:v>1.9442611951511073E-2</c:v>
                </c:pt>
                <c:pt idx="60">
                  <c:v>1.942599885442782E-2</c:v>
                </c:pt>
                <c:pt idx="61">
                  <c:v>1.9409232668185197E-2</c:v>
                </c:pt>
                <c:pt idx="62">
                  <c:v>1.9392260058641281E-2</c:v>
                </c:pt>
                <c:pt idx="63">
                  <c:v>1.9374866060180011E-2</c:v>
                </c:pt>
                <c:pt idx="64">
                  <c:v>1.9357887429671372E-2</c:v>
                </c:pt>
                <c:pt idx="65">
                  <c:v>1.934332729712793E-2</c:v>
                </c:pt>
                <c:pt idx="66">
                  <c:v>1.9332394337355053E-2</c:v>
                </c:pt>
                <c:pt idx="67">
                  <c:v>1.9321330855510806E-2</c:v>
                </c:pt>
                <c:pt idx="68">
                  <c:v>1.9310262436247012E-2</c:v>
                </c:pt>
                <c:pt idx="69">
                  <c:v>1.9298997475125635E-2</c:v>
                </c:pt>
                <c:pt idx="70">
                  <c:v>1.9287095904395066E-2</c:v>
                </c:pt>
                <c:pt idx="71">
                  <c:v>1.9275786794278871E-2</c:v>
                </c:pt>
                <c:pt idx="72">
                  <c:v>1.9266194862420951E-2</c:v>
                </c:pt>
                <c:pt idx="73">
                  <c:v>1.9257574331440271E-2</c:v>
                </c:pt>
                <c:pt idx="74">
                  <c:v>1.924892259809256E-2</c:v>
                </c:pt>
                <c:pt idx="75">
                  <c:v>1.9239793132730207E-2</c:v>
                </c:pt>
                <c:pt idx="76">
                  <c:v>1.9229656198299503E-2</c:v>
                </c:pt>
                <c:pt idx="77">
                  <c:v>1.9218840388716584E-2</c:v>
                </c:pt>
                <c:pt idx="78">
                  <c:v>1.9208108797064641E-2</c:v>
                </c:pt>
                <c:pt idx="79">
                  <c:v>1.9198832588181416E-2</c:v>
                </c:pt>
                <c:pt idx="80">
                  <c:v>1.9190199282506204E-2</c:v>
                </c:pt>
                <c:pt idx="81">
                  <c:v>1.9181783111316745E-2</c:v>
                </c:pt>
                <c:pt idx="82">
                  <c:v>1.9171890853553572E-2</c:v>
                </c:pt>
                <c:pt idx="83">
                  <c:v>1.9161402356271128E-2</c:v>
                </c:pt>
                <c:pt idx="84">
                  <c:v>1.9149923250978154E-2</c:v>
                </c:pt>
                <c:pt idx="85">
                  <c:v>1.9138461735569615E-2</c:v>
                </c:pt>
                <c:pt idx="86">
                  <c:v>1.9127931617927123E-2</c:v>
                </c:pt>
                <c:pt idx="87">
                  <c:v>1.9117640775895881E-2</c:v>
                </c:pt>
                <c:pt idx="88">
                  <c:v>1.9107167754611128E-2</c:v>
                </c:pt>
                <c:pt idx="89">
                  <c:v>1.9096180194603865E-2</c:v>
                </c:pt>
                <c:pt idx="90">
                  <c:v>1.9084357953972168E-2</c:v>
                </c:pt>
                <c:pt idx="91">
                  <c:v>1.9071836514948381E-2</c:v>
                </c:pt>
                <c:pt idx="92">
                  <c:v>1.9059186402634556E-2</c:v>
                </c:pt>
                <c:pt idx="93">
                  <c:v>1.9047896825576463E-2</c:v>
                </c:pt>
                <c:pt idx="94">
                  <c:v>1.9036568035932067E-2</c:v>
                </c:pt>
                <c:pt idx="95">
                  <c:v>1.9024799738887158E-2</c:v>
                </c:pt>
                <c:pt idx="96">
                  <c:v>1.9010404546649474E-2</c:v>
                </c:pt>
                <c:pt idx="97">
                  <c:v>1.8995159268140969E-2</c:v>
                </c:pt>
                <c:pt idx="98">
                  <c:v>1.8978744907245115E-2</c:v>
                </c:pt>
                <c:pt idx="99">
                  <c:v>1.8961978587558312E-2</c:v>
                </c:pt>
                <c:pt idx="100">
                  <c:v>1.8946016098505748E-2</c:v>
                </c:pt>
                <c:pt idx="101">
                  <c:v>1.8930088120408552E-2</c:v>
                </c:pt>
                <c:pt idx="102">
                  <c:v>1.8913330634519155E-2</c:v>
                </c:pt>
                <c:pt idx="103">
                  <c:v>1.8895924538430347E-2</c:v>
                </c:pt>
                <c:pt idx="104">
                  <c:v>1.8877729564728121E-2</c:v>
                </c:pt>
                <c:pt idx="105">
                  <c:v>1.8858528216179362E-2</c:v>
                </c:pt>
                <c:pt idx="106">
                  <c:v>1.8839239049009016E-2</c:v>
                </c:pt>
                <c:pt idx="107">
                  <c:v>1.8820900744087862E-2</c:v>
                </c:pt>
                <c:pt idx="108">
                  <c:v>1.8802578092906121E-2</c:v>
                </c:pt>
                <c:pt idx="109">
                  <c:v>1.8783602618273221E-2</c:v>
                </c:pt>
                <c:pt idx="110">
                  <c:v>1.8764213903662695E-2</c:v>
                </c:pt>
                <c:pt idx="111">
                  <c:v>1.8744128332221235E-2</c:v>
                </c:pt>
                <c:pt idx="112">
                  <c:v>1.8723999509883186E-2</c:v>
                </c:pt>
                <c:pt idx="113">
                  <c:v>1.8703910839249136E-2</c:v>
                </c:pt>
                <c:pt idx="114">
                  <c:v>1.8685174773337705E-2</c:v>
                </c:pt>
                <c:pt idx="115">
                  <c:v>1.8667341574368845E-2</c:v>
                </c:pt>
                <c:pt idx="116">
                  <c:v>1.865018351780701E-2</c:v>
                </c:pt>
                <c:pt idx="117">
                  <c:v>1.8632944432975508E-2</c:v>
                </c:pt>
                <c:pt idx="118">
                  <c:v>1.8615260478205692E-2</c:v>
                </c:pt>
                <c:pt idx="119">
                  <c:v>1.8597170576341658E-2</c:v>
                </c:pt>
                <c:pt idx="120">
                  <c:v>1.8579219988550458E-2</c:v>
                </c:pt>
                <c:pt idx="121">
                  <c:v>1.8562458800039851E-2</c:v>
                </c:pt>
                <c:pt idx="122">
                  <c:v>1.8546072888502234E-2</c:v>
                </c:pt>
                <c:pt idx="123">
                  <c:v>1.8529372209854317E-2</c:v>
                </c:pt>
                <c:pt idx="124">
                  <c:v>1.8513088472457282E-2</c:v>
                </c:pt>
                <c:pt idx="125">
                  <c:v>1.8496685755034437E-2</c:v>
                </c:pt>
                <c:pt idx="126">
                  <c:v>1.8480249232887973E-2</c:v>
                </c:pt>
                <c:pt idx="127">
                  <c:v>1.8464435638657562E-2</c:v>
                </c:pt>
                <c:pt idx="128">
                  <c:v>1.8449951463918712E-2</c:v>
                </c:pt>
                <c:pt idx="129">
                  <c:v>1.8436129463397941E-2</c:v>
                </c:pt>
                <c:pt idx="130">
                  <c:v>1.8422334176480423E-2</c:v>
                </c:pt>
                <c:pt idx="131">
                  <c:v>1.8409115038991841E-2</c:v>
                </c:pt>
                <c:pt idx="132">
                  <c:v>1.8396209039645797E-2</c:v>
                </c:pt>
                <c:pt idx="133">
                  <c:v>1.8383412712068888E-2</c:v>
                </c:pt>
                <c:pt idx="134">
                  <c:v>1.837118639010607E-2</c:v>
                </c:pt>
                <c:pt idx="135">
                  <c:v>1.8360236241578898E-2</c:v>
                </c:pt>
                <c:pt idx="136">
                  <c:v>1.8349749572385762E-2</c:v>
                </c:pt>
                <c:pt idx="137">
                  <c:v>1.8339063628907457E-2</c:v>
                </c:pt>
                <c:pt idx="138">
                  <c:v>1.8329057293477346E-2</c:v>
                </c:pt>
                <c:pt idx="139">
                  <c:v>1.8319137996942986E-2</c:v>
                </c:pt>
                <c:pt idx="140">
                  <c:v>1.8309358974425739E-2</c:v>
                </c:pt>
                <c:pt idx="141">
                  <c:v>1.8300265399780243E-2</c:v>
                </c:pt>
                <c:pt idx="142">
                  <c:v>1.8292251285339914E-2</c:v>
                </c:pt>
                <c:pt idx="143">
                  <c:v>1.8284705299414356E-2</c:v>
                </c:pt>
                <c:pt idx="144">
                  <c:v>1.8277057097965153E-2</c:v>
                </c:pt>
                <c:pt idx="145">
                  <c:v>1.8269374983741999E-2</c:v>
                </c:pt>
                <c:pt idx="146">
                  <c:v>1.82609118567237E-2</c:v>
                </c:pt>
                <c:pt idx="147">
                  <c:v>1.825259012072112E-2</c:v>
                </c:pt>
                <c:pt idx="148">
                  <c:v>1.8244959650105221E-2</c:v>
                </c:pt>
                <c:pt idx="149">
                  <c:v>1.8238475354519987E-2</c:v>
                </c:pt>
                <c:pt idx="150">
                  <c:v>1.8232833452109059E-2</c:v>
                </c:pt>
                <c:pt idx="151">
                  <c:v>1.822697674319055E-2</c:v>
                </c:pt>
                <c:pt idx="152">
                  <c:v>1.8221664656698E-2</c:v>
                </c:pt>
                <c:pt idx="153">
                  <c:v>1.8216217343936875E-2</c:v>
                </c:pt>
                <c:pt idx="154">
                  <c:v>1.821079633002828E-2</c:v>
                </c:pt>
                <c:pt idx="155">
                  <c:v>1.8205665801284937E-2</c:v>
                </c:pt>
                <c:pt idx="156">
                  <c:v>1.8201496949157455E-2</c:v>
                </c:pt>
                <c:pt idx="157">
                  <c:v>1.8197643935402116E-2</c:v>
                </c:pt>
                <c:pt idx="158">
                  <c:v>1.8193867770472636E-2</c:v>
                </c:pt>
                <c:pt idx="159">
                  <c:v>1.8190485048843363E-2</c:v>
                </c:pt>
                <c:pt idx="160">
                  <c:v>1.8187161766221892E-2</c:v>
                </c:pt>
                <c:pt idx="161">
                  <c:v>1.8183423340689904E-2</c:v>
                </c:pt>
                <c:pt idx="162">
                  <c:v>1.8180186053864515E-2</c:v>
                </c:pt>
                <c:pt idx="163">
                  <c:v>1.8177880800958925E-2</c:v>
                </c:pt>
                <c:pt idx="164">
                  <c:v>1.8176027381114106E-2</c:v>
                </c:pt>
                <c:pt idx="165">
                  <c:v>1.8174242351366488E-2</c:v>
                </c:pt>
                <c:pt idx="166">
                  <c:v>1.8172772019555788E-2</c:v>
                </c:pt>
                <c:pt idx="167">
                  <c:v>1.8171407435657656E-2</c:v>
                </c:pt>
                <c:pt idx="168">
                  <c:v>1.8169743377785676E-2</c:v>
                </c:pt>
                <c:pt idx="169">
                  <c:v>1.8168519941549058E-2</c:v>
                </c:pt>
                <c:pt idx="170">
                  <c:v>1.8167938331461093E-2</c:v>
                </c:pt>
                <c:pt idx="171">
                  <c:v>1.8167555656360163E-2</c:v>
                </c:pt>
                <c:pt idx="172">
                  <c:v>1.8167211294555844E-2</c:v>
                </c:pt>
                <c:pt idx="173">
                  <c:v>1.8167257571387437E-2</c:v>
                </c:pt>
                <c:pt idx="174">
                  <c:v>1.8167257932319179E-2</c:v>
                </c:pt>
                <c:pt idx="175">
                  <c:v>1.8166811236496321E-2</c:v>
                </c:pt>
                <c:pt idx="176">
                  <c:v>1.8166855361670762E-2</c:v>
                </c:pt>
                <c:pt idx="177">
                  <c:v>1.8167588954337913E-2</c:v>
                </c:pt>
                <c:pt idx="178">
                  <c:v>1.81685013019087E-2</c:v>
                </c:pt>
                <c:pt idx="179">
                  <c:v>1.8169335408446643E-2</c:v>
                </c:pt>
                <c:pt idx="180">
                  <c:v>1.8170677083667097E-2</c:v>
                </c:pt>
                <c:pt idx="181">
                  <c:v>1.817201575191963E-2</c:v>
                </c:pt>
                <c:pt idx="182">
                  <c:v>1.8172719032808621E-2</c:v>
                </c:pt>
                <c:pt idx="183">
                  <c:v>1.8174051709006891E-2</c:v>
                </c:pt>
                <c:pt idx="184">
                  <c:v>1.8176162590889295E-2</c:v>
                </c:pt>
                <c:pt idx="185">
                  <c:v>1.8178861331907773E-2</c:v>
                </c:pt>
                <c:pt idx="186">
                  <c:v>1.8181414766339981E-2</c:v>
                </c:pt>
                <c:pt idx="187">
                  <c:v>1.8184680807354855E-2</c:v>
                </c:pt>
                <c:pt idx="188">
                  <c:v>1.8187784354933696E-2</c:v>
                </c:pt>
                <c:pt idx="189">
                  <c:v>1.8189964624058249E-2</c:v>
                </c:pt>
                <c:pt idx="190">
                  <c:v>1.81926002945411E-2</c:v>
                </c:pt>
                <c:pt idx="191">
                  <c:v>1.8196326174080089E-2</c:v>
                </c:pt>
                <c:pt idx="192">
                  <c:v>1.8199663214167994E-2</c:v>
                </c:pt>
                <c:pt idx="193">
                  <c:v>1.8202862692293729E-2</c:v>
                </c:pt>
                <c:pt idx="194">
                  <c:v>1.8207256891268269E-2</c:v>
                </c:pt>
                <c:pt idx="195">
                  <c:v>1.8211293271616878E-2</c:v>
                </c:pt>
                <c:pt idx="196">
                  <c:v>1.8213898680208857E-2</c:v>
                </c:pt>
                <c:pt idx="197">
                  <c:v>1.8217059782452159E-2</c:v>
                </c:pt>
                <c:pt idx="198">
                  <c:v>1.822118692202632E-2</c:v>
                </c:pt>
                <c:pt idx="199">
                  <c:v>1.8225441390147562E-2</c:v>
                </c:pt>
                <c:pt idx="200">
                  <c:v>1.822959961304867E-2</c:v>
                </c:pt>
                <c:pt idx="201">
                  <c:v>1.8235303459517273E-2</c:v>
                </c:pt>
                <c:pt idx="202">
                  <c:v>1.8240302004146929E-2</c:v>
                </c:pt>
                <c:pt idx="203">
                  <c:v>1.8243053043502516E-2</c:v>
                </c:pt>
                <c:pt idx="204">
                  <c:v>1.8235128052362194E-2</c:v>
                </c:pt>
                <c:pt idx="205">
                  <c:v>1.8227867056751029E-2</c:v>
                </c:pt>
                <c:pt idx="206">
                  <c:v>1.8219411771400757E-2</c:v>
                </c:pt>
                <c:pt idx="207">
                  <c:v>1.8209880728638602E-2</c:v>
                </c:pt>
                <c:pt idx="208">
                  <c:v>1.8199587706555696E-2</c:v>
                </c:pt>
                <c:pt idx="209">
                  <c:v>1.8188405725747217E-2</c:v>
                </c:pt>
                <c:pt idx="210">
                  <c:v>1.8173610642014216E-2</c:v>
                </c:pt>
                <c:pt idx="211">
                  <c:v>1.815904619106198E-2</c:v>
                </c:pt>
                <c:pt idx="212">
                  <c:v>1.814530639620493E-2</c:v>
                </c:pt>
                <c:pt idx="213">
                  <c:v>1.8129676986140354E-2</c:v>
                </c:pt>
                <c:pt idx="214">
                  <c:v>1.8112374946320054E-2</c:v>
                </c:pt>
                <c:pt idx="215">
                  <c:v>1.8093849774762732E-2</c:v>
                </c:pt>
                <c:pt idx="216">
                  <c:v>1.8074104627040483E-2</c:v>
                </c:pt>
                <c:pt idx="217">
                  <c:v>1.8049525899778752E-2</c:v>
                </c:pt>
                <c:pt idx="218">
                  <c:v>1.8025390571134003E-2</c:v>
                </c:pt>
                <c:pt idx="219">
                  <c:v>1.8002923010675492E-2</c:v>
                </c:pt>
                <c:pt idx="220">
                  <c:v>1.797807893742975E-2</c:v>
                </c:pt>
                <c:pt idx="221">
                  <c:v>1.7951607703520129E-2</c:v>
                </c:pt>
                <c:pt idx="222">
                  <c:v>1.7924718116224828E-2</c:v>
                </c:pt>
                <c:pt idx="223">
                  <c:v>1.7897168754411504E-2</c:v>
                </c:pt>
                <c:pt idx="224">
                  <c:v>1.7862291813788199E-2</c:v>
                </c:pt>
                <c:pt idx="225">
                  <c:v>1.7829069267182994E-2</c:v>
                </c:pt>
                <c:pt idx="226">
                  <c:v>1.779943641860628E-2</c:v>
                </c:pt>
                <c:pt idx="227">
                  <c:v>1.7768288497743718E-2</c:v>
                </c:pt>
                <c:pt idx="228">
                  <c:v>1.7736398374213706E-2</c:v>
                </c:pt>
                <c:pt idx="229">
                  <c:v>1.7703821719094143E-2</c:v>
                </c:pt>
                <c:pt idx="230">
                  <c:v>1.7673199924460897E-2</c:v>
                </c:pt>
                <c:pt idx="231">
                  <c:v>1.7622483240833903E-2</c:v>
                </c:pt>
                <c:pt idx="232">
                  <c:v>1.7569620062930974E-2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F-4910-B13D-178C98595B8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Cumulative CFR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Sheet1!$A$350:$A$583</c:f>
              <c:numCache>
                <c:formatCode>m/d/yyyy</c:formatCode>
                <c:ptCount val="234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</c:numCache>
            </c:numRef>
          </c:cat>
          <c:val>
            <c:numRef>
              <c:f>Sheet1!$G$350:$G$583</c:f>
              <c:numCache>
                <c:formatCode>0.0000000</c:formatCode>
                <c:ptCount val="234"/>
                <c:pt idx="0">
                  <c:v>1.7484457513913192E-2</c:v>
                </c:pt>
                <c:pt idx="1">
                  <c:v>1.7353274606558076E-2</c:v>
                </c:pt>
                <c:pt idx="2">
                  <c:v>1.7248894994696215E-2</c:v>
                </c:pt>
                <c:pt idx="3">
                  <c:v>1.7197343069428876E-2</c:v>
                </c:pt>
                <c:pt idx="4">
                  <c:v>1.7180720973640439E-2</c:v>
                </c:pt>
                <c:pt idx="5">
                  <c:v>1.7157396770870109E-2</c:v>
                </c:pt>
                <c:pt idx="6">
                  <c:v>1.7121869016069626E-2</c:v>
                </c:pt>
                <c:pt idx="7">
                  <c:v>1.7078376265625004E-2</c:v>
                </c:pt>
                <c:pt idx="8">
                  <c:v>1.7026658620949753E-2</c:v>
                </c:pt>
                <c:pt idx="9">
                  <c:v>1.6954803482234718E-2</c:v>
                </c:pt>
                <c:pt idx="10">
                  <c:v>1.6886938649163848E-2</c:v>
                </c:pt>
                <c:pt idx="11">
                  <c:v>1.6914295095300607E-2</c:v>
                </c:pt>
                <c:pt idx="12">
                  <c:v>1.6918553694485812E-2</c:v>
                </c:pt>
                <c:pt idx="13">
                  <c:v>1.6917620981563818E-2</c:v>
                </c:pt>
                <c:pt idx="14">
                  <c:v>1.6909360067789748E-2</c:v>
                </c:pt>
                <c:pt idx="15">
                  <c:v>1.6909599613163108E-2</c:v>
                </c:pt>
                <c:pt idx="16">
                  <c:v>1.6863475219976748E-2</c:v>
                </c:pt>
                <c:pt idx="17">
                  <c:v>1.6827814569536425E-2</c:v>
                </c:pt>
                <c:pt idx="18">
                  <c:v>1.6817158427587922E-2</c:v>
                </c:pt>
                <c:pt idx="19">
                  <c:v>1.687144468864487E-2</c:v>
                </c:pt>
                <c:pt idx="20">
                  <c:v>1.6908484177346698E-2</c:v>
                </c:pt>
                <c:pt idx="21">
                  <c:v>1.6932477725649354E-2</c:v>
                </c:pt>
                <c:pt idx="22">
                  <c:v>1.6951725178677025E-2</c:v>
                </c:pt>
                <c:pt idx="23">
                  <c:v>1.6937481279296042E-2</c:v>
                </c:pt>
                <c:pt idx="24">
                  <c:v>1.69140159920485E-2</c:v>
                </c:pt>
                <c:pt idx="25">
                  <c:v>1.6973809380328907E-2</c:v>
                </c:pt>
                <c:pt idx="26">
                  <c:v>1.7025747453731616E-2</c:v>
                </c:pt>
                <c:pt idx="27">
                  <c:v>1.7069807409119009E-2</c:v>
                </c:pt>
                <c:pt idx="28">
                  <c:v>1.710058088310281E-2</c:v>
                </c:pt>
                <c:pt idx="29">
                  <c:v>1.7114387583363016E-2</c:v>
                </c:pt>
                <c:pt idx="30">
                  <c:v>1.7112238470587186E-2</c:v>
                </c:pt>
                <c:pt idx="31">
                  <c:v>1.7103569518210383E-2</c:v>
                </c:pt>
                <c:pt idx="32">
                  <c:v>1.715820830638326E-2</c:v>
                </c:pt>
                <c:pt idx="33">
                  <c:v>1.7225597942941276E-2</c:v>
                </c:pt>
                <c:pt idx="34">
                  <c:v>1.7285829889397086E-2</c:v>
                </c:pt>
                <c:pt idx="35">
                  <c:v>1.7335733803070037E-2</c:v>
                </c:pt>
                <c:pt idx="36">
                  <c:v>1.7368347031926242E-2</c:v>
                </c:pt>
                <c:pt idx="37">
                  <c:v>1.7363998167813359E-2</c:v>
                </c:pt>
                <c:pt idx="38">
                  <c:v>1.7365604506153508E-2</c:v>
                </c:pt>
                <c:pt idx="39">
                  <c:v>1.7416767317095145E-2</c:v>
                </c:pt>
                <c:pt idx="40">
                  <c:v>1.7476905358635293E-2</c:v>
                </c:pt>
                <c:pt idx="41">
                  <c:v>1.7526670608831386E-2</c:v>
                </c:pt>
                <c:pt idx="42">
                  <c:v>1.7569599298230539E-2</c:v>
                </c:pt>
                <c:pt idx="43">
                  <c:v>1.7593673906357542E-2</c:v>
                </c:pt>
                <c:pt idx="44">
                  <c:v>1.7594613415322136E-2</c:v>
                </c:pt>
                <c:pt idx="45">
                  <c:v>1.7594900881383699E-2</c:v>
                </c:pt>
                <c:pt idx="46">
                  <c:v>1.7618126643261737E-2</c:v>
                </c:pt>
                <c:pt idx="47">
                  <c:v>1.7659714836040077E-2</c:v>
                </c:pt>
                <c:pt idx="48">
                  <c:v>1.7705457665636762E-2</c:v>
                </c:pt>
                <c:pt idx="49">
                  <c:v>1.7748999224949946E-2</c:v>
                </c:pt>
                <c:pt idx="50">
                  <c:v>1.7769072610311867E-2</c:v>
                </c:pt>
                <c:pt idx="51">
                  <c:v>1.7776967671100759E-2</c:v>
                </c:pt>
                <c:pt idx="52">
                  <c:v>1.778811269640574E-2</c:v>
                </c:pt>
                <c:pt idx="53">
                  <c:v>1.7823068554035662E-2</c:v>
                </c:pt>
                <c:pt idx="54">
                  <c:v>1.7888280267565056E-2</c:v>
                </c:pt>
                <c:pt idx="55">
                  <c:v>1.7925056752852383E-2</c:v>
                </c:pt>
                <c:pt idx="56">
                  <c:v>1.7949290337367037E-2</c:v>
                </c:pt>
                <c:pt idx="57">
                  <c:v>1.7961947993315807E-2</c:v>
                </c:pt>
                <c:pt idx="58">
                  <c:v>1.7967824162961735E-2</c:v>
                </c:pt>
                <c:pt idx="59">
                  <c:v>1.7984233531325621E-2</c:v>
                </c:pt>
                <c:pt idx="60">
                  <c:v>1.8016011188517918E-2</c:v>
                </c:pt>
                <c:pt idx="61">
                  <c:v>1.806007354209856E-2</c:v>
                </c:pt>
                <c:pt idx="62">
                  <c:v>1.8084045383199056E-2</c:v>
                </c:pt>
                <c:pt idx="63">
                  <c:v>1.8104822429369699E-2</c:v>
                </c:pt>
                <c:pt idx="64">
                  <c:v>1.8120508811275523E-2</c:v>
                </c:pt>
                <c:pt idx="65">
                  <c:v>1.8119089237096757E-2</c:v>
                </c:pt>
                <c:pt idx="66">
                  <c:v>1.8116414956190024E-2</c:v>
                </c:pt>
                <c:pt idx="67">
                  <c:v>1.8142478552180707E-2</c:v>
                </c:pt>
                <c:pt idx="68">
                  <c:v>1.8160257368676935E-2</c:v>
                </c:pt>
                <c:pt idx="69">
                  <c:v>1.8174716302145049E-2</c:v>
                </c:pt>
                <c:pt idx="70">
                  <c:v>1.8189264452478246E-2</c:v>
                </c:pt>
                <c:pt idx="71">
                  <c:v>1.8191522736257709E-2</c:v>
                </c:pt>
                <c:pt idx="72">
                  <c:v>1.8187741410189577E-2</c:v>
                </c:pt>
                <c:pt idx="73">
                  <c:v>1.817823789767194E-2</c:v>
                </c:pt>
                <c:pt idx="74">
                  <c:v>1.8184911446022516E-2</c:v>
                </c:pt>
                <c:pt idx="75">
                  <c:v>1.8189942928215332E-2</c:v>
                </c:pt>
                <c:pt idx="76">
                  <c:v>1.8208403177948675E-2</c:v>
                </c:pt>
                <c:pt idx="77">
                  <c:v>1.8208552284967563E-2</c:v>
                </c:pt>
                <c:pt idx="78">
                  <c:v>1.8199458174588734E-2</c:v>
                </c:pt>
                <c:pt idx="79">
                  <c:v>1.8195181769250276E-2</c:v>
                </c:pt>
                <c:pt idx="80">
                  <c:v>1.8187989135773873E-2</c:v>
                </c:pt>
                <c:pt idx="81">
                  <c:v>1.8184598634608144E-2</c:v>
                </c:pt>
                <c:pt idx="82">
                  <c:v>1.8182235525796824E-2</c:v>
                </c:pt>
                <c:pt idx="83">
                  <c:v>1.8187948248062514E-2</c:v>
                </c:pt>
                <c:pt idx="84">
                  <c:v>1.8179449726513038E-2</c:v>
                </c:pt>
                <c:pt idx="85">
                  <c:v>1.8167987706367027E-2</c:v>
                </c:pt>
                <c:pt idx="86">
                  <c:v>1.8159388593412061E-2</c:v>
                </c:pt>
                <c:pt idx="87">
                  <c:v>1.8141128490227188E-2</c:v>
                </c:pt>
                <c:pt idx="88">
                  <c:v>1.813351651870853E-2</c:v>
                </c:pt>
                <c:pt idx="89">
                  <c:v>1.8129161234770944E-2</c:v>
                </c:pt>
                <c:pt idx="90">
                  <c:v>1.8117461445670516E-2</c:v>
                </c:pt>
                <c:pt idx="91">
                  <c:v>1.8107264353359537E-2</c:v>
                </c:pt>
                <c:pt idx="92">
                  <c:v>1.8094405249626411E-2</c:v>
                </c:pt>
                <c:pt idx="93">
                  <c:v>1.8083376822660834E-2</c:v>
                </c:pt>
                <c:pt idx="94">
                  <c:v>1.805431777672693E-2</c:v>
                </c:pt>
                <c:pt idx="95">
                  <c:v>1.8046686556505199E-2</c:v>
                </c:pt>
                <c:pt idx="96">
                  <c:v>1.8086786633022496E-2</c:v>
                </c:pt>
                <c:pt idx="97">
                  <c:v>1.8073336580283202E-2</c:v>
                </c:pt>
                <c:pt idx="98">
                  <c:v>1.8053912962978032E-2</c:v>
                </c:pt>
                <c:pt idx="99">
                  <c:v>1.8038122150007451E-2</c:v>
                </c:pt>
                <c:pt idx="100">
                  <c:v>1.8021009624082755E-2</c:v>
                </c:pt>
                <c:pt idx="101">
                  <c:v>1.7995784658805834E-2</c:v>
                </c:pt>
                <c:pt idx="102">
                  <c:v>1.7977536835088941E-2</c:v>
                </c:pt>
                <c:pt idx="103">
                  <c:v>1.7964822053775961E-2</c:v>
                </c:pt>
                <c:pt idx="104">
                  <c:v>1.795120486837001E-2</c:v>
                </c:pt>
                <c:pt idx="105">
                  <c:v>1.7933523285140699E-2</c:v>
                </c:pt>
                <c:pt idx="106">
                  <c:v>1.7925870098322035E-2</c:v>
                </c:pt>
                <c:pt idx="107">
                  <c:v>1.7912702926205056E-2</c:v>
                </c:pt>
                <c:pt idx="108">
                  <c:v>1.7889927274894749E-2</c:v>
                </c:pt>
                <c:pt idx="109">
                  <c:v>1.7882148964506274E-2</c:v>
                </c:pt>
                <c:pt idx="110">
                  <c:v>1.7873864770380783E-2</c:v>
                </c:pt>
                <c:pt idx="111">
                  <c:v>1.7866520728130247E-2</c:v>
                </c:pt>
                <c:pt idx="112">
                  <c:v>1.7855985886010367E-2</c:v>
                </c:pt>
                <c:pt idx="113">
                  <c:v>1.7849614203058667E-2</c:v>
                </c:pt>
                <c:pt idx="114">
                  <c:v>1.7840857697780474E-2</c:v>
                </c:pt>
                <c:pt idx="115">
                  <c:v>1.7829694660895918E-2</c:v>
                </c:pt>
                <c:pt idx="116">
                  <c:v>1.7821851467676311E-2</c:v>
                </c:pt>
                <c:pt idx="117">
                  <c:v>1.7821390004948395E-2</c:v>
                </c:pt>
                <c:pt idx="118">
                  <c:v>1.7816400871744669E-2</c:v>
                </c:pt>
                <c:pt idx="119">
                  <c:v>1.780768678768704E-2</c:v>
                </c:pt>
                <c:pt idx="120">
                  <c:v>1.7804837423785937E-2</c:v>
                </c:pt>
                <c:pt idx="121">
                  <c:v>1.7799177842359699E-2</c:v>
                </c:pt>
                <c:pt idx="122">
                  <c:v>1.7786901192031839E-2</c:v>
                </c:pt>
                <c:pt idx="123">
                  <c:v>1.7791503849894034E-2</c:v>
                </c:pt>
                <c:pt idx="124">
                  <c:v>1.7791493058397393E-2</c:v>
                </c:pt>
                <c:pt idx="125">
                  <c:v>1.7790017703630853E-2</c:v>
                </c:pt>
                <c:pt idx="126">
                  <c:v>1.7787040308954272E-2</c:v>
                </c:pt>
                <c:pt idx="127">
                  <c:v>1.7788019828738455E-2</c:v>
                </c:pt>
                <c:pt idx="128">
                  <c:v>1.7783980257983206E-2</c:v>
                </c:pt>
                <c:pt idx="129">
                  <c:v>1.7776578086277632E-2</c:v>
                </c:pt>
                <c:pt idx="130">
                  <c:v>1.7779311372279054E-2</c:v>
                </c:pt>
                <c:pt idx="131">
                  <c:v>1.7783334645595394E-2</c:v>
                </c:pt>
                <c:pt idx="132">
                  <c:v>1.7786039776820112E-2</c:v>
                </c:pt>
                <c:pt idx="133">
                  <c:v>1.7783132755710633E-2</c:v>
                </c:pt>
                <c:pt idx="134">
                  <c:v>1.7782732855154398E-2</c:v>
                </c:pt>
                <c:pt idx="135">
                  <c:v>1.7782032177785356E-2</c:v>
                </c:pt>
                <c:pt idx="136">
                  <c:v>1.777860699995272E-2</c:v>
                </c:pt>
                <c:pt idx="137">
                  <c:v>1.7786999146635177E-2</c:v>
                </c:pt>
                <c:pt idx="138">
                  <c:v>1.7791716710171504E-2</c:v>
                </c:pt>
                <c:pt idx="139">
                  <c:v>1.7795938752896836E-2</c:v>
                </c:pt>
                <c:pt idx="140">
                  <c:v>1.7799525328664009E-2</c:v>
                </c:pt>
                <c:pt idx="141">
                  <c:v>1.7803923158178366E-2</c:v>
                </c:pt>
                <c:pt idx="142">
                  <c:v>1.7802984157147473E-2</c:v>
                </c:pt>
                <c:pt idx="143">
                  <c:v>1.7802574345960095E-2</c:v>
                </c:pt>
                <c:pt idx="144">
                  <c:v>1.7809483862112039E-2</c:v>
                </c:pt>
                <c:pt idx="145">
                  <c:v>1.7826113480614966E-2</c:v>
                </c:pt>
                <c:pt idx="146">
                  <c:v>1.785238309859935E-2</c:v>
                </c:pt>
                <c:pt idx="147">
                  <c:v>1.7857580112457683E-2</c:v>
                </c:pt>
                <c:pt idx="148">
                  <c:v>1.7861149226420514E-2</c:v>
                </c:pt>
                <c:pt idx="149">
                  <c:v>1.786159186673416E-2</c:v>
                </c:pt>
                <c:pt idx="150">
                  <c:v>1.7863090301215669E-2</c:v>
                </c:pt>
                <c:pt idx="151">
                  <c:v>1.7870306187957586E-2</c:v>
                </c:pt>
                <c:pt idx="152">
                  <c:v>1.7878012813289903E-2</c:v>
                </c:pt>
                <c:pt idx="153">
                  <c:v>1.7886351140858382E-2</c:v>
                </c:pt>
                <c:pt idx="154">
                  <c:v>1.7893117551163604E-2</c:v>
                </c:pt>
                <c:pt idx="155">
                  <c:v>1.7897169988504758E-2</c:v>
                </c:pt>
                <c:pt idx="156">
                  <c:v>1.7899431340647694E-2</c:v>
                </c:pt>
                <c:pt idx="157">
                  <c:v>1.7900648615430635E-2</c:v>
                </c:pt>
                <c:pt idx="158">
                  <c:v>1.7903914712351213E-2</c:v>
                </c:pt>
                <c:pt idx="159">
                  <c:v>1.7907421036128402E-2</c:v>
                </c:pt>
                <c:pt idx="160">
                  <c:v>1.7912583033325283E-2</c:v>
                </c:pt>
                <c:pt idx="161">
                  <c:v>1.7918818693967067E-2</c:v>
                </c:pt>
                <c:pt idx="162">
                  <c:v>1.7923199320160486E-2</c:v>
                </c:pt>
                <c:pt idx="163">
                  <c:v>1.7924047470443041E-2</c:v>
                </c:pt>
                <c:pt idx="164">
                  <c:v>1.7922608384840961E-2</c:v>
                </c:pt>
                <c:pt idx="165">
                  <c:v>1.7926143727610127E-2</c:v>
                </c:pt>
                <c:pt idx="166">
                  <c:v>1.793077878457109E-2</c:v>
                </c:pt>
                <c:pt idx="167">
                  <c:v>1.7933752481203671E-2</c:v>
                </c:pt>
                <c:pt idx="168">
                  <c:v>1.7940633761959496E-2</c:v>
                </c:pt>
                <c:pt idx="169">
                  <c:v>1.7941234446881511E-2</c:v>
                </c:pt>
                <c:pt idx="170">
                  <c:v>1.794180605111672E-2</c:v>
                </c:pt>
                <c:pt idx="171">
                  <c:v>1.7943436417565274E-2</c:v>
                </c:pt>
                <c:pt idx="172">
                  <c:v>1.7947360086923322E-2</c:v>
                </c:pt>
                <c:pt idx="173">
                  <c:v>1.7952059838849357E-2</c:v>
                </c:pt>
                <c:pt idx="174">
                  <c:v>1.7955473754603275E-2</c:v>
                </c:pt>
                <c:pt idx="175">
                  <c:v>1.7957621238360127E-2</c:v>
                </c:pt>
                <c:pt idx="176">
                  <c:v>1.7958182054881016E-2</c:v>
                </c:pt>
                <c:pt idx="177">
                  <c:v>1.7958378451730223E-2</c:v>
                </c:pt>
                <c:pt idx="178">
                  <c:v>1.79549044779415E-2</c:v>
                </c:pt>
                <c:pt idx="179">
                  <c:v>1.7958298402120633E-2</c:v>
                </c:pt>
                <c:pt idx="180">
                  <c:v>1.7958756535354108E-2</c:v>
                </c:pt>
                <c:pt idx="181">
                  <c:v>1.7960248915116831E-2</c:v>
                </c:pt>
                <c:pt idx="182">
                  <c:v>1.795844324975359E-2</c:v>
                </c:pt>
                <c:pt idx="183">
                  <c:v>1.795835114983468E-2</c:v>
                </c:pt>
                <c:pt idx="184">
                  <c:v>1.7957479442362735E-2</c:v>
                </c:pt>
                <c:pt idx="185">
                  <c:v>1.7956048118556882E-2</c:v>
                </c:pt>
                <c:pt idx="186">
                  <c:v>1.7953263696794487E-2</c:v>
                </c:pt>
                <c:pt idx="187">
                  <c:v>1.7949808418272498E-2</c:v>
                </c:pt>
                <c:pt idx="188">
                  <c:v>1.7946846310820153E-2</c:v>
                </c:pt>
                <c:pt idx="189">
                  <c:v>1.793624385489935E-2</c:v>
                </c:pt>
                <c:pt idx="190">
                  <c:v>1.7935590702185998E-2</c:v>
                </c:pt>
                <c:pt idx="191">
                  <c:v>1.7933240755258442E-2</c:v>
                </c:pt>
                <c:pt idx="192">
                  <c:v>1.7921971700460219E-2</c:v>
                </c:pt>
                <c:pt idx="193">
                  <c:v>1.7918564097090452E-2</c:v>
                </c:pt>
                <c:pt idx="194">
                  <c:v>1.7911623422588528E-2</c:v>
                </c:pt>
                <c:pt idx="195">
                  <c:v>1.7905062691677763E-2</c:v>
                </c:pt>
                <c:pt idx="196">
                  <c:v>1.7874992159730544E-2</c:v>
                </c:pt>
                <c:pt idx="197">
                  <c:v>1.787036434754205E-2</c:v>
                </c:pt>
                <c:pt idx="198">
                  <c:v>1.7868184117586991E-2</c:v>
                </c:pt>
                <c:pt idx="199">
                  <c:v>1.7847290895416219E-2</c:v>
                </c:pt>
                <c:pt idx="200">
                  <c:v>1.7833563434830616E-2</c:v>
                </c:pt>
                <c:pt idx="201">
                  <c:v>1.7816357155850299E-2</c:v>
                </c:pt>
                <c:pt idx="202">
                  <c:v>1.7796472534078053E-2</c:v>
                </c:pt>
                <c:pt idx="203">
                  <c:v>1.7750209096316156E-2</c:v>
                </c:pt>
                <c:pt idx="204">
                  <c:v>1.7739332398661097E-2</c:v>
                </c:pt>
                <c:pt idx="205">
                  <c:v>1.7733833885619135E-2</c:v>
                </c:pt>
                <c:pt idx="206">
                  <c:v>1.7695938158488102E-2</c:v>
                </c:pt>
                <c:pt idx="207">
                  <c:v>1.7672564775105388E-2</c:v>
                </c:pt>
                <c:pt idx="208">
                  <c:v>1.764876045094857E-2</c:v>
                </c:pt>
                <c:pt idx="209">
                  <c:v>1.7618384120565649E-2</c:v>
                </c:pt>
                <c:pt idx="210">
                  <c:v>1.7545880341336393E-2</c:v>
                </c:pt>
                <c:pt idx="211">
                  <c:v>1.7533825852366194E-2</c:v>
                </c:pt>
                <c:pt idx="212">
                  <c:v>1.7523346363585018E-2</c:v>
                </c:pt>
                <c:pt idx="213">
                  <c:v>1.7472464015303918E-2</c:v>
                </c:pt>
                <c:pt idx="214">
                  <c:v>1.7436144838164535E-2</c:v>
                </c:pt>
                <c:pt idx="215">
                  <c:v>1.7404314846729177E-2</c:v>
                </c:pt>
                <c:pt idx="216">
                  <c:v>1.7365590451237579E-2</c:v>
                </c:pt>
                <c:pt idx="217">
                  <c:v>1.7273760991906285E-2</c:v>
                </c:pt>
                <c:pt idx="218">
                  <c:v>1.7258806636938444E-2</c:v>
                </c:pt>
                <c:pt idx="219">
                  <c:v>1.7250383313734831E-2</c:v>
                </c:pt>
                <c:pt idx="220">
                  <c:v>1.717583094869761E-2</c:v>
                </c:pt>
                <c:pt idx="221">
                  <c:v>1.7147024426735574E-2</c:v>
                </c:pt>
                <c:pt idx="222">
                  <c:v>1.7092482466030356E-2</c:v>
                </c:pt>
                <c:pt idx="223">
                  <c:v>1.7054581955673005E-2</c:v>
                </c:pt>
                <c:pt idx="224">
                  <c:v>1.6970774338969666E-2</c:v>
                </c:pt>
                <c:pt idx="225">
                  <c:v>1.6957543791092593E-2</c:v>
                </c:pt>
                <c:pt idx="226">
                  <c:v>1.6944414658808058E-2</c:v>
                </c:pt>
                <c:pt idx="227">
                  <c:v>1.6866459095937449E-2</c:v>
                </c:pt>
                <c:pt idx="228">
                  <c:v>1.6833849957914902E-2</c:v>
                </c:pt>
                <c:pt idx="229">
                  <c:v>1.6802254320868237E-2</c:v>
                </c:pt>
                <c:pt idx="230">
                  <c:v>1.6764215054584579E-2</c:v>
                </c:pt>
                <c:pt idx="231">
                  <c:v>1.6691915957944677E-2</c:v>
                </c:pt>
                <c:pt idx="232">
                  <c:v>1.66777541481966E-2</c:v>
                </c:pt>
                <c:pt idx="233">
                  <c:v>1.6666830196174418E-2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E-4844-8294-9D02C0F0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74496"/>
        <c:axId val="451175480"/>
      </c:lineChart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New Vaccinations</c:v>
                </c:pt>
              </c:strCache>
            </c:strRef>
          </c:tx>
          <c:spPr>
            <a:ln w="28575" cap="rnd">
              <a:solidFill>
                <a:srgbClr val="FFC000">
                  <a:alpha val="0"/>
                </a:srgbClr>
              </a:solidFill>
              <a:round/>
            </a:ln>
            <a:effectLst/>
          </c:spPr>
          <c:marker>
            <c:symbol val="none"/>
          </c:marker>
          <c:trendline>
            <c:name>New Vaaccinations (10-day Moving Avg.)</c:nam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Sheet1!$L$350:$L$583</c:f>
              <c:numCache>
                <c:formatCode>General</c:formatCode>
                <c:ptCount val="234"/>
                <c:pt idx="5">
                  <c:v>273209</c:v>
                </c:pt>
                <c:pt idx="6">
                  <c:v>470328</c:v>
                </c:pt>
                <c:pt idx="7">
                  <c:v>612621</c:v>
                </c:pt>
                <c:pt idx="8">
                  <c:v>768813</c:v>
                </c:pt>
                <c:pt idx="12">
                  <c:v>339816</c:v>
                </c:pt>
                <c:pt idx="13">
                  <c:v>951324</c:v>
                </c:pt>
                <c:pt idx="14">
                  <c:v>870529</c:v>
                </c:pt>
                <c:pt idx="15">
                  <c:v>1130189</c:v>
                </c:pt>
                <c:pt idx="20">
                  <c:v>817693</c:v>
                </c:pt>
                <c:pt idx="21">
                  <c:v>1021093</c:v>
                </c:pt>
                <c:pt idx="22">
                  <c:v>1561585</c:v>
                </c:pt>
                <c:pt idx="23">
                  <c:v>1430031</c:v>
                </c:pt>
                <c:pt idx="24">
                  <c:v>1310665</c:v>
                </c:pt>
                <c:pt idx="25">
                  <c:v>885588</c:v>
                </c:pt>
                <c:pt idx="26">
                  <c:v>806751</c:v>
                </c:pt>
                <c:pt idx="27">
                  <c:v>1111640</c:v>
                </c:pt>
                <c:pt idx="28">
                  <c:v>1541048</c:v>
                </c:pt>
                <c:pt idx="29">
                  <c:v>1690979</c:v>
                </c:pt>
                <c:pt idx="30">
                  <c:v>1693241</c:v>
                </c:pt>
                <c:pt idx="31">
                  <c:v>1545397</c:v>
                </c:pt>
                <c:pt idx="32">
                  <c:v>1099103</c:v>
                </c:pt>
                <c:pt idx="33">
                  <c:v>558458</c:v>
                </c:pt>
                <c:pt idx="34">
                  <c:v>1097394</c:v>
                </c:pt>
                <c:pt idx="35">
                  <c:v>1325456</c:v>
                </c:pt>
                <c:pt idx="36">
                  <c:v>1615502</c:v>
                </c:pt>
                <c:pt idx="37">
                  <c:v>2218752</c:v>
                </c:pt>
                <c:pt idx="38">
                  <c:v>2172973</c:v>
                </c:pt>
                <c:pt idx="39">
                  <c:v>1206680</c:v>
                </c:pt>
                <c:pt idx="40">
                  <c:v>788573</c:v>
                </c:pt>
                <c:pt idx="41">
                  <c:v>1563780</c:v>
                </c:pt>
                <c:pt idx="42">
                  <c:v>1620300</c:v>
                </c:pt>
                <c:pt idx="43">
                  <c:v>2020288</c:v>
                </c:pt>
                <c:pt idx="44">
                  <c:v>2231326</c:v>
                </c:pt>
                <c:pt idx="45">
                  <c:v>2242472</c:v>
                </c:pt>
                <c:pt idx="48">
                  <c:v>1061463</c:v>
                </c:pt>
                <c:pt idx="49">
                  <c:v>1455940</c:v>
                </c:pt>
                <c:pt idx="50">
                  <c:v>1847276</c:v>
                </c:pt>
                <c:pt idx="51">
                  <c:v>1704457</c:v>
                </c:pt>
                <c:pt idx="52">
                  <c:v>1801134</c:v>
                </c:pt>
                <c:pt idx="53">
                  <c:v>1086840</c:v>
                </c:pt>
                <c:pt idx="54">
                  <c:v>854609</c:v>
                </c:pt>
                <c:pt idx="55">
                  <c:v>1432864</c:v>
                </c:pt>
                <c:pt idx="56">
                  <c:v>1809170</c:v>
                </c:pt>
                <c:pt idx="57">
                  <c:v>2179947</c:v>
                </c:pt>
                <c:pt idx="58">
                  <c:v>2352116</c:v>
                </c:pt>
                <c:pt idx="59">
                  <c:v>2429823</c:v>
                </c:pt>
                <c:pt idx="60">
                  <c:v>1663984</c:v>
                </c:pt>
                <c:pt idx="61">
                  <c:v>1731614</c:v>
                </c:pt>
                <c:pt idx="62">
                  <c:v>1908873</c:v>
                </c:pt>
                <c:pt idx="63">
                  <c:v>2032374</c:v>
                </c:pt>
                <c:pt idx="64">
                  <c:v>2435246</c:v>
                </c:pt>
                <c:pt idx="65">
                  <c:v>2904229</c:v>
                </c:pt>
                <c:pt idx="66">
                  <c:v>2439427</c:v>
                </c:pt>
                <c:pt idx="67">
                  <c:v>1738102</c:v>
                </c:pt>
                <c:pt idx="68">
                  <c:v>1602746</c:v>
                </c:pt>
                <c:pt idx="69">
                  <c:v>2028692</c:v>
                </c:pt>
                <c:pt idx="70">
                  <c:v>2482603</c:v>
                </c:pt>
                <c:pt idx="71">
                  <c:v>2924112</c:v>
                </c:pt>
                <c:pt idx="72">
                  <c:v>4575496</c:v>
                </c:pt>
                <c:pt idx="73">
                  <c:v>1356773</c:v>
                </c:pt>
                <c:pt idx="74">
                  <c:v>2021586</c:v>
                </c:pt>
                <c:pt idx="75">
                  <c:v>1655996</c:v>
                </c:pt>
                <c:pt idx="76">
                  <c:v>2299771</c:v>
                </c:pt>
                <c:pt idx="77">
                  <c:v>2692381</c:v>
                </c:pt>
                <c:pt idx="78">
                  <c:v>2583810</c:v>
                </c:pt>
                <c:pt idx="79">
                  <c:v>3127679</c:v>
                </c:pt>
                <c:pt idx="80">
                  <c:v>3039915</c:v>
                </c:pt>
                <c:pt idx="81">
                  <c:v>2028324</c:v>
                </c:pt>
                <c:pt idx="82">
                  <c:v>1707293</c:v>
                </c:pt>
                <c:pt idx="83">
                  <c:v>2256824</c:v>
                </c:pt>
                <c:pt idx="84">
                  <c:v>2831442</c:v>
                </c:pt>
                <c:pt idx="85">
                  <c:v>3379393</c:v>
                </c:pt>
                <c:pt idx="86">
                  <c:v>3496047</c:v>
                </c:pt>
                <c:pt idx="87">
                  <c:v>3281956</c:v>
                </c:pt>
                <c:pt idx="88">
                  <c:v>2350144</c:v>
                </c:pt>
                <c:pt idx="89">
                  <c:v>1789510</c:v>
                </c:pt>
                <c:pt idx="90">
                  <c:v>2670947</c:v>
                </c:pt>
                <c:pt idx="91">
                  <c:v>3358112</c:v>
                </c:pt>
                <c:pt idx="92">
                  <c:v>3975059</c:v>
                </c:pt>
                <c:pt idx="93">
                  <c:v>4081959</c:v>
                </c:pt>
                <c:pt idx="94">
                  <c:v>3365324</c:v>
                </c:pt>
                <c:pt idx="95">
                  <c:v>2134049</c:v>
                </c:pt>
                <c:pt idx="96">
                  <c:v>1404280</c:v>
                </c:pt>
                <c:pt idx="97">
                  <c:v>2884580</c:v>
                </c:pt>
                <c:pt idx="98">
                  <c:v>3403061</c:v>
                </c:pt>
                <c:pt idx="99">
                  <c:v>3958065</c:v>
                </c:pt>
                <c:pt idx="100">
                  <c:v>4629928</c:v>
                </c:pt>
                <c:pt idx="101">
                  <c:v>3579422</c:v>
                </c:pt>
                <c:pt idx="102">
                  <c:v>2644914</c:v>
                </c:pt>
                <c:pt idx="103">
                  <c:v>2590736</c:v>
                </c:pt>
                <c:pt idx="104">
                  <c:v>2509055</c:v>
                </c:pt>
                <c:pt idx="105">
                  <c:v>3525204</c:v>
                </c:pt>
                <c:pt idx="106">
                  <c:v>3965883</c:v>
                </c:pt>
                <c:pt idx="107">
                  <c:v>3588990</c:v>
                </c:pt>
                <c:pt idx="108">
                  <c:v>3534901</c:v>
                </c:pt>
                <c:pt idx="109">
                  <c:v>2174495</c:v>
                </c:pt>
                <c:pt idx="110">
                  <c:v>1806929</c:v>
                </c:pt>
                <c:pt idx="111">
                  <c:v>2563671</c:v>
                </c:pt>
                <c:pt idx="112">
                  <c:v>2995734</c:v>
                </c:pt>
                <c:pt idx="113">
                  <c:v>3374587</c:v>
                </c:pt>
                <c:pt idx="114">
                  <c:v>3318230</c:v>
                </c:pt>
                <c:pt idx="115">
                  <c:v>3020948</c:v>
                </c:pt>
                <c:pt idx="116">
                  <c:v>2107046</c:v>
                </c:pt>
                <c:pt idx="117">
                  <c:v>1639215</c:v>
                </c:pt>
                <c:pt idx="118">
                  <c:v>2231745</c:v>
                </c:pt>
                <c:pt idx="119">
                  <c:v>2721079</c:v>
                </c:pt>
                <c:pt idx="120">
                  <c:v>2799184</c:v>
                </c:pt>
                <c:pt idx="121">
                  <c:v>3303794</c:v>
                </c:pt>
                <c:pt idx="122">
                  <c:v>2127998</c:v>
                </c:pt>
                <c:pt idx="123">
                  <c:v>1188734</c:v>
                </c:pt>
                <c:pt idx="124">
                  <c:v>988846</c:v>
                </c:pt>
                <c:pt idx="125">
                  <c:v>1797771</c:v>
                </c:pt>
                <c:pt idx="126">
                  <c:v>2406932</c:v>
                </c:pt>
                <c:pt idx="127">
                  <c:v>2805581</c:v>
                </c:pt>
                <c:pt idx="128">
                  <c:v>2567872</c:v>
                </c:pt>
                <c:pt idx="129">
                  <c:v>2369784</c:v>
                </c:pt>
                <c:pt idx="130">
                  <c:v>1882392</c:v>
                </c:pt>
                <c:pt idx="131">
                  <c:v>1533180</c:v>
                </c:pt>
                <c:pt idx="132">
                  <c:v>1548283</c:v>
                </c:pt>
                <c:pt idx="133">
                  <c:v>1915642</c:v>
                </c:pt>
                <c:pt idx="134">
                  <c:v>1842180</c:v>
                </c:pt>
                <c:pt idx="135">
                  <c:v>2393676</c:v>
                </c:pt>
                <c:pt idx="136">
                  <c:v>2093069</c:v>
                </c:pt>
                <c:pt idx="137">
                  <c:v>1486490</c:v>
                </c:pt>
                <c:pt idx="138">
                  <c:v>1123306</c:v>
                </c:pt>
                <c:pt idx="139">
                  <c:v>1754966</c:v>
                </c:pt>
                <c:pt idx="140">
                  <c:v>2107077</c:v>
                </c:pt>
                <c:pt idx="141">
                  <c:v>2198101</c:v>
                </c:pt>
                <c:pt idx="142">
                  <c:v>2345872</c:v>
                </c:pt>
                <c:pt idx="143">
                  <c:v>1779363</c:v>
                </c:pt>
                <c:pt idx="144">
                  <c:v>1170314</c:v>
                </c:pt>
                <c:pt idx="145">
                  <c:v>897972</c:v>
                </c:pt>
                <c:pt idx="146">
                  <c:v>1423432</c:v>
                </c:pt>
                <c:pt idx="147">
                  <c:v>1512303</c:v>
                </c:pt>
                <c:pt idx="148">
                  <c:v>1375171</c:v>
                </c:pt>
                <c:pt idx="149">
                  <c:v>1605272</c:v>
                </c:pt>
                <c:pt idx="150">
                  <c:v>1223800</c:v>
                </c:pt>
                <c:pt idx="153">
                  <c:v>508652</c:v>
                </c:pt>
                <c:pt idx="154">
                  <c:v>808036</c:v>
                </c:pt>
                <c:pt idx="155">
                  <c:v>1399594</c:v>
                </c:pt>
                <c:pt idx="156">
                  <c:v>1148208</c:v>
                </c:pt>
                <c:pt idx="157">
                  <c:v>1369848</c:v>
                </c:pt>
                <c:pt idx="158">
                  <c:v>1213339</c:v>
                </c:pt>
                <c:pt idx="159">
                  <c:v>1071750</c:v>
                </c:pt>
                <c:pt idx="160">
                  <c:v>829809</c:v>
                </c:pt>
                <c:pt idx="161">
                  <c:v>934142</c:v>
                </c:pt>
                <c:pt idx="162">
                  <c:v>822177</c:v>
                </c:pt>
                <c:pt idx="163">
                  <c:v>1602933</c:v>
                </c:pt>
                <c:pt idx="164">
                  <c:v>1209817</c:v>
                </c:pt>
                <c:pt idx="165">
                  <c:v>1323282</c:v>
                </c:pt>
                <c:pt idx="166">
                  <c:v>1240847</c:v>
                </c:pt>
                <c:pt idx="167">
                  <c:v>1028496</c:v>
                </c:pt>
                <c:pt idx="168">
                  <c:v>2054216</c:v>
                </c:pt>
                <c:pt idx="169">
                  <c:v>1079390</c:v>
                </c:pt>
                <c:pt idx="170">
                  <c:v>1069021</c:v>
                </c:pt>
                <c:pt idx="171">
                  <c:v>848611</c:v>
                </c:pt>
                <c:pt idx="172">
                  <c:v>610033</c:v>
                </c:pt>
                <c:pt idx="173">
                  <c:v>647403</c:v>
                </c:pt>
                <c:pt idx="174">
                  <c:v>648209</c:v>
                </c:pt>
                <c:pt idx="175">
                  <c:v>815152</c:v>
                </c:pt>
                <c:pt idx="176">
                  <c:v>512174</c:v>
                </c:pt>
                <c:pt idx="177">
                  <c:v>923724</c:v>
                </c:pt>
                <c:pt idx="178">
                  <c:v>1204225</c:v>
                </c:pt>
                <c:pt idx="179">
                  <c:v>1087043</c:v>
                </c:pt>
                <c:pt idx="180">
                  <c:v>738476</c:v>
                </c:pt>
                <c:pt idx="181">
                  <c:v>1368679</c:v>
                </c:pt>
                <c:pt idx="182">
                  <c:v>1630778</c:v>
                </c:pt>
                <c:pt idx="183">
                  <c:v>657166</c:v>
                </c:pt>
                <c:pt idx="184">
                  <c:v>1161081</c:v>
                </c:pt>
                <c:pt idx="185">
                  <c:v>633702</c:v>
                </c:pt>
                <c:pt idx="188">
                  <c:v>437117</c:v>
                </c:pt>
                <c:pt idx="189">
                  <c:v>694333</c:v>
                </c:pt>
                <c:pt idx="190">
                  <c:v>620612</c:v>
                </c:pt>
                <c:pt idx="191">
                  <c:v>598995</c:v>
                </c:pt>
                <c:pt idx="192">
                  <c:v>586244</c:v>
                </c:pt>
                <c:pt idx="193">
                  <c:v>449122</c:v>
                </c:pt>
                <c:pt idx="194">
                  <c:v>341466</c:v>
                </c:pt>
                <c:pt idx="195">
                  <c:v>545543</c:v>
                </c:pt>
                <c:pt idx="196">
                  <c:v>567174</c:v>
                </c:pt>
                <c:pt idx="197">
                  <c:v>549205</c:v>
                </c:pt>
                <c:pt idx="198">
                  <c:v>635290</c:v>
                </c:pt>
                <c:pt idx="199">
                  <c:v>500910</c:v>
                </c:pt>
                <c:pt idx="200">
                  <c:v>507076</c:v>
                </c:pt>
                <c:pt idx="201">
                  <c:v>243940</c:v>
                </c:pt>
                <c:pt idx="202">
                  <c:v>611493</c:v>
                </c:pt>
                <c:pt idx="203">
                  <c:v>660898</c:v>
                </c:pt>
                <c:pt idx="204">
                  <c:v>600157</c:v>
                </c:pt>
                <c:pt idx="205">
                  <c:v>676050</c:v>
                </c:pt>
                <c:pt idx="206">
                  <c:v>778996</c:v>
                </c:pt>
                <c:pt idx="207">
                  <c:v>393083</c:v>
                </c:pt>
                <c:pt idx="208">
                  <c:v>395489</c:v>
                </c:pt>
                <c:pt idx="209">
                  <c:v>753984</c:v>
                </c:pt>
                <c:pt idx="210">
                  <c:v>710071</c:v>
                </c:pt>
                <c:pt idx="211">
                  <c:v>856919</c:v>
                </c:pt>
                <c:pt idx="212">
                  <c:v>711952</c:v>
                </c:pt>
                <c:pt idx="213">
                  <c:v>816203</c:v>
                </c:pt>
                <c:pt idx="214">
                  <c:v>467676</c:v>
                </c:pt>
                <c:pt idx="215">
                  <c:v>452804</c:v>
                </c:pt>
                <c:pt idx="216">
                  <c:v>725329</c:v>
                </c:pt>
                <c:pt idx="217">
                  <c:v>863941</c:v>
                </c:pt>
                <c:pt idx="218">
                  <c:v>821060</c:v>
                </c:pt>
                <c:pt idx="219">
                  <c:v>839709</c:v>
                </c:pt>
                <c:pt idx="220">
                  <c:v>773742</c:v>
                </c:pt>
                <c:pt idx="221">
                  <c:v>532245</c:v>
                </c:pt>
                <c:pt idx="222">
                  <c:v>617769</c:v>
                </c:pt>
                <c:pt idx="223">
                  <c:v>654600</c:v>
                </c:pt>
                <c:pt idx="224">
                  <c:v>918056</c:v>
                </c:pt>
                <c:pt idx="225">
                  <c:v>990875</c:v>
                </c:pt>
                <c:pt idx="226">
                  <c:v>664840</c:v>
                </c:pt>
                <c:pt idx="227">
                  <c:v>858392</c:v>
                </c:pt>
                <c:pt idx="228">
                  <c:v>602938</c:v>
                </c:pt>
                <c:pt idx="229">
                  <c:v>704840</c:v>
                </c:pt>
                <c:pt idx="230">
                  <c:v>1023545</c:v>
                </c:pt>
                <c:pt idx="231">
                  <c:v>1010907</c:v>
                </c:pt>
                <c:pt idx="232">
                  <c:v>1050277</c:v>
                </c:pt>
                <c:pt idx="233">
                  <c:v>973207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4-4601-AEF5-63B7F650F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144640"/>
        <c:axId val="520753408"/>
      </c:lineChart>
      <c:dateAx>
        <c:axId val="451174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5480"/>
        <c:crosses val="autoZero"/>
        <c:auto val="1"/>
        <c:lblOffset val="100"/>
        <c:baseTimeUnit val="days"/>
      </c:dateAx>
      <c:valAx>
        <c:axId val="451175480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74496"/>
        <c:crosses val="autoZero"/>
        <c:crossBetween val="between"/>
      </c:valAx>
      <c:valAx>
        <c:axId val="52075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44640"/>
        <c:crosses val="max"/>
        <c:crossBetween val="between"/>
      </c:valAx>
      <c:catAx>
        <c:axId val="577144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20753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786D29-677A-4B05-B0E3-57F4B086F282}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0D41CF-C603-4F09-BE14-2B07606AFE1F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21F91-1C13-4018-8F2B-C27840417C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0.06778</cdr:x>
      <cdr:y>0.1165</cdr:y>
    </cdr:from>
    <cdr:to>
      <cdr:x>0.97535</cdr:x>
      <cdr:y>0.57524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AB40D1D-8983-4219-A752-A42DD6369651}"/>
            </a:ext>
          </a:extLst>
        </cdr:cNvPr>
        <cdr:cNvSpPr/>
      </cdr:nvSpPr>
      <cdr:spPr>
        <a:xfrm xmlns:a="http://schemas.openxmlformats.org/drawingml/2006/main">
          <a:off x="586720" y="731485"/>
          <a:ext cx="7856217" cy="2880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2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0.07042</cdr:x>
      <cdr:y>0.57403</cdr:y>
    </cdr:from>
    <cdr:to>
      <cdr:x>0.97183</cdr:x>
      <cdr:y>0.57403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52ECF2-6D32-4E6A-B63D-89011DFD6A17}"/>
            </a:ext>
          </a:extLst>
        </cdr:cNvPr>
        <cdr:cNvCxnSpPr/>
      </cdr:nvCxnSpPr>
      <cdr:spPr>
        <a:xfrm xmlns:a="http://schemas.openxmlformats.org/drawingml/2006/main" flipV="1">
          <a:off x="609561" y="3604283"/>
          <a:ext cx="7802893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0.06866</cdr:x>
      <cdr:y>0.57766</cdr:y>
    </cdr:from>
    <cdr:to>
      <cdr:x>0.97623</cdr:x>
      <cdr:y>0.90169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DE69F3D9-6938-498D-8DCA-1E4AB8C82BE7}"/>
            </a:ext>
          </a:extLst>
        </cdr:cNvPr>
        <cdr:cNvSpPr/>
      </cdr:nvSpPr>
      <cdr:spPr>
        <a:xfrm xmlns:a="http://schemas.openxmlformats.org/drawingml/2006/main">
          <a:off x="594343" y="3627085"/>
          <a:ext cx="7856216" cy="2034546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12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0.73944</cdr:x>
      <cdr:y>0.12864</cdr:y>
    </cdr:from>
    <cdr:to>
      <cdr:x>0.96919</cdr:x>
      <cdr:y>0.16868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F4993E-6C7C-4868-A949-AE8F2878101B}"/>
            </a:ext>
          </a:extLst>
        </cdr:cNvPr>
        <cdr:cNvSpPr txBox="1"/>
      </cdr:nvSpPr>
      <cdr:spPr>
        <a:xfrm xmlns:a="http://schemas.openxmlformats.org/drawingml/2006/main">
          <a:off x="6400839" y="807746"/>
          <a:ext cx="1988790" cy="251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Rising Case Fatality Rate</a:t>
          </a:r>
        </a:p>
      </cdr:txBody>
    </cdr:sp>
  </cdr:relSizeAnchor>
  <cdr:relSizeAnchor xmlns:cdr="http://schemas.openxmlformats.org/drawingml/2006/chartDrawing">
    <cdr:from>
      <cdr:x>0.0983</cdr:x>
      <cdr:y>0.84304</cdr:y>
    </cdr:from>
    <cdr:to>
      <cdr:x>0.32805</cdr:x>
      <cdr:y>0.88309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A6D7402-AA0A-441E-8201-3BE53C6F2373}"/>
            </a:ext>
          </a:extLst>
        </cdr:cNvPr>
        <cdr:cNvSpPr txBox="1"/>
      </cdr:nvSpPr>
      <cdr:spPr>
        <a:xfrm xmlns:a="http://schemas.openxmlformats.org/drawingml/2006/main">
          <a:off x="850900" y="5293360"/>
          <a:ext cx="198882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Falling Case Fatality Rate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EC737-84CA-4053-92AD-3CB9A4110D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0.12323</cdr:x>
      <cdr:y>0.14563</cdr:y>
    </cdr:from>
    <cdr:to>
      <cdr:x>0.63292</cdr:x>
      <cdr:y>0.20146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E5C264-C904-423F-A070-5900E08056DC}"/>
            </a:ext>
          </a:extLst>
        </cdr:cNvPr>
        <cdr:cNvSpPr txBox="1"/>
      </cdr:nvSpPr>
      <cdr:spPr>
        <a:xfrm xmlns:a="http://schemas.openxmlformats.org/drawingml/2006/main">
          <a:off x="1066759" y="914398"/>
          <a:ext cx="4412039" cy="35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Data Source: github.com/CSSEGISandData/COVID-19/tree/master/csse_covid_19_data/csse_covid_19_time_series </a:t>
          </a:r>
        </a:p>
      </cdr:txBody>
    </cdr:sp>
  </cdr:relSizeAnchor>
  <cdr:relSizeAnchor xmlns:cdr="http://schemas.openxmlformats.org/drawingml/2006/chartDrawing">
    <cdr:from>
      <cdr:x>0.8662</cdr:x>
      <cdr:y>0.07524</cdr:y>
    </cdr:from>
    <cdr:to>
      <cdr:x>0.9956</cdr:x>
      <cdr:y>0.11408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309270-16BF-4D65-84EF-6E7AC4447C32}"/>
            </a:ext>
          </a:extLst>
        </cdr:cNvPr>
        <cdr:cNvSpPr txBox="1"/>
      </cdr:nvSpPr>
      <cdr:spPr>
        <a:xfrm xmlns:a="http://schemas.openxmlformats.org/drawingml/2006/main">
          <a:off x="7498080" y="472440"/>
          <a:ext cx="11201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# of Vaccinations</a:t>
          </a:r>
        </a:p>
      </cdr:txBody>
    </cdr:sp>
  </cdr:relSizeAnchor>
  <cdr:relSizeAnchor xmlns:cdr="http://schemas.openxmlformats.org/drawingml/2006/chartDrawing">
    <cdr:from>
      <cdr:x>0</cdr:x>
      <cdr:y>0.06877</cdr:y>
    </cdr:from>
    <cdr:to>
      <cdr:x>0.1294</cdr:x>
      <cdr:y>0.10761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36D5C9D-525B-47ED-80EF-5DE9A3FA7D80}"/>
            </a:ext>
          </a:extLst>
        </cdr:cNvPr>
        <cdr:cNvSpPr txBox="1"/>
      </cdr:nvSpPr>
      <cdr:spPr>
        <a:xfrm xmlns:a="http://schemas.openxmlformats.org/drawingml/2006/main">
          <a:off x="0" y="431800"/>
          <a:ext cx="11201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  <a:r>
            <a:rPr lang="en-US" sz="1100" baseline="0"/>
            <a:t> CFR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D731-8F6F-4BA9-BB6E-3C3189B525C0}">
  <dimension ref="A1:X757"/>
  <sheetViews>
    <sheetView tabSelected="1" topLeftCell="A350" workbookViewId="0">
      <selection activeCell="K585" sqref="K585"/>
    </sheetView>
  </sheetViews>
  <sheetFormatPr defaultRowHeight="14.4" x14ac:dyDescent="0.3"/>
  <cols>
    <col min="1" max="1" width="12.77734375" customWidth="1"/>
    <col min="2" max="2" width="9.6640625" bestFit="1" customWidth="1"/>
    <col min="3" max="3" width="11.5546875" bestFit="1" customWidth="1"/>
    <col min="4" max="4" width="9" bestFit="1" customWidth="1"/>
    <col min="5" max="5" width="18.21875" customWidth="1"/>
    <col min="6" max="6" width="9" bestFit="1" customWidth="1"/>
    <col min="7" max="7" width="11.109375" customWidth="1"/>
    <col min="8" max="12" width="15" customWidth="1"/>
    <col min="13" max="13" width="9" bestFit="1" customWidth="1"/>
    <col min="19" max="19" width="9" bestFit="1" customWidth="1"/>
  </cols>
  <sheetData>
    <row r="1" spans="1:24" x14ac:dyDescent="0.3">
      <c r="A1" t="s">
        <v>1</v>
      </c>
      <c r="B1" t="s">
        <v>0</v>
      </c>
      <c r="C1" t="s">
        <v>2</v>
      </c>
      <c r="D1" t="s">
        <v>4</v>
      </c>
      <c r="E1" t="s">
        <v>3</v>
      </c>
      <c r="F1" t="s">
        <v>5</v>
      </c>
      <c r="G1" t="s">
        <v>24</v>
      </c>
      <c r="H1" t="s">
        <v>6</v>
      </c>
      <c r="I1" t="s">
        <v>20</v>
      </c>
      <c r="J1" t="s">
        <v>21</v>
      </c>
      <c r="K1" t="s">
        <v>23</v>
      </c>
      <c r="L1" t="s">
        <v>22</v>
      </c>
      <c r="M1" t="s">
        <v>7</v>
      </c>
      <c r="N1" t="s">
        <v>9</v>
      </c>
      <c r="O1" t="s">
        <v>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</row>
    <row r="2" spans="1:24" x14ac:dyDescent="0.3">
      <c r="A2" s="1">
        <v>44215</v>
      </c>
      <c r="B2" s="3">
        <v>0</v>
      </c>
      <c r="C2" s="3">
        <v>0</v>
      </c>
      <c r="D2" s="3">
        <v>0</v>
      </c>
      <c r="E2" s="3">
        <v>0</v>
      </c>
      <c r="F2" s="3">
        <v>4</v>
      </c>
      <c r="G2" s="3"/>
      <c r="H2" s="3"/>
      <c r="I2" s="3"/>
      <c r="J2" s="3"/>
      <c r="K2" s="3"/>
      <c r="L2" s="3"/>
      <c r="M2" s="3"/>
      <c r="S2" s="3">
        <v>4</v>
      </c>
    </row>
    <row r="3" spans="1:24" x14ac:dyDescent="0.3">
      <c r="A3" s="1">
        <v>44216</v>
      </c>
      <c r="B3" s="3">
        <v>0</v>
      </c>
      <c r="C3" s="3">
        <v>0</v>
      </c>
      <c r="D3" s="3">
        <f t="shared" ref="D3" si="0">B3-B2</f>
        <v>0</v>
      </c>
      <c r="E3" s="3">
        <f t="shared" ref="E3" si="1">C3-C2</f>
        <v>0</v>
      </c>
      <c r="F3" s="3">
        <v>4</v>
      </c>
      <c r="G3" s="3"/>
      <c r="H3" s="3"/>
      <c r="I3" s="3"/>
      <c r="J3" s="3"/>
      <c r="K3" s="3"/>
      <c r="L3" s="3"/>
      <c r="M3" s="3"/>
      <c r="S3" s="3">
        <v>4</v>
      </c>
    </row>
    <row r="4" spans="1:24" x14ac:dyDescent="0.3">
      <c r="A4" s="1">
        <v>44217</v>
      </c>
      <c r="B4" s="3">
        <v>0</v>
      </c>
      <c r="C4" s="3">
        <v>0</v>
      </c>
      <c r="D4" s="3">
        <f t="shared" ref="D4:D67" si="2">B4-B3</f>
        <v>0</v>
      </c>
      <c r="E4" s="3">
        <f t="shared" ref="E4:E67" si="3">C4-C3</f>
        <v>0</v>
      </c>
      <c r="F4" s="3">
        <v>4</v>
      </c>
      <c r="G4" s="2" t="s">
        <v>19</v>
      </c>
      <c r="H4" s="2"/>
      <c r="I4" s="2"/>
      <c r="J4" s="2"/>
      <c r="K4" s="2"/>
      <c r="L4" s="2"/>
      <c r="M4" s="3"/>
      <c r="S4" s="3">
        <v>4</v>
      </c>
    </row>
    <row r="5" spans="1:24" x14ac:dyDescent="0.3">
      <c r="A5" s="1">
        <v>43852</v>
      </c>
      <c r="B5">
        <v>0</v>
      </c>
      <c r="C5">
        <v>1</v>
      </c>
      <c r="D5" s="3">
        <f t="shared" si="2"/>
        <v>0</v>
      </c>
      <c r="E5" s="3">
        <f t="shared" si="3"/>
        <v>1</v>
      </c>
      <c r="F5" s="3">
        <v>4</v>
      </c>
      <c r="G5" s="2">
        <f>B5/C5</f>
        <v>0</v>
      </c>
      <c r="H5" s="2" t="s">
        <v>19</v>
      </c>
      <c r="I5" s="2"/>
      <c r="J5" s="2"/>
      <c r="K5" s="2"/>
      <c r="L5" s="2"/>
      <c r="M5" s="3"/>
      <c r="S5" s="3">
        <v>4</v>
      </c>
    </row>
    <row r="6" spans="1:24" x14ac:dyDescent="0.3">
      <c r="A6" s="1">
        <v>43853</v>
      </c>
      <c r="B6">
        <v>0</v>
      </c>
      <c r="C6">
        <v>1</v>
      </c>
      <c r="D6" s="3">
        <f t="shared" si="2"/>
        <v>0</v>
      </c>
      <c r="E6" s="3">
        <f t="shared" si="3"/>
        <v>0</v>
      </c>
      <c r="F6" s="3">
        <v>4</v>
      </c>
      <c r="G6" s="2">
        <f t="shared" ref="G6:G69" si="4">B6/C6</f>
        <v>0</v>
      </c>
      <c r="H6" s="2">
        <f t="shared" ref="H6:H69" si="5">G6-G5</f>
        <v>0</v>
      </c>
      <c r="I6" s="2"/>
      <c r="J6" s="2"/>
      <c r="K6" s="2"/>
      <c r="L6" s="2"/>
      <c r="M6" s="3"/>
      <c r="S6" s="3">
        <v>4</v>
      </c>
    </row>
    <row r="7" spans="1:24" x14ac:dyDescent="0.3">
      <c r="A7" s="1">
        <v>43854</v>
      </c>
      <c r="B7">
        <v>0</v>
      </c>
      <c r="C7">
        <v>2</v>
      </c>
      <c r="D7" s="3">
        <f t="shared" si="2"/>
        <v>0</v>
      </c>
      <c r="E7" s="3">
        <f t="shared" si="3"/>
        <v>1</v>
      </c>
      <c r="F7" s="3">
        <v>4</v>
      </c>
      <c r="G7" s="2">
        <f t="shared" si="4"/>
        <v>0</v>
      </c>
      <c r="H7" s="2">
        <f t="shared" si="5"/>
        <v>0</v>
      </c>
      <c r="I7" s="2"/>
      <c r="J7" s="2"/>
      <c r="K7" s="2"/>
      <c r="L7" s="2"/>
      <c r="M7" s="3"/>
      <c r="S7" s="3">
        <v>4</v>
      </c>
    </row>
    <row r="8" spans="1:24" x14ac:dyDescent="0.3">
      <c r="A8" s="1">
        <v>43855</v>
      </c>
      <c r="B8">
        <v>0</v>
      </c>
      <c r="C8">
        <v>2</v>
      </c>
      <c r="D8" s="3">
        <f t="shared" si="2"/>
        <v>0</v>
      </c>
      <c r="E8" s="3">
        <f t="shared" si="3"/>
        <v>0</v>
      </c>
      <c r="F8" s="3">
        <v>4</v>
      </c>
      <c r="G8" s="2">
        <f t="shared" si="4"/>
        <v>0</v>
      </c>
      <c r="H8" s="2">
        <f t="shared" si="5"/>
        <v>0</v>
      </c>
      <c r="I8" s="2"/>
      <c r="J8" s="2"/>
      <c r="K8" s="2"/>
      <c r="L8" s="2"/>
      <c r="M8" s="3"/>
      <c r="S8" s="3">
        <v>4</v>
      </c>
    </row>
    <row r="9" spans="1:24" x14ac:dyDescent="0.3">
      <c r="A9" s="1">
        <v>43856</v>
      </c>
      <c r="B9">
        <v>0</v>
      </c>
      <c r="C9">
        <v>5</v>
      </c>
      <c r="D9" s="3">
        <f t="shared" si="2"/>
        <v>0</v>
      </c>
      <c r="E9" s="3">
        <f t="shared" si="3"/>
        <v>3</v>
      </c>
      <c r="F9" s="3">
        <v>5</v>
      </c>
      <c r="G9" s="2">
        <f t="shared" si="4"/>
        <v>0</v>
      </c>
      <c r="H9" s="2">
        <f t="shared" si="5"/>
        <v>0</v>
      </c>
      <c r="I9" s="2"/>
      <c r="J9" s="2"/>
      <c r="K9" s="2"/>
      <c r="L9" s="2"/>
      <c r="M9" s="3"/>
      <c r="S9" s="3">
        <v>5</v>
      </c>
    </row>
    <row r="10" spans="1:24" x14ac:dyDescent="0.3">
      <c r="A10" s="1">
        <v>43857</v>
      </c>
      <c r="B10">
        <v>0</v>
      </c>
      <c r="C10">
        <v>5</v>
      </c>
      <c r="D10" s="3">
        <f t="shared" si="2"/>
        <v>0</v>
      </c>
      <c r="E10" s="3">
        <f t="shared" si="3"/>
        <v>0</v>
      </c>
      <c r="F10" s="3">
        <v>5</v>
      </c>
      <c r="G10" s="2">
        <f t="shared" si="4"/>
        <v>0</v>
      </c>
      <c r="H10" s="2">
        <f t="shared" si="5"/>
        <v>0</v>
      </c>
      <c r="I10" s="2"/>
      <c r="J10" s="2"/>
      <c r="K10" s="2"/>
      <c r="L10" s="2"/>
      <c r="M10" s="3"/>
      <c r="S10" s="3">
        <v>5</v>
      </c>
    </row>
    <row r="11" spans="1:24" x14ac:dyDescent="0.3">
      <c r="A11" s="1">
        <v>43858</v>
      </c>
      <c r="B11">
        <v>0</v>
      </c>
      <c r="C11">
        <v>5</v>
      </c>
      <c r="D11" s="3">
        <f t="shared" si="2"/>
        <v>0</v>
      </c>
      <c r="E11" s="3">
        <f t="shared" si="3"/>
        <v>0</v>
      </c>
      <c r="F11" s="3">
        <v>5</v>
      </c>
      <c r="G11" s="2">
        <f t="shared" si="4"/>
        <v>0</v>
      </c>
      <c r="H11" s="2">
        <f t="shared" si="5"/>
        <v>0</v>
      </c>
      <c r="I11" s="2"/>
      <c r="J11" s="2"/>
      <c r="K11" s="2"/>
      <c r="L11" s="2"/>
      <c r="M11" s="3"/>
      <c r="S11" s="3">
        <v>5</v>
      </c>
    </row>
    <row r="12" spans="1:24" x14ac:dyDescent="0.3">
      <c r="A12" s="1">
        <v>43859</v>
      </c>
      <c r="B12">
        <v>0</v>
      </c>
      <c r="C12">
        <v>6</v>
      </c>
      <c r="D12" s="3">
        <f t="shared" si="2"/>
        <v>0</v>
      </c>
      <c r="E12" s="3">
        <f t="shared" si="3"/>
        <v>1</v>
      </c>
      <c r="F12" s="3">
        <v>5</v>
      </c>
      <c r="G12" s="2">
        <f t="shared" si="4"/>
        <v>0</v>
      </c>
      <c r="H12" s="2">
        <f t="shared" si="5"/>
        <v>0</v>
      </c>
      <c r="I12" s="2"/>
      <c r="J12" s="2"/>
      <c r="K12" s="2"/>
      <c r="L12" s="2"/>
      <c r="M12" s="3"/>
      <c r="S12" s="3">
        <v>5</v>
      </c>
    </row>
    <row r="13" spans="1:24" x14ac:dyDescent="0.3">
      <c r="A13" s="1">
        <v>43860</v>
      </c>
      <c r="B13">
        <v>0</v>
      </c>
      <c r="C13">
        <v>6</v>
      </c>
      <c r="D13" s="3">
        <f t="shared" si="2"/>
        <v>0</v>
      </c>
      <c r="E13" s="3">
        <f t="shared" si="3"/>
        <v>0</v>
      </c>
      <c r="F13" s="3">
        <v>5</v>
      </c>
      <c r="G13" s="2">
        <f t="shared" si="4"/>
        <v>0</v>
      </c>
      <c r="H13" s="2">
        <f t="shared" si="5"/>
        <v>0</v>
      </c>
      <c r="I13" s="2"/>
      <c r="J13" s="2"/>
      <c r="K13" s="2"/>
      <c r="L13" s="2"/>
      <c r="M13" s="3"/>
      <c r="S13" s="3">
        <v>5</v>
      </c>
    </row>
    <row r="14" spans="1:24" x14ac:dyDescent="0.3">
      <c r="A14" s="1">
        <v>43861</v>
      </c>
      <c r="B14">
        <v>0</v>
      </c>
      <c r="C14">
        <v>8</v>
      </c>
      <c r="D14" s="3">
        <f t="shared" si="2"/>
        <v>0</v>
      </c>
      <c r="E14" s="3">
        <f t="shared" si="3"/>
        <v>2</v>
      </c>
      <c r="F14" s="3">
        <v>5</v>
      </c>
      <c r="G14" s="2">
        <f t="shared" si="4"/>
        <v>0</v>
      </c>
      <c r="H14" s="2">
        <f t="shared" si="5"/>
        <v>0</v>
      </c>
      <c r="I14" s="2"/>
      <c r="J14" s="2"/>
      <c r="K14" s="2"/>
      <c r="L14" s="2"/>
      <c r="M14" s="3"/>
      <c r="S14" s="3">
        <v>5</v>
      </c>
    </row>
    <row r="15" spans="1:24" x14ac:dyDescent="0.3">
      <c r="A15" s="1">
        <v>43862</v>
      </c>
      <c r="B15">
        <v>0</v>
      </c>
      <c r="C15">
        <v>8</v>
      </c>
      <c r="D15" s="3">
        <f t="shared" si="2"/>
        <v>0</v>
      </c>
      <c r="E15" s="3">
        <f t="shared" si="3"/>
        <v>0</v>
      </c>
      <c r="F15" s="3">
        <v>5</v>
      </c>
      <c r="G15" s="2">
        <f t="shared" si="4"/>
        <v>0</v>
      </c>
      <c r="H15" s="2">
        <f t="shared" si="5"/>
        <v>0</v>
      </c>
      <c r="I15" s="2"/>
      <c r="J15" s="2"/>
      <c r="K15" s="2"/>
      <c r="L15" s="2"/>
      <c r="M15" s="3"/>
      <c r="N15" s="3">
        <f>B15</f>
        <v>0</v>
      </c>
      <c r="O15" s="3">
        <f>C15</f>
        <v>8</v>
      </c>
      <c r="S15" s="3">
        <v>5</v>
      </c>
    </row>
    <row r="16" spans="1:24" x14ac:dyDescent="0.3">
      <c r="A16" s="1">
        <v>43863</v>
      </c>
      <c r="B16">
        <v>0</v>
      </c>
      <c r="C16">
        <v>8</v>
      </c>
      <c r="D16" s="3">
        <f t="shared" si="2"/>
        <v>0</v>
      </c>
      <c r="E16" s="3">
        <f t="shared" si="3"/>
        <v>0</v>
      </c>
      <c r="F16" s="3">
        <v>6</v>
      </c>
      <c r="G16" s="2">
        <f t="shared" si="4"/>
        <v>0</v>
      </c>
      <c r="H16" s="2">
        <f t="shared" si="5"/>
        <v>0</v>
      </c>
      <c r="I16" s="2"/>
      <c r="J16" s="2"/>
      <c r="K16" s="2"/>
      <c r="L16" s="2"/>
      <c r="M16" s="3"/>
      <c r="S16" s="3">
        <v>6</v>
      </c>
    </row>
    <row r="17" spans="1:21" x14ac:dyDescent="0.3">
      <c r="A17" s="1">
        <v>43864</v>
      </c>
      <c r="B17">
        <v>0</v>
      </c>
      <c r="C17">
        <v>11</v>
      </c>
      <c r="D17" s="3">
        <f t="shared" si="2"/>
        <v>0</v>
      </c>
      <c r="E17" s="3">
        <f t="shared" si="3"/>
        <v>3</v>
      </c>
      <c r="F17" s="3">
        <v>6</v>
      </c>
      <c r="G17" s="2">
        <f t="shared" si="4"/>
        <v>0</v>
      </c>
      <c r="H17" s="2">
        <f t="shared" si="5"/>
        <v>0</v>
      </c>
      <c r="I17" s="2"/>
      <c r="J17" s="2"/>
      <c r="K17" s="2"/>
      <c r="L17" s="2"/>
      <c r="M17" s="3"/>
      <c r="S17" s="3">
        <v>6</v>
      </c>
    </row>
    <row r="18" spans="1:21" x14ac:dyDescent="0.3">
      <c r="A18" s="1">
        <v>43865</v>
      </c>
      <c r="B18">
        <v>0</v>
      </c>
      <c r="C18">
        <v>11</v>
      </c>
      <c r="D18" s="3">
        <f t="shared" si="2"/>
        <v>0</v>
      </c>
      <c r="E18" s="3">
        <f t="shared" si="3"/>
        <v>0</v>
      </c>
      <c r="F18" s="3">
        <v>6</v>
      </c>
      <c r="G18" s="2">
        <f t="shared" si="4"/>
        <v>0</v>
      </c>
      <c r="H18" s="2">
        <f t="shared" si="5"/>
        <v>0</v>
      </c>
      <c r="I18" s="2"/>
      <c r="J18" s="2"/>
      <c r="K18" s="2"/>
      <c r="L18" s="2"/>
      <c r="M18" s="3"/>
      <c r="S18" s="3">
        <v>6</v>
      </c>
    </row>
    <row r="19" spans="1:21" x14ac:dyDescent="0.3">
      <c r="A19" s="1">
        <v>43866</v>
      </c>
      <c r="B19">
        <v>0</v>
      </c>
      <c r="C19">
        <v>11</v>
      </c>
      <c r="D19" s="3">
        <f t="shared" si="2"/>
        <v>0</v>
      </c>
      <c r="E19" s="3">
        <f t="shared" si="3"/>
        <v>0</v>
      </c>
      <c r="F19" s="3">
        <v>6</v>
      </c>
      <c r="G19" s="2">
        <f t="shared" si="4"/>
        <v>0</v>
      </c>
      <c r="H19" s="2">
        <f t="shared" si="5"/>
        <v>0</v>
      </c>
      <c r="I19" s="2"/>
      <c r="J19" s="2"/>
      <c r="K19" s="2"/>
      <c r="L19" s="2"/>
      <c r="M19" s="3"/>
      <c r="S19" s="3">
        <v>6</v>
      </c>
    </row>
    <row r="20" spans="1:21" x14ac:dyDescent="0.3">
      <c r="A20" s="1">
        <v>43867</v>
      </c>
      <c r="B20">
        <v>0</v>
      </c>
      <c r="C20">
        <v>12</v>
      </c>
      <c r="D20" s="3">
        <f t="shared" si="2"/>
        <v>0</v>
      </c>
      <c r="E20" s="3">
        <f t="shared" si="3"/>
        <v>1</v>
      </c>
      <c r="F20" s="3">
        <v>6</v>
      </c>
      <c r="G20" s="2">
        <f t="shared" si="4"/>
        <v>0</v>
      </c>
      <c r="H20" s="2">
        <f t="shared" si="5"/>
        <v>0</v>
      </c>
      <c r="I20" s="2"/>
      <c r="J20" s="2"/>
      <c r="K20" s="2"/>
      <c r="L20" s="2"/>
      <c r="M20" s="3"/>
      <c r="S20" s="3">
        <v>6</v>
      </c>
    </row>
    <row r="21" spans="1:21" x14ac:dyDescent="0.3">
      <c r="A21" s="1">
        <v>43868</v>
      </c>
      <c r="B21">
        <v>0</v>
      </c>
      <c r="C21">
        <v>12</v>
      </c>
      <c r="D21" s="3">
        <f t="shared" si="2"/>
        <v>0</v>
      </c>
      <c r="E21" s="3">
        <f t="shared" si="3"/>
        <v>0</v>
      </c>
      <c r="F21" s="3">
        <v>6</v>
      </c>
      <c r="G21" s="2">
        <f t="shared" si="4"/>
        <v>0</v>
      </c>
      <c r="H21" s="2">
        <f t="shared" si="5"/>
        <v>0</v>
      </c>
      <c r="I21" s="2"/>
      <c r="J21" s="2"/>
      <c r="K21" s="2"/>
      <c r="L21" s="2"/>
      <c r="M21" s="3"/>
      <c r="S21" s="3">
        <v>6</v>
      </c>
    </row>
    <row r="22" spans="1:21" x14ac:dyDescent="0.3">
      <c r="A22" s="1">
        <v>43869</v>
      </c>
      <c r="B22">
        <v>0</v>
      </c>
      <c r="C22">
        <v>12</v>
      </c>
      <c r="D22" s="3">
        <f t="shared" si="2"/>
        <v>0</v>
      </c>
      <c r="E22" s="3">
        <f t="shared" si="3"/>
        <v>0</v>
      </c>
      <c r="F22" s="3">
        <v>6</v>
      </c>
      <c r="G22" s="2">
        <f t="shared" si="4"/>
        <v>0</v>
      </c>
      <c r="H22" s="2">
        <f t="shared" si="5"/>
        <v>0</v>
      </c>
      <c r="I22" s="2"/>
      <c r="J22" s="2"/>
      <c r="K22" s="2"/>
      <c r="L22" s="2"/>
      <c r="M22" s="3"/>
      <c r="S22" s="3">
        <v>6</v>
      </c>
    </row>
    <row r="23" spans="1:21" x14ac:dyDescent="0.3">
      <c r="A23" s="1">
        <v>43870</v>
      </c>
      <c r="B23">
        <v>0</v>
      </c>
      <c r="C23">
        <v>12</v>
      </c>
      <c r="D23" s="3">
        <f t="shared" si="2"/>
        <v>0</v>
      </c>
      <c r="E23" s="3">
        <f t="shared" si="3"/>
        <v>0</v>
      </c>
      <c r="F23" s="3">
        <v>7</v>
      </c>
      <c r="G23" s="2">
        <f t="shared" si="4"/>
        <v>0</v>
      </c>
      <c r="H23" s="2">
        <f t="shared" si="5"/>
        <v>0</v>
      </c>
      <c r="I23" s="2"/>
      <c r="J23" s="2"/>
      <c r="K23" s="2"/>
      <c r="L23" s="2"/>
      <c r="M23" s="3"/>
      <c r="S23" s="3">
        <v>7</v>
      </c>
    </row>
    <row r="24" spans="1:21" x14ac:dyDescent="0.3">
      <c r="A24" s="1">
        <v>43871</v>
      </c>
      <c r="B24">
        <v>0</v>
      </c>
      <c r="C24">
        <v>12</v>
      </c>
      <c r="D24" s="3">
        <f t="shared" si="2"/>
        <v>0</v>
      </c>
      <c r="E24" s="3">
        <f t="shared" si="3"/>
        <v>0</v>
      </c>
      <c r="F24" s="3">
        <v>7</v>
      </c>
      <c r="G24" s="2">
        <f t="shared" si="4"/>
        <v>0</v>
      </c>
      <c r="H24" s="2">
        <f t="shared" si="5"/>
        <v>0</v>
      </c>
      <c r="I24" s="2"/>
      <c r="J24" s="2"/>
      <c r="K24" s="2"/>
      <c r="L24" s="2"/>
      <c r="M24" s="3"/>
      <c r="S24" s="3">
        <v>7</v>
      </c>
    </row>
    <row r="25" spans="1:21" x14ac:dyDescent="0.3">
      <c r="A25" s="1">
        <v>43872</v>
      </c>
      <c r="B25">
        <v>0</v>
      </c>
      <c r="C25">
        <v>13</v>
      </c>
      <c r="D25" s="3">
        <f t="shared" si="2"/>
        <v>0</v>
      </c>
      <c r="E25" s="3">
        <f t="shared" si="3"/>
        <v>1</v>
      </c>
      <c r="F25" s="3">
        <v>7</v>
      </c>
      <c r="G25" s="2">
        <f t="shared" si="4"/>
        <v>0</v>
      </c>
      <c r="H25" s="2">
        <f t="shared" si="5"/>
        <v>0</v>
      </c>
      <c r="I25" s="2"/>
      <c r="J25" s="2"/>
      <c r="K25" s="2"/>
      <c r="L25" s="2"/>
      <c r="M25" s="3"/>
      <c r="S25" s="3">
        <v>7</v>
      </c>
    </row>
    <row r="26" spans="1:21" x14ac:dyDescent="0.3">
      <c r="A26" s="1">
        <v>43873</v>
      </c>
      <c r="B26">
        <v>0</v>
      </c>
      <c r="C26">
        <v>13</v>
      </c>
      <c r="D26" s="3">
        <f t="shared" si="2"/>
        <v>0</v>
      </c>
      <c r="E26" s="3">
        <f t="shared" si="3"/>
        <v>0</v>
      </c>
      <c r="F26" s="3">
        <v>7</v>
      </c>
      <c r="G26" s="2">
        <f t="shared" si="4"/>
        <v>0</v>
      </c>
      <c r="H26" s="2">
        <f t="shared" si="5"/>
        <v>0</v>
      </c>
      <c r="I26" s="2"/>
      <c r="J26" s="2"/>
      <c r="K26" s="2"/>
      <c r="L26" s="2"/>
      <c r="M26" s="3"/>
      <c r="S26" s="3">
        <v>7</v>
      </c>
    </row>
    <row r="27" spans="1:21" x14ac:dyDescent="0.3">
      <c r="A27" s="1">
        <v>43874</v>
      </c>
      <c r="B27">
        <v>0</v>
      </c>
      <c r="C27">
        <v>14</v>
      </c>
      <c r="D27" s="3">
        <f t="shared" si="2"/>
        <v>0</v>
      </c>
      <c r="E27" s="3">
        <f t="shared" si="3"/>
        <v>1</v>
      </c>
      <c r="F27" s="3">
        <v>7</v>
      </c>
      <c r="G27" s="2">
        <f t="shared" si="4"/>
        <v>0</v>
      </c>
      <c r="H27" s="2">
        <f t="shared" si="5"/>
        <v>0</v>
      </c>
      <c r="I27" s="2"/>
      <c r="J27" s="2"/>
      <c r="K27" s="2"/>
      <c r="L27" s="2"/>
      <c r="M27" s="3"/>
      <c r="S27" s="3">
        <v>7</v>
      </c>
    </row>
    <row r="28" spans="1:21" x14ac:dyDescent="0.3">
      <c r="A28" s="1">
        <v>43875</v>
      </c>
      <c r="B28">
        <v>0</v>
      </c>
      <c r="C28">
        <v>14</v>
      </c>
      <c r="D28" s="3">
        <f t="shared" si="2"/>
        <v>0</v>
      </c>
      <c r="E28" s="3">
        <f t="shared" si="3"/>
        <v>0</v>
      </c>
      <c r="F28" s="3">
        <v>7</v>
      </c>
      <c r="G28" s="2">
        <f t="shared" si="4"/>
        <v>0</v>
      </c>
      <c r="H28" s="2">
        <f t="shared" si="5"/>
        <v>0</v>
      </c>
      <c r="I28" s="2"/>
      <c r="J28" s="2"/>
      <c r="K28" s="2"/>
      <c r="L28" s="2"/>
      <c r="M28" s="3"/>
      <c r="S28" s="3">
        <v>7</v>
      </c>
    </row>
    <row r="29" spans="1:21" x14ac:dyDescent="0.3">
      <c r="A29" s="1">
        <v>43876</v>
      </c>
      <c r="B29">
        <v>0</v>
      </c>
      <c r="C29">
        <v>14</v>
      </c>
      <c r="D29" s="3">
        <f t="shared" si="2"/>
        <v>0</v>
      </c>
      <c r="E29" s="3">
        <f t="shared" si="3"/>
        <v>0</v>
      </c>
      <c r="F29" s="3">
        <v>7</v>
      </c>
      <c r="G29" s="2">
        <f t="shared" si="4"/>
        <v>0</v>
      </c>
      <c r="H29" s="2">
        <f t="shared" si="5"/>
        <v>0</v>
      </c>
      <c r="I29" s="2"/>
      <c r="J29" s="2"/>
      <c r="K29" s="2"/>
      <c r="L29" s="2"/>
      <c r="M29" s="3"/>
      <c r="N29" s="3">
        <f>B29</f>
        <v>0</v>
      </c>
      <c r="O29" s="3">
        <f>C29</f>
        <v>14</v>
      </c>
      <c r="P29" s="3">
        <f>N29-N15</f>
        <v>0</v>
      </c>
      <c r="Q29" s="3">
        <f>O29-O15</f>
        <v>6</v>
      </c>
      <c r="S29" s="3">
        <v>7</v>
      </c>
      <c r="T29" s="3">
        <f>B29</f>
        <v>0</v>
      </c>
      <c r="U29" s="3">
        <f>C29</f>
        <v>14</v>
      </c>
    </row>
    <row r="30" spans="1:21" x14ac:dyDescent="0.3">
      <c r="A30" s="1">
        <v>43877</v>
      </c>
      <c r="B30">
        <v>0</v>
      </c>
      <c r="C30">
        <v>14</v>
      </c>
      <c r="D30" s="3">
        <f t="shared" si="2"/>
        <v>0</v>
      </c>
      <c r="E30" s="3">
        <f t="shared" si="3"/>
        <v>0</v>
      </c>
      <c r="F30" s="3">
        <v>8</v>
      </c>
      <c r="G30" s="2">
        <f t="shared" si="4"/>
        <v>0</v>
      </c>
      <c r="H30" s="2">
        <f t="shared" si="5"/>
        <v>0</v>
      </c>
      <c r="I30" s="2"/>
      <c r="J30" s="2"/>
      <c r="K30" s="2"/>
      <c r="L30" s="2"/>
      <c r="M30" s="3"/>
      <c r="S30" s="3">
        <v>8</v>
      </c>
    </row>
    <row r="31" spans="1:21" x14ac:dyDescent="0.3">
      <c r="A31" s="1">
        <v>43878</v>
      </c>
      <c r="B31">
        <v>0</v>
      </c>
      <c r="C31">
        <v>14</v>
      </c>
      <c r="D31" s="3">
        <f t="shared" si="2"/>
        <v>0</v>
      </c>
      <c r="E31" s="3">
        <f t="shared" si="3"/>
        <v>0</v>
      </c>
      <c r="F31" s="3">
        <v>8</v>
      </c>
      <c r="G31" s="2">
        <f t="shared" si="4"/>
        <v>0</v>
      </c>
      <c r="H31" s="2">
        <f t="shared" si="5"/>
        <v>0</v>
      </c>
      <c r="I31" s="4">
        <f>AVERAGE(B2:B31)</f>
        <v>0</v>
      </c>
      <c r="J31" s="4">
        <f>AVERAGE(C2:C31)</f>
        <v>8.1999999999999993</v>
      </c>
      <c r="K31" s="2"/>
      <c r="L31" s="2"/>
      <c r="M31" s="3"/>
      <c r="S31" s="3">
        <v>8</v>
      </c>
    </row>
    <row r="32" spans="1:21" x14ac:dyDescent="0.3">
      <c r="A32" s="1">
        <v>43879</v>
      </c>
      <c r="B32">
        <v>0</v>
      </c>
      <c r="C32">
        <v>14</v>
      </c>
      <c r="D32" s="3">
        <f t="shared" si="2"/>
        <v>0</v>
      </c>
      <c r="E32" s="3">
        <f t="shared" si="3"/>
        <v>0</v>
      </c>
      <c r="F32" s="3">
        <v>8</v>
      </c>
      <c r="G32" s="2">
        <f t="shared" si="4"/>
        <v>0</v>
      </c>
      <c r="H32" s="2">
        <f t="shared" si="5"/>
        <v>0</v>
      </c>
      <c r="I32" s="4">
        <f t="shared" ref="I32:J32" si="6">AVERAGE(B3:B32)</f>
        <v>0</v>
      </c>
      <c r="J32" s="4">
        <f t="shared" si="6"/>
        <v>8.6666666666666661</v>
      </c>
      <c r="K32" s="2"/>
      <c r="L32" s="2"/>
      <c r="M32" s="3"/>
      <c r="S32" s="3">
        <v>8</v>
      </c>
    </row>
    <row r="33" spans="1:19" x14ac:dyDescent="0.3">
      <c r="A33" s="1">
        <v>43880</v>
      </c>
      <c r="B33">
        <v>0</v>
      </c>
      <c r="C33">
        <v>14</v>
      </c>
      <c r="D33" s="3">
        <f t="shared" si="2"/>
        <v>0</v>
      </c>
      <c r="E33" s="3">
        <f t="shared" si="3"/>
        <v>0</v>
      </c>
      <c r="F33" s="3">
        <v>8</v>
      </c>
      <c r="G33" s="2">
        <f t="shared" si="4"/>
        <v>0</v>
      </c>
      <c r="H33" s="2">
        <f t="shared" si="5"/>
        <v>0</v>
      </c>
      <c r="I33" s="4">
        <f t="shared" ref="I33:J33" si="7">AVERAGE(B4:B33)</f>
        <v>0</v>
      </c>
      <c r="J33" s="4">
        <f t="shared" si="7"/>
        <v>9.1333333333333329</v>
      </c>
      <c r="K33" s="2"/>
      <c r="L33" s="2"/>
      <c r="M33" s="3"/>
      <c r="S33" s="3">
        <v>8</v>
      </c>
    </row>
    <row r="34" spans="1:19" x14ac:dyDescent="0.3">
      <c r="A34" s="1">
        <v>43881</v>
      </c>
      <c r="B34">
        <v>0</v>
      </c>
      <c r="C34">
        <v>14</v>
      </c>
      <c r="D34" s="3">
        <f t="shared" si="2"/>
        <v>0</v>
      </c>
      <c r="E34" s="3">
        <f t="shared" si="3"/>
        <v>0</v>
      </c>
      <c r="F34" s="3">
        <v>8</v>
      </c>
      <c r="G34" s="2">
        <f t="shared" si="4"/>
        <v>0</v>
      </c>
      <c r="H34" s="2">
        <f t="shared" si="5"/>
        <v>0</v>
      </c>
      <c r="I34" s="4">
        <f t="shared" ref="I34:J34" si="8">AVERAGE(B5:B34)</f>
        <v>0</v>
      </c>
      <c r="J34" s="4">
        <f t="shared" si="8"/>
        <v>9.6</v>
      </c>
      <c r="K34" s="2"/>
      <c r="L34" s="2"/>
      <c r="M34" s="3"/>
      <c r="S34" s="3">
        <v>8</v>
      </c>
    </row>
    <row r="35" spans="1:19" x14ac:dyDescent="0.3">
      <c r="A35" s="1">
        <v>43882</v>
      </c>
      <c r="B35">
        <v>0</v>
      </c>
      <c r="C35">
        <v>16</v>
      </c>
      <c r="D35" s="3">
        <f t="shared" si="2"/>
        <v>0</v>
      </c>
      <c r="E35" s="3">
        <f t="shared" si="3"/>
        <v>2</v>
      </c>
      <c r="F35" s="3">
        <v>8</v>
      </c>
      <c r="G35" s="2">
        <f t="shared" si="4"/>
        <v>0</v>
      </c>
      <c r="H35" s="2">
        <f t="shared" si="5"/>
        <v>0</v>
      </c>
      <c r="I35" s="4">
        <f t="shared" ref="I35:J35" si="9">AVERAGE(B6:B35)</f>
        <v>0</v>
      </c>
      <c r="J35" s="4">
        <f t="shared" si="9"/>
        <v>10.1</v>
      </c>
      <c r="K35" s="2"/>
      <c r="L35" s="2"/>
      <c r="M35" s="3"/>
      <c r="S35" s="3">
        <v>8</v>
      </c>
    </row>
    <row r="36" spans="1:19" x14ac:dyDescent="0.3">
      <c r="A36" s="1">
        <v>43883</v>
      </c>
      <c r="B36">
        <v>0</v>
      </c>
      <c r="C36">
        <v>16</v>
      </c>
      <c r="D36" s="3">
        <f t="shared" si="2"/>
        <v>0</v>
      </c>
      <c r="E36" s="3">
        <f t="shared" si="3"/>
        <v>0</v>
      </c>
      <c r="F36" s="3">
        <v>8</v>
      </c>
      <c r="G36" s="2">
        <f t="shared" si="4"/>
        <v>0</v>
      </c>
      <c r="H36" s="2">
        <f t="shared" si="5"/>
        <v>0</v>
      </c>
      <c r="I36" s="4">
        <f t="shared" ref="I36:J36" si="10">AVERAGE(B7:B36)</f>
        <v>0</v>
      </c>
      <c r="J36" s="4">
        <f t="shared" si="10"/>
        <v>10.6</v>
      </c>
      <c r="K36" s="2"/>
      <c r="L36" s="2"/>
      <c r="M36" s="3"/>
      <c r="S36" s="3">
        <v>8</v>
      </c>
    </row>
    <row r="37" spans="1:19" x14ac:dyDescent="0.3">
      <c r="A37" s="1">
        <v>43884</v>
      </c>
      <c r="B37">
        <v>0</v>
      </c>
      <c r="C37">
        <v>16</v>
      </c>
      <c r="D37" s="3">
        <f t="shared" si="2"/>
        <v>0</v>
      </c>
      <c r="E37" s="3">
        <f t="shared" si="3"/>
        <v>0</v>
      </c>
      <c r="F37" s="3">
        <v>9</v>
      </c>
      <c r="G37" s="2">
        <f t="shared" si="4"/>
        <v>0</v>
      </c>
      <c r="H37" s="2">
        <f t="shared" si="5"/>
        <v>0</v>
      </c>
      <c r="I37" s="4">
        <f t="shared" ref="I37:J37" si="11">AVERAGE(B8:B37)</f>
        <v>0</v>
      </c>
      <c r="J37" s="4">
        <f t="shared" si="11"/>
        <v>11.066666666666666</v>
      </c>
      <c r="K37" s="2"/>
      <c r="L37" s="2"/>
      <c r="M37" s="3"/>
      <c r="S37" s="3">
        <v>9</v>
      </c>
    </row>
    <row r="38" spans="1:19" x14ac:dyDescent="0.3">
      <c r="A38" s="1">
        <v>43885</v>
      </c>
      <c r="B38">
        <v>0</v>
      </c>
      <c r="C38">
        <v>16</v>
      </c>
      <c r="D38" s="3">
        <f t="shared" si="2"/>
        <v>0</v>
      </c>
      <c r="E38" s="3">
        <f t="shared" si="3"/>
        <v>0</v>
      </c>
      <c r="F38" s="3">
        <v>9</v>
      </c>
      <c r="G38" s="2">
        <f t="shared" si="4"/>
        <v>0</v>
      </c>
      <c r="H38" s="2">
        <f t="shared" si="5"/>
        <v>0</v>
      </c>
      <c r="I38" s="4">
        <f t="shared" ref="I38:J38" si="12">AVERAGE(B9:B38)</f>
        <v>0</v>
      </c>
      <c r="J38" s="4">
        <f t="shared" si="12"/>
        <v>11.533333333333333</v>
      </c>
      <c r="K38" s="2"/>
      <c r="L38" s="2"/>
      <c r="M38" s="3"/>
      <c r="S38" s="3">
        <v>9</v>
      </c>
    </row>
    <row r="39" spans="1:19" x14ac:dyDescent="0.3">
      <c r="A39" s="1">
        <v>43886</v>
      </c>
      <c r="B39">
        <v>0</v>
      </c>
      <c r="C39">
        <v>16</v>
      </c>
      <c r="D39" s="3">
        <f t="shared" si="2"/>
        <v>0</v>
      </c>
      <c r="E39" s="3">
        <f t="shared" si="3"/>
        <v>0</v>
      </c>
      <c r="F39" s="3">
        <v>9</v>
      </c>
      <c r="G39" s="2">
        <f t="shared" si="4"/>
        <v>0</v>
      </c>
      <c r="H39" s="2">
        <f t="shared" si="5"/>
        <v>0</v>
      </c>
      <c r="I39" s="4">
        <f t="shared" ref="I39:J39" si="13">AVERAGE(B10:B39)</f>
        <v>0</v>
      </c>
      <c r="J39" s="4">
        <f t="shared" si="13"/>
        <v>11.9</v>
      </c>
      <c r="K39" s="2"/>
      <c r="L39" s="2"/>
      <c r="M39" s="3"/>
      <c r="S39" s="3">
        <v>9</v>
      </c>
    </row>
    <row r="40" spans="1:19" x14ac:dyDescent="0.3">
      <c r="A40" s="1">
        <v>43887</v>
      </c>
      <c r="B40">
        <v>0</v>
      </c>
      <c r="C40">
        <v>16</v>
      </c>
      <c r="D40" s="3">
        <f t="shared" si="2"/>
        <v>0</v>
      </c>
      <c r="E40" s="3">
        <f t="shared" si="3"/>
        <v>0</v>
      </c>
      <c r="F40" s="3">
        <v>9</v>
      </c>
      <c r="G40" s="2">
        <f t="shared" si="4"/>
        <v>0</v>
      </c>
      <c r="H40" s="2">
        <f t="shared" si="5"/>
        <v>0</v>
      </c>
      <c r="I40" s="4">
        <f t="shared" ref="I40:J40" si="14">AVERAGE(B11:B40)</f>
        <v>0</v>
      </c>
      <c r="J40" s="4">
        <f t="shared" si="14"/>
        <v>12.266666666666667</v>
      </c>
      <c r="K40" s="2"/>
      <c r="L40" s="2"/>
      <c r="M40" s="3"/>
      <c r="S40" s="3">
        <v>9</v>
      </c>
    </row>
    <row r="41" spans="1:19" x14ac:dyDescent="0.3">
      <c r="A41" s="1">
        <v>43888</v>
      </c>
      <c r="B41">
        <v>0</v>
      </c>
      <c r="C41">
        <v>17</v>
      </c>
      <c r="D41" s="3">
        <f t="shared" si="2"/>
        <v>0</v>
      </c>
      <c r="E41" s="3">
        <f t="shared" si="3"/>
        <v>1</v>
      </c>
      <c r="F41" s="3">
        <v>9</v>
      </c>
      <c r="G41" s="2">
        <f t="shared" si="4"/>
        <v>0</v>
      </c>
      <c r="H41" s="2">
        <f t="shared" si="5"/>
        <v>0</v>
      </c>
      <c r="I41" s="4">
        <f t="shared" ref="I41:J41" si="15">AVERAGE(B12:B41)</f>
        <v>0</v>
      </c>
      <c r="J41" s="4">
        <f t="shared" si="15"/>
        <v>12.666666666666666</v>
      </c>
      <c r="K41" s="2"/>
      <c r="L41" s="2"/>
      <c r="M41" s="3"/>
      <c r="S41" s="3">
        <v>9</v>
      </c>
    </row>
    <row r="42" spans="1:19" x14ac:dyDescent="0.3">
      <c r="A42" s="1">
        <v>43889</v>
      </c>
      <c r="B42">
        <v>0</v>
      </c>
      <c r="C42">
        <v>17</v>
      </c>
      <c r="D42" s="3">
        <f t="shared" si="2"/>
        <v>0</v>
      </c>
      <c r="E42" s="3">
        <f t="shared" si="3"/>
        <v>0</v>
      </c>
      <c r="F42" s="3">
        <v>9</v>
      </c>
      <c r="G42" s="2">
        <f t="shared" si="4"/>
        <v>0</v>
      </c>
      <c r="H42" s="2">
        <f t="shared" si="5"/>
        <v>0</v>
      </c>
      <c r="I42" s="4">
        <f t="shared" ref="I42:J42" si="16">AVERAGE(B13:B42)</f>
        <v>0</v>
      </c>
      <c r="J42" s="4">
        <f t="shared" si="16"/>
        <v>13.033333333333333</v>
      </c>
      <c r="K42" s="2"/>
      <c r="L42" s="2"/>
      <c r="M42" s="3"/>
      <c r="S42" s="3">
        <v>9</v>
      </c>
    </row>
    <row r="43" spans="1:19" x14ac:dyDescent="0.3">
      <c r="A43" s="1">
        <v>43890</v>
      </c>
      <c r="B43">
        <v>1</v>
      </c>
      <c r="C43">
        <v>25</v>
      </c>
      <c r="D43" s="3">
        <f t="shared" si="2"/>
        <v>1</v>
      </c>
      <c r="E43" s="3">
        <f t="shared" si="3"/>
        <v>8</v>
      </c>
      <c r="F43" s="3">
        <v>9</v>
      </c>
      <c r="G43" s="2">
        <f t="shared" si="4"/>
        <v>0.04</v>
      </c>
      <c r="H43" s="2">
        <f t="shared" si="5"/>
        <v>0.04</v>
      </c>
      <c r="I43" s="4">
        <f t="shared" ref="I43:J43" si="17">AVERAGE(B14:B43)</f>
        <v>3.3333333333333333E-2</v>
      </c>
      <c r="J43" s="4">
        <f t="shared" si="17"/>
        <v>13.666666666666666</v>
      </c>
      <c r="K43" s="2"/>
      <c r="L43" s="2"/>
      <c r="M43" s="3"/>
      <c r="N43" s="3">
        <f>B43</f>
        <v>1</v>
      </c>
      <c r="O43" s="3">
        <f>C43</f>
        <v>25</v>
      </c>
      <c r="P43" s="3">
        <f>N43-N29</f>
        <v>1</v>
      </c>
      <c r="Q43" s="3">
        <f>O43-O29</f>
        <v>11</v>
      </c>
      <c r="R43">
        <f>P43/Q29</f>
        <v>0.16666666666666666</v>
      </c>
      <c r="S43" s="3">
        <v>9</v>
      </c>
    </row>
    <row r="44" spans="1:19" x14ac:dyDescent="0.3">
      <c r="A44" s="1">
        <v>43891</v>
      </c>
      <c r="B44">
        <v>1</v>
      </c>
      <c r="C44">
        <v>32</v>
      </c>
      <c r="D44" s="3">
        <f t="shared" si="2"/>
        <v>0</v>
      </c>
      <c r="E44" s="3">
        <f t="shared" si="3"/>
        <v>7</v>
      </c>
      <c r="F44" s="3">
        <v>10</v>
      </c>
      <c r="G44" s="2">
        <f t="shared" si="4"/>
        <v>3.125E-2</v>
      </c>
      <c r="H44" s="2">
        <f t="shared" si="5"/>
        <v>-8.7500000000000008E-3</v>
      </c>
      <c r="I44" s="4">
        <f t="shared" ref="I44:J44" si="18">AVERAGE(B15:B44)</f>
        <v>6.6666666666666666E-2</v>
      </c>
      <c r="J44" s="4">
        <f t="shared" si="18"/>
        <v>14.466666666666667</v>
      </c>
      <c r="K44" s="2"/>
      <c r="L44" s="2"/>
      <c r="M44" s="3"/>
      <c r="S44" s="3">
        <v>10</v>
      </c>
    </row>
    <row r="45" spans="1:19" x14ac:dyDescent="0.3">
      <c r="A45" s="1">
        <v>43892</v>
      </c>
      <c r="B45">
        <v>6</v>
      </c>
      <c r="C45">
        <v>55</v>
      </c>
      <c r="D45" s="3">
        <f t="shared" si="2"/>
        <v>5</v>
      </c>
      <c r="E45" s="3">
        <f t="shared" si="3"/>
        <v>23</v>
      </c>
      <c r="F45" s="3">
        <v>10</v>
      </c>
      <c r="G45" s="2">
        <f t="shared" si="4"/>
        <v>0.10909090909090909</v>
      </c>
      <c r="H45" s="2">
        <f t="shared" si="5"/>
        <v>7.7840909090909086E-2</v>
      </c>
      <c r="I45" s="4">
        <f t="shared" ref="I45:J45" si="19">AVERAGE(B16:B45)</f>
        <v>0.26666666666666666</v>
      </c>
      <c r="J45" s="4">
        <f t="shared" si="19"/>
        <v>16.033333333333335</v>
      </c>
      <c r="K45" s="2"/>
      <c r="L45" s="2"/>
      <c r="M45" s="3"/>
      <c r="S45" s="3">
        <v>10</v>
      </c>
    </row>
    <row r="46" spans="1:19" x14ac:dyDescent="0.3">
      <c r="A46" s="1">
        <v>43893</v>
      </c>
      <c r="B46">
        <v>7</v>
      </c>
      <c r="C46">
        <v>74</v>
      </c>
      <c r="D46" s="3">
        <f t="shared" si="2"/>
        <v>1</v>
      </c>
      <c r="E46" s="3">
        <f t="shared" si="3"/>
        <v>19</v>
      </c>
      <c r="F46" s="3">
        <v>10</v>
      </c>
      <c r="G46" s="2">
        <f t="shared" si="4"/>
        <v>9.45945945945946E-2</v>
      </c>
      <c r="H46" s="2">
        <f t="shared" si="5"/>
        <v>-1.4496314496314486E-2</v>
      </c>
      <c r="I46" s="4">
        <f t="shared" ref="I46:J46" si="20">AVERAGE(B17:B46)</f>
        <v>0.5</v>
      </c>
      <c r="J46" s="4">
        <f t="shared" si="20"/>
        <v>18.233333333333334</v>
      </c>
      <c r="K46" s="2"/>
      <c r="L46" s="2"/>
      <c r="M46" s="3"/>
      <c r="S46" s="3">
        <v>10</v>
      </c>
    </row>
    <row r="47" spans="1:19" x14ac:dyDescent="0.3">
      <c r="A47" s="1">
        <v>43894</v>
      </c>
      <c r="B47">
        <v>11</v>
      </c>
      <c r="C47">
        <v>107</v>
      </c>
      <c r="D47" s="3">
        <f t="shared" si="2"/>
        <v>4</v>
      </c>
      <c r="E47" s="3">
        <f t="shared" si="3"/>
        <v>33</v>
      </c>
      <c r="F47" s="3">
        <v>10</v>
      </c>
      <c r="G47" s="2">
        <f t="shared" si="4"/>
        <v>0.10280373831775701</v>
      </c>
      <c r="H47" s="2">
        <f t="shared" si="5"/>
        <v>8.209143723162407E-3</v>
      </c>
      <c r="I47" s="4">
        <f t="shared" ref="I47:J47" si="21">AVERAGE(B18:B47)</f>
        <v>0.8666666666666667</v>
      </c>
      <c r="J47" s="4">
        <f t="shared" si="21"/>
        <v>21.433333333333334</v>
      </c>
      <c r="K47" s="2"/>
      <c r="L47" s="2"/>
      <c r="M47" s="3"/>
      <c r="S47" s="3">
        <v>10</v>
      </c>
    </row>
    <row r="48" spans="1:19" x14ac:dyDescent="0.3">
      <c r="A48" s="1">
        <v>43895</v>
      </c>
      <c r="B48">
        <v>12</v>
      </c>
      <c r="C48">
        <v>184</v>
      </c>
      <c r="D48" s="3">
        <f t="shared" si="2"/>
        <v>1</v>
      </c>
      <c r="E48" s="3">
        <f t="shared" si="3"/>
        <v>77</v>
      </c>
      <c r="F48" s="3">
        <v>10</v>
      </c>
      <c r="G48" s="2">
        <f t="shared" si="4"/>
        <v>6.5217391304347824E-2</v>
      </c>
      <c r="H48" s="2">
        <f t="shared" si="5"/>
        <v>-3.7586347013409183E-2</v>
      </c>
      <c r="I48" s="4">
        <f t="shared" ref="I48:J48" si="22">AVERAGE(B19:B48)</f>
        <v>1.2666666666666666</v>
      </c>
      <c r="J48" s="4">
        <f t="shared" si="22"/>
        <v>27.2</v>
      </c>
      <c r="K48" s="2"/>
      <c r="L48" s="2"/>
      <c r="M48" s="3"/>
      <c r="S48" s="3">
        <v>10</v>
      </c>
    </row>
    <row r="49" spans="1:23" x14ac:dyDescent="0.3">
      <c r="A49" s="1">
        <v>43896</v>
      </c>
      <c r="B49">
        <v>14</v>
      </c>
      <c r="C49">
        <v>237</v>
      </c>
      <c r="D49" s="3">
        <f t="shared" si="2"/>
        <v>2</v>
      </c>
      <c r="E49" s="3">
        <f t="shared" si="3"/>
        <v>53</v>
      </c>
      <c r="F49" s="3">
        <v>10</v>
      </c>
      <c r="G49" s="2">
        <f t="shared" si="4"/>
        <v>5.9071729957805907E-2</v>
      </c>
      <c r="H49" s="2">
        <f t="shared" si="5"/>
        <v>-6.1456613465419169E-3</v>
      </c>
      <c r="I49" s="4">
        <f t="shared" ref="I49:J49" si="23">AVERAGE(B20:B49)</f>
        <v>1.7333333333333334</v>
      </c>
      <c r="J49" s="4">
        <f t="shared" si="23"/>
        <v>34.733333333333334</v>
      </c>
      <c r="K49" s="2"/>
      <c r="L49" s="2"/>
      <c r="M49" s="3"/>
      <c r="S49" s="3">
        <v>10</v>
      </c>
    </row>
    <row r="50" spans="1:23" x14ac:dyDescent="0.3">
      <c r="A50" s="1">
        <v>43897</v>
      </c>
      <c r="B50">
        <v>17</v>
      </c>
      <c r="C50">
        <v>403</v>
      </c>
      <c r="D50" s="3">
        <f t="shared" si="2"/>
        <v>3</v>
      </c>
      <c r="E50" s="3">
        <f t="shared" si="3"/>
        <v>166</v>
      </c>
      <c r="F50" s="3">
        <v>10</v>
      </c>
      <c r="G50" s="2">
        <f t="shared" si="4"/>
        <v>4.2183622828784122E-2</v>
      </c>
      <c r="H50" s="2">
        <f t="shared" si="5"/>
        <v>-1.6888107129021786E-2</v>
      </c>
      <c r="I50" s="4">
        <f t="shared" ref="I50:J50" si="24">AVERAGE(B21:B50)</f>
        <v>2.2999999999999998</v>
      </c>
      <c r="J50" s="4">
        <f t="shared" si="24"/>
        <v>47.766666666666666</v>
      </c>
      <c r="K50" s="2"/>
      <c r="L50" s="2"/>
      <c r="M50" s="3"/>
      <c r="S50" s="3">
        <v>10</v>
      </c>
    </row>
    <row r="51" spans="1:23" x14ac:dyDescent="0.3">
      <c r="A51" s="1">
        <v>43898</v>
      </c>
      <c r="B51">
        <v>21</v>
      </c>
      <c r="C51">
        <v>519</v>
      </c>
      <c r="D51" s="3">
        <f t="shared" si="2"/>
        <v>4</v>
      </c>
      <c r="E51" s="3">
        <f t="shared" si="3"/>
        <v>116</v>
      </c>
      <c r="F51" s="3">
        <v>11</v>
      </c>
      <c r="G51" s="2">
        <f t="shared" si="4"/>
        <v>4.046242774566474E-2</v>
      </c>
      <c r="H51" s="2">
        <f t="shared" si="5"/>
        <v>-1.7211950831193812E-3</v>
      </c>
      <c r="I51" s="4">
        <f t="shared" ref="I51:J51" si="25">AVERAGE(B22:B51)</f>
        <v>3</v>
      </c>
      <c r="J51" s="4">
        <f t="shared" si="25"/>
        <v>64.666666666666671</v>
      </c>
      <c r="K51" s="2"/>
      <c r="L51" s="2"/>
      <c r="M51" s="3"/>
      <c r="S51" s="3">
        <v>11</v>
      </c>
    </row>
    <row r="52" spans="1:23" x14ac:dyDescent="0.3">
      <c r="A52" s="1">
        <v>43899</v>
      </c>
      <c r="B52">
        <v>22</v>
      </c>
      <c r="C52">
        <v>594</v>
      </c>
      <c r="D52" s="3">
        <f t="shared" si="2"/>
        <v>1</v>
      </c>
      <c r="E52" s="3">
        <f t="shared" si="3"/>
        <v>75</v>
      </c>
      <c r="F52" s="3">
        <v>11</v>
      </c>
      <c r="G52" s="2">
        <f t="shared" si="4"/>
        <v>3.7037037037037035E-2</v>
      </c>
      <c r="H52" s="2">
        <f t="shared" si="5"/>
        <v>-3.4253907086277055E-3</v>
      </c>
      <c r="I52" s="4">
        <f t="shared" ref="I52:J52" si="26">AVERAGE(B23:B52)</f>
        <v>3.7333333333333334</v>
      </c>
      <c r="J52" s="4">
        <f t="shared" si="26"/>
        <v>84.066666666666663</v>
      </c>
      <c r="K52" s="2"/>
      <c r="L52" s="2"/>
      <c r="M52" s="3"/>
      <c r="S52" s="3">
        <v>11</v>
      </c>
    </row>
    <row r="53" spans="1:23" x14ac:dyDescent="0.3">
      <c r="A53" s="1">
        <v>43900</v>
      </c>
      <c r="B53">
        <v>28</v>
      </c>
      <c r="C53">
        <v>782</v>
      </c>
      <c r="D53" s="3">
        <f t="shared" si="2"/>
        <v>6</v>
      </c>
      <c r="E53" s="3">
        <f t="shared" si="3"/>
        <v>188</v>
      </c>
      <c r="F53" s="3">
        <v>11</v>
      </c>
      <c r="G53" s="2">
        <f t="shared" si="4"/>
        <v>3.5805626598465472E-2</v>
      </c>
      <c r="H53" s="2">
        <f t="shared" si="5"/>
        <v>-1.2314104385715632E-3</v>
      </c>
      <c r="I53" s="4">
        <f t="shared" ref="I53:J53" si="27">AVERAGE(B24:B53)</f>
        <v>4.666666666666667</v>
      </c>
      <c r="J53" s="4">
        <f t="shared" si="27"/>
        <v>109.73333333333333</v>
      </c>
      <c r="K53" s="2"/>
      <c r="L53" s="2"/>
      <c r="M53" s="3"/>
      <c r="S53" s="3">
        <v>11</v>
      </c>
    </row>
    <row r="54" spans="1:23" x14ac:dyDescent="0.3">
      <c r="A54" s="1">
        <v>43901</v>
      </c>
      <c r="B54">
        <v>33</v>
      </c>
      <c r="C54">
        <v>1147</v>
      </c>
      <c r="D54" s="3">
        <f t="shared" si="2"/>
        <v>5</v>
      </c>
      <c r="E54" s="3">
        <f t="shared" si="3"/>
        <v>365</v>
      </c>
      <c r="F54" s="3">
        <v>11</v>
      </c>
      <c r="G54" s="2">
        <f t="shared" si="4"/>
        <v>2.8770706190061029E-2</v>
      </c>
      <c r="H54" s="2">
        <f t="shared" si="5"/>
        <v>-7.0349204084044423E-3</v>
      </c>
      <c r="I54" s="4">
        <f t="shared" ref="I54:J54" si="28">AVERAGE(B25:B54)</f>
        <v>5.7666666666666666</v>
      </c>
      <c r="J54" s="4">
        <f t="shared" si="28"/>
        <v>147.56666666666666</v>
      </c>
      <c r="K54" s="2"/>
      <c r="L54" s="2"/>
      <c r="M54" s="3"/>
      <c r="S54" s="3">
        <v>11</v>
      </c>
    </row>
    <row r="55" spans="1:23" x14ac:dyDescent="0.3">
      <c r="A55" s="1">
        <v>43902</v>
      </c>
      <c r="B55">
        <v>43</v>
      </c>
      <c r="C55">
        <v>1586</v>
      </c>
      <c r="D55" s="3">
        <f t="shared" si="2"/>
        <v>10</v>
      </c>
      <c r="E55" s="3">
        <f t="shared" si="3"/>
        <v>439</v>
      </c>
      <c r="F55" s="3">
        <v>11</v>
      </c>
      <c r="G55" s="2">
        <f t="shared" si="4"/>
        <v>2.7112232030264818E-2</v>
      </c>
      <c r="H55" s="2">
        <f t="shared" si="5"/>
        <v>-1.658474159796211E-3</v>
      </c>
      <c r="I55" s="4">
        <f t="shared" ref="I55:J55" si="29">AVERAGE(B26:B55)</f>
        <v>7.2</v>
      </c>
      <c r="J55" s="4">
        <f t="shared" si="29"/>
        <v>200</v>
      </c>
      <c r="K55" s="2"/>
      <c r="L55" s="2"/>
      <c r="M55" s="3"/>
      <c r="S55" s="3">
        <v>11</v>
      </c>
    </row>
    <row r="56" spans="1:23" x14ac:dyDescent="0.3">
      <c r="A56" s="1">
        <v>43903</v>
      </c>
      <c r="B56">
        <v>51</v>
      </c>
      <c r="C56">
        <v>2219</v>
      </c>
      <c r="D56" s="3">
        <f t="shared" si="2"/>
        <v>8</v>
      </c>
      <c r="E56" s="3">
        <f t="shared" si="3"/>
        <v>633</v>
      </c>
      <c r="F56" s="3">
        <v>11</v>
      </c>
      <c r="G56" s="2">
        <f t="shared" si="4"/>
        <v>2.298332582244254E-2</v>
      </c>
      <c r="H56" s="2">
        <f t="shared" si="5"/>
        <v>-4.1289062078222784E-3</v>
      </c>
      <c r="I56" s="4">
        <f t="shared" ref="I56:J56" si="30">AVERAGE(B27:B56)</f>
        <v>8.9</v>
      </c>
      <c r="J56" s="4">
        <f t="shared" si="30"/>
        <v>273.53333333333336</v>
      </c>
      <c r="K56" s="2"/>
      <c r="L56" s="2"/>
      <c r="M56" s="3"/>
      <c r="S56" s="3">
        <v>11</v>
      </c>
    </row>
    <row r="57" spans="1:23" x14ac:dyDescent="0.3">
      <c r="A57" s="1">
        <v>43904</v>
      </c>
      <c r="B57">
        <v>58</v>
      </c>
      <c r="C57">
        <v>2978</v>
      </c>
      <c r="D57" s="3">
        <f t="shared" si="2"/>
        <v>7</v>
      </c>
      <c r="E57" s="3">
        <f t="shared" si="3"/>
        <v>759</v>
      </c>
      <c r="F57" s="3">
        <v>11</v>
      </c>
      <c r="G57" s="2">
        <f t="shared" si="4"/>
        <v>1.9476158495634655E-2</v>
      </c>
      <c r="H57" s="2">
        <f t="shared" si="5"/>
        <v>-3.5071673268078848E-3</v>
      </c>
      <c r="I57" s="4">
        <f t="shared" ref="I57:J57" si="31">AVERAGE(B28:B57)</f>
        <v>10.833333333333334</v>
      </c>
      <c r="J57" s="4">
        <f t="shared" si="31"/>
        <v>372.33333333333331</v>
      </c>
      <c r="K57" s="2"/>
      <c r="L57" s="2"/>
      <c r="M57" s="3"/>
      <c r="N57" s="3">
        <f>B57</f>
        <v>58</v>
      </c>
      <c r="O57" s="3">
        <f>C57</f>
        <v>2978</v>
      </c>
      <c r="P57" s="3">
        <f>N57-N43</f>
        <v>57</v>
      </c>
      <c r="Q57" s="3">
        <f>O57-O43</f>
        <v>2953</v>
      </c>
      <c r="R57">
        <f>P57/Q43</f>
        <v>5.1818181818181817</v>
      </c>
      <c r="S57" s="3">
        <v>11</v>
      </c>
      <c r="T57" s="3">
        <f>B57</f>
        <v>58</v>
      </c>
      <c r="U57" s="3">
        <f>C57</f>
        <v>2978</v>
      </c>
      <c r="V57" s="3">
        <f>T57-T29</f>
        <v>58</v>
      </c>
      <c r="W57" s="3">
        <f>U57-U29</f>
        <v>2964</v>
      </c>
    </row>
    <row r="58" spans="1:23" x14ac:dyDescent="0.3">
      <c r="A58" s="1">
        <v>43905</v>
      </c>
      <c r="B58">
        <v>70</v>
      </c>
      <c r="C58">
        <v>3212</v>
      </c>
      <c r="D58" s="3">
        <f t="shared" si="2"/>
        <v>12</v>
      </c>
      <c r="E58" s="3">
        <f t="shared" si="3"/>
        <v>234</v>
      </c>
      <c r="F58" s="3">
        <v>12</v>
      </c>
      <c r="G58" s="2">
        <f t="shared" si="4"/>
        <v>2.1793275217932753E-2</v>
      </c>
      <c r="H58" s="2">
        <f t="shared" si="5"/>
        <v>2.3171167222980973E-3</v>
      </c>
      <c r="I58" s="4">
        <f t="shared" ref="I58:J58" si="32">AVERAGE(B29:B58)</f>
        <v>13.166666666666666</v>
      </c>
      <c r="J58" s="4">
        <f t="shared" si="32"/>
        <v>478.93333333333334</v>
      </c>
      <c r="K58" s="2"/>
      <c r="L58" s="2"/>
      <c r="M58" s="3"/>
      <c r="S58" s="3">
        <v>12</v>
      </c>
    </row>
    <row r="59" spans="1:23" x14ac:dyDescent="0.3">
      <c r="A59" s="1">
        <v>43906</v>
      </c>
      <c r="B59">
        <v>97</v>
      </c>
      <c r="C59">
        <v>4679</v>
      </c>
      <c r="D59" s="3">
        <f t="shared" si="2"/>
        <v>27</v>
      </c>
      <c r="E59" s="3">
        <f t="shared" si="3"/>
        <v>1467</v>
      </c>
      <c r="F59" s="3">
        <v>12</v>
      </c>
      <c r="G59" s="2">
        <f t="shared" si="4"/>
        <v>2.0730925411412696E-2</v>
      </c>
      <c r="H59" s="2">
        <f t="shared" si="5"/>
        <v>-1.0623498065200562E-3</v>
      </c>
      <c r="I59" s="4">
        <f t="shared" ref="I59:J59" si="33">AVERAGE(B30:B59)</f>
        <v>16.399999999999999</v>
      </c>
      <c r="J59" s="4">
        <f t="shared" si="33"/>
        <v>634.43333333333328</v>
      </c>
      <c r="K59" s="2"/>
      <c r="L59" s="2"/>
      <c r="M59" s="3"/>
      <c r="S59" s="3">
        <v>12</v>
      </c>
    </row>
    <row r="60" spans="1:23" x14ac:dyDescent="0.3">
      <c r="A60" s="1">
        <v>43907</v>
      </c>
      <c r="B60">
        <v>134</v>
      </c>
      <c r="C60">
        <v>6512</v>
      </c>
      <c r="D60" s="3">
        <f t="shared" si="2"/>
        <v>37</v>
      </c>
      <c r="E60" s="3">
        <f t="shared" si="3"/>
        <v>1833</v>
      </c>
      <c r="F60" s="3">
        <v>12</v>
      </c>
      <c r="G60" s="2">
        <f t="shared" si="4"/>
        <v>2.0577395577395578E-2</v>
      </c>
      <c r="H60" s="2">
        <f t="shared" si="5"/>
        <v>-1.5352983401711873E-4</v>
      </c>
      <c r="I60" s="4">
        <f t="shared" ref="I60:J60" si="34">AVERAGE(B31:B60)</f>
        <v>20.866666666666667</v>
      </c>
      <c r="J60" s="4">
        <f t="shared" si="34"/>
        <v>851.0333333333333</v>
      </c>
      <c r="K60" s="2">
        <f>AVERAGE(B61:B90)/AVERAGE(C31:C60)</f>
        <v>13.969997258235086</v>
      </c>
      <c r="L60" s="2"/>
      <c r="M60" s="3"/>
      <c r="S60" s="3">
        <v>12</v>
      </c>
    </row>
    <row r="61" spans="1:23" x14ac:dyDescent="0.3">
      <c r="A61" s="1">
        <v>43908</v>
      </c>
      <c r="B61">
        <v>194</v>
      </c>
      <c r="C61">
        <v>9169</v>
      </c>
      <c r="D61" s="3">
        <f t="shared" si="2"/>
        <v>60</v>
      </c>
      <c r="E61" s="3">
        <f t="shared" si="3"/>
        <v>2657</v>
      </c>
      <c r="F61" s="3">
        <v>12</v>
      </c>
      <c r="G61" s="2">
        <f t="shared" si="4"/>
        <v>2.1158250627113098E-2</v>
      </c>
      <c r="H61" s="2">
        <f t="shared" si="5"/>
        <v>5.8085504971751994E-4</v>
      </c>
      <c r="I61" s="4">
        <f t="shared" ref="I61:J61" si="35">AVERAGE(B32:B61)</f>
        <v>27.333333333333332</v>
      </c>
      <c r="J61" s="4">
        <f t="shared" si="35"/>
        <v>1156.2</v>
      </c>
      <c r="K61" s="2">
        <f t="shared" ref="K61:K124" si="36">AVERAGE(B62:B91)/AVERAGE(C32:C61)</f>
        <v>11.40241019431471</v>
      </c>
      <c r="L61" s="2"/>
      <c r="M61" s="3"/>
      <c r="S61" s="3">
        <v>12</v>
      </c>
    </row>
    <row r="62" spans="1:23" x14ac:dyDescent="0.3">
      <c r="A62" s="1">
        <v>43909</v>
      </c>
      <c r="B62">
        <v>266</v>
      </c>
      <c r="C62">
        <v>13663</v>
      </c>
      <c r="D62" s="3">
        <f t="shared" si="2"/>
        <v>72</v>
      </c>
      <c r="E62" s="3">
        <f t="shared" si="3"/>
        <v>4494</v>
      </c>
      <c r="F62" s="3">
        <v>12</v>
      </c>
      <c r="G62" s="2">
        <f t="shared" si="4"/>
        <v>1.9468637927248775E-2</v>
      </c>
      <c r="H62" s="2">
        <f t="shared" si="5"/>
        <v>-1.6896126998643228E-3</v>
      </c>
      <c r="I62" s="4">
        <f t="shared" ref="I62:J62" si="37">AVERAGE(B33:B62)</f>
        <v>36.200000000000003</v>
      </c>
      <c r="J62" s="4">
        <f t="shared" si="37"/>
        <v>1611.1666666666667</v>
      </c>
      <c r="K62" s="2">
        <f t="shared" si="36"/>
        <v>9.0246819075204296</v>
      </c>
      <c r="L62" s="2"/>
      <c r="M62" s="3"/>
      <c r="S62" s="3">
        <v>12</v>
      </c>
    </row>
    <row r="63" spans="1:23" x14ac:dyDescent="0.3">
      <c r="A63" s="1">
        <v>43910</v>
      </c>
      <c r="B63">
        <v>372</v>
      </c>
      <c r="C63">
        <v>20030</v>
      </c>
      <c r="D63" s="3">
        <f t="shared" si="2"/>
        <v>106</v>
      </c>
      <c r="E63" s="3">
        <f t="shared" si="3"/>
        <v>6367</v>
      </c>
      <c r="F63" s="3">
        <v>12</v>
      </c>
      <c r="G63" s="2">
        <f t="shared" si="4"/>
        <v>1.8572141787319023E-2</v>
      </c>
      <c r="H63" s="2">
        <f t="shared" si="5"/>
        <v>-8.9649613992975191E-4</v>
      </c>
      <c r="I63" s="4">
        <f t="shared" ref="I63:J63" si="38">AVERAGE(B34:B63)</f>
        <v>48.6</v>
      </c>
      <c r="J63" s="4">
        <f t="shared" si="38"/>
        <v>2278.3666666666668</v>
      </c>
      <c r="K63" s="2">
        <f t="shared" si="36"/>
        <v>7.0049450629837162</v>
      </c>
      <c r="L63" s="2"/>
      <c r="M63" s="3"/>
      <c r="S63" s="3">
        <v>12</v>
      </c>
    </row>
    <row r="64" spans="1:23" x14ac:dyDescent="0.3">
      <c r="A64" s="1">
        <v>43911</v>
      </c>
      <c r="B64">
        <v>475</v>
      </c>
      <c r="C64">
        <v>26025</v>
      </c>
      <c r="D64" s="3">
        <f t="shared" si="2"/>
        <v>103</v>
      </c>
      <c r="E64" s="3">
        <f t="shared" si="3"/>
        <v>5995</v>
      </c>
      <c r="F64" s="3">
        <v>12</v>
      </c>
      <c r="G64" s="2">
        <f t="shared" si="4"/>
        <v>1.8251681075888569E-2</v>
      </c>
      <c r="H64" s="2">
        <f t="shared" si="5"/>
        <v>-3.2046071143045432E-4</v>
      </c>
      <c r="I64" s="4">
        <f t="shared" ref="I64:J64" si="39">AVERAGE(B35:B64)</f>
        <v>64.433333333333337</v>
      </c>
      <c r="J64" s="4">
        <f t="shared" si="39"/>
        <v>3145.4</v>
      </c>
      <c r="K64" s="2">
        <f t="shared" si="36"/>
        <v>5.5480278078039884</v>
      </c>
      <c r="L64" s="2"/>
      <c r="M64" s="3"/>
      <c r="S64" s="3">
        <v>12</v>
      </c>
    </row>
    <row r="65" spans="1:19" x14ac:dyDescent="0.3">
      <c r="A65" s="1">
        <v>43912</v>
      </c>
      <c r="B65">
        <v>603</v>
      </c>
      <c r="C65">
        <v>34898</v>
      </c>
      <c r="D65" s="3">
        <f t="shared" si="2"/>
        <v>128</v>
      </c>
      <c r="E65" s="3">
        <f t="shared" si="3"/>
        <v>8873</v>
      </c>
      <c r="F65" s="3">
        <v>13</v>
      </c>
      <c r="G65" s="2">
        <f t="shared" si="4"/>
        <v>1.7278927159149523E-2</v>
      </c>
      <c r="H65" s="2">
        <f t="shared" si="5"/>
        <v>-9.727539167390456E-4</v>
      </c>
      <c r="I65" s="4">
        <f t="shared" ref="I65:J65" si="40">AVERAGE(B36:B65)</f>
        <v>84.533333333333331</v>
      </c>
      <c r="J65" s="4">
        <f t="shared" si="40"/>
        <v>4308.1333333333332</v>
      </c>
      <c r="K65" s="2">
        <f t="shared" si="36"/>
        <v>4.4147658692086287</v>
      </c>
      <c r="L65" s="2"/>
      <c r="M65" s="3"/>
      <c r="S65" s="3">
        <v>13</v>
      </c>
    </row>
    <row r="66" spans="1:19" x14ac:dyDescent="0.3">
      <c r="A66" s="1">
        <v>43913</v>
      </c>
      <c r="B66">
        <v>792</v>
      </c>
      <c r="C66">
        <v>46136</v>
      </c>
      <c r="D66" s="3">
        <f t="shared" si="2"/>
        <v>189</v>
      </c>
      <c r="E66" s="3">
        <f t="shared" si="3"/>
        <v>11238</v>
      </c>
      <c r="F66" s="3">
        <v>13</v>
      </c>
      <c r="G66" s="2">
        <f t="shared" si="4"/>
        <v>1.7166637766603085E-2</v>
      </c>
      <c r="H66" s="2">
        <f t="shared" si="5"/>
        <v>-1.1228939254643786E-4</v>
      </c>
      <c r="I66" s="4">
        <f t="shared" ref="I66:J66" si="41">AVERAGE(B37:B66)</f>
        <v>110.93333333333334</v>
      </c>
      <c r="J66" s="4">
        <f t="shared" si="41"/>
        <v>5845.4666666666662</v>
      </c>
      <c r="K66" s="2">
        <f t="shared" si="36"/>
        <v>3.5350756141511375</v>
      </c>
      <c r="L66" s="2"/>
      <c r="M66" s="3"/>
      <c r="S66" s="3">
        <v>13</v>
      </c>
    </row>
    <row r="67" spans="1:19" x14ac:dyDescent="0.3">
      <c r="A67" s="1">
        <v>43914</v>
      </c>
      <c r="B67">
        <v>1033</v>
      </c>
      <c r="C67">
        <v>56755</v>
      </c>
      <c r="D67" s="3">
        <f t="shared" si="2"/>
        <v>241</v>
      </c>
      <c r="E67" s="3">
        <f t="shared" si="3"/>
        <v>10619</v>
      </c>
      <c r="F67" s="3">
        <v>13</v>
      </c>
      <c r="G67" s="2">
        <f t="shared" si="4"/>
        <v>1.8201039555986256E-2</v>
      </c>
      <c r="H67" s="2">
        <f t="shared" si="5"/>
        <v>1.0344017893831707E-3</v>
      </c>
      <c r="I67" s="4">
        <f t="shared" ref="I67:J67" si="42">AVERAGE(B38:B67)</f>
        <v>145.36666666666667</v>
      </c>
      <c r="J67" s="4">
        <f t="shared" si="42"/>
        <v>7736.7666666666664</v>
      </c>
      <c r="K67" s="2">
        <f t="shared" si="36"/>
        <v>2.8929483892926848</v>
      </c>
      <c r="L67" s="2"/>
      <c r="M67" s="3"/>
      <c r="S67" s="3">
        <v>13</v>
      </c>
    </row>
    <row r="68" spans="1:19" x14ac:dyDescent="0.3">
      <c r="A68" s="1">
        <v>43915</v>
      </c>
      <c r="B68">
        <v>1369</v>
      </c>
      <c r="C68">
        <v>68837</v>
      </c>
      <c r="D68" s="3">
        <f t="shared" ref="D68:D131" si="43">B68-B67</f>
        <v>336</v>
      </c>
      <c r="E68" s="3">
        <f t="shared" ref="E68:E131" si="44">C68-C67</f>
        <v>12082</v>
      </c>
      <c r="F68" s="3">
        <v>13</v>
      </c>
      <c r="G68" s="2">
        <f t="shared" si="4"/>
        <v>1.9887560468933859E-2</v>
      </c>
      <c r="H68" s="2">
        <f t="shared" si="5"/>
        <v>1.6865209129476033E-3</v>
      </c>
      <c r="I68" s="4">
        <f t="shared" ref="I68:J68" si="45">AVERAGE(B39:B68)</f>
        <v>191</v>
      </c>
      <c r="J68" s="4">
        <f t="shared" si="45"/>
        <v>10030.799999999999</v>
      </c>
      <c r="K68" s="2">
        <f t="shared" si="36"/>
        <v>2.408717815794021</v>
      </c>
      <c r="L68" s="2"/>
      <c r="M68" s="3"/>
      <c r="S68" s="3">
        <v>13</v>
      </c>
    </row>
    <row r="69" spans="1:19" x14ac:dyDescent="0.3">
      <c r="A69" s="1">
        <v>43916</v>
      </c>
      <c r="B69">
        <v>1785</v>
      </c>
      <c r="C69">
        <v>86693</v>
      </c>
      <c r="D69" s="3">
        <f t="shared" si="43"/>
        <v>416</v>
      </c>
      <c r="E69" s="3">
        <f t="shared" si="44"/>
        <v>17856</v>
      </c>
      <c r="F69" s="3">
        <v>13</v>
      </c>
      <c r="G69" s="2">
        <f t="shared" si="4"/>
        <v>2.0589897684934192E-2</v>
      </c>
      <c r="H69" s="2">
        <f t="shared" si="5"/>
        <v>7.02337216000333E-4</v>
      </c>
      <c r="I69" s="4">
        <f t="shared" ref="I69:J69" si="46">AVERAGE(B40:B69)</f>
        <v>250.5</v>
      </c>
      <c r="J69" s="4">
        <f t="shared" si="46"/>
        <v>12920.033333333333</v>
      </c>
      <c r="K69" s="2">
        <f t="shared" si="36"/>
        <v>2.0111609619170228</v>
      </c>
      <c r="L69" s="2"/>
      <c r="M69" s="3"/>
      <c r="S69" s="3">
        <v>13</v>
      </c>
    </row>
    <row r="70" spans="1:19" x14ac:dyDescent="0.3">
      <c r="A70" s="1">
        <v>43917</v>
      </c>
      <c r="B70">
        <v>2304</v>
      </c>
      <c r="C70">
        <v>105383</v>
      </c>
      <c r="D70" s="3">
        <f t="shared" si="43"/>
        <v>519</v>
      </c>
      <c r="E70" s="3">
        <f t="shared" si="44"/>
        <v>18690</v>
      </c>
      <c r="F70" s="3">
        <v>13</v>
      </c>
      <c r="G70" s="2">
        <f t="shared" ref="G70:G133" si="47">B70/C70</f>
        <v>2.1863108850573621E-2</v>
      </c>
      <c r="H70" s="2">
        <f t="shared" ref="H70:H133" si="48">G70-G69</f>
        <v>1.273211165639429E-3</v>
      </c>
      <c r="I70" s="4">
        <f t="shared" ref="I70:J70" si="49">AVERAGE(B41:B70)</f>
        <v>327.3</v>
      </c>
      <c r="J70" s="4">
        <f t="shared" si="49"/>
        <v>16432.266666666666</v>
      </c>
      <c r="K70" s="2">
        <f t="shared" si="36"/>
        <v>1.6940430210480193</v>
      </c>
      <c r="L70" s="2"/>
      <c r="M70" s="3"/>
      <c r="S70" s="3">
        <v>13</v>
      </c>
    </row>
    <row r="71" spans="1:19" x14ac:dyDescent="0.3">
      <c r="A71" s="1">
        <v>43918</v>
      </c>
      <c r="B71">
        <v>2977</v>
      </c>
      <c r="C71">
        <v>125013</v>
      </c>
      <c r="D71" s="3">
        <f t="shared" si="43"/>
        <v>673</v>
      </c>
      <c r="E71" s="3">
        <f t="shared" si="44"/>
        <v>19630</v>
      </c>
      <c r="F71" s="3">
        <v>13</v>
      </c>
      <c r="G71" s="2">
        <f t="shared" si="47"/>
        <v>2.3813523393567067E-2</v>
      </c>
      <c r="H71" s="2">
        <f t="shared" si="48"/>
        <v>1.9504145429934464E-3</v>
      </c>
      <c r="I71" s="4">
        <f t="shared" ref="I71:J71" si="50">AVERAGE(B42:B71)</f>
        <v>426.53333333333336</v>
      </c>
      <c r="J71" s="4">
        <f t="shared" si="50"/>
        <v>20598.8</v>
      </c>
      <c r="K71" s="2">
        <f t="shared" si="36"/>
        <v>1.4426600902317934</v>
      </c>
      <c r="L71" s="2"/>
      <c r="M71" s="3"/>
      <c r="N71" s="3">
        <f>B71</f>
        <v>2977</v>
      </c>
      <c r="O71" s="3">
        <f>C71</f>
        <v>125013</v>
      </c>
      <c r="P71" s="3">
        <f>N71-N57</f>
        <v>2919</v>
      </c>
      <c r="Q71" s="3">
        <f>O71-O57</f>
        <v>122035</v>
      </c>
      <c r="R71">
        <f>P71/Q57</f>
        <v>0.98848628513376224</v>
      </c>
      <c r="S71" s="3">
        <v>13</v>
      </c>
    </row>
    <row r="72" spans="1:19" x14ac:dyDescent="0.3">
      <c r="A72" s="1">
        <v>43919</v>
      </c>
      <c r="B72">
        <v>3569</v>
      </c>
      <c r="C72">
        <v>143912</v>
      </c>
      <c r="D72" s="3">
        <f t="shared" si="43"/>
        <v>592</v>
      </c>
      <c r="E72" s="3">
        <f t="shared" si="44"/>
        <v>18899</v>
      </c>
      <c r="F72" s="3">
        <v>14</v>
      </c>
      <c r="G72" s="2">
        <f t="shared" si="47"/>
        <v>2.4799877703040749E-2</v>
      </c>
      <c r="H72" s="2">
        <f t="shared" si="48"/>
        <v>9.8635430947368111E-4</v>
      </c>
      <c r="I72" s="4">
        <f t="shared" ref="I72:J72" si="51">AVERAGE(B43:B72)</f>
        <v>545.5</v>
      </c>
      <c r="J72" s="4">
        <f t="shared" si="51"/>
        <v>25395.3</v>
      </c>
      <c r="K72" s="2">
        <f t="shared" si="36"/>
        <v>1.246360547030356</v>
      </c>
      <c r="L72" s="2"/>
      <c r="M72" s="3"/>
      <c r="S72" s="3">
        <v>14</v>
      </c>
    </row>
    <row r="73" spans="1:19" x14ac:dyDescent="0.3">
      <c r="A73" s="1">
        <v>43920</v>
      </c>
      <c r="B73">
        <v>4280</v>
      </c>
      <c r="C73">
        <v>165987</v>
      </c>
      <c r="D73" s="3">
        <f t="shared" si="43"/>
        <v>711</v>
      </c>
      <c r="E73" s="3">
        <f t="shared" si="44"/>
        <v>22075</v>
      </c>
      <c r="F73" s="3">
        <v>14</v>
      </c>
      <c r="G73" s="2">
        <f t="shared" si="47"/>
        <v>2.5785151849241204E-2</v>
      </c>
      <c r="H73" s="2">
        <f t="shared" si="48"/>
        <v>9.8527414620045578E-4</v>
      </c>
      <c r="I73" s="4">
        <f t="shared" ref="I73:J73" si="52">AVERAGE(B44:B73)</f>
        <v>688.13333333333333</v>
      </c>
      <c r="J73" s="4">
        <f t="shared" si="52"/>
        <v>30927.366666666665</v>
      </c>
      <c r="K73" s="2">
        <f t="shared" si="36"/>
        <v>1.087792796239792</v>
      </c>
      <c r="L73" s="2"/>
      <c r="M73" s="3"/>
      <c r="S73" s="3">
        <v>14</v>
      </c>
    </row>
    <row r="74" spans="1:19" x14ac:dyDescent="0.3">
      <c r="A74" s="1">
        <v>43921</v>
      </c>
      <c r="B74">
        <v>5362</v>
      </c>
      <c r="C74">
        <v>192301</v>
      </c>
      <c r="D74" s="3">
        <f t="shared" si="43"/>
        <v>1082</v>
      </c>
      <c r="E74" s="3">
        <f t="shared" si="44"/>
        <v>26314</v>
      </c>
      <c r="F74" s="3">
        <v>14</v>
      </c>
      <c r="G74" s="2">
        <f t="shared" si="47"/>
        <v>2.7883370341287878E-2</v>
      </c>
      <c r="H74" s="2">
        <f t="shared" si="48"/>
        <v>2.0982184920466732E-3</v>
      </c>
      <c r="I74" s="4">
        <f t="shared" ref="I74:J74" si="53">AVERAGE(B45:B74)</f>
        <v>866.83333333333337</v>
      </c>
      <c r="J74" s="4">
        <f t="shared" si="53"/>
        <v>37336.333333333336</v>
      </c>
      <c r="K74" s="2">
        <f t="shared" si="36"/>
        <v>0.95537144336615798</v>
      </c>
      <c r="L74" s="2"/>
      <c r="M74" s="3"/>
      <c r="S74" s="3">
        <v>14</v>
      </c>
    </row>
    <row r="75" spans="1:19" x14ac:dyDescent="0.3">
      <c r="A75" s="1">
        <v>43922</v>
      </c>
      <c r="B75">
        <v>6637</v>
      </c>
      <c r="C75">
        <v>224587</v>
      </c>
      <c r="D75" s="3">
        <f t="shared" si="43"/>
        <v>1275</v>
      </c>
      <c r="E75" s="3">
        <f t="shared" si="44"/>
        <v>32286</v>
      </c>
      <c r="F75" s="3">
        <v>14</v>
      </c>
      <c r="G75" s="2">
        <f t="shared" si="47"/>
        <v>2.9552022156224537E-2</v>
      </c>
      <c r="H75" s="2">
        <f t="shared" si="48"/>
        <v>1.66865181493666E-3</v>
      </c>
      <c r="I75" s="4">
        <f t="shared" ref="I75:J75" si="54">AVERAGE(B46:B75)</f>
        <v>1087.8666666666666</v>
      </c>
      <c r="J75" s="4">
        <f t="shared" si="54"/>
        <v>44820.73333333333</v>
      </c>
      <c r="K75" s="2">
        <f t="shared" si="36"/>
        <v>0.84154728987031313</v>
      </c>
      <c r="L75" s="2"/>
      <c r="M75" s="3"/>
      <c r="S75" s="3">
        <v>14</v>
      </c>
    </row>
    <row r="76" spans="1:19" x14ac:dyDescent="0.3">
      <c r="A76" s="1">
        <v>43923</v>
      </c>
      <c r="B76">
        <v>8152</v>
      </c>
      <c r="C76">
        <v>256809</v>
      </c>
      <c r="D76" s="3">
        <f t="shared" si="43"/>
        <v>1515</v>
      </c>
      <c r="E76" s="3">
        <f t="shared" si="44"/>
        <v>32222</v>
      </c>
      <c r="F76" s="3">
        <v>14</v>
      </c>
      <c r="G76" s="2">
        <f t="shared" si="47"/>
        <v>3.1743435783013835E-2</v>
      </c>
      <c r="H76" s="2">
        <f t="shared" si="48"/>
        <v>2.1914136267892972E-3</v>
      </c>
      <c r="I76" s="4">
        <f t="shared" ref="I76:J76" si="55">AVERAGE(B47:B76)</f>
        <v>1359.3666666666666</v>
      </c>
      <c r="J76" s="4">
        <f t="shared" si="55"/>
        <v>53378.566666666666</v>
      </c>
      <c r="K76" s="2">
        <f t="shared" si="36"/>
        <v>0.74514552345292151</v>
      </c>
      <c r="L76" s="2"/>
      <c r="M76" s="3"/>
      <c r="S76" s="3">
        <v>14</v>
      </c>
    </row>
    <row r="77" spans="1:19" x14ac:dyDescent="0.3">
      <c r="A77" s="1">
        <v>43924</v>
      </c>
      <c r="B77">
        <v>9558</v>
      </c>
      <c r="C77">
        <v>289116</v>
      </c>
      <c r="D77" s="3">
        <f t="shared" si="43"/>
        <v>1406</v>
      </c>
      <c r="E77" s="3">
        <f t="shared" si="44"/>
        <v>32307</v>
      </c>
      <c r="F77" s="3">
        <v>14</v>
      </c>
      <c r="G77" s="2">
        <f t="shared" si="47"/>
        <v>3.305939484497572E-2</v>
      </c>
      <c r="H77" s="2">
        <f t="shared" si="48"/>
        <v>1.3159590619618855E-3</v>
      </c>
      <c r="I77" s="4">
        <f t="shared" ref="I77:J77" si="56">AVERAGE(B48:B77)</f>
        <v>1677.6</v>
      </c>
      <c r="J77" s="4">
        <f t="shared" si="56"/>
        <v>63012.2</v>
      </c>
      <c r="K77" s="2">
        <f t="shared" si="36"/>
        <v>0.66374342323126845</v>
      </c>
      <c r="L77" s="2"/>
      <c r="M77" s="3"/>
      <c r="S77" s="3">
        <v>14</v>
      </c>
    </row>
    <row r="78" spans="1:19" x14ac:dyDescent="0.3">
      <c r="A78" s="1">
        <v>43925</v>
      </c>
      <c r="B78">
        <v>11167</v>
      </c>
      <c r="C78">
        <v>321502</v>
      </c>
      <c r="D78" s="3">
        <f t="shared" si="43"/>
        <v>1609</v>
      </c>
      <c r="E78" s="3">
        <f t="shared" si="44"/>
        <v>32386</v>
      </c>
      <c r="F78" s="3">
        <v>14</v>
      </c>
      <c r="G78" s="2">
        <f t="shared" si="47"/>
        <v>3.473384302430467E-2</v>
      </c>
      <c r="H78" s="2">
        <f t="shared" si="48"/>
        <v>1.6744481793289495E-3</v>
      </c>
      <c r="I78" s="4">
        <f t="shared" ref="I78:J78" si="57">AVERAGE(B49:B78)</f>
        <v>2049.4333333333334</v>
      </c>
      <c r="J78" s="4">
        <f t="shared" si="57"/>
        <v>73722.8</v>
      </c>
      <c r="K78" s="2">
        <f t="shared" si="36"/>
        <v>0.59500362619614733</v>
      </c>
      <c r="L78" s="2"/>
      <c r="M78" s="3"/>
      <c r="S78" s="3">
        <v>14</v>
      </c>
    </row>
    <row r="79" spans="1:19" x14ac:dyDescent="0.3">
      <c r="A79" s="1">
        <v>43926</v>
      </c>
      <c r="B79">
        <v>12799</v>
      </c>
      <c r="C79">
        <v>351397</v>
      </c>
      <c r="D79" s="3">
        <f t="shared" si="43"/>
        <v>1632</v>
      </c>
      <c r="E79" s="3">
        <f t="shared" si="44"/>
        <v>29895</v>
      </c>
      <c r="F79" s="3">
        <v>15</v>
      </c>
      <c r="G79" s="2">
        <f t="shared" si="47"/>
        <v>3.6423190863894686E-2</v>
      </c>
      <c r="H79" s="2">
        <f t="shared" si="48"/>
        <v>1.6893478395900163E-3</v>
      </c>
      <c r="I79" s="4">
        <f t="shared" ref="I79:J79" si="58">AVERAGE(B50:B79)</f>
        <v>2475.6</v>
      </c>
      <c r="J79" s="4">
        <f t="shared" si="58"/>
        <v>85428.133333333331</v>
      </c>
      <c r="K79" s="2">
        <f t="shared" si="36"/>
        <v>0.53759690406439098</v>
      </c>
      <c r="L79" s="2"/>
      <c r="M79" s="3"/>
      <c r="S79" s="3">
        <v>15</v>
      </c>
    </row>
    <row r="80" spans="1:19" x14ac:dyDescent="0.3">
      <c r="A80" s="1">
        <v>43927</v>
      </c>
      <c r="B80">
        <v>14536</v>
      </c>
      <c r="C80">
        <v>382787</v>
      </c>
      <c r="D80" s="3">
        <f t="shared" si="43"/>
        <v>1737</v>
      </c>
      <c r="E80" s="3">
        <f t="shared" si="44"/>
        <v>31390</v>
      </c>
      <c r="F80" s="3">
        <v>15</v>
      </c>
      <c r="G80" s="2">
        <f t="shared" si="47"/>
        <v>3.7974121378207722E-2</v>
      </c>
      <c r="H80" s="2">
        <f t="shared" si="48"/>
        <v>1.5509305143130356E-3</v>
      </c>
      <c r="I80" s="4">
        <f t="shared" ref="I80:J80" si="59">AVERAGE(B51:B80)</f>
        <v>2959.5666666666666</v>
      </c>
      <c r="J80" s="4">
        <f t="shared" si="59"/>
        <v>98174.266666666663</v>
      </c>
      <c r="K80" s="2">
        <f t="shared" si="36"/>
        <v>0.48898693072319022</v>
      </c>
      <c r="L80" s="2"/>
      <c r="M80" s="3"/>
      <c r="S80" s="3">
        <v>15</v>
      </c>
    </row>
    <row r="81" spans="1:24" x14ac:dyDescent="0.3">
      <c r="A81" s="1">
        <v>43928</v>
      </c>
      <c r="B81">
        <v>17107</v>
      </c>
      <c r="C81">
        <v>413566</v>
      </c>
      <c r="D81" s="3">
        <f t="shared" si="43"/>
        <v>2571</v>
      </c>
      <c r="E81" s="3">
        <f t="shared" si="44"/>
        <v>30779</v>
      </c>
      <c r="F81" s="3">
        <v>15</v>
      </c>
      <c r="G81" s="2">
        <f t="shared" si="47"/>
        <v>4.1364618948366162E-2</v>
      </c>
      <c r="H81" s="2">
        <f t="shared" si="48"/>
        <v>3.3904975701584406E-3</v>
      </c>
      <c r="I81" s="4">
        <f t="shared" ref="I81:J81" si="60">AVERAGE(B52:B81)</f>
        <v>3529.1</v>
      </c>
      <c r="J81" s="4">
        <f t="shared" si="60"/>
        <v>111942.5</v>
      </c>
      <c r="K81" s="2">
        <f t="shared" si="36"/>
        <v>0.44723168888789627</v>
      </c>
      <c r="L81" s="2"/>
      <c r="M81" s="3"/>
      <c r="S81" s="3">
        <v>15</v>
      </c>
    </row>
    <row r="82" spans="1:24" x14ac:dyDescent="0.3">
      <c r="A82" s="1">
        <v>43929</v>
      </c>
      <c r="B82">
        <v>19260</v>
      </c>
      <c r="C82">
        <v>444801</v>
      </c>
      <c r="D82" s="3">
        <f t="shared" si="43"/>
        <v>2153</v>
      </c>
      <c r="E82" s="3">
        <f t="shared" si="44"/>
        <v>31235</v>
      </c>
      <c r="F82" s="3">
        <v>15</v>
      </c>
      <c r="G82" s="2">
        <f t="shared" si="47"/>
        <v>4.3300262364518068E-2</v>
      </c>
      <c r="H82" s="2">
        <f t="shared" si="48"/>
        <v>1.9356434161519054E-3</v>
      </c>
      <c r="I82" s="4">
        <f t="shared" ref="I82:J82" si="61">AVERAGE(B53:B82)</f>
        <v>4170.3666666666668</v>
      </c>
      <c r="J82" s="4">
        <f t="shared" si="61"/>
        <v>126749.4</v>
      </c>
      <c r="K82" s="2">
        <f t="shared" si="36"/>
        <v>0.41112147276436817</v>
      </c>
      <c r="L82" s="2"/>
      <c r="M82" s="3"/>
      <c r="S82" s="3">
        <v>15</v>
      </c>
    </row>
    <row r="83" spans="1:24" x14ac:dyDescent="0.3">
      <c r="A83" s="1">
        <v>43930</v>
      </c>
      <c r="B83">
        <v>21475</v>
      </c>
      <c r="C83">
        <v>480743</v>
      </c>
      <c r="D83" s="3">
        <f t="shared" si="43"/>
        <v>2215</v>
      </c>
      <c r="E83" s="3">
        <f t="shared" si="44"/>
        <v>35942</v>
      </c>
      <c r="F83" s="3">
        <v>15</v>
      </c>
      <c r="G83" s="2">
        <f t="shared" si="47"/>
        <v>4.4670437219054671E-2</v>
      </c>
      <c r="H83" s="2">
        <f t="shared" si="48"/>
        <v>1.370174854536603E-3</v>
      </c>
      <c r="I83" s="4">
        <f t="shared" ref="I83:J83" si="62">AVERAGE(B54:B83)</f>
        <v>4885.2666666666664</v>
      </c>
      <c r="J83" s="4">
        <f t="shared" si="62"/>
        <v>142748.1</v>
      </c>
      <c r="K83" s="2">
        <f t="shared" si="36"/>
        <v>0.37919734133063765</v>
      </c>
      <c r="L83" s="2"/>
      <c r="M83" s="3"/>
      <c r="S83" s="3">
        <v>15</v>
      </c>
    </row>
    <row r="84" spans="1:24" x14ac:dyDescent="0.3">
      <c r="A84" s="1">
        <v>43931</v>
      </c>
      <c r="B84">
        <v>23663</v>
      </c>
      <c r="C84">
        <v>515146</v>
      </c>
      <c r="D84" s="3">
        <f t="shared" si="43"/>
        <v>2188</v>
      </c>
      <c r="E84" s="3">
        <f t="shared" si="44"/>
        <v>34403</v>
      </c>
      <c r="F84" s="3">
        <v>15</v>
      </c>
      <c r="G84" s="2">
        <f t="shared" si="47"/>
        <v>4.5934550593424002E-2</v>
      </c>
      <c r="H84" s="2">
        <f t="shared" si="48"/>
        <v>1.2641133743693314E-3</v>
      </c>
      <c r="I84" s="4">
        <f t="shared" ref="I84:J84" si="63">AVERAGE(B55:B84)</f>
        <v>5672.9333333333334</v>
      </c>
      <c r="J84" s="4">
        <f t="shared" si="63"/>
        <v>159881.4</v>
      </c>
      <c r="K84" s="2">
        <f t="shared" si="36"/>
        <v>0.35094826540172902</v>
      </c>
      <c r="L84" s="2"/>
      <c r="M84" s="3"/>
      <c r="S84" s="3">
        <v>15</v>
      </c>
    </row>
    <row r="85" spans="1:24" x14ac:dyDescent="0.3">
      <c r="A85" s="1">
        <v>43932</v>
      </c>
      <c r="B85">
        <v>25801</v>
      </c>
      <c r="C85">
        <v>544229</v>
      </c>
      <c r="D85" s="3">
        <f t="shared" si="43"/>
        <v>2138</v>
      </c>
      <c r="E85" s="3">
        <f t="shared" si="44"/>
        <v>29083</v>
      </c>
      <c r="F85" s="3">
        <v>15</v>
      </c>
      <c r="G85" s="2">
        <f t="shared" si="47"/>
        <v>4.7408351998882825E-2</v>
      </c>
      <c r="H85" s="2">
        <f t="shared" si="48"/>
        <v>1.473801405458823E-3</v>
      </c>
      <c r="I85" s="4">
        <f t="shared" ref="I85:J85" si="64">AVERAGE(B56:B85)</f>
        <v>6531.5333333333338</v>
      </c>
      <c r="J85" s="4">
        <f t="shared" si="64"/>
        <v>177969.5</v>
      </c>
      <c r="K85" s="2">
        <f t="shared" si="36"/>
        <v>0.32620083778400233</v>
      </c>
      <c r="L85" s="2"/>
      <c r="M85" s="3"/>
      <c r="N85" s="3">
        <f>B85</f>
        <v>25801</v>
      </c>
      <c r="O85" s="3">
        <f>C85</f>
        <v>544229</v>
      </c>
      <c r="P85" s="3">
        <f>N85-N71</f>
        <v>22824</v>
      </c>
      <c r="Q85" s="3">
        <f>O85-O71</f>
        <v>419216</v>
      </c>
      <c r="R85">
        <f>P85/Q71</f>
        <v>0.18702831154996519</v>
      </c>
      <c r="S85" s="3">
        <v>15</v>
      </c>
      <c r="T85" s="3">
        <f>B85</f>
        <v>25801</v>
      </c>
      <c r="U85" s="3">
        <f>C85</f>
        <v>544229</v>
      </c>
      <c r="V85" s="3">
        <f>T85-T57</f>
        <v>25743</v>
      </c>
      <c r="W85" s="3">
        <f>U85-U57</f>
        <v>541251</v>
      </c>
      <c r="X85">
        <f>V85/W57</f>
        <v>8.6852226720647767</v>
      </c>
    </row>
    <row r="86" spans="1:24" x14ac:dyDescent="0.3">
      <c r="A86" s="1">
        <v>43933</v>
      </c>
      <c r="B86">
        <v>27693</v>
      </c>
      <c r="C86">
        <v>571485</v>
      </c>
      <c r="D86" s="3">
        <f t="shared" si="43"/>
        <v>1892</v>
      </c>
      <c r="E86" s="3">
        <f t="shared" si="44"/>
        <v>27256</v>
      </c>
      <c r="F86" s="3">
        <v>16</v>
      </c>
      <c r="G86" s="2">
        <f t="shared" si="47"/>
        <v>4.8457964775978371E-2</v>
      </c>
      <c r="H86" s="2">
        <f t="shared" si="48"/>
        <v>1.049612777095546E-3</v>
      </c>
      <c r="I86" s="4">
        <f t="shared" ref="I86:J86" si="65">AVERAGE(B57:B86)</f>
        <v>7452.9333333333334</v>
      </c>
      <c r="J86" s="4">
        <f t="shared" si="65"/>
        <v>196945.03333333333</v>
      </c>
      <c r="K86" s="2">
        <f t="shared" si="36"/>
        <v>0.30459090869855227</v>
      </c>
      <c r="L86" s="2"/>
      <c r="M86" s="3"/>
      <c r="S86" s="3">
        <v>16</v>
      </c>
    </row>
    <row r="87" spans="1:24" x14ac:dyDescent="0.3">
      <c r="A87" s="1">
        <v>43934</v>
      </c>
      <c r="B87">
        <v>29675</v>
      </c>
      <c r="C87">
        <v>598424</v>
      </c>
      <c r="D87" s="3">
        <f t="shared" si="43"/>
        <v>1982</v>
      </c>
      <c r="E87" s="3">
        <f t="shared" si="44"/>
        <v>26939</v>
      </c>
      <c r="F87" s="3">
        <v>16</v>
      </c>
      <c r="G87" s="2">
        <f t="shared" si="47"/>
        <v>4.9588586019277299E-2</v>
      </c>
      <c r="H87" s="2">
        <f t="shared" si="48"/>
        <v>1.1306212432989279E-3</v>
      </c>
      <c r="I87" s="4">
        <f t="shared" ref="I87:J87" si="66">AVERAGE(B58:B87)</f>
        <v>8440.1666666666661</v>
      </c>
      <c r="J87" s="4">
        <f t="shared" si="66"/>
        <v>216793.23333333334</v>
      </c>
      <c r="K87" s="2">
        <f t="shared" si="36"/>
        <v>0.2855850205656788</v>
      </c>
      <c r="L87" s="2"/>
      <c r="M87" s="3"/>
      <c r="S87" s="3">
        <v>16</v>
      </c>
    </row>
    <row r="88" spans="1:24" x14ac:dyDescent="0.3">
      <c r="A88" s="1">
        <v>43935</v>
      </c>
      <c r="B88">
        <v>32128</v>
      </c>
      <c r="C88">
        <v>627242</v>
      </c>
      <c r="D88" s="3">
        <f t="shared" si="43"/>
        <v>2453</v>
      </c>
      <c r="E88" s="3">
        <f t="shared" si="44"/>
        <v>28818</v>
      </c>
      <c r="F88" s="3">
        <v>16</v>
      </c>
      <c r="G88" s="2">
        <f t="shared" si="47"/>
        <v>5.1221059814234381E-2</v>
      </c>
      <c r="H88" s="2">
        <f t="shared" si="48"/>
        <v>1.6324737949570817E-3</v>
      </c>
      <c r="I88" s="4">
        <f t="shared" ref="I88:J88" si="67">AVERAGE(B59:B88)</f>
        <v>9508.7666666666664</v>
      </c>
      <c r="J88" s="4">
        <f t="shared" si="67"/>
        <v>237594.23333333334</v>
      </c>
      <c r="K88" s="2">
        <f t="shared" si="36"/>
        <v>0.26859041331951516</v>
      </c>
      <c r="L88" s="2"/>
      <c r="M88" s="3"/>
      <c r="S88" s="3">
        <v>16</v>
      </c>
    </row>
    <row r="89" spans="1:24" x14ac:dyDescent="0.3">
      <c r="A89" s="1">
        <v>43936</v>
      </c>
      <c r="B89">
        <v>34719</v>
      </c>
      <c r="C89">
        <v>652650</v>
      </c>
      <c r="D89" s="3">
        <f t="shared" si="43"/>
        <v>2591</v>
      </c>
      <c r="E89" s="3">
        <f t="shared" si="44"/>
        <v>25408</v>
      </c>
      <c r="F89" s="3">
        <v>16</v>
      </c>
      <c r="G89" s="2">
        <f t="shared" si="47"/>
        <v>5.3196966214663292E-2</v>
      </c>
      <c r="H89" s="2">
        <f t="shared" si="48"/>
        <v>1.9759064004289117E-3</v>
      </c>
      <c r="I89" s="4">
        <f t="shared" ref="I89:J89" si="68">AVERAGE(B60:B89)</f>
        <v>10662.833333333334</v>
      </c>
      <c r="J89" s="4">
        <f t="shared" si="68"/>
        <v>259193.26666666666</v>
      </c>
      <c r="K89" s="2">
        <f t="shared" si="36"/>
        <v>0.25342980874760379</v>
      </c>
      <c r="L89" s="2"/>
      <c r="M89" s="3"/>
      <c r="S89" s="3">
        <v>16</v>
      </c>
    </row>
    <row r="90" spans="1:24" x14ac:dyDescent="0.3">
      <c r="A90" s="1">
        <v>43937</v>
      </c>
      <c r="B90">
        <v>36917</v>
      </c>
      <c r="C90">
        <v>682652</v>
      </c>
      <c r="D90" s="3">
        <f t="shared" si="43"/>
        <v>2198</v>
      </c>
      <c r="E90" s="3">
        <f t="shared" si="44"/>
        <v>30002</v>
      </c>
      <c r="F90" s="3">
        <v>16</v>
      </c>
      <c r="G90" s="2">
        <f t="shared" si="47"/>
        <v>5.4078798567937986E-2</v>
      </c>
      <c r="H90" s="2">
        <f t="shared" si="48"/>
        <v>8.8183235327469328E-4</v>
      </c>
      <c r="I90" s="4">
        <f t="shared" ref="I90:J90" si="69">AVERAGE(B61:B90)</f>
        <v>11888.933333333332</v>
      </c>
      <c r="J90" s="4">
        <f t="shared" si="69"/>
        <v>281731.26666666666</v>
      </c>
      <c r="K90" s="2">
        <f t="shared" si="36"/>
        <v>0.23968171560179452</v>
      </c>
      <c r="L90" s="2"/>
      <c r="M90" s="3"/>
      <c r="S90" s="3">
        <v>16</v>
      </c>
    </row>
    <row r="91" spans="1:24" x14ac:dyDescent="0.3">
      <c r="A91" s="1">
        <v>43938</v>
      </c>
      <c r="B91">
        <v>39030</v>
      </c>
      <c r="C91">
        <v>715718</v>
      </c>
      <c r="D91" s="3">
        <f t="shared" si="43"/>
        <v>2113</v>
      </c>
      <c r="E91" s="3">
        <f t="shared" si="44"/>
        <v>33066</v>
      </c>
      <c r="F91" s="3">
        <v>16</v>
      </c>
      <c r="G91" s="2">
        <f t="shared" si="47"/>
        <v>5.4532651127958215E-2</v>
      </c>
      <c r="H91" s="2">
        <f t="shared" si="48"/>
        <v>4.5385256002022922E-4</v>
      </c>
      <c r="I91" s="4">
        <f t="shared" ref="I91:J91" si="70">AVERAGE(B62:B91)</f>
        <v>13183.466666666667</v>
      </c>
      <c r="J91" s="4">
        <f t="shared" si="70"/>
        <v>305282.90000000002</v>
      </c>
      <c r="K91" s="2">
        <f t="shared" si="36"/>
        <v>0.22707320543229464</v>
      </c>
      <c r="L91" s="2"/>
      <c r="M91" s="3"/>
      <c r="S91" s="3">
        <v>16</v>
      </c>
    </row>
    <row r="92" spans="1:24" x14ac:dyDescent="0.3">
      <c r="A92" s="1">
        <v>43939</v>
      </c>
      <c r="B92">
        <v>40970</v>
      </c>
      <c r="C92">
        <v>743625</v>
      </c>
      <c r="D92" s="3">
        <f t="shared" si="43"/>
        <v>1940</v>
      </c>
      <c r="E92" s="3">
        <f t="shared" si="44"/>
        <v>27907</v>
      </c>
      <c r="F92" s="3">
        <v>16</v>
      </c>
      <c r="G92" s="2">
        <f t="shared" si="47"/>
        <v>5.5094973945200874E-2</v>
      </c>
      <c r="H92" s="2">
        <f t="shared" si="48"/>
        <v>5.6232281724265948E-4</v>
      </c>
      <c r="I92" s="4">
        <f t="shared" ref="I92:J92" si="71">AVERAGE(B63:B92)</f>
        <v>14540.266666666666</v>
      </c>
      <c r="J92" s="4">
        <f t="shared" si="71"/>
        <v>329614.96666666667</v>
      </c>
      <c r="K92" s="2">
        <f t="shared" si="36"/>
        <v>0.21568670678283317</v>
      </c>
      <c r="L92" s="2"/>
      <c r="M92" s="3"/>
      <c r="S92" s="3">
        <v>16</v>
      </c>
    </row>
    <row r="93" spans="1:24" x14ac:dyDescent="0.3">
      <c r="A93" s="1">
        <v>43940</v>
      </c>
      <c r="B93">
        <v>42959</v>
      </c>
      <c r="C93">
        <v>769687</v>
      </c>
      <c r="D93" s="3">
        <f t="shared" si="43"/>
        <v>1989</v>
      </c>
      <c r="E93" s="3">
        <f t="shared" si="44"/>
        <v>26062</v>
      </c>
      <c r="F93" s="3">
        <v>17</v>
      </c>
      <c r="G93" s="2">
        <f t="shared" si="47"/>
        <v>5.5813596955645604E-2</v>
      </c>
      <c r="H93" s="2">
        <f t="shared" si="48"/>
        <v>7.1862301044472998E-4</v>
      </c>
      <c r="I93" s="4">
        <f t="shared" ref="I93:J93" si="72">AVERAGE(B64:B93)</f>
        <v>15959.833333333334</v>
      </c>
      <c r="J93" s="4">
        <f t="shared" si="72"/>
        <v>354603.53333333333</v>
      </c>
      <c r="K93" s="2">
        <f t="shared" si="36"/>
        <v>0.2054341252098823</v>
      </c>
      <c r="L93" s="2"/>
      <c r="M93" s="3"/>
      <c r="S93" s="3">
        <v>17</v>
      </c>
    </row>
    <row r="94" spans="1:24" x14ac:dyDescent="0.3">
      <c r="A94" s="1">
        <v>43941</v>
      </c>
      <c r="B94">
        <v>45203</v>
      </c>
      <c r="C94">
        <v>799507</v>
      </c>
      <c r="D94" s="3">
        <f t="shared" si="43"/>
        <v>2244</v>
      </c>
      <c r="E94" s="3">
        <f t="shared" si="44"/>
        <v>29820</v>
      </c>
      <c r="F94" s="3">
        <v>17</v>
      </c>
      <c r="G94" s="2">
        <f t="shared" si="47"/>
        <v>5.6538591907262847E-2</v>
      </c>
      <c r="H94" s="2">
        <f t="shared" si="48"/>
        <v>7.2499495161724298E-4</v>
      </c>
      <c r="I94" s="4">
        <f t="shared" ref="I94:J94" si="73">AVERAGE(B65:B94)</f>
        <v>17450.766666666666</v>
      </c>
      <c r="J94" s="4">
        <f t="shared" si="73"/>
        <v>380386.26666666666</v>
      </c>
      <c r="K94" s="2">
        <f t="shared" si="36"/>
        <v>0.1960557987196874</v>
      </c>
      <c r="L94" s="2"/>
      <c r="M94" s="3"/>
      <c r="S94" s="3">
        <v>17</v>
      </c>
    </row>
    <row r="95" spans="1:24" x14ac:dyDescent="0.3">
      <c r="A95" s="1">
        <v>43942</v>
      </c>
      <c r="B95">
        <v>47662</v>
      </c>
      <c r="C95">
        <v>825433</v>
      </c>
      <c r="D95" s="3">
        <f t="shared" si="43"/>
        <v>2459</v>
      </c>
      <c r="E95" s="3">
        <f t="shared" si="44"/>
        <v>25926</v>
      </c>
      <c r="F95" s="3">
        <v>17</v>
      </c>
      <c r="G95" s="2">
        <f t="shared" si="47"/>
        <v>5.7741815507739574E-2</v>
      </c>
      <c r="H95" s="2">
        <f t="shared" si="48"/>
        <v>1.2032236004767272E-3</v>
      </c>
      <c r="I95" s="4">
        <f t="shared" ref="I95:J95" si="74">AVERAGE(B66:B95)</f>
        <v>19019.400000000001</v>
      </c>
      <c r="J95" s="4">
        <f t="shared" si="74"/>
        <v>406737.43333333335</v>
      </c>
      <c r="K95" s="2">
        <f t="shared" si="36"/>
        <v>0.18750130612517182</v>
      </c>
      <c r="L95" s="2"/>
      <c r="M95" s="3"/>
      <c r="S95" s="3">
        <v>17</v>
      </c>
    </row>
    <row r="96" spans="1:24" x14ac:dyDescent="0.3">
      <c r="A96" s="1">
        <v>43943</v>
      </c>
      <c r="B96">
        <v>50135</v>
      </c>
      <c r="C96">
        <v>854344</v>
      </c>
      <c r="D96" s="3">
        <f t="shared" si="43"/>
        <v>2473</v>
      </c>
      <c r="E96" s="3">
        <f t="shared" si="44"/>
        <v>28911</v>
      </c>
      <c r="F96" s="3">
        <v>17</v>
      </c>
      <c r="G96" s="2">
        <f t="shared" si="47"/>
        <v>5.8682451096982009E-2</v>
      </c>
      <c r="H96" s="2">
        <f t="shared" si="48"/>
        <v>9.4063558924243479E-4</v>
      </c>
      <c r="I96" s="4">
        <f t="shared" ref="I96:J96" si="75">AVERAGE(B67:B96)</f>
        <v>20664.166666666668</v>
      </c>
      <c r="J96" s="4">
        <f t="shared" si="75"/>
        <v>433677.7</v>
      </c>
      <c r="K96" s="2">
        <f t="shared" si="36"/>
        <v>0.17964738944766279</v>
      </c>
      <c r="L96" s="2"/>
      <c r="M96" s="3"/>
      <c r="S96" s="3">
        <v>17</v>
      </c>
    </row>
    <row r="97" spans="1:19" x14ac:dyDescent="0.3">
      <c r="A97" s="1">
        <v>43944</v>
      </c>
      <c r="B97">
        <v>52570</v>
      </c>
      <c r="C97">
        <v>887956</v>
      </c>
      <c r="D97" s="3">
        <f t="shared" si="43"/>
        <v>2435</v>
      </c>
      <c r="E97" s="3">
        <f t="shared" si="44"/>
        <v>33612</v>
      </c>
      <c r="F97" s="3">
        <v>17</v>
      </c>
      <c r="G97" s="2">
        <f t="shared" si="47"/>
        <v>5.9203383951457057E-2</v>
      </c>
      <c r="H97" s="2">
        <f t="shared" si="48"/>
        <v>5.20932854475048E-4</v>
      </c>
      <c r="I97" s="4">
        <f t="shared" ref="I97:J97" si="76">AVERAGE(B68:B97)</f>
        <v>22382.066666666666</v>
      </c>
      <c r="J97" s="4">
        <f t="shared" si="76"/>
        <v>461384.4</v>
      </c>
      <c r="K97" s="2">
        <f t="shared" si="36"/>
        <v>0.1723273839918876</v>
      </c>
      <c r="L97" s="2"/>
      <c r="M97" s="3"/>
      <c r="S97" s="3">
        <v>17</v>
      </c>
    </row>
    <row r="98" spans="1:19" x14ac:dyDescent="0.3">
      <c r="A98" s="1">
        <v>43945</v>
      </c>
      <c r="B98">
        <v>54748</v>
      </c>
      <c r="C98">
        <v>920283</v>
      </c>
      <c r="D98" s="3">
        <f t="shared" si="43"/>
        <v>2178</v>
      </c>
      <c r="E98" s="3">
        <f t="shared" si="44"/>
        <v>32327</v>
      </c>
      <c r="F98" s="3">
        <v>17</v>
      </c>
      <c r="G98" s="2">
        <f t="shared" si="47"/>
        <v>5.9490395889090636E-2</v>
      </c>
      <c r="H98" s="2">
        <f t="shared" si="48"/>
        <v>2.8701193763357863E-4</v>
      </c>
      <c r="I98" s="4">
        <f t="shared" ref="I98:J98" si="77">AVERAGE(B69:B98)</f>
        <v>24161.366666666665</v>
      </c>
      <c r="J98" s="4">
        <f t="shared" si="77"/>
        <v>489765.93333333335</v>
      </c>
      <c r="K98" s="2">
        <f t="shared" si="36"/>
        <v>0.16550354870197179</v>
      </c>
      <c r="L98" s="2"/>
      <c r="M98" s="3"/>
      <c r="S98" s="3">
        <v>17</v>
      </c>
    </row>
    <row r="99" spans="1:19" x14ac:dyDescent="0.3">
      <c r="A99" s="1">
        <v>43946</v>
      </c>
      <c r="B99">
        <v>56472</v>
      </c>
      <c r="C99">
        <v>950663</v>
      </c>
      <c r="D99" s="3">
        <f t="shared" si="43"/>
        <v>1724</v>
      </c>
      <c r="E99" s="3">
        <f t="shared" si="44"/>
        <v>30380</v>
      </c>
      <c r="F99" s="3">
        <v>17</v>
      </c>
      <c r="G99" s="2">
        <f t="shared" si="47"/>
        <v>5.9402753657184511E-2</v>
      </c>
      <c r="H99" s="2">
        <f t="shared" si="48"/>
        <v>-8.7642231906125134E-5</v>
      </c>
      <c r="I99" s="4">
        <f t="shared" ref="I99:J99" si="78">AVERAGE(B70:B99)</f>
        <v>25984.266666666666</v>
      </c>
      <c r="J99" s="4">
        <f t="shared" si="78"/>
        <v>518564.93333333335</v>
      </c>
      <c r="K99" s="2">
        <f t="shared" si="36"/>
        <v>0.15922653980716525</v>
      </c>
      <c r="L99" s="2"/>
      <c r="M99" s="3"/>
      <c r="N99" s="3">
        <f>B99</f>
        <v>56472</v>
      </c>
      <c r="O99" s="3">
        <f>C99</f>
        <v>950663</v>
      </c>
      <c r="P99" s="3">
        <f>N99-N85</f>
        <v>30671</v>
      </c>
      <c r="Q99" s="3">
        <f>O99-O85</f>
        <v>406434</v>
      </c>
      <c r="R99">
        <f>P99/Q85</f>
        <v>7.3162760963322013E-2</v>
      </c>
      <c r="S99" s="3">
        <v>17</v>
      </c>
    </row>
    <row r="100" spans="1:19" x14ac:dyDescent="0.3">
      <c r="A100" s="1">
        <v>43947</v>
      </c>
      <c r="B100">
        <v>57885</v>
      </c>
      <c r="C100">
        <v>977151</v>
      </c>
      <c r="D100" s="3">
        <f t="shared" si="43"/>
        <v>1413</v>
      </c>
      <c r="E100" s="3">
        <f t="shared" si="44"/>
        <v>26488</v>
      </c>
      <c r="F100" s="3">
        <v>18</v>
      </c>
      <c r="G100" s="2">
        <f t="shared" si="47"/>
        <v>5.9238541433207358E-2</v>
      </c>
      <c r="H100" s="2">
        <f t="shared" si="48"/>
        <v>-1.6421222397715318E-4</v>
      </c>
      <c r="I100" s="4">
        <f t="shared" ref="I100:J100" si="79">AVERAGE(B71:B100)</f>
        <v>27836.966666666667</v>
      </c>
      <c r="J100" s="4">
        <f t="shared" si="79"/>
        <v>547623.8666666667</v>
      </c>
      <c r="K100" s="2">
        <f t="shared" si="36"/>
        <v>0.15349239709299253</v>
      </c>
      <c r="L100" s="2"/>
      <c r="M100" s="3"/>
      <c r="S100" s="3">
        <v>18</v>
      </c>
    </row>
    <row r="101" spans="1:19" x14ac:dyDescent="0.3">
      <c r="A101" s="1">
        <v>43948</v>
      </c>
      <c r="B101">
        <v>59380</v>
      </c>
      <c r="C101">
        <v>1000866</v>
      </c>
      <c r="D101" s="3">
        <f t="shared" si="43"/>
        <v>1495</v>
      </c>
      <c r="E101" s="3">
        <f t="shared" si="44"/>
        <v>23715</v>
      </c>
      <c r="F101" s="3">
        <v>18</v>
      </c>
      <c r="G101" s="2">
        <f t="shared" si="47"/>
        <v>5.9328621413855601E-2</v>
      </c>
      <c r="H101" s="2">
        <f t="shared" si="48"/>
        <v>9.0079980648243019E-5</v>
      </c>
      <c r="I101" s="4">
        <f t="shared" ref="I101:J101" si="80">AVERAGE(B72:B101)</f>
        <v>29717.066666666666</v>
      </c>
      <c r="J101" s="4">
        <f t="shared" si="80"/>
        <v>576818.96666666667</v>
      </c>
      <c r="K101" s="2">
        <f t="shared" si="36"/>
        <v>0.1482986949862779</v>
      </c>
      <c r="L101" s="2"/>
      <c r="M101" s="3"/>
      <c r="S101" s="3">
        <v>18</v>
      </c>
    </row>
    <row r="102" spans="1:19" x14ac:dyDescent="0.3">
      <c r="A102" s="1">
        <v>43949</v>
      </c>
      <c r="B102">
        <v>61608</v>
      </c>
      <c r="C102">
        <v>1025441</v>
      </c>
      <c r="D102" s="3">
        <f t="shared" si="43"/>
        <v>2228</v>
      </c>
      <c r="E102" s="3">
        <f t="shared" si="44"/>
        <v>24575</v>
      </c>
      <c r="F102" s="3">
        <v>18</v>
      </c>
      <c r="G102" s="2">
        <f t="shared" si="47"/>
        <v>6.007951700780445E-2</v>
      </c>
      <c r="H102" s="2">
        <f t="shared" si="48"/>
        <v>7.5089559394884986E-4</v>
      </c>
      <c r="I102" s="4">
        <f t="shared" ref="I102:J102" si="81">AVERAGE(B73:B102)</f>
        <v>31651.7</v>
      </c>
      <c r="J102" s="4">
        <f t="shared" si="81"/>
        <v>606203.26666666672</v>
      </c>
      <c r="K102" s="2">
        <f t="shared" si="36"/>
        <v>0.14349818196294772</v>
      </c>
      <c r="L102" s="2"/>
      <c r="M102" s="3"/>
      <c r="S102" s="3">
        <v>18</v>
      </c>
    </row>
    <row r="103" spans="1:19" x14ac:dyDescent="0.3">
      <c r="A103" s="1">
        <v>43950</v>
      </c>
      <c r="B103">
        <v>64006</v>
      </c>
      <c r="C103">
        <v>1051900</v>
      </c>
      <c r="D103" s="3">
        <f t="shared" si="43"/>
        <v>2398</v>
      </c>
      <c r="E103" s="3">
        <f t="shared" si="44"/>
        <v>26459</v>
      </c>
      <c r="F103" s="3">
        <v>18</v>
      </c>
      <c r="G103" s="2">
        <f t="shared" si="47"/>
        <v>6.0847989352600058E-2</v>
      </c>
      <c r="H103" s="2">
        <f t="shared" si="48"/>
        <v>7.6847234479560794E-4</v>
      </c>
      <c r="I103" s="4">
        <f t="shared" ref="I103:J103" si="82">AVERAGE(B74:B103)</f>
        <v>33642.566666666666</v>
      </c>
      <c r="J103" s="4">
        <f t="shared" si="82"/>
        <v>635733.69999999995</v>
      </c>
      <c r="K103" s="2">
        <f t="shared" si="36"/>
        <v>0.13904286233895316</v>
      </c>
      <c r="L103" s="2"/>
      <c r="M103" s="3"/>
      <c r="S103" s="3">
        <v>18</v>
      </c>
    </row>
    <row r="104" spans="1:19" x14ac:dyDescent="0.3">
      <c r="A104" s="1">
        <v>43951</v>
      </c>
      <c r="B104">
        <v>66187</v>
      </c>
      <c r="C104">
        <v>1081105</v>
      </c>
      <c r="D104" s="3">
        <f t="shared" si="43"/>
        <v>2181</v>
      </c>
      <c r="E104" s="3">
        <f t="shared" si="44"/>
        <v>29205</v>
      </c>
      <c r="F104" s="3">
        <v>18</v>
      </c>
      <c r="G104" s="2">
        <f t="shared" si="47"/>
        <v>6.1221620471647066E-2</v>
      </c>
      <c r="H104" s="2">
        <f t="shared" si="48"/>
        <v>3.7363111904700763E-4</v>
      </c>
      <c r="I104" s="4">
        <f t="shared" ref="I104:J104" si="83">AVERAGE(B75:B104)</f>
        <v>35670.066666666666</v>
      </c>
      <c r="J104" s="4">
        <f t="shared" si="83"/>
        <v>665360.5</v>
      </c>
      <c r="K104" s="2">
        <f t="shared" si="36"/>
        <v>0.13490205685489295</v>
      </c>
      <c r="L104" s="2"/>
      <c r="M104" s="3"/>
      <c r="S104" s="3">
        <v>18</v>
      </c>
    </row>
    <row r="105" spans="1:19" x14ac:dyDescent="0.3">
      <c r="A105" s="1">
        <v>43952</v>
      </c>
      <c r="B105">
        <v>68098</v>
      </c>
      <c r="C105">
        <v>1116012</v>
      </c>
      <c r="D105" s="3">
        <f t="shared" si="43"/>
        <v>1911</v>
      </c>
      <c r="E105" s="3">
        <f t="shared" si="44"/>
        <v>34907</v>
      </c>
      <c r="F105" s="3">
        <v>18</v>
      </c>
      <c r="G105" s="2">
        <f t="shared" si="47"/>
        <v>6.101905714275474E-2</v>
      </c>
      <c r="H105" s="2">
        <f t="shared" si="48"/>
        <v>-2.0256332889232592E-4</v>
      </c>
      <c r="I105" s="4">
        <f t="shared" ref="I105:J105" si="84">AVERAGE(B76:B105)</f>
        <v>37718.76666666667</v>
      </c>
      <c r="J105" s="4">
        <f t="shared" si="84"/>
        <v>695074.66666666663</v>
      </c>
      <c r="K105" s="2">
        <f t="shared" si="36"/>
        <v>0.13103580238861628</v>
      </c>
      <c r="L105" s="2"/>
      <c r="M105" s="3"/>
      <c r="S105" s="3">
        <v>18</v>
      </c>
    </row>
    <row r="106" spans="1:19" x14ac:dyDescent="0.3">
      <c r="A106" s="1">
        <v>43953</v>
      </c>
      <c r="B106">
        <v>69833</v>
      </c>
      <c r="C106">
        <v>1143360</v>
      </c>
      <c r="D106" s="3">
        <f t="shared" si="43"/>
        <v>1735</v>
      </c>
      <c r="E106" s="3">
        <f t="shared" si="44"/>
        <v>27348</v>
      </c>
      <c r="F106" s="3">
        <v>18</v>
      </c>
      <c r="G106" s="2">
        <f t="shared" si="47"/>
        <v>6.1077001119507417E-2</v>
      </c>
      <c r="H106" s="2">
        <f t="shared" si="48"/>
        <v>5.794397675267654E-5</v>
      </c>
      <c r="I106" s="4">
        <f t="shared" ref="I106:J106" si="85">AVERAGE(B77:B106)</f>
        <v>39774.800000000003</v>
      </c>
      <c r="J106" s="4">
        <f t="shared" si="85"/>
        <v>724626.3666666667</v>
      </c>
      <c r="K106" s="2">
        <f t="shared" si="36"/>
        <v>0.12747065832685911</v>
      </c>
      <c r="L106" s="2"/>
      <c r="M106" s="3"/>
      <c r="S106" s="3">
        <v>18</v>
      </c>
    </row>
    <row r="107" spans="1:19" x14ac:dyDescent="0.3">
      <c r="A107" s="1">
        <v>43954</v>
      </c>
      <c r="B107">
        <v>71032</v>
      </c>
      <c r="C107">
        <v>1167681</v>
      </c>
      <c r="D107" s="3">
        <f t="shared" si="43"/>
        <v>1199</v>
      </c>
      <c r="E107" s="3">
        <f t="shared" si="44"/>
        <v>24321</v>
      </c>
      <c r="F107" s="3">
        <v>19</v>
      </c>
      <c r="G107" s="2">
        <f t="shared" si="47"/>
        <v>6.0831682625648614E-2</v>
      </c>
      <c r="H107" s="2">
        <f t="shared" si="48"/>
        <v>-2.4531849385880239E-4</v>
      </c>
      <c r="I107" s="4">
        <f t="shared" ref="I107:J107" si="86">AVERAGE(B78:B107)</f>
        <v>41823.933333333334</v>
      </c>
      <c r="J107" s="4">
        <f t="shared" si="86"/>
        <v>753911.8666666667</v>
      </c>
      <c r="K107" s="2">
        <f t="shared" si="36"/>
        <v>0.12421911738931818</v>
      </c>
      <c r="L107" s="2"/>
      <c r="M107" s="3"/>
      <c r="S107" s="3">
        <v>19</v>
      </c>
    </row>
    <row r="108" spans="1:19" x14ac:dyDescent="0.3">
      <c r="A108" s="1">
        <v>43955</v>
      </c>
      <c r="B108">
        <v>72409</v>
      </c>
      <c r="C108">
        <v>1191749</v>
      </c>
      <c r="D108" s="3">
        <f t="shared" si="43"/>
        <v>1377</v>
      </c>
      <c r="E108" s="3">
        <f t="shared" si="44"/>
        <v>24068</v>
      </c>
      <c r="F108" s="3">
        <v>19</v>
      </c>
      <c r="G108" s="2">
        <f t="shared" si="47"/>
        <v>6.0758599335933992E-2</v>
      </c>
      <c r="H108" s="2">
        <f t="shared" si="48"/>
        <v>-7.3083289714621913E-5</v>
      </c>
      <c r="I108" s="4">
        <f t="shared" ref="I108:J108" si="87">AVERAGE(B79:B108)</f>
        <v>43865.333333333336</v>
      </c>
      <c r="J108" s="4">
        <f t="shared" si="87"/>
        <v>782920.1</v>
      </c>
      <c r="K108" s="2">
        <f t="shared" si="36"/>
        <v>0.1212379143159053</v>
      </c>
      <c r="L108" s="2"/>
      <c r="M108" s="3"/>
      <c r="S108" s="3">
        <v>19</v>
      </c>
    </row>
    <row r="109" spans="1:19" x14ac:dyDescent="0.3">
      <c r="A109" s="1">
        <v>43956</v>
      </c>
      <c r="B109">
        <v>74616</v>
      </c>
      <c r="C109">
        <v>1216277</v>
      </c>
      <c r="D109" s="3">
        <f t="shared" si="43"/>
        <v>2207</v>
      </c>
      <c r="E109" s="3">
        <f t="shared" si="44"/>
        <v>24528</v>
      </c>
      <c r="F109" s="3">
        <v>19</v>
      </c>
      <c r="G109" s="2">
        <f t="shared" si="47"/>
        <v>6.134786730325411E-2</v>
      </c>
      <c r="H109" s="2">
        <f t="shared" si="48"/>
        <v>5.8926796732011733E-4</v>
      </c>
      <c r="I109" s="4">
        <f t="shared" ref="I109:J109" si="88">AVERAGE(B80:B109)</f>
        <v>45925.9</v>
      </c>
      <c r="J109" s="4">
        <f t="shared" si="88"/>
        <v>811749.43333333335</v>
      </c>
      <c r="K109" s="2">
        <f t="shared" si="36"/>
        <v>0.11844619704692946</v>
      </c>
      <c r="L109" s="2"/>
      <c r="M109" s="3"/>
      <c r="S109" s="3">
        <v>19</v>
      </c>
    </row>
    <row r="110" spans="1:19" x14ac:dyDescent="0.3">
      <c r="A110" s="1">
        <v>43957</v>
      </c>
      <c r="B110">
        <v>76937</v>
      </c>
      <c r="C110">
        <v>1240846</v>
      </c>
      <c r="D110" s="3">
        <f t="shared" si="43"/>
        <v>2321</v>
      </c>
      <c r="E110" s="3">
        <f t="shared" si="44"/>
        <v>24569</v>
      </c>
      <c r="F110" s="3">
        <v>19</v>
      </c>
      <c r="G110" s="2">
        <f t="shared" si="47"/>
        <v>6.2003665241295053E-2</v>
      </c>
      <c r="H110" s="2">
        <f t="shared" si="48"/>
        <v>6.5579793804094316E-4</v>
      </c>
      <c r="I110" s="4">
        <f t="shared" ref="I110:J110" si="89">AVERAGE(B81:B110)</f>
        <v>48005.933333333334</v>
      </c>
      <c r="J110" s="4">
        <f t="shared" si="89"/>
        <v>840351.4</v>
      </c>
      <c r="K110" s="2">
        <f t="shared" si="36"/>
        <v>0.11582051667116082</v>
      </c>
      <c r="L110" s="2"/>
      <c r="M110" s="3"/>
      <c r="S110" s="3">
        <v>19</v>
      </c>
    </row>
    <row r="111" spans="1:19" x14ac:dyDescent="0.3">
      <c r="A111" s="1">
        <v>43958</v>
      </c>
      <c r="B111">
        <v>78856</v>
      </c>
      <c r="C111">
        <v>1268275</v>
      </c>
      <c r="D111" s="3">
        <f t="shared" si="43"/>
        <v>1919</v>
      </c>
      <c r="E111" s="3">
        <f t="shared" si="44"/>
        <v>27429</v>
      </c>
      <c r="F111" s="3">
        <v>19</v>
      </c>
      <c r="G111" s="2">
        <f t="shared" si="47"/>
        <v>6.2175789950917583E-2</v>
      </c>
      <c r="H111" s="2">
        <f t="shared" si="48"/>
        <v>1.7212470962253007E-4</v>
      </c>
      <c r="I111" s="4">
        <f t="shared" ref="I111:J111" si="90">AVERAGE(B82:B111)</f>
        <v>50064.23333333333</v>
      </c>
      <c r="J111" s="4">
        <f t="shared" si="90"/>
        <v>868841.7</v>
      </c>
      <c r="K111" s="2">
        <f t="shared" si="36"/>
        <v>0.11333326504317953</v>
      </c>
      <c r="L111" s="2"/>
      <c r="M111" s="3"/>
      <c r="S111" s="3">
        <v>19</v>
      </c>
    </row>
    <row r="112" spans="1:19" x14ac:dyDescent="0.3">
      <c r="A112" s="1">
        <v>43959</v>
      </c>
      <c r="B112">
        <v>80615</v>
      </c>
      <c r="C112">
        <v>1295105</v>
      </c>
      <c r="D112" s="3">
        <f t="shared" si="43"/>
        <v>1759</v>
      </c>
      <c r="E112" s="3">
        <f t="shared" si="44"/>
        <v>26830</v>
      </c>
      <c r="F112" s="3">
        <v>19</v>
      </c>
      <c r="G112" s="2">
        <f t="shared" si="47"/>
        <v>6.2245918284617847E-2</v>
      </c>
      <c r="H112" s="2">
        <f t="shared" si="48"/>
        <v>7.01283337002645E-5</v>
      </c>
      <c r="I112" s="4">
        <f t="shared" ref="I112:J112" si="91">AVERAGE(B83:B112)</f>
        <v>52109.4</v>
      </c>
      <c r="J112" s="4">
        <f t="shared" si="91"/>
        <v>897185.16666666663</v>
      </c>
      <c r="K112" s="2">
        <f t="shared" si="36"/>
        <v>0.1109738587965212</v>
      </c>
      <c r="L112" s="2"/>
      <c r="M112" s="3"/>
      <c r="S112" s="3">
        <v>19</v>
      </c>
    </row>
    <row r="113" spans="1:24" x14ac:dyDescent="0.3">
      <c r="A113" s="1">
        <v>43960</v>
      </c>
      <c r="B113">
        <v>82084</v>
      </c>
      <c r="C113">
        <v>1320281</v>
      </c>
      <c r="D113" s="3">
        <f t="shared" si="43"/>
        <v>1469</v>
      </c>
      <c r="E113" s="3">
        <f t="shared" si="44"/>
        <v>25176</v>
      </c>
      <c r="F113" s="3">
        <v>19</v>
      </c>
      <c r="G113" s="2">
        <f t="shared" si="47"/>
        <v>6.2171613467133131E-2</v>
      </c>
      <c r="H113" s="2">
        <f t="shared" si="48"/>
        <v>-7.4304817484716068E-5</v>
      </c>
      <c r="I113" s="4">
        <f t="shared" ref="I113:J113" si="92">AVERAGE(B84:B113)</f>
        <v>54129.7</v>
      </c>
      <c r="J113" s="4">
        <f t="shared" si="92"/>
        <v>925169.76666666672</v>
      </c>
      <c r="K113" s="2">
        <f t="shared" si="36"/>
        <v>0.10876652439968404</v>
      </c>
      <c r="L113" s="2"/>
      <c r="M113" s="3"/>
      <c r="N113" s="3">
        <f>B113</f>
        <v>82084</v>
      </c>
      <c r="O113" s="3">
        <f>C113</f>
        <v>1320281</v>
      </c>
      <c r="P113" s="3">
        <f>N113-N99</f>
        <v>25612</v>
      </c>
      <c r="Q113" s="3">
        <f>O113-O99</f>
        <v>369618</v>
      </c>
      <c r="R113">
        <f>P113/Q99</f>
        <v>6.3016381503515947E-2</v>
      </c>
      <c r="S113" s="3">
        <v>19</v>
      </c>
      <c r="T113" s="3">
        <f>B113</f>
        <v>82084</v>
      </c>
      <c r="U113" s="3">
        <f>C113</f>
        <v>1320281</v>
      </c>
      <c r="V113" s="3">
        <f>T113-T85</f>
        <v>56283</v>
      </c>
      <c r="W113" s="3">
        <f>U113-U85</f>
        <v>776052</v>
      </c>
      <c r="X113">
        <f>V113/W85</f>
        <v>0.10398687485103954</v>
      </c>
    </row>
    <row r="114" spans="1:24" x14ac:dyDescent="0.3">
      <c r="A114" s="1">
        <v>43961</v>
      </c>
      <c r="B114">
        <v>83075</v>
      </c>
      <c r="C114">
        <v>1339086</v>
      </c>
      <c r="D114" s="3">
        <f t="shared" si="43"/>
        <v>991</v>
      </c>
      <c r="E114" s="3">
        <f t="shared" si="44"/>
        <v>18805</v>
      </c>
      <c r="F114" s="3">
        <v>20</v>
      </c>
      <c r="G114" s="2">
        <f t="shared" si="47"/>
        <v>6.2038584527058009E-2</v>
      </c>
      <c r="H114" s="2">
        <f t="shared" si="48"/>
        <v>-1.3302894007512223E-4</v>
      </c>
      <c r="I114" s="4">
        <f t="shared" ref="I114:J114" si="93">AVERAGE(B85:B114)</f>
        <v>56110.1</v>
      </c>
      <c r="J114" s="4">
        <f t="shared" si="93"/>
        <v>952634.43333333335</v>
      </c>
      <c r="K114" s="2">
        <f t="shared" si="36"/>
        <v>0.10674412951620861</v>
      </c>
      <c r="L114" s="2"/>
      <c r="M114" s="3"/>
      <c r="S114" s="3">
        <v>20</v>
      </c>
    </row>
    <row r="115" spans="1:24" x14ac:dyDescent="0.3">
      <c r="A115" s="1">
        <v>43962</v>
      </c>
      <c r="B115">
        <v>84112</v>
      </c>
      <c r="C115">
        <v>1358384</v>
      </c>
      <c r="D115" s="3">
        <f t="shared" si="43"/>
        <v>1037</v>
      </c>
      <c r="E115" s="3">
        <f t="shared" si="44"/>
        <v>19298</v>
      </c>
      <c r="F115" s="3">
        <v>20</v>
      </c>
      <c r="G115" s="2">
        <f t="shared" si="47"/>
        <v>6.1920635107598439E-2</v>
      </c>
      <c r="H115" s="2">
        <f t="shared" si="48"/>
        <v>-1.1794941945957038E-4</v>
      </c>
      <c r="I115" s="4">
        <f t="shared" ref="I115:J115" si="94">AVERAGE(B86:B115)</f>
        <v>58053.8</v>
      </c>
      <c r="J115" s="4">
        <f t="shared" si="94"/>
        <v>979772.93333333335</v>
      </c>
      <c r="K115" s="2">
        <f t="shared" si="36"/>
        <v>0.10486453527939875</v>
      </c>
      <c r="L115" s="2"/>
      <c r="M115" s="3"/>
      <c r="S115" s="3">
        <v>20</v>
      </c>
    </row>
    <row r="116" spans="1:24" x14ac:dyDescent="0.3">
      <c r="A116" s="1">
        <v>43963</v>
      </c>
      <c r="B116">
        <v>85709</v>
      </c>
      <c r="C116">
        <v>1381311</v>
      </c>
      <c r="D116" s="3">
        <f t="shared" si="43"/>
        <v>1597</v>
      </c>
      <c r="E116" s="3">
        <f t="shared" si="44"/>
        <v>22927</v>
      </c>
      <c r="F116" s="3">
        <v>20</v>
      </c>
      <c r="G116" s="2">
        <f t="shared" si="47"/>
        <v>6.2049024441273547E-2</v>
      </c>
      <c r="H116" s="2">
        <f t="shared" si="48"/>
        <v>1.2838933367510796E-4</v>
      </c>
      <c r="I116" s="4">
        <f t="shared" ref="I116:J116" si="95">AVERAGE(B87:B116)</f>
        <v>59987.666666666664</v>
      </c>
      <c r="J116" s="4">
        <f t="shared" si="95"/>
        <v>1006767.1333333333</v>
      </c>
      <c r="K116" s="2">
        <f t="shared" si="36"/>
        <v>0.10307550762980146</v>
      </c>
      <c r="L116" s="2"/>
      <c r="M116" s="3"/>
      <c r="S116" s="3">
        <v>20</v>
      </c>
    </row>
    <row r="117" spans="1:24" x14ac:dyDescent="0.3">
      <c r="A117" s="1">
        <v>43964</v>
      </c>
      <c r="B117">
        <v>87432</v>
      </c>
      <c r="C117">
        <v>1401744</v>
      </c>
      <c r="D117" s="3">
        <f t="shared" si="43"/>
        <v>1723</v>
      </c>
      <c r="E117" s="3">
        <f t="shared" si="44"/>
        <v>20433</v>
      </c>
      <c r="F117" s="3">
        <v>20</v>
      </c>
      <c r="G117" s="2">
        <f t="shared" si="47"/>
        <v>6.2373728726500703E-2</v>
      </c>
      <c r="H117" s="2">
        <f t="shared" si="48"/>
        <v>3.2470428522715644E-4</v>
      </c>
      <c r="I117" s="4">
        <f t="shared" ref="I117:J117" si="96">AVERAGE(B88:B117)</f>
        <v>61912.9</v>
      </c>
      <c r="J117" s="4">
        <f t="shared" si="96"/>
        <v>1033544.4666666667</v>
      </c>
      <c r="K117" s="2">
        <f t="shared" si="36"/>
        <v>0.1013722873526422</v>
      </c>
      <c r="L117" s="2"/>
      <c r="M117" s="3"/>
      <c r="S117" s="3">
        <v>20</v>
      </c>
    </row>
    <row r="118" spans="1:24" x14ac:dyDescent="0.3">
      <c r="A118" s="1">
        <v>43965</v>
      </c>
      <c r="B118">
        <v>89207</v>
      </c>
      <c r="C118">
        <v>1428561</v>
      </c>
      <c r="D118" s="3">
        <f t="shared" si="43"/>
        <v>1775</v>
      </c>
      <c r="E118" s="3">
        <f t="shared" si="44"/>
        <v>26817</v>
      </c>
      <c r="F118" s="3">
        <v>20</v>
      </c>
      <c r="G118" s="2">
        <f t="shared" si="47"/>
        <v>6.2445355851097714E-2</v>
      </c>
      <c r="H118" s="2">
        <f t="shared" si="48"/>
        <v>7.1627124597010983E-5</v>
      </c>
      <c r="I118" s="4">
        <f t="shared" ref="I118:J118" si="97">AVERAGE(B89:B118)</f>
        <v>63815.533333333333</v>
      </c>
      <c r="J118" s="4">
        <f t="shared" si="97"/>
        <v>1060255.1000000001</v>
      </c>
      <c r="K118" s="2">
        <f t="shared" si="36"/>
        <v>9.9728797971984903E-2</v>
      </c>
      <c r="L118" s="2"/>
      <c r="M118" s="3"/>
      <c r="S118" s="3">
        <v>20</v>
      </c>
    </row>
    <row r="119" spans="1:24" x14ac:dyDescent="0.3">
      <c r="A119" s="1">
        <v>43966</v>
      </c>
      <c r="B119">
        <v>90872</v>
      </c>
      <c r="C119">
        <v>1453294</v>
      </c>
      <c r="D119" s="3">
        <f t="shared" si="43"/>
        <v>1665</v>
      </c>
      <c r="E119" s="3">
        <f t="shared" si="44"/>
        <v>24733</v>
      </c>
      <c r="F119" s="3">
        <v>20</v>
      </c>
      <c r="G119" s="2">
        <f t="shared" si="47"/>
        <v>6.2528297784206086E-2</v>
      </c>
      <c r="H119" s="2">
        <f t="shared" si="48"/>
        <v>8.2941933108371391E-5</v>
      </c>
      <c r="I119" s="4">
        <f t="shared" ref="I119:J119" si="98">AVERAGE(B90:B119)</f>
        <v>65687.3</v>
      </c>
      <c r="J119" s="4">
        <f t="shared" si="98"/>
        <v>1086943.2333333334</v>
      </c>
      <c r="K119" s="2">
        <f t="shared" si="36"/>
        <v>9.8127602309314096E-2</v>
      </c>
      <c r="L119" s="2"/>
      <c r="M119" s="3"/>
      <c r="S119" s="3">
        <v>20</v>
      </c>
    </row>
    <row r="120" spans="1:24" x14ac:dyDescent="0.3">
      <c r="A120" s="1">
        <v>43967</v>
      </c>
      <c r="B120">
        <v>92073</v>
      </c>
      <c r="C120">
        <v>1477429</v>
      </c>
      <c r="D120" s="3">
        <f t="shared" si="43"/>
        <v>1201</v>
      </c>
      <c r="E120" s="3">
        <f t="shared" si="44"/>
        <v>24135</v>
      </c>
      <c r="F120" s="3">
        <v>20</v>
      </c>
      <c r="G120" s="2">
        <f t="shared" si="47"/>
        <v>6.231974599117792E-2</v>
      </c>
      <c r="H120" s="2">
        <f t="shared" si="48"/>
        <v>-2.0855179302816523E-4</v>
      </c>
      <c r="I120" s="4">
        <f t="shared" ref="I120:J120" si="99">AVERAGE(B91:B120)</f>
        <v>67525.833333333328</v>
      </c>
      <c r="J120" s="4">
        <f t="shared" si="99"/>
        <v>1113435.8</v>
      </c>
      <c r="K120" s="2">
        <f t="shared" si="36"/>
        <v>9.6596079750025404E-2</v>
      </c>
      <c r="L120" s="2"/>
      <c r="M120" s="3"/>
      <c r="S120" s="3">
        <v>20</v>
      </c>
    </row>
    <row r="121" spans="1:24" x14ac:dyDescent="0.3">
      <c r="A121" s="1">
        <v>43968</v>
      </c>
      <c r="B121">
        <v>92902</v>
      </c>
      <c r="C121">
        <v>1495817</v>
      </c>
      <c r="D121" s="3">
        <f t="shared" si="43"/>
        <v>829</v>
      </c>
      <c r="E121" s="3">
        <f t="shared" si="44"/>
        <v>18388</v>
      </c>
      <c r="F121" s="3">
        <v>21</v>
      </c>
      <c r="G121" s="2">
        <f t="shared" si="47"/>
        <v>6.2107864798969389E-2</v>
      </c>
      <c r="H121" s="2">
        <f t="shared" si="48"/>
        <v>-2.1188119220853091E-4</v>
      </c>
      <c r="I121" s="4">
        <f t="shared" ref="I121:J121" si="100">AVERAGE(B92:B121)</f>
        <v>69321.566666666666</v>
      </c>
      <c r="J121" s="4">
        <f t="shared" si="100"/>
        <v>1139439.1000000001</v>
      </c>
      <c r="K121" s="2">
        <f t="shared" si="36"/>
        <v>9.5176038807163979E-2</v>
      </c>
      <c r="L121" s="2"/>
      <c r="M121" s="3"/>
      <c r="S121" s="3">
        <v>21</v>
      </c>
    </row>
    <row r="122" spans="1:24" x14ac:dyDescent="0.3">
      <c r="A122" s="1">
        <v>43969</v>
      </c>
      <c r="B122">
        <v>94130</v>
      </c>
      <c r="C122">
        <v>1518206</v>
      </c>
      <c r="D122" s="3">
        <f t="shared" si="43"/>
        <v>1228</v>
      </c>
      <c r="E122" s="3">
        <f t="shared" si="44"/>
        <v>22389</v>
      </c>
      <c r="F122" s="3">
        <v>21</v>
      </c>
      <c r="G122" s="2">
        <f t="shared" si="47"/>
        <v>6.2000808849391978E-2</v>
      </c>
      <c r="H122" s="2">
        <f t="shared" si="48"/>
        <v>-1.0705594957741149E-4</v>
      </c>
      <c r="I122" s="4">
        <f t="shared" ref="I122:J122" si="101">AVERAGE(B93:B122)</f>
        <v>71093.566666666666</v>
      </c>
      <c r="J122" s="4">
        <f t="shared" si="101"/>
        <v>1165258.4666666666</v>
      </c>
      <c r="K122" s="2">
        <f t="shared" si="36"/>
        <v>9.3820186502828529E-2</v>
      </c>
      <c r="L122" s="2"/>
      <c r="M122" s="3"/>
      <c r="S122" s="3">
        <v>21</v>
      </c>
    </row>
    <row r="123" spans="1:24" x14ac:dyDescent="0.3">
      <c r="A123" s="1">
        <v>43970</v>
      </c>
      <c r="B123">
        <v>95582</v>
      </c>
      <c r="C123">
        <v>1539185</v>
      </c>
      <c r="D123" s="3">
        <f t="shared" si="43"/>
        <v>1452</v>
      </c>
      <c r="E123" s="3">
        <f t="shared" si="44"/>
        <v>20979</v>
      </c>
      <c r="F123" s="3">
        <v>21</v>
      </c>
      <c r="G123" s="2">
        <f t="shared" si="47"/>
        <v>6.2099097899212898E-2</v>
      </c>
      <c r="H123" s="2">
        <f t="shared" si="48"/>
        <v>9.8289049820919627E-5</v>
      </c>
      <c r="I123" s="4">
        <f t="shared" ref="I123:J123" si="102">AVERAGE(B94:B123)</f>
        <v>72847.666666666672</v>
      </c>
      <c r="J123" s="4">
        <f t="shared" si="102"/>
        <v>1190908.3999999999</v>
      </c>
      <c r="K123" s="2">
        <f t="shared" si="36"/>
        <v>9.2514979881464163E-2</v>
      </c>
      <c r="L123" s="2"/>
      <c r="M123" s="3"/>
      <c r="S123" s="3">
        <v>21</v>
      </c>
    </row>
    <row r="124" spans="1:24" x14ac:dyDescent="0.3">
      <c r="A124" s="1">
        <v>43971</v>
      </c>
      <c r="B124">
        <v>97081</v>
      </c>
      <c r="C124">
        <v>1561910</v>
      </c>
      <c r="D124" s="3">
        <f t="shared" si="43"/>
        <v>1499</v>
      </c>
      <c r="E124" s="3">
        <f t="shared" si="44"/>
        <v>22725</v>
      </c>
      <c r="F124" s="3">
        <v>21</v>
      </c>
      <c r="G124" s="2">
        <f t="shared" si="47"/>
        <v>6.2155309844997474E-2</v>
      </c>
      <c r="H124" s="2">
        <f t="shared" si="48"/>
        <v>5.6211945784576112E-5</v>
      </c>
      <c r="I124" s="4">
        <f t="shared" ref="I124:J124" si="103">AVERAGE(B95:B124)</f>
        <v>74576.933333333334</v>
      </c>
      <c r="J124" s="4">
        <f t="shared" si="103"/>
        <v>1216321.8333333333</v>
      </c>
      <c r="K124" s="2">
        <f t="shared" si="36"/>
        <v>9.125871428491171E-2</v>
      </c>
      <c r="L124" s="2"/>
      <c r="M124" s="3"/>
      <c r="S124" s="3">
        <v>21</v>
      </c>
    </row>
    <row r="125" spans="1:24" x14ac:dyDescent="0.3">
      <c r="A125" s="1">
        <v>43972</v>
      </c>
      <c r="B125">
        <v>98268</v>
      </c>
      <c r="C125">
        <v>1587679</v>
      </c>
      <c r="D125" s="3">
        <f t="shared" si="43"/>
        <v>1187</v>
      </c>
      <c r="E125" s="3">
        <f t="shared" si="44"/>
        <v>25769</v>
      </c>
      <c r="F125" s="3">
        <v>21</v>
      </c>
      <c r="G125" s="2">
        <f t="shared" si="47"/>
        <v>6.1894123434271031E-2</v>
      </c>
      <c r="H125" s="2">
        <f t="shared" si="48"/>
        <v>-2.611864107264425E-4</v>
      </c>
      <c r="I125" s="4">
        <f t="shared" ref="I125:J125" si="104">AVERAGE(B96:B125)</f>
        <v>76263.8</v>
      </c>
      <c r="J125" s="4">
        <f t="shared" si="104"/>
        <v>1241730.0333333334</v>
      </c>
      <c r="K125" s="2">
        <f t="shared" ref="K125:K188" si="105">AVERAGE(B126:B155)/AVERAGE(C96:C125)</f>
        <v>9.0037311116015262E-2</v>
      </c>
      <c r="L125" s="2"/>
      <c r="M125" s="3"/>
      <c r="S125" s="3">
        <v>21</v>
      </c>
    </row>
    <row r="126" spans="1:24" x14ac:dyDescent="0.3">
      <c r="A126" s="1">
        <v>43973</v>
      </c>
      <c r="B126">
        <v>99493</v>
      </c>
      <c r="C126">
        <v>1611328</v>
      </c>
      <c r="D126" s="3">
        <f t="shared" si="43"/>
        <v>1225</v>
      </c>
      <c r="E126" s="3">
        <f t="shared" si="44"/>
        <v>23649</v>
      </c>
      <c r="F126" s="3">
        <v>21</v>
      </c>
      <c r="G126" s="2">
        <f t="shared" si="47"/>
        <v>6.1745963577868691E-2</v>
      </c>
      <c r="H126" s="2">
        <f t="shared" si="48"/>
        <v>-1.4815985640233981E-4</v>
      </c>
      <c r="I126" s="4">
        <f t="shared" ref="I126:J126" si="106">AVERAGE(B97:B126)</f>
        <v>77909.066666666666</v>
      </c>
      <c r="J126" s="4">
        <f t="shared" si="106"/>
        <v>1266962.8333333333</v>
      </c>
      <c r="K126" s="2">
        <f t="shared" si="105"/>
        <v>8.885338257094362E-2</v>
      </c>
      <c r="L126" s="2"/>
      <c r="M126" s="3"/>
      <c r="S126" s="3">
        <v>21</v>
      </c>
    </row>
    <row r="127" spans="1:24" x14ac:dyDescent="0.3">
      <c r="A127" s="1">
        <v>43974</v>
      </c>
      <c r="B127">
        <v>100573</v>
      </c>
      <c r="C127">
        <v>1632427</v>
      </c>
      <c r="D127" s="3">
        <f t="shared" si="43"/>
        <v>1080</v>
      </c>
      <c r="E127" s="3">
        <f t="shared" si="44"/>
        <v>21099</v>
      </c>
      <c r="F127" s="3">
        <v>21</v>
      </c>
      <c r="G127" s="2">
        <f t="shared" si="47"/>
        <v>6.1609493104438973E-2</v>
      </c>
      <c r="H127" s="2">
        <f t="shared" si="48"/>
        <v>-1.3647047342971869E-4</v>
      </c>
      <c r="I127" s="4">
        <f t="shared" ref="I127:J127" si="107">AVERAGE(B98:B127)</f>
        <v>79509.166666666672</v>
      </c>
      <c r="J127" s="4">
        <f t="shared" si="107"/>
        <v>1291778.5333333334</v>
      </c>
      <c r="K127" s="2">
        <f t="shared" si="105"/>
        <v>8.7726621663424445E-2</v>
      </c>
      <c r="L127" s="2"/>
      <c r="M127" s="3"/>
      <c r="N127" s="3">
        <f>B127</f>
        <v>100573</v>
      </c>
      <c r="O127" s="3">
        <f>C127</f>
        <v>1632427</v>
      </c>
      <c r="P127" s="3">
        <f>N127-N113</f>
        <v>18489</v>
      </c>
      <c r="Q127" s="3">
        <f>O127-O113</f>
        <v>312146</v>
      </c>
      <c r="R127">
        <f>P127/Q113</f>
        <v>5.0021914517150136E-2</v>
      </c>
      <c r="S127" s="3">
        <v>21</v>
      </c>
    </row>
    <row r="128" spans="1:24" x14ac:dyDescent="0.3">
      <c r="A128" s="1">
        <v>43975</v>
      </c>
      <c r="B128">
        <v>101213</v>
      </c>
      <c r="C128">
        <v>1652504</v>
      </c>
      <c r="D128" s="3">
        <f t="shared" si="43"/>
        <v>640</v>
      </c>
      <c r="E128" s="3">
        <f t="shared" si="44"/>
        <v>20077</v>
      </c>
      <c r="F128" s="3">
        <v>22</v>
      </c>
      <c r="G128" s="2">
        <f t="shared" si="47"/>
        <v>6.1248263241722861E-2</v>
      </c>
      <c r="H128" s="2">
        <f t="shared" si="48"/>
        <v>-3.6122986271611146E-4</v>
      </c>
      <c r="I128" s="4">
        <f t="shared" ref="I128:J128" si="108">AVERAGE(B99:B128)</f>
        <v>81058</v>
      </c>
      <c r="J128" s="4">
        <f t="shared" si="108"/>
        <v>1316185.8999999999</v>
      </c>
      <c r="K128" s="2">
        <f t="shared" si="105"/>
        <v>8.6671951127876387E-2</v>
      </c>
      <c r="L128" s="2"/>
      <c r="M128" s="3"/>
      <c r="S128" s="3">
        <v>22</v>
      </c>
    </row>
    <row r="129" spans="1:24" x14ac:dyDescent="0.3">
      <c r="A129" s="1">
        <v>43976</v>
      </c>
      <c r="B129">
        <v>101811</v>
      </c>
      <c r="C129">
        <v>1671166</v>
      </c>
      <c r="D129" s="3">
        <f t="shared" si="43"/>
        <v>598</v>
      </c>
      <c r="E129" s="3">
        <f t="shared" si="44"/>
        <v>18662</v>
      </c>
      <c r="F129" s="3">
        <v>22</v>
      </c>
      <c r="G129" s="2">
        <f t="shared" si="47"/>
        <v>6.0922134605419211E-2</v>
      </c>
      <c r="H129" s="2">
        <f t="shared" si="48"/>
        <v>-3.2612863630365058E-4</v>
      </c>
      <c r="I129" s="4">
        <f t="shared" ref="I129:J129" si="109">AVERAGE(B100:B129)</f>
        <v>82569.3</v>
      </c>
      <c r="J129" s="4">
        <f t="shared" si="109"/>
        <v>1340202.6666666667</v>
      </c>
      <c r="K129" s="2">
        <f t="shared" si="105"/>
        <v>8.5684105488523121E-2</v>
      </c>
      <c r="L129" s="2"/>
      <c r="M129" s="3"/>
      <c r="S129" s="3">
        <v>22</v>
      </c>
    </row>
    <row r="130" spans="1:24" x14ac:dyDescent="0.3">
      <c r="A130" s="1">
        <v>43977</v>
      </c>
      <c r="B130">
        <v>102489</v>
      </c>
      <c r="C130">
        <v>1690829</v>
      </c>
      <c r="D130" s="3">
        <f t="shared" si="43"/>
        <v>678</v>
      </c>
      <c r="E130" s="3">
        <f t="shared" si="44"/>
        <v>19663</v>
      </c>
      <c r="F130" s="3">
        <v>22</v>
      </c>
      <c r="G130" s="2">
        <f t="shared" si="47"/>
        <v>6.0614645242067645E-2</v>
      </c>
      <c r="H130" s="2">
        <f t="shared" si="48"/>
        <v>-3.0748936335156518E-4</v>
      </c>
      <c r="I130" s="4">
        <f t="shared" ref="I130:J130" si="110">AVERAGE(B101:B130)</f>
        <v>84056.1</v>
      </c>
      <c r="J130" s="4">
        <f t="shared" si="110"/>
        <v>1363991.9333333333</v>
      </c>
      <c r="K130" s="2">
        <f t="shared" si="105"/>
        <v>8.4741752382797575E-2</v>
      </c>
      <c r="L130" s="2"/>
      <c r="M130" s="3"/>
      <c r="S130" s="3">
        <v>22</v>
      </c>
    </row>
    <row r="131" spans="1:24" x14ac:dyDescent="0.3">
      <c r="A131" s="1">
        <v>43978</v>
      </c>
      <c r="B131">
        <v>103942</v>
      </c>
      <c r="C131">
        <v>1709380</v>
      </c>
      <c r="D131" s="3">
        <f t="shared" si="43"/>
        <v>1453</v>
      </c>
      <c r="E131" s="3">
        <f t="shared" si="44"/>
        <v>18551</v>
      </c>
      <c r="F131" s="3">
        <v>22</v>
      </c>
      <c r="G131" s="2">
        <f t="shared" si="47"/>
        <v>6.0806842246896538E-2</v>
      </c>
      <c r="H131" s="2">
        <f t="shared" si="48"/>
        <v>1.9219700482889235E-4</v>
      </c>
      <c r="I131" s="4">
        <f t="shared" ref="I131:J131" si="111">AVERAGE(B102:B131)</f>
        <v>85541.5</v>
      </c>
      <c r="J131" s="4">
        <f t="shared" si="111"/>
        <v>1387609.0666666667</v>
      </c>
      <c r="K131" s="2">
        <f t="shared" si="105"/>
        <v>8.3822287891267749E-2</v>
      </c>
      <c r="L131" s="2"/>
      <c r="M131" s="3"/>
      <c r="S131" s="3">
        <v>22</v>
      </c>
    </row>
    <row r="132" spans="1:24" x14ac:dyDescent="0.3">
      <c r="A132" s="1">
        <v>43979</v>
      </c>
      <c r="B132">
        <v>105035</v>
      </c>
      <c r="C132">
        <v>1731700</v>
      </c>
      <c r="D132" s="3">
        <f t="shared" ref="D132:D195" si="112">B132-B131</f>
        <v>1093</v>
      </c>
      <c r="E132" s="3">
        <f t="shared" ref="E132:E195" si="113">C132-C131</f>
        <v>22320</v>
      </c>
      <c r="F132" s="3">
        <v>22</v>
      </c>
      <c r="G132" s="2">
        <f t="shared" si="47"/>
        <v>6.0654270370156492E-2</v>
      </c>
      <c r="H132" s="2">
        <f t="shared" si="48"/>
        <v>-1.525718767400458E-4</v>
      </c>
      <c r="I132" s="4">
        <f t="shared" ref="I132:J132" si="114">AVERAGE(B103:B132)</f>
        <v>86989.066666666666</v>
      </c>
      <c r="J132" s="4">
        <f t="shared" si="114"/>
        <v>1411151.0333333334</v>
      </c>
      <c r="K132" s="2">
        <f t="shared" si="105"/>
        <v>8.2924173649165975E-2</v>
      </c>
      <c r="L132" s="2"/>
      <c r="M132" s="3"/>
      <c r="S132" s="3">
        <v>22</v>
      </c>
    </row>
    <row r="133" spans="1:24" x14ac:dyDescent="0.3">
      <c r="A133" s="1">
        <v>43980</v>
      </c>
      <c r="B133">
        <v>106161</v>
      </c>
      <c r="C133">
        <v>1756178</v>
      </c>
      <c r="D133" s="3">
        <f t="shared" si="112"/>
        <v>1126</v>
      </c>
      <c r="E133" s="3">
        <f t="shared" si="113"/>
        <v>24478</v>
      </c>
      <c r="F133" s="3">
        <v>22</v>
      </c>
      <c r="G133" s="2">
        <f t="shared" si="47"/>
        <v>6.0450022719792641E-2</v>
      </c>
      <c r="H133" s="2">
        <f t="shared" si="48"/>
        <v>-2.0424765036385073E-4</v>
      </c>
      <c r="I133" s="4">
        <f t="shared" ref="I133:J133" si="115">AVERAGE(B104:B133)</f>
        <v>88394.233333333337</v>
      </c>
      <c r="J133" s="4">
        <f t="shared" si="115"/>
        <v>1434626.9666666666</v>
      </c>
      <c r="K133" s="2">
        <f t="shared" si="105"/>
        <v>8.2040490479185893E-2</v>
      </c>
      <c r="L133" s="2"/>
      <c r="M133" s="3"/>
      <c r="S133" s="3">
        <v>22</v>
      </c>
    </row>
    <row r="134" spans="1:24" x14ac:dyDescent="0.3">
      <c r="A134" s="1">
        <v>43981</v>
      </c>
      <c r="B134">
        <v>107115</v>
      </c>
      <c r="C134">
        <v>1779810</v>
      </c>
      <c r="D134" s="3">
        <f t="shared" si="112"/>
        <v>954</v>
      </c>
      <c r="E134" s="3">
        <f t="shared" si="113"/>
        <v>23632</v>
      </c>
      <c r="F134" s="3">
        <v>22</v>
      </c>
      <c r="G134" s="2">
        <f t="shared" ref="G134:G197" si="116">B134/C134</f>
        <v>6.0183390361892561E-2</v>
      </c>
      <c r="H134" s="2">
        <f t="shared" ref="H134:H197" si="117">G134-G133</f>
        <v>-2.6663235790008039E-4</v>
      </c>
      <c r="I134" s="4">
        <f t="shared" ref="I134:J134" si="118">AVERAGE(B105:B134)</f>
        <v>89758.5</v>
      </c>
      <c r="J134" s="4">
        <f t="shared" si="118"/>
        <v>1457917.1333333333</v>
      </c>
      <c r="K134" s="2">
        <f t="shared" si="105"/>
        <v>8.1182620484557044E-2</v>
      </c>
      <c r="L134" s="2"/>
      <c r="M134" s="3"/>
      <c r="S134" s="3">
        <v>22</v>
      </c>
    </row>
    <row r="135" spans="1:24" x14ac:dyDescent="0.3">
      <c r="A135" s="1">
        <v>43982</v>
      </c>
      <c r="B135">
        <v>107733</v>
      </c>
      <c r="C135">
        <v>1798793</v>
      </c>
      <c r="D135" s="3">
        <f t="shared" si="112"/>
        <v>618</v>
      </c>
      <c r="E135" s="3">
        <f t="shared" si="113"/>
        <v>18983</v>
      </c>
      <c r="F135" s="3">
        <v>23</v>
      </c>
      <c r="G135" s="2">
        <f t="shared" si="116"/>
        <v>5.9891827464305235E-2</v>
      </c>
      <c r="H135" s="2">
        <f t="shared" si="117"/>
        <v>-2.9156289758732606E-4</v>
      </c>
      <c r="I135" s="4">
        <f t="shared" ref="I135:J135" si="119">AVERAGE(B106:B135)</f>
        <v>91079.666666666672</v>
      </c>
      <c r="J135" s="4">
        <f t="shared" si="119"/>
        <v>1480676.5</v>
      </c>
      <c r="K135" s="2">
        <f t="shared" si="105"/>
        <v>8.0379114996872489E-2</v>
      </c>
      <c r="L135" s="2"/>
      <c r="M135" s="3"/>
      <c r="S135" s="3">
        <v>23</v>
      </c>
    </row>
    <row r="136" spans="1:24" x14ac:dyDescent="0.3">
      <c r="A136" s="1">
        <v>43983</v>
      </c>
      <c r="B136">
        <v>108501</v>
      </c>
      <c r="C136">
        <v>1816207</v>
      </c>
      <c r="D136" s="3">
        <f t="shared" si="112"/>
        <v>768</v>
      </c>
      <c r="E136" s="3">
        <f t="shared" si="113"/>
        <v>17414</v>
      </c>
      <c r="F136" s="3">
        <v>23</v>
      </c>
      <c r="G136" s="2">
        <f t="shared" si="116"/>
        <v>5.9740437075729805E-2</v>
      </c>
      <c r="H136" s="2">
        <f t="shared" si="117"/>
        <v>-1.5139038857543002E-4</v>
      </c>
      <c r="I136" s="4">
        <f t="shared" ref="I136:J136" si="120">AVERAGE(B107:B136)</f>
        <v>92368.6</v>
      </c>
      <c r="J136" s="4">
        <f t="shared" si="120"/>
        <v>1503104.7333333334</v>
      </c>
      <c r="K136" s="2">
        <f t="shared" si="105"/>
        <v>7.9615964662653138E-2</v>
      </c>
      <c r="L136" s="2"/>
      <c r="M136" s="3"/>
      <c r="S136" s="3">
        <v>23</v>
      </c>
    </row>
    <row r="137" spans="1:24" x14ac:dyDescent="0.3">
      <c r="A137" s="1">
        <v>43984</v>
      </c>
      <c r="B137">
        <v>109482</v>
      </c>
      <c r="C137">
        <v>1837709</v>
      </c>
      <c r="D137" s="3">
        <f t="shared" si="112"/>
        <v>981</v>
      </c>
      <c r="E137" s="3">
        <f t="shared" si="113"/>
        <v>21502</v>
      </c>
      <c r="F137" s="3">
        <v>23</v>
      </c>
      <c r="G137" s="2">
        <f t="shared" si="116"/>
        <v>5.9575264636566511E-2</v>
      </c>
      <c r="H137" s="2">
        <f t="shared" si="117"/>
        <v>-1.6517243916329416E-4</v>
      </c>
      <c r="I137" s="4">
        <f t="shared" ref="I137:J137" si="121">AVERAGE(B108:B137)</f>
        <v>93650.266666666663</v>
      </c>
      <c r="J137" s="4">
        <f t="shared" si="121"/>
        <v>1525439</v>
      </c>
      <c r="K137" s="2">
        <f t="shared" si="105"/>
        <v>7.8874190752082948E-2</v>
      </c>
      <c r="L137" s="2"/>
      <c r="M137" s="3"/>
      <c r="S137" s="3">
        <v>23</v>
      </c>
    </row>
    <row r="138" spans="1:24" x14ac:dyDescent="0.3">
      <c r="A138" s="1">
        <v>43985</v>
      </c>
      <c r="B138">
        <v>110489</v>
      </c>
      <c r="C138">
        <v>1857566</v>
      </c>
      <c r="D138" s="3">
        <f t="shared" si="112"/>
        <v>1007</v>
      </c>
      <c r="E138" s="3">
        <f t="shared" si="113"/>
        <v>19857</v>
      </c>
      <c r="F138" s="3">
        <v>23</v>
      </c>
      <c r="G138" s="2">
        <f t="shared" si="116"/>
        <v>5.9480524514337579E-2</v>
      </c>
      <c r="H138" s="2">
        <f t="shared" si="117"/>
        <v>-9.4740122228931245E-5</v>
      </c>
      <c r="I138" s="4">
        <f t="shared" ref="I138:J138" si="122">AVERAGE(B109:B138)</f>
        <v>94919.6</v>
      </c>
      <c r="J138" s="4">
        <f t="shared" si="122"/>
        <v>1547632.9</v>
      </c>
      <c r="K138" s="2">
        <f t="shared" si="105"/>
        <v>7.8153654310829573E-2</v>
      </c>
      <c r="L138" s="2"/>
      <c r="M138" s="3"/>
      <c r="S138" s="3">
        <v>23</v>
      </c>
    </row>
    <row r="139" spans="1:24" x14ac:dyDescent="0.3">
      <c r="A139" s="1">
        <v>43986</v>
      </c>
      <c r="B139">
        <v>111487</v>
      </c>
      <c r="C139">
        <v>1879224</v>
      </c>
      <c r="D139" s="3">
        <f t="shared" si="112"/>
        <v>998</v>
      </c>
      <c r="E139" s="3">
        <f t="shared" si="113"/>
        <v>21658</v>
      </c>
      <c r="F139" s="3">
        <v>23</v>
      </c>
      <c r="G139" s="2">
        <f t="shared" si="116"/>
        <v>5.9326083532351651E-2</v>
      </c>
      <c r="H139" s="2">
        <f t="shared" si="117"/>
        <v>-1.5444098198592882E-4</v>
      </c>
      <c r="I139" s="4">
        <f t="shared" ref="I139:J139" si="123">AVERAGE(B110:B139)</f>
        <v>96148.633333333331</v>
      </c>
      <c r="J139" s="4">
        <f t="shared" si="123"/>
        <v>1569731.1333333333</v>
      </c>
      <c r="K139" s="2">
        <f t="shared" si="105"/>
        <v>7.7443708300449082E-2</v>
      </c>
      <c r="L139" s="2"/>
      <c r="M139" s="3"/>
      <c r="S139" s="3">
        <v>23</v>
      </c>
    </row>
    <row r="140" spans="1:24" x14ac:dyDescent="0.3">
      <c r="A140" s="1">
        <v>43987</v>
      </c>
      <c r="B140">
        <v>112376</v>
      </c>
      <c r="C140">
        <v>1904627</v>
      </c>
      <c r="D140" s="3">
        <f t="shared" si="112"/>
        <v>889</v>
      </c>
      <c r="E140" s="3">
        <f t="shared" si="113"/>
        <v>25403</v>
      </c>
      <c r="F140" s="3">
        <v>23</v>
      </c>
      <c r="G140" s="2">
        <f t="shared" si="116"/>
        <v>5.9001578786817575E-2</v>
      </c>
      <c r="H140" s="2">
        <f t="shared" si="117"/>
        <v>-3.2450474553407521E-4</v>
      </c>
      <c r="I140" s="4">
        <f t="shared" ref="I140:J140" si="124">AVERAGE(B111:B140)</f>
        <v>97329.933333333334</v>
      </c>
      <c r="J140" s="4">
        <f t="shared" si="124"/>
        <v>1591857.1666666667</v>
      </c>
      <c r="K140" s="2">
        <f t="shared" si="105"/>
        <v>7.6740344061438509E-2</v>
      </c>
      <c r="L140" s="2"/>
      <c r="M140" s="3"/>
      <c r="S140" s="3">
        <v>23</v>
      </c>
    </row>
    <row r="141" spans="1:24" x14ac:dyDescent="0.3">
      <c r="A141" s="1">
        <v>43988</v>
      </c>
      <c r="B141">
        <v>113018</v>
      </c>
      <c r="C141">
        <v>1925769</v>
      </c>
      <c r="D141" s="3">
        <f t="shared" si="112"/>
        <v>642</v>
      </c>
      <c r="E141" s="3">
        <f t="shared" si="113"/>
        <v>21142</v>
      </c>
      <c r="F141" s="3">
        <v>23</v>
      </c>
      <c r="G141" s="2">
        <f t="shared" si="116"/>
        <v>5.8687204955526859E-2</v>
      </c>
      <c r="H141" s="2">
        <f t="shared" si="117"/>
        <v>-3.1437383129071655E-4</v>
      </c>
      <c r="I141" s="4">
        <f t="shared" ref="I141:J141" si="125">AVERAGE(B112:B141)</f>
        <v>98468.666666666672</v>
      </c>
      <c r="J141" s="4">
        <f t="shared" si="125"/>
        <v>1613773.6333333333</v>
      </c>
      <c r="K141" s="2">
        <f t="shared" si="105"/>
        <v>7.6060667657869979E-2</v>
      </c>
      <c r="L141" s="2"/>
      <c r="M141" s="3"/>
      <c r="N141" s="3">
        <f>B141</f>
        <v>113018</v>
      </c>
      <c r="O141" s="3">
        <f>C141</f>
        <v>1925769</v>
      </c>
      <c r="P141" s="3">
        <f>N141-N127</f>
        <v>12445</v>
      </c>
      <c r="Q141" s="3">
        <f>O141-O127</f>
        <v>293342</v>
      </c>
      <c r="R141">
        <f>P141/Q127</f>
        <v>3.9869163788739885E-2</v>
      </c>
      <c r="S141" s="3">
        <v>23</v>
      </c>
      <c r="T141" s="3">
        <f>B141</f>
        <v>113018</v>
      </c>
      <c r="U141" s="3">
        <f>C141</f>
        <v>1925769</v>
      </c>
      <c r="V141" s="3">
        <f>T141-T113</f>
        <v>30934</v>
      </c>
      <c r="W141" s="3">
        <f>U141-U113</f>
        <v>605488</v>
      </c>
      <c r="X141">
        <f>V141/W113</f>
        <v>3.9860730981944509E-2</v>
      </c>
    </row>
    <row r="142" spans="1:24" x14ac:dyDescent="0.3">
      <c r="A142" s="1">
        <v>43989</v>
      </c>
      <c r="B142">
        <v>113478</v>
      </c>
      <c r="C142">
        <v>1943697</v>
      </c>
      <c r="D142" s="3">
        <f t="shared" si="112"/>
        <v>460</v>
      </c>
      <c r="E142" s="3">
        <f t="shared" si="113"/>
        <v>17928</v>
      </c>
      <c r="F142" s="3">
        <v>24</v>
      </c>
      <c r="G142" s="2">
        <f t="shared" si="116"/>
        <v>5.8382556540448431E-2</v>
      </c>
      <c r="H142" s="2">
        <f t="shared" si="117"/>
        <v>-3.046484150784276E-4</v>
      </c>
      <c r="I142" s="4">
        <f t="shared" ref="I142:J142" si="126">AVERAGE(B113:B142)</f>
        <v>99564.1</v>
      </c>
      <c r="J142" s="4">
        <f t="shared" si="126"/>
        <v>1635393.3666666667</v>
      </c>
      <c r="K142" s="2">
        <f t="shared" si="105"/>
        <v>7.5427133219182069E-2</v>
      </c>
      <c r="L142" s="2"/>
      <c r="M142" s="3"/>
      <c r="S142" s="3">
        <v>24</v>
      </c>
    </row>
    <row r="143" spans="1:24" x14ac:dyDescent="0.3">
      <c r="A143" s="1">
        <v>43990</v>
      </c>
      <c r="B143">
        <v>113986</v>
      </c>
      <c r="C143">
        <v>1961313</v>
      </c>
      <c r="D143" s="3">
        <f t="shared" si="112"/>
        <v>508</v>
      </c>
      <c r="E143" s="3">
        <f t="shared" si="113"/>
        <v>17616</v>
      </c>
      <c r="F143" s="3">
        <v>24</v>
      </c>
      <c r="G143" s="2">
        <f t="shared" si="116"/>
        <v>5.8117189862097483E-2</v>
      </c>
      <c r="H143" s="2">
        <f t="shared" si="117"/>
        <v>-2.6536667835094785E-4</v>
      </c>
      <c r="I143" s="4">
        <f t="shared" ref="I143:J143" si="127">AVERAGE(B114:B143)</f>
        <v>100627.5</v>
      </c>
      <c r="J143" s="4">
        <f t="shared" si="127"/>
        <v>1656761.1</v>
      </c>
      <c r="K143" s="2">
        <f t="shared" si="105"/>
        <v>7.4827827218621509E-2</v>
      </c>
      <c r="L143" s="2"/>
      <c r="M143" s="3"/>
      <c r="S143" s="3">
        <v>24</v>
      </c>
    </row>
    <row r="144" spans="1:24" x14ac:dyDescent="0.3">
      <c r="A144" s="1">
        <v>43991</v>
      </c>
      <c r="B144">
        <v>114894</v>
      </c>
      <c r="C144">
        <v>1979696</v>
      </c>
      <c r="D144" s="3">
        <f t="shared" si="112"/>
        <v>908</v>
      </c>
      <c r="E144" s="3">
        <f t="shared" si="113"/>
        <v>18383</v>
      </c>
      <c r="F144" s="3">
        <v>24</v>
      </c>
      <c r="G144" s="2">
        <f t="shared" si="116"/>
        <v>5.8036183333198633E-2</v>
      </c>
      <c r="H144" s="2">
        <f t="shared" si="117"/>
        <v>-8.100652889884985E-5</v>
      </c>
      <c r="I144" s="4">
        <f t="shared" ref="I144:J144" si="128">AVERAGE(B115:B144)</f>
        <v>101688.13333333333</v>
      </c>
      <c r="J144" s="4">
        <f t="shared" si="128"/>
        <v>1678114.7666666666</v>
      </c>
      <c r="K144" s="2">
        <f t="shared" si="105"/>
        <v>7.4246610427498971E-2</v>
      </c>
      <c r="L144" s="2"/>
      <c r="M144" s="3"/>
      <c r="S144" s="3">
        <v>24</v>
      </c>
    </row>
    <row r="145" spans="1:19" x14ac:dyDescent="0.3">
      <c r="A145" s="1">
        <v>43992</v>
      </c>
      <c r="B145">
        <v>115771</v>
      </c>
      <c r="C145">
        <v>2000807</v>
      </c>
      <c r="D145" s="3">
        <f t="shared" si="112"/>
        <v>877</v>
      </c>
      <c r="E145" s="3">
        <f t="shared" si="113"/>
        <v>21111</v>
      </c>
      <c r="F145" s="3">
        <v>24</v>
      </c>
      <c r="G145" s="2">
        <f t="shared" si="116"/>
        <v>5.7862152621417258E-2</v>
      </c>
      <c r="H145" s="2">
        <f t="shared" si="117"/>
        <v>-1.7403071178137552E-4</v>
      </c>
      <c r="I145" s="4">
        <f t="shared" ref="I145:J145" si="129">AVERAGE(B116:B145)</f>
        <v>102743.43333333333</v>
      </c>
      <c r="J145" s="4">
        <f t="shared" si="129"/>
        <v>1699528.8666666667</v>
      </c>
      <c r="K145" s="2">
        <f t="shared" si="105"/>
        <v>7.367614389446675E-2</v>
      </c>
      <c r="L145" s="2"/>
      <c r="M145" s="3"/>
      <c r="S145" s="3">
        <v>24</v>
      </c>
    </row>
    <row r="146" spans="1:19" x14ac:dyDescent="0.3">
      <c r="A146" s="1">
        <v>43993</v>
      </c>
      <c r="B146">
        <v>116597</v>
      </c>
      <c r="C146">
        <v>2023973</v>
      </c>
      <c r="D146" s="3">
        <f t="shared" si="112"/>
        <v>826</v>
      </c>
      <c r="E146" s="3">
        <f t="shared" si="113"/>
        <v>23166</v>
      </c>
      <c r="F146" s="3">
        <v>24</v>
      </c>
      <c r="G146" s="2">
        <f t="shared" si="116"/>
        <v>5.7607981924660059E-2</v>
      </c>
      <c r="H146" s="2">
        <f t="shared" si="117"/>
        <v>-2.5417069675719856E-4</v>
      </c>
      <c r="I146" s="4">
        <f t="shared" ref="I146:J146" si="130">AVERAGE(B117:B146)</f>
        <v>103773.03333333334</v>
      </c>
      <c r="J146" s="4">
        <f t="shared" si="130"/>
        <v>1720950.9333333333</v>
      </c>
      <c r="K146" s="2">
        <f t="shared" si="105"/>
        <v>7.3117656966706468E-2</v>
      </c>
      <c r="L146" s="2"/>
      <c r="M146" s="3"/>
      <c r="S146" s="3">
        <v>24</v>
      </c>
    </row>
    <row r="147" spans="1:19" x14ac:dyDescent="0.3">
      <c r="A147" s="1">
        <v>43994</v>
      </c>
      <c r="B147">
        <v>117424</v>
      </c>
      <c r="C147">
        <v>2048801</v>
      </c>
      <c r="D147" s="3">
        <f t="shared" si="112"/>
        <v>827</v>
      </c>
      <c r="E147" s="3">
        <f t="shared" si="113"/>
        <v>24828</v>
      </c>
      <c r="F147" s="3">
        <v>24</v>
      </c>
      <c r="G147" s="2">
        <f t="shared" si="116"/>
        <v>5.7313521420577204E-2</v>
      </c>
      <c r="H147" s="2">
        <f t="shared" si="117"/>
        <v>-2.9446050408285518E-4</v>
      </c>
      <c r="I147" s="4">
        <f t="shared" ref="I147:J147" si="131">AVERAGE(B118:B147)</f>
        <v>104772.76666666666</v>
      </c>
      <c r="J147" s="4">
        <f t="shared" si="131"/>
        <v>1742519.5</v>
      </c>
      <c r="K147" s="2">
        <f t="shared" si="105"/>
        <v>7.2560010567074479E-2</v>
      </c>
      <c r="L147" s="2"/>
      <c r="M147" s="3"/>
      <c r="S147" s="3">
        <v>24</v>
      </c>
    </row>
    <row r="148" spans="1:19" x14ac:dyDescent="0.3">
      <c r="A148" s="1">
        <v>43995</v>
      </c>
      <c r="B148">
        <v>118163</v>
      </c>
      <c r="C148">
        <v>2074013</v>
      </c>
      <c r="D148" s="3">
        <f t="shared" si="112"/>
        <v>739</v>
      </c>
      <c r="E148" s="3">
        <f t="shared" si="113"/>
        <v>25212</v>
      </c>
      <c r="F148" s="3">
        <v>24</v>
      </c>
      <c r="G148" s="2">
        <f t="shared" si="116"/>
        <v>5.6973124083600245E-2</v>
      </c>
      <c r="H148" s="2">
        <f t="shared" si="117"/>
        <v>-3.4039733697695945E-4</v>
      </c>
      <c r="I148" s="4">
        <f t="shared" ref="I148:J148" si="132">AVERAGE(B119:B148)</f>
        <v>105737.96666666666</v>
      </c>
      <c r="J148" s="4">
        <f t="shared" si="132"/>
        <v>1764034.5666666667</v>
      </c>
      <c r="K148" s="2">
        <f t="shared" si="105"/>
        <v>7.2012666720797633E-2</v>
      </c>
      <c r="L148" s="2"/>
      <c r="M148" s="3"/>
      <c r="S148" s="3">
        <v>24</v>
      </c>
    </row>
    <row r="149" spans="1:19" x14ac:dyDescent="0.3">
      <c r="A149" s="1">
        <v>43996</v>
      </c>
      <c r="B149">
        <v>118507</v>
      </c>
      <c r="C149">
        <v>2092954</v>
      </c>
      <c r="D149" s="3">
        <f t="shared" si="112"/>
        <v>344</v>
      </c>
      <c r="E149" s="3">
        <f t="shared" si="113"/>
        <v>18941</v>
      </c>
      <c r="F149" s="3">
        <v>25</v>
      </c>
      <c r="G149" s="2">
        <f t="shared" si="116"/>
        <v>5.6621884666361519E-2</v>
      </c>
      <c r="H149" s="2">
        <f t="shared" si="117"/>
        <v>-3.5123941723872593E-4</v>
      </c>
      <c r="I149" s="4">
        <f t="shared" ref="I149:J149" si="133">AVERAGE(B120:B149)</f>
        <v>106659.13333333333</v>
      </c>
      <c r="J149" s="4">
        <f t="shared" si="133"/>
        <v>1785356.5666666667</v>
      </c>
      <c r="K149" s="2">
        <f t="shared" si="105"/>
        <v>7.1496903783757698E-2</v>
      </c>
      <c r="L149" s="2"/>
      <c r="M149" s="3"/>
      <c r="S149" s="3">
        <v>25</v>
      </c>
    </row>
    <row r="150" spans="1:19" x14ac:dyDescent="0.3">
      <c r="A150" s="1">
        <v>43997</v>
      </c>
      <c r="B150">
        <v>118905</v>
      </c>
      <c r="C150">
        <v>2112781</v>
      </c>
      <c r="D150" s="3">
        <f t="shared" si="112"/>
        <v>398</v>
      </c>
      <c r="E150" s="3">
        <f t="shared" si="113"/>
        <v>19827</v>
      </c>
      <c r="F150" s="3">
        <v>25</v>
      </c>
      <c r="G150" s="2">
        <f t="shared" si="116"/>
        <v>5.6278904439220158E-2</v>
      </c>
      <c r="H150" s="2">
        <f t="shared" si="117"/>
        <v>-3.4298022714136095E-4</v>
      </c>
      <c r="I150" s="4">
        <f t="shared" ref="I150:J150" si="134">AVERAGE(B121:B150)</f>
        <v>107553.53333333334</v>
      </c>
      <c r="J150" s="4">
        <f t="shared" si="134"/>
        <v>1806534.9666666666</v>
      </c>
      <c r="K150" s="2">
        <f t="shared" si="105"/>
        <v>7.1009715117793928E-2</v>
      </c>
      <c r="L150" s="2"/>
      <c r="M150" s="3"/>
      <c r="S150" s="3">
        <v>25</v>
      </c>
    </row>
    <row r="151" spans="1:19" x14ac:dyDescent="0.3">
      <c r="A151" s="1">
        <v>43998</v>
      </c>
      <c r="B151">
        <v>119715</v>
      </c>
      <c r="C151">
        <v>2136448</v>
      </c>
      <c r="D151" s="3">
        <f t="shared" si="112"/>
        <v>810</v>
      </c>
      <c r="E151" s="3">
        <f t="shared" si="113"/>
        <v>23667</v>
      </c>
      <c r="F151" s="3">
        <v>25</v>
      </c>
      <c r="G151" s="2">
        <f t="shared" si="116"/>
        <v>5.6034595740219281E-2</v>
      </c>
      <c r="H151" s="2">
        <f t="shared" si="117"/>
        <v>-2.4430869900087665E-4</v>
      </c>
      <c r="I151" s="4">
        <f t="shared" ref="I151:J151" si="135">AVERAGE(B122:B151)</f>
        <v>108447.3</v>
      </c>
      <c r="J151" s="4">
        <f t="shared" si="135"/>
        <v>1827889.3333333333</v>
      </c>
      <c r="K151" s="2">
        <f t="shared" si="105"/>
        <v>7.0529616307916529E-2</v>
      </c>
      <c r="L151" s="2"/>
      <c r="M151" s="3"/>
      <c r="S151" s="3">
        <v>25</v>
      </c>
    </row>
    <row r="152" spans="1:19" x14ac:dyDescent="0.3">
      <c r="A152" s="1">
        <v>43999</v>
      </c>
      <c r="B152">
        <v>120454</v>
      </c>
      <c r="C152">
        <v>2163520</v>
      </c>
      <c r="D152" s="3">
        <f t="shared" si="112"/>
        <v>739</v>
      </c>
      <c r="E152" s="3">
        <f t="shared" si="113"/>
        <v>27072</v>
      </c>
      <c r="F152" s="3">
        <v>25</v>
      </c>
      <c r="G152" s="2">
        <f t="shared" si="116"/>
        <v>5.5675011093033577E-2</v>
      </c>
      <c r="H152" s="2">
        <f t="shared" si="117"/>
        <v>-3.5958464718570393E-4</v>
      </c>
      <c r="I152" s="4">
        <f t="shared" ref="I152:J152" si="136">AVERAGE(B123:B152)</f>
        <v>109324.76666666666</v>
      </c>
      <c r="J152" s="4">
        <f t="shared" si="136"/>
        <v>1849399.8</v>
      </c>
      <c r="K152" s="2">
        <f t="shared" si="105"/>
        <v>7.0058026393211459E-2</v>
      </c>
      <c r="L152" s="2"/>
      <c r="M152" s="3"/>
      <c r="S152" s="3">
        <v>25</v>
      </c>
    </row>
    <row r="153" spans="1:19" x14ac:dyDescent="0.3">
      <c r="A153" s="1">
        <v>44000</v>
      </c>
      <c r="B153">
        <v>121145</v>
      </c>
      <c r="C153">
        <v>2192057</v>
      </c>
      <c r="D153" s="3">
        <f t="shared" si="112"/>
        <v>691</v>
      </c>
      <c r="E153" s="3">
        <f t="shared" si="113"/>
        <v>28537</v>
      </c>
      <c r="F153" s="3">
        <v>25</v>
      </c>
      <c r="G153" s="2">
        <f t="shared" si="116"/>
        <v>5.5265442458841171E-2</v>
      </c>
      <c r="H153" s="2">
        <f t="shared" si="117"/>
        <v>-4.0956863419240597E-4</v>
      </c>
      <c r="I153" s="4">
        <f t="shared" ref="I153:J153" si="137">AVERAGE(B124:B153)</f>
        <v>110176.86666666667</v>
      </c>
      <c r="J153" s="4">
        <f t="shared" si="137"/>
        <v>1871162.2</v>
      </c>
      <c r="K153" s="2">
        <f t="shared" si="105"/>
        <v>6.9590867109222285E-2</v>
      </c>
      <c r="L153" s="2"/>
      <c r="M153" s="3"/>
      <c r="S153" s="3">
        <v>25</v>
      </c>
    </row>
    <row r="154" spans="1:19" x14ac:dyDescent="0.3">
      <c r="A154" s="1">
        <v>44001</v>
      </c>
      <c r="B154">
        <v>121774</v>
      </c>
      <c r="C154">
        <v>2223601</v>
      </c>
      <c r="D154" s="3">
        <f t="shared" si="112"/>
        <v>629</v>
      </c>
      <c r="E154" s="3">
        <f t="shared" si="113"/>
        <v>31544</v>
      </c>
      <c r="F154" s="3">
        <v>25</v>
      </c>
      <c r="G154" s="2">
        <f t="shared" si="116"/>
        <v>5.4764321476739757E-2</v>
      </c>
      <c r="H154" s="2">
        <f t="shared" si="117"/>
        <v>-5.0112098210141481E-4</v>
      </c>
      <c r="I154" s="4">
        <f t="shared" ref="I154:J154" si="138">AVERAGE(B125:B154)</f>
        <v>110999.96666666666</v>
      </c>
      <c r="J154" s="4">
        <f t="shared" si="138"/>
        <v>1893218.5666666667</v>
      </c>
      <c r="K154" s="2">
        <f t="shared" si="105"/>
        <v>6.9121179299653682E-2</v>
      </c>
      <c r="L154" s="2"/>
      <c r="M154" s="3"/>
      <c r="S154" s="3">
        <v>25</v>
      </c>
    </row>
    <row r="155" spans="1:19" x14ac:dyDescent="0.3">
      <c r="A155" s="1">
        <v>44002</v>
      </c>
      <c r="B155">
        <v>122330</v>
      </c>
      <c r="C155">
        <v>2255881</v>
      </c>
      <c r="D155" s="3">
        <f t="shared" si="112"/>
        <v>556</v>
      </c>
      <c r="E155" s="3">
        <f t="shared" si="113"/>
        <v>32280</v>
      </c>
      <c r="F155" s="3">
        <v>25</v>
      </c>
      <c r="G155" s="2">
        <f t="shared" si="116"/>
        <v>5.4227151166218429E-2</v>
      </c>
      <c r="H155" s="2">
        <f t="shared" si="117"/>
        <v>-5.3717031052132741E-4</v>
      </c>
      <c r="I155" s="4">
        <f t="shared" ref="I155:J155" si="139">AVERAGE(B126:B155)</f>
        <v>111802.03333333334</v>
      </c>
      <c r="J155" s="4">
        <f t="shared" si="139"/>
        <v>1915491.9666666666</v>
      </c>
      <c r="K155" s="2">
        <f t="shared" si="105"/>
        <v>6.8654634051454042E-2</v>
      </c>
      <c r="L155" s="2"/>
      <c r="M155" s="3"/>
      <c r="N155" s="3">
        <f>B155</f>
        <v>122330</v>
      </c>
      <c r="O155" s="3">
        <f>C155</f>
        <v>2255881</v>
      </c>
      <c r="P155" s="3">
        <f>N155-N141</f>
        <v>9312</v>
      </c>
      <c r="Q155" s="3">
        <f>O155-O141</f>
        <v>330112</v>
      </c>
      <c r="R155">
        <f>P155/Q141</f>
        <v>3.1744516639281115E-2</v>
      </c>
      <c r="S155" s="3">
        <v>25</v>
      </c>
    </row>
    <row r="156" spans="1:19" x14ac:dyDescent="0.3">
      <c r="A156" s="1">
        <v>44003</v>
      </c>
      <c r="B156">
        <v>122650</v>
      </c>
      <c r="C156">
        <v>2281031</v>
      </c>
      <c r="D156" s="3">
        <f t="shared" si="112"/>
        <v>320</v>
      </c>
      <c r="E156" s="3">
        <f t="shared" si="113"/>
        <v>25150</v>
      </c>
      <c r="F156" s="3">
        <v>26</v>
      </c>
      <c r="G156" s="2">
        <f t="shared" si="116"/>
        <v>5.3769545438005883E-2</v>
      </c>
      <c r="H156" s="2">
        <f t="shared" si="117"/>
        <v>-4.5760572821254564E-4</v>
      </c>
      <c r="I156" s="4">
        <f t="shared" ref="I156:J156" si="140">AVERAGE(B127:B156)</f>
        <v>112573.93333333333</v>
      </c>
      <c r="J156" s="4">
        <f t="shared" si="140"/>
        <v>1937815.4</v>
      </c>
      <c r="K156" s="2">
        <f t="shared" si="105"/>
        <v>6.821021238658749E-2</v>
      </c>
      <c r="L156" s="2"/>
      <c r="M156" s="3"/>
      <c r="S156" s="3">
        <v>26</v>
      </c>
    </row>
    <row r="157" spans="1:19" x14ac:dyDescent="0.3">
      <c r="A157" s="1">
        <v>44004</v>
      </c>
      <c r="B157">
        <v>123056</v>
      </c>
      <c r="C157">
        <v>2313175</v>
      </c>
      <c r="D157" s="3">
        <f t="shared" si="112"/>
        <v>406</v>
      </c>
      <c r="E157" s="3">
        <f t="shared" si="113"/>
        <v>32144</v>
      </c>
      <c r="F157" s="3">
        <v>26</v>
      </c>
      <c r="G157" s="2">
        <f t="shared" si="116"/>
        <v>5.3197877376333393E-2</v>
      </c>
      <c r="H157" s="2">
        <f t="shared" si="117"/>
        <v>-5.716680616724909E-4</v>
      </c>
      <c r="I157" s="4">
        <f t="shared" ref="I157:J157" si="141">AVERAGE(B128:B157)</f>
        <v>113323.36666666667</v>
      </c>
      <c r="J157" s="4">
        <f t="shared" si="141"/>
        <v>1960507</v>
      </c>
      <c r="K157" s="2">
        <f t="shared" si="105"/>
        <v>6.7777076711959372E-2</v>
      </c>
      <c r="L157" s="2"/>
      <c r="M157" s="3"/>
      <c r="S157" s="3">
        <v>26</v>
      </c>
    </row>
    <row r="158" spans="1:19" x14ac:dyDescent="0.3">
      <c r="A158" s="1">
        <v>44005</v>
      </c>
      <c r="B158">
        <v>123804</v>
      </c>
      <c r="C158">
        <v>2350247</v>
      </c>
      <c r="D158" s="3">
        <f t="shared" si="112"/>
        <v>748</v>
      </c>
      <c r="E158" s="3">
        <f t="shared" si="113"/>
        <v>37072</v>
      </c>
      <c r="F158" s="3">
        <v>26</v>
      </c>
      <c r="G158" s="2">
        <f t="shared" si="116"/>
        <v>5.2677016500818852E-2</v>
      </c>
      <c r="H158" s="2">
        <f t="shared" si="117"/>
        <v>-5.208608755145408E-4</v>
      </c>
      <c r="I158" s="4">
        <f t="shared" ref="I158:J158" si="142">AVERAGE(B129:B158)</f>
        <v>114076.4</v>
      </c>
      <c r="J158" s="4">
        <f t="shared" si="142"/>
        <v>1983765.1</v>
      </c>
      <c r="K158" s="2">
        <f t="shared" si="105"/>
        <v>6.7339995714882445E-2</v>
      </c>
      <c r="L158" s="2"/>
      <c r="M158" s="3"/>
      <c r="S158" s="3">
        <v>26</v>
      </c>
    </row>
    <row r="159" spans="1:19" x14ac:dyDescent="0.3">
      <c r="A159" s="1">
        <v>44006</v>
      </c>
      <c r="B159">
        <v>124541</v>
      </c>
      <c r="C159">
        <v>2386125</v>
      </c>
      <c r="D159" s="3">
        <f t="shared" si="112"/>
        <v>737</v>
      </c>
      <c r="E159" s="3">
        <f t="shared" si="113"/>
        <v>35878</v>
      </c>
      <c r="F159" s="3">
        <v>26</v>
      </c>
      <c r="G159" s="2">
        <f t="shared" si="116"/>
        <v>5.2193828906700192E-2</v>
      </c>
      <c r="H159" s="2">
        <f t="shared" si="117"/>
        <v>-4.8318759411866002E-4</v>
      </c>
      <c r="I159" s="4">
        <f t="shared" ref="I159:J159" si="143">AVERAGE(B130:B159)</f>
        <v>114834.06666666667</v>
      </c>
      <c r="J159" s="4">
        <f t="shared" si="143"/>
        <v>2007597.0666666667</v>
      </c>
      <c r="K159" s="2">
        <f t="shared" si="105"/>
        <v>6.6900011409992091E-2</v>
      </c>
      <c r="L159" s="2"/>
      <c r="M159" s="3"/>
      <c r="S159" s="3">
        <v>26</v>
      </c>
    </row>
    <row r="160" spans="1:19" x14ac:dyDescent="0.3">
      <c r="A160" s="1">
        <v>44007</v>
      </c>
      <c r="B160">
        <v>125079</v>
      </c>
      <c r="C160">
        <v>2426451</v>
      </c>
      <c r="D160" s="3">
        <f t="shared" si="112"/>
        <v>538</v>
      </c>
      <c r="E160" s="3">
        <f t="shared" si="113"/>
        <v>40326</v>
      </c>
      <c r="F160" s="3">
        <v>26</v>
      </c>
      <c r="G160" s="2">
        <f t="shared" si="116"/>
        <v>5.1548125224865453E-2</v>
      </c>
      <c r="H160" s="2">
        <f t="shared" si="117"/>
        <v>-6.4570368183473892E-4</v>
      </c>
      <c r="I160" s="4">
        <f t="shared" ref="I160:J160" si="144">AVERAGE(B131:B160)</f>
        <v>115587.06666666667</v>
      </c>
      <c r="J160" s="4">
        <f t="shared" si="144"/>
        <v>2032117.8</v>
      </c>
      <c r="K160" s="2">
        <f t="shared" si="105"/>
        <v>6.6454283965886873E-2</v>
      </c>
      <c r="L160" s="2"/>
      <c r="M160" s="3"/>
      <c r="S160" s="3">
        <v>26</v>
      </c>
    </row>
    <row r="161" spans="1:24" x14ac:dyDescent="0.3">
      <c r="A161" s="1">
        <v>44008</v>
      </c>
      <c r="B161">
        <v>125707</v>
      </c>
      <c r="C161">
        <v>2472450</v>
      </c>
      <c r="D161" s="3">
        <f t="shared" si="112"/>
        <v>628</v>
      </c>
      <c r="E161" s="3">
        <f t="shared" si="113"/>
        <v>45999</v>
      </c>
      <c r="F161" s="3">
        <v>26</v>
      </c>
      <c r="G161" s="2">
        <f t="shared" si="116"/>
        <v>5.0843090861291435E-2</v>
      </c>
      <c r="H161" s="2">
        <f t="shared" si="117"/>
        <v>-7.0503436357401833E-4</v>
      </c>
      <c r="I161" s="4">
        <f t="shared" ref="I161:J161" si="145">AVERAGE(B132:B161)</f>
        <v>116312.56666666667</v>
      </c>
      <c r="J161" s="4">
        <f t="shared" si="145"/>
        <v>2057553.4666666666</v>
      </c>
      <c r="K161" s="2">
        <f t="shared" si="105"/>
        <v>6.5988256862470521E-2</v>
      </c>
      <c r="L161" s="2"/>
      <c r="M161" s="3"/>
      <c r="S161" s="3">
        <v>26</v>
      </c>
    </row>
    <row r="162" spans="1:24" x14ac:dyDescent="0.3">
      <c r="A162" s="1">
        <v>44009</v>
      </c>
      <c r="B162">
        <v>126214</v>
      </c>
      <c r="C162">
        <v>2513780</v>
      </c>
      <c r="D162" s="3">
        <f t="shared" si="112"/>
        <v>507</v>
      </c>
      <c r="E162" s="3">
        <f t="shared" si="113"/>
        <v>41330</v>
      </c>
      <c r="F162" s="3">
        <v>26</v>
      </c>
      <c r="G162" s="2">
        <f t="shared" si="116"/>
        <v>5.0208848825275085E-2</v>
      </c>
      <c r="H162" s="2">
        <f t="shared" si="117"/>
        <v>-6.3424203601634976E-4</v>
      </c>
      <c r="I162" s="4">
        <f t="shared" ref="I162:J162" si="146">AVERAGE(B133:B162)</f>
        <v>117018.53333333334</v>
      </c>
      <c r="J162" s="4">
        <f t="shared" si="146"/>
        <v>2083622.8</v>
      </c>
      <c r="K162" s="2">
        <f t="shared" si="105"/>
        <v>6.5523599888937037E-2</v>
      </c>
      <c r="L162" s="2"/>
      <c r="M162" s="3"/>
      <c r="S162" s="3">
        <v>26</v>
      </c>
    </row>
    <row r="163" spans="1:24" x14ac:dyDescent="0.3">
      <c r="A163" s="1">
        <v>44010</v>
      </c>
      <c r="B163">
        <v>126530</v>
      </c>
      <c r="C163">
        <v>2554514</v>
      </c>
      <c r="D163" s="3">
        <f t="shared" si="112"/>
        <v>316</v>
      </c>
      <c r="E163" s="3">
        <f t="shared" si="113"/>
        <v>40734</v>
      </c>
      <c r="F163" s="3">
        <v>27</v>
      </c>
      <c r="G163" s="2">
        <f t="shared" si="116"/>
        <v>4.9531926620875827E-2</v>
      </c>
      <c r="H163" s="2">
        <f t="shared" si="117"/>
        <v>-6.7692220439925788E-4</v>
      </c>
      <c r="I163" s="4">
        <f t="shared" ref="I163:J163" si="147">AVERAGE(B134:B163)</f>
        <v>117697.5</v>
      </c>
      <c r="J163" s="4">
        <f t="shared" si="147"/>
        <v>2110234</v>
      </c>
      <c r="K163" s="2">
        <f t="shared" si="105"/>
        <v>6.5069750558468864E-2</v>
      </c>
      <c r="L163" s="2"/>
      <c r="M163" s="3"/>
      <c r="S163" s="3">
        <v>27</v>
      </c>
    </row>
    <row r="164" spans="1:24" x14ac:dyDescent="0.3">
      <c r="A164" s="1">
        <v>44011</v>
      </c>
      <c r="B164">
        <v>126916</v>
      </c>
      <c r="C164">
        <v>2595813</v>
      </c>
      <c r="D164" s="3">
        <f t="shared" si="112"/>
        <v>386</v>
      </c>
      <c r="E164" s="3">
        <f t="shared" si="113"/>
        <v>41299</v>
      </c>
      <c r="F164" s="3">
        <v>27</v>
      </c>
      <c r="G164" s="2">
        <f t="shared" si="116"/>
        <v>4.8892582015730719E-2</v>
      </c>
      <c r="H164" s="2">
        <f t="shared" si="117"/>
        <v>-6.3934460514510766E-4</v>
      </c>
      <c r="I164" s="4">
        <f t="shared" ref="I164:J164" si="148">AVERAGE(B135:B164)</f>
        <v>118357.53333333334</v>
      </c>
      <c r="J164" s="4">
        <f t="shared" si="148"/>
        <v>2137434.1</v>
      </c>
      <c r="K164" s="2">
        <f t="shared" si="105"/>
        <v>6.4625337454848317E-2</v>
      </c>
      <c r="L164" s="2"/>
      <c r="M164" s="3"/>
      <c r="S164" s="3">
        <v>27</v>
      </c>
    </row>
    <row r="165" spans="1:24" x14ac:dyDescent="0.3">
      <c r="A165" s="1">
        <v>44012</v>
      </c>
      <c r="B165">
        <v>127471</v>
      </c>
      <c r="C165">
        <v>2642233</v>
      </c>
      <c r="D165" s="3">
        <f t="shared" si="112"/>
        <v>555</v>
      </c>
      <c r="E165" s="3">
        <f t="shared" si="113"/>
        <v>46420</v>
      </c>
      <c r="F165" s="3">
        <v>27</v>
      </c>
      <c r="G165" s="2">
        <f t="shared" si="116"/>
        <v>4.8243663598176237E-2</v>
      </c>
      <c r="H165" s="2">
        <f t="shared" si="117"/>
        <v>-6.4891841755448237E-4</v>
      </c>
      <c r="I165" s="4">
        <f t="shared" ref="I165:J165" si="149">AVERAGE(B136:B165)</f>
        <v>119015.46666666666</v>
      </c>
      <c r="J165" s="4">
        <f t="shared" si="149"/>
        <v>2165548.7666666666</v>
      </c>
      <c r="K165" s="2">
        <f t="shared" si="105"/>
        <v>6.4175465424368264E-2</v>
      </c>
      <c r="L165" s="2"/>
      <c r="M165" s="3"/>
      <c r="S165" s="3">
        <v>27</v>
      </c>
    </row>
    <row r="166" spans="1:24" x14ac:dyDescent="0.3">
      <c r="A166" s="1">
        <v>44013</v>
      </c>
      <c r="B166">
        <v>128171</v>
      </c>
      <c r="C166">
        <v>2694053</v>
      </c>
      <c r="D166" s="3">
        <f t="shared" si="112"/>
        <v>700</v>
      </c>
      <c r="E166" s="3">
        <f t="shared" si="113"/>
        <v>51820</v>
      </c>
      <c r="F166" s="3">
        <v>27</v>
      </c>
      <c r="G166" s="2">
        <f t="shared" si="116"/>
        <v>4.7575530251260829E-2</v>
      </c>
      <c r="H166" s="2">
        <f t="shared" si="117"/>
        <v>-6.6813334691540743E-4</v>
      </c>
      <c r="I166" s="4">
        <f t="shared" ref="I166:J166" si="150">AVERAGE(B137:B166)</f>
        <v>119671.13333333333</v>
      </c>
      <c r="J166" s="4">
        <f t="shared" si="150"/>
        <v>2194810.2999999998</v>
      </c>
      <c r="K166" s="2">
        <f t="shared" si="105"/>
        <v>6.3711975472322158E-2</v>
      </c>
      <c r="L166" s="2"/>
      <c r="M166" s="3"/>
      <c r="S166" s="3">
        <v>27</v>
      </c>
    </row>
    <row r="167" spans="1:24" x14ac:dyDescent="0.3">
      <c r="A167" s="1">
        <v>44014</v>
      </c>
      <c r="B167">
        <v>128881</v>
      </c>
      <c r="C167">
        <v>2750689</v>
      </c>
      <c r="D167" s="3">
        <f t="shared" si="112"/>
        <v>710</v>
      </c>
      <c r="E167" s="3">
        <f t="shared" si="113"/>
        <v>56636</v>
      </c>
      <c r="F167" s="3">
        <v>27</v>
      </c>
      <c r="G167" s="2">
        <f t="shared" si="116"/>
        <v>4.6854079105271444E-2</v>
      </c>
      <c r="H167" s="2">
        <f t="shared" si="117"/>
        <v>-7.214511459893852E-4</v>
      </c>
      <c r="I167" s="4">
        <f t="shared" ref="I167:J167" si="151">AVERAGE(B138:B167)</f>
        <v>120317.76666666666</v>
      </c>
      <c r="J167" s="4">
        <f t="shared" si="151"/>
        <v>2225242.9666666668</v>
      </c>
      <c r="K167" s="2">
        <f t="shared" si="105"/>
        <v>6.3233035122202158E-2</v>
      </c>
      <c r="L167" s="2"/>
      <c r="M167" s="3"/>
      <c r="S167" s="3">
        <v>27</v>
      </c>
    </row>
    <row r="168" spans="1:24" x14ac:dyDescent="0.3">
      <c r="A168" s="1">
        <v>44015</v>
      </c>
      <c r="B168">
        <v>129551</v>
      </c>
      <c r="C168">
        <v>2802040</v>
      </c>
      <c r="D168" s="3">
        <f t="shared" si="112"/>
        <v>670</v>
      </c>
      <c r="E168" s="3">
        <f t="shared" si="113"/>
        <v>51351</v>
      </c>
      <c r="F168" s="3">
        <v>27</v>
      </c>
      <c r="G168" s="2">
        <f t="shared" si="116"/>
        <v>4.6234529128777603E-2</v>
      </c>
      <c r="H168" s="2">
        <f t="shared" si="117"/>
        <v>-6.1954997649384114E-4</v>
      </c>
      <c r="I168" s="4">
        <f t="shared" ref="I168:J168" si="152">AVERAGE(B139:B168)</f>
        <v>120953.16666666667</v>
      </c>
      <c r="J168" s="4">
        <f t="shared" si="152"/>
        <v>2256725.4333333331</v>
      </c>
      <c r="K168" s="2">
        <f t="shared" si="105"/>
        <v>6.2734392899044589E-2</v>
      </c>
      <c r="L168" s="2"/>
      <c r="M168" s="3"/>
      <c r="S168" s="3">
        <v>27</v>
      </c>
    </row>
    <row r="169" spans="1:24" x14ac:dyDescent="0.3">
      <c r="A169" s="1">
        <v>44016</v>
      </c>
      <c r="B169">
        <v>129866</v>
      </c>
      <c r="C169">
        <v>2847733</v>
      </c>
      <c r="D169" s="3">
        <f t="shared" si="112"/>
        <v>315</v>
      </c>
      <c r="E169" s="3">
        <f t="shared" si="113"/>
        <v>45693</v>
      </c>
      <c r="F169" s="3">
        <v>27</v>
      </c>
      <c r="G169" s="2">
        <f t="shared" si="116"/>
        <v>4.5603292162572827E-2</v>
      </c>
      <c r="H169" s="2">
        <f t="shared" si="117"/>
        <v>-6.3123696620477621E-4</v>
      </c>
      <c r="I169" s="4">
        <f t="shared" ref="I169:J169" si="153">AVERAGE(B140:B169)</f>
        <v>121565.8</v>
      </c>
      <c r="J169" s="4">
        <f t="shared" si="153"/>
        <v>2289009.0666666669</v>
      </c>
      <c r="K169" s="2">
        <f t="shared" si="105"/>
        <v>6.2231586908524247E-2</v>
      </c>
      <c r="L169" s="2"/>
      <c r="M169" s="3"/>
      <c r="N169" s="3">
        <f>B169</f>
        <v>129866</v>
      </c>
      <c r="O169" s="3">
        <f>C169</f>
        <v>2847733</v>
      </c>
      <c r="P169" s="3">
        <f>N169-N155</f>
        <v>7536</v>
      </c>
      <c r="Q169" s="3">
        <f>O169-O155</f>
        <v>591852</v>
      </c>
      <c r="R169">
        <f>P169/Q155</f>
        <v>2.2828615742535866E-2</v>
      </c>
      <c r="S169" s="3">
        <v>27</v>
      </c>
      <c r="T169" s="3">
        <f>B169</f>
        <v>129866</v>
      </c>
      <c r="U169" s="3">
        <f>C169</f>
        <v>2847733</v>
      </c>
      <c r="V169" s="3">
        <f>T169-T141</f>
        <v>16848</v>
      </c>
      <c r="W169" s="3">
        <f>U169-U141</f>
        <v>921964</v>
      </c>
      <c r="X169">
        <f>V169/W141</f>
        <v>2.782548952250086E-2</v>
      </c>
    </row>
    <row r="170" spans="1:24" x14ac:dyDescent="0.3">
      <c r="A170" s="1">
        <v>44017</v>
      </c>
      <c r="B170">
        <v>130192</v>
      </c>
      <c r="C170">
        <v>2898480</v>
      </c>
      <c r="D170" s="3">
        <f t="shared" si="112"/>
        <v>326</v>
      </c>
      <c r="E170" s="3">
        <f t="shared" si="113"/>
        <v>50747</v>
      </c>
      <c r="F170" s="3">
        <v>28</v>
      </c>
      <c r="G170" s="2">
        <f t="shared" si="116"/>
        <v>4.4917335982997984E-2</v>
      </c>
      <c r="H170" s="2">
        <f t="shared" si="117"/>
        <v>-6.8595617957484256E-4</v>
      </c>
      <c r="I170" s="4">
        <f t="shared" ref="I170:J170" si="154">AVERAGE(B141:B170)</f>
        <v>122159.66666666667</v>
      </c>
      <c r="J170" s="4">
        <f t="shared" si="154"/>
        <v>2322137.5</v>
      </c>
      <c r="K170" s="2">
        <f t="shared" si="105"/>
        <v>6.1734056086974472E-2</v>
      </c>
      <c r="L170" s="2"/>
      <c r="M170" s="3"/>
      <c r="S170" s="3">
        <v>28</v>
      </c>
    </row>
    <row r="171" spans="1:24" x14ac:dyDescent="0.3">
      <c r="A171" s="1">
        <v>44018</v>
      </c>
      <c r="B171">
        <v>130569</v>
      </c>
      <c r="C171">
        <v>2941586</v>
      </c>
      <c r="D171" s="3">
        <f t="shared" si="112"/>
        <v>377</v>
      </c>
      <c r="E171" s="3">
        <f t="shared" si="113"/>
        <v>43106</v>
      </c>
      <c r="F171" s="3">
        <v>28</v>
      </c>
      <c r="G171" s="2">
        <f t="shared" si="116"/>
        <v>4.4387279515200301E-2</v>
      </c>
      <c r="H171" s="2">
        <f t="shared" si="117"/>
        <v>-5.3005646779768351E-4</v>
      </c>
      <c r="I171" s="4">
        <f t="shared" ref="I171:J171" si="155">AVERAGE(B142:B171)</f>
        <v>122744.7</v>
      </c>
      <c r="J171" s="4">
        <f t="shared" si="155"/>
        <v>2355998.0666666669</v>
      </c>
      <c r="K171" s="2">
        <f t="shared" si="105"/>
        <v>6.1246527338689669E-2</v>
      </c>
      <c r="L171" s="2"/>
      <c r="M171" s="3"/>
      <c r="S171" s="3">
        <v>28</v>
      </c>
    </row>
    <row r="172" spans="1:24" x14ac:dyDescent="0.3">
      <c r="A172" s="1">
        <v>44019</v>
      </c>
      <c r="B172">
        <v>131728</v>
      </c>
      <c r="C172">
        <v>3002247</v>
      </c>
      <c r="D172" s="3">
        <f t="shared" si="112"/>
        <v>1159</v>
      </c>
      <c r="E172" s="3">
        <f t="shared" si="113"/>
        <v>60661</v>
      </c>
      <c r="F172" s="3">
        <v>28</v>
      </c>
      <c r="G172" s="2">
        <f t="shared" si="116"/>
        <v>4.387646985741013E-2</v>
      </c>
      <c r="H172" s="2">
        <f t="shared" si="117"/>
        <v>-5.1080965779017051E-4</v>
      </c>
      <c r="I172" s="4">
        <f t="shared" ref="I172:J172" si="156">AVERAGE(B143:B172)</f>
        <v>123353.03333333334</v>
      </c>
      <c r="J172" s="4">
        <f t="shared" si="156"/>
        <v>2391283.0666666669</v>
      </c>
      <c r="K172" s="2">
        <f t="shared" si="105"/>
        <v>6.073769992265797E-2</v>
      </c>
      <c r="L172" s="2"/>
      <c r="M172" s="3"/>
      <c r="S172" s="3">
        <v>28</v>
      </c>
    </row>
    <row r="173" spans="1:24" x14ac:dyDescent="0.3">
      <c r="A173" s="1">
        <v>44020</v>
      </c>
      <c r="B173">
        <v>132550</v>
      </c>
      <c r="C173">
        <v>3062366</v>
      </c>
      <c r="D173" s="3">
        <f t="shared" si="112"/>
        <v>822</v>
      </c>
      <c r="E173" s="3">
        <f t="shared" si="113"/>
        <v>60119</v>
      </c>
      <c r="F173" s="3">
        <v>28</v>
      </c>
      <c r="G173" s="2">
        <f t="shared" si="116"/>
        <v>4.3283526528181154E-2</v>
      </c>
      <c r="H173" s="2">
        <f t="shared" si="117"/>
        <v>-5.9294332922897597E-4</v>
      </c>
      <c r="I173" s="4">
        <f t="shared" ref="I173:J173" si="157">AVERAGE(B144:B173)</f>
        <v>123971.83333333333</v>
      </c>
      <c r="J173" s="4">
        <f t="shared" si="157"/>
        <v>2427984.8333333335</v>
      </c>
      <c r="K173" s="2">
        <f t="shared" si="105"/>
        <v>6.0214297055260289E-2</v>
      </c>
      <c r="L173" s="2"/>
      <c r="M173" s="3"/>
      <c r="S173" s="3">
        <v>28</v>
      </c>
    </row>
    <row r="174" spans="1:24" x14ac:dyDescent="0.3">
      <c r="A174" s="1">
        <v>44021</v>
      </c>
      <c r="B174">
        <v>133569</v>
      </c>
      <c r="C174">
        <v>3124875</v>
      </c>
      <c r="D174" s="3">
        <f t="shared" si="112"/>
        <v>1019</v>
      </c>
      <c r="E174" s="3">
        <f t="shared" si="113"/>
        <v>62509</v>
      </c>
      <c r="F174" s="3">
        <v>28</v>
      </c>
      <c r="G174" s="2">
        <f t="shared" si="116"/>
        <v>4.2743789751590065E-2</v>
      </c>
      <c r="H174" s="2">
        <f t="shared" si="117"/>
        <v>-5.3973677659108904E-4</v>
      </c>
      <c r="I174" s="4">
        <f t="shared" ref="I174:J174" si="158">AVERAGE(B145:B174)</f>
        <v>124594.33333333333</v>
      </c>
      <c r="J174" s="4">
        <f t="shared" si="158"/>
        <v>2466157.4666666668</v>
      </c>
      <c r="K174" s="2">
        <f t="shared" si="105"/>
        <v>5.9671561388807776E-2</v>
      </c>
      <c r="L174" s="2"/>
      <c r="M174" s="3"/>
      <c r="S174" s="3">
        <v>28</v>
      </c>
    </row>
    <row r="175" spans="1:24" x14ac:dyDescent="0.3">
      <c r="A175" s="1">
        <v>44022</v>
      </c>
      <c r="B175">
        <v>134383</v>
      </c>
      <c r="C175">
        <v>3192932</v>
      </c>
      <c r="D175" s="3">
        <f t="shared" si="112"/>
        <v>814</v>
      </c>
      <c r="E175" s="3">
        <f t="shared" si="113"/>
        <v>68057</v>
      </c>
      <c r="F175" s="3">
        <v>28</v>
      </c>
      <c r="G175" s="2">
        <f t="shared" si="116"/>
        <v>4.2087648593831628E-2</v>
      </c>
      <c r="H175" s="2">
        <f t="shared" si="117"/>
        <v>-6.5614115775843723E-4</v>
      </c>
      <c r="I175" s="4">
        <f t="shared" ref="I175:J175" si="159">AVERAGE(B146:B175)</f>
        <v>125214.73333333334</v>
      </c>
      <c r="J175" s="4">
        <f t="shared" si="159"/>
        <v>2505894.9666666668</v>
      </c>
      <c r="K175" s="2">
        <f t="shared" si="105"/>
        <v>5.910453895187865E-2</v>
      </c>
      <c r="L175" s="2"/>
      <c r="M175" s="3"/>
      <c r="S175" s="3">
        <v>28</v>
      </c>
    </row>
    <row r="176" spans="1:24" x14ac:dyDescent="0.3">
      <c r="A176" s="1">
        <v>44023</v>
      </c>
      <c r="B176">
        <v>135112</v>
      </c>
      <c r="C176">
        <v>3252949</v>
      </c>
      <c r="D176" s="3">
        <f t="shared" si="112"/>
        <v>729</v>
      </c>
      <c r="E176" s="3">
        <f t="shared" si="113"/>
        <v>60017</v>
      </c>
      <c r="F176" s="3">
        <v>28</v>
      </c>
      <c r="G176" s="2">
        <f t="shared" si="116"/>
        <v>4.153523464401071E-2</v>
      </c>
      <c r="H176" s="2">
        <f t="shared" si="117"/>
        <v>-5.5241394982091796E-4</v>
      </c>
      <c r="I176" s="4">
        <f t="shared" ref="I176:J176" si="160">AVERAGE(B147:B176)</f>
        <v>125831.9</v>
      </c>
      <c r="J176" s="4">
        <f t="shared" si="160"/>
        <v>2546860.8333333335</v>
      </c>
      <c r="K176" s="2">
        <f t="shared" si="105"/>
        <v>5.8525734130872871E-2</v>
      </c>
      <c r="L176" s="2"/>
      <c r="M176" s="3"/>
      <c r="S176" s="3">
        <v>28</v>
      </c>
    </row>
    <row r="177" spans="1:19" x14ac:dyDescent="0.3">
      <c r="A177" s="1">
        <v>44024</v>
      </c>
      <c r="B177">
        <v>135584</v>
      </c>
      <c r="C177">
        <v>3311373</v>
      </c>
      <c r="D177" s="3">
        <f t="shared" si="112"/>
        <v>472</v>
      </c>
      <c r="E177" s="3">
        <f t="shared" si="113"/>
        <v>58424</v>
      </c>
      <c r="F177" s="3">
        <v>29</v>
      </c>
      <c r="G177" s="2">
        <f t="shared" si="116"/>
        <v>4.0944949421282351E-2</v>
      </c>
      <c r="H177" s="2">
        <f t="shared" si="117"/>
        <v>-5.9028522272835948E-4</v>
      </c>
      <c r="I177" s="4">
        <f t="shared" ref="I177:J177" si="161">AVERAGE(B148:B177)</f>
        <v>126437.23333333334</v>
      </c>
      <c r="J177" s="4">
        <f t="shared" si="161"/>
        <v>2588946.5666666669</v>
      </c>
      <c r="K177" s="2">
        <f t="shared" si="105"/>
        <v>5.7947288393244416E-2</v>
      </c>
      <c r="L177" s="2"/>
      <c r="M177" s="3"/>
      <c r="S177" s="3">
        <v>29</v>
      </c>
    </row>
    <row r="178" spans="1:19" x14ac:dyDescent="0.3">
      <c r="A178" s="1">
        <v>44025</v>
      </c>
      <c r="B178">
        <v>136031</v>
      </c>
      <c r="C178">
        <v>3370303</v>
      </c>
      <c r="D178" s="3">
        <f t="shared" si="112"/>
        <v>447</v>
      </c>
      <c r="E178" s="3">
        <f t="shared" si="113"/>
        <v>58930</v>
      </c>
      <c r="F178" s="3">
        <v>29</v>
      </c>
      <c r="G178" s="2">
        <f t="shared" si="116"/>
        <v>4.0361652943370373E-2</v>
      </c>
      <c r="H178" s="2">
        <f t="shared" si="117"/>
        <v>-5.8329647791197786E-4</v>
      </c>
      <c r="I178" s="4">
        <f t="shared" ref="I178:J178" si="162">AVERAGE(B149:B178)</f>
        <v>127032.83333333333</v>
      </c>
      <c r="J178" s="4">
        <f t="shared" si="162"/>
        <v>2632156.2333333334</v>
      </c>
      <c r="K178" s="2">
        <f t="shared" si="105"/>
        <v>5.7376229453046525E-2</v>
      </c>
      <c r="L178" s="2"/>
      <c r="M178" s="3"/>
      <c r="S178" s="3">
        <v>29</v>
      </c>
    </row>
    <row r="179" spans="1:19" x14ac:dyDescent="0.3">
      <c r="A179" s="1">
        <v>44026</v>
      </c>
      <c r="B179">
        <v>136946</v>
      </c>
      <c r="C179">
        <v>3438354</v>
      </c>
      <c r="D179" s="3">
        <f t="shared" si="112"/>
        <v>915</v>
      </c>
      <c r="E179" s="3">
        <f t="shared" si="113"/>
        <v>68051</v>
      </c>
      <c r="F179" s="3">
        <v>29</v>
      </c>
      <c r="G179" s="2">
        <f t="shared" si="116"/>
        <v>3.9828941406265903E-2</v>
      </c>
      <c r="H179" s="2">
        <f t="shared" si="117"/>
        <v>-5.3271153710447022E-4</v>
      </c>
      <c r="I179" s="4">
        <f t="shared" ref="I179:J179" si="163">AVERAGE(B150:B179)</f>
        <v>127647.46666666666</v>
      </c>
      <c r="J179" s="4">
        <f t="shared" si="163"/>
        <v>2677002.9</v>
      </c>
      <c r="K179" s="2">
        <f t="shared" si="105"/>
        <v>5.679072418387493E-2</v>
      </c>
      <c r="L179" s="2"/>
      <c r="M179" s="3"/>
      <c r="S179" s="3">
        <v>29</v>
      </c>
    </row>
    <row r="180" spans="1:19" x14ac:dyDescent="0.3">
      <c r="A180" s="1">
        <v>44027</v>
      </c>
      <c r="B180">
        <v>137927</v>
      </c>
      <c r="C180">
        <v>3506444</v>
      </c>
      <c r="D180" s="3">
        <f t="shared" si="112"/>
        <v>981</v>
      </c>
      <c r="E180" s="3">
        <f t="shared" si="113"/>
        <v>68090</v>
      </c>
      <c r="F180" s="3">
        <v>29</v>
      </c>
      <c r="G180" s="2">
        <f t="shared" si="116"/>
        <v>3.9335292393091123E-2</v>
      </c>
      <c r="H180" s="2">
        <f t="shared" si="117"/>
        <v>-4.9364901317477949E-4</v>
      </c>
      <c r="I180" s="4">
        <f t="shared" ref="I180:J180" si="164">AVERAGE(B151:B180)</f>
        <v>128281.53333333334</v>
      </c>
      <c r="J180" s="4">
        <f t="shared" si="164"/>
        <v>2723458.3333333335</v>
      </c>
      <c r="K180" s="2">
        <f t="shared" si="105"/>
        <v>5.6195658094028725E-2</v>
      </c>
      <c r="L180" s="2"/>
      <c r="M180" s="3"/>
      <c r="S180" s="3">
        <v>29</v>
      </c>
    </row>
    <row r="181" spans="1:19" x14ac:dyDescent="0.3">
      <c r="A181" s="1">
        <v>44028</v>
      </c>
      <c r="B181">
        <v>138879</v>
      </c>
      <c r="C181">
        <v>3582310</v>
      </c>
      <c r="D181" s="3">
        <f t="shared" si="112"/>
        <v>952</v>
      </c>
      <c r="E181" s="3">
        <f t="shared" si="113"/>
        <v>75866</v>
      </c>
      <c r="F181" s="3">
        <v>29</v>
      </c>
      <c r="G181" s="2">
        <f t="shared" si="116"/>
        <v>3.8768001652564964E-2</v>
      </c>
      <c r="H181" s="2">
        <f t="shared" si="117"/>
        <v>-5.672907405261593E-4</v>
      </c>
      <c r="I181" s="4">
        <f t="shared" ref="I181:J181" si="165">AVERAGE(B152:B181)</f>
        <v>128920.33333333333</v>
      </c>
      <c r="J181" s="4">
        <f t="shared" si="165"/>
        <v>2771653.7333333334</v>
      </c>
      <c r="K181" s="2">
        <f t="shared" si="105"/>
        <v>5.5586212476854371E-2</v>
      </c>
      <c r="L181" s="2"/>
      <c r="M181" s="3"/>
      <c r="S181" s="3">
        <v>29</v>
      </c>
    </row>
    <row r="182" spans="1:19" x14ac:dyDescent="0.3">
      <c r="A182" s="1">
        <v>44029</v>
      </c>
      <c r="B182">
        <v>139803</v>
      </c>
      <c r="C182">
        <v>3654546</v>
      </c>
      <c r="D182" s="3">
        <f t="shared" si="112"/>
        <v>924</v>
      </c>
      <c r="E182" s="3">
        <f t="shared" si="113"/>
        <v>72236</v>
      </c>
      <c r="F182" s="3">
        <v>29</v>
      </c>
      <c r="G182" s="2">
        <f t="shared" si="116"/>
        <v>3.8254546529172158E-2</v>
      </c>
      <c r="H182" s="2">
        <f t="shared" si="117"/>
        <v>-5.1345512339280586E-4</v>
      </c>
      <c r="I182" s="4">
        <f t="shared" ref="I182:J182" si="166">AVERAGE(B153:B182)</f>
        <v>129565.3</v>
      </c>
      <c r="J182" s="4">
        <f t="shared" si="166"/>
        <v>2821354.6</v>
      </c>
      <c r="K182" s="2">
        <f t="shared" si="105"/>
        <v>5.4964602228069211E-2</v>
      </c>
      <c r="L182" s="2"/>
      <c r="M182" s="3"/>
      <c r="S182" s="3">
        <v>29</v>
      </c>
    </row>
    <row r="183" spans="1:19" x14ac:dyDescent="0.3">
      <c r="A183" s="1">
        <v>44030</v>
      </c>
      <c r="B183">
        <v>140660</v>
      </c>
      <c r="C183">
        <v>3717082</v>
      </c>
      <c r="D183" s="3">
        <f t="shared" si="112"/>
        <v>857</v>
      </c>
      <c r="E183" s="3">
        <f t="shared" si="113"/>
        <v>62536</v>
      </c>
      <c r="F183" s="3">
        <v>29</v>
      </c>
      <c r="G183" s="2">
        <f t="shared" si="116"/>
        <v>3.7841511163864555E-2</v>
      </c>
      <c r="H183" s="2">
        <f t="shared" si="117"/>
        <v>-4.1303536530760271E-4</v>
      </c>
      <c r="I183" s="4">
        <f t="shared" ref="I183:J183" si="167">AVERAGE(B154:B183)</f>
        <v>130215.8</v>
      </c>
      <c r="J183" s="4">
        <f t="shared" si="167"/>
        <v>2872188.7666666666</v>
      </c>
      <c r="K183" s="2">
        <f t="shared" si="105"/>
        <v>5.43388379661165E-2</v>
      </c>
      <c r="L183" s="2"/>
      <c r="M183" s="3"/>
      <c r="N183" s="3">
        <f>B183</f>
        <v>140660</v>
      </c>
      <c r="O183" s="3">
        <f>C183</f>
        <v>3717082</v>
      </c>
      <c r="P183" s="3">
        <f>N183-N169</f>
        <v>10794</v>
      </c>
      <c r="Q183" s="3">
        <f>O183-O169</f>
        <v>869349</v>
      </c>
      <c r="R183">
        <f>P183/Q169</f>
        <v>1.8237667524989357E-2</v>
      </c>
      <c r="S183" s="3">
        <v>29</v>
      </c>
    </row>
    <row r="184" spans="1:19" x14ac:dyDescent="0.3">
      <c r="A184" s="1">
        <v>44031</v>
      </c>
      <c r="B184">
        <v>141145</v>
      </c>
      <c r="C184">
        <v>3777538</v>
      </c>
      <c r="D184" s="3">
        <f t="shared" si="112"/>
        <v>485</v>
      </c>
      <c r="E184" s="3">
        <f t="shared" si="113"/>
        <v>60456</v>
      </c>
      <c r="F184" s="3">
        <v>30</v>
      </c>
      <c r="G184" s="2">
        <f t="shared" si="116"/>
        <v>3.7364283297745778E-2</v>
      </c>
      <c r="H184" s="2">
        <f t="shared" si="117"/>
        <v>-4.772278661187776E-4</v>
      </c>
      <c r="I184" s="4">
        <f t="shared" ref="I184:J184" si="168">AVERAGE(B155:B184)</f>
        <v>130861.5</v>
      </c>
      <c r="J184" s="4">
        <f t="shared" si="168"/>
        <v>2923986.6666666665</v>
      </c>
      <c r="K184" s="2">
        <f t="shared" si="105"/>
        <v>5.3725586983980778E-2</v>
      </c>
      <c r="L184" s="2"/>
      <c r="M184" s="3"/>
      <c r="S184" s="3">
        <v>30</v>
      </c>
    </row>
    <row r="185" spans="1:19" x14ac:dyDescent="0.3">
      <c r="A185" s="1">
        <v>44032</v>
      </c>
      <c r="B185">
        <v>141707</v>
      </c>
      <c r="C185">
        <v>3839645</v>
      </c>
      <c r="D185" s="3">
        <f t="shared" si="112"/>
        <v>562</v>
      </c>
      <c r="E185" s="3">
        <f t="shared" si="113"/>
        <v>62107</v>
      </c>
      <c r="F185" s="3">
        <v>30</v>
      </c>
      <c r="G185" s="2">
        <f t="shared" si="116"/>
        <v>3.6906276491706913E-2</v>
      </c>
      <c r="H185" s="2">
        <f t="shared" si="117"/>
        <v>-4.5800680603886451E-4</v>
      </c>
      <c r="I185" s="4">
        <f t="shared" ref="I185:J185" si="169">AVERAGE(B156:B185)</f>
        <v>131507.4</v>
      </c>
      <c r="J185" s="4">
        <f t="shared" si="169"/>
        <v>2976778.8</v>
      </c>
      <c r="K185" s="2">
        <f t="shared" si="105"/>
        <v>5.3124594500157912E-2</v>
      </c>
      <c r="L185" s="2"/>
      <c r="M185" s="3"/>
      <c r="S185" s="3">
        <v>30</v>
      </c>
    </row>
    <row r="186" spans="1:19" x14ac:dyDescent="0.3">
      <c r="A186" s="1">
        <v>44033</v>
      </c>
      <c r="B186">
        <v>142792</v>
      </c>
      <c r="C186">
        <v>3904106</v>
      </c>
      <c r="D186" s="3">
        <f t="shared" si="112"/>
        <v>1085</v>
      </c>
      <c r="E186" s="3">
        <f t="shared" si="113"/>
        <v>64461</v>
      </c>
      <c r="F186" s="3">
        <v>30</v>
      </c>
      <c r="G186" s="2">
        <f t="shared" si="116"/>
        <v>3.6574826605630072E-2</v>
      </c>
      <c r="H186" s="2">
        <f t="shared" si="117"/>
        <v>-3.3144988607684139E-4</v>
      </c>
      <c r="I186" s="4">
        <f t="shared" ref="I186:J186" si="170">AVERAGE(B157:B186)</f>
        <v>132178.79999999999</v>
      </c>
      <c r="J186" s="4">
        <f t="shared" si="170"/>
        <v>3030881.3</v>
      </c>
      <c r="K186" s="2">
        <f t="shared" si="105"/>
        <v>5.2522050269669093E-2</v>
      </c>
      <c r="L186" s="2"/>
      <c r="M186" s="3"/>
      <c r="S186" s="3">
        <v>30</v>
      </c>
    </row>
    <row r="187" spans="1:19" x14ac:dyDescent="0.3">
      <c r="A187" s="1">
        <v>44034</v>
      </c>
      <c r="B187">
        <v>144015</v>
      </c>
      <c r="C187">
        <v>3974685</v>
      </c>
      <c r="D187" s="3">
        <f t="shared" si="112"/>
        <v>1223</v>
      </c>
      <c r="E187" s="3">
        <f t="shared" si="113"/>
        <v>70579</v>
      </c>
      <c r="F187" s="3">
        <v>30</v>
      </c>
      <c r="G187" s="2">
        <f t="shared" si="116"/>
        <v>3.6233059978337909E-2</v>
      </c>
      <c r="H187" s="2">
        <f t="shared" si="117"/>
        <v>-3.4176662729216295E-4</v>
      </c>
      <c r="I187" s="4">
        <f t="shared" ref="I187:J187" si="171">AVERAGE(B158:B187)</f>
        <v>132877.43333333332</v>
      </c>
      <c r="J187" s="4">
        <f t="shared" si="171"/>
        <v>3086264.9666666668</v>
      </c>
      <c r="K187" s="2">
        <f t="shared" si="105"/>
        <v>5.1917566507494406E-2</v>
      </c>
      <c r="L187" s="2"/>
      <c r="M187" s="3"/>
      <c r="S187" s="3">
        <v>30</v>
      </c>
    </row>
    <row r="188" spans="1:19" x14ac:dyDescent="0.3">
      <c r="A188" s="1">
        <v>44035</v>
      </c>
      <c r="B188">
        <v>145083</v>
      </c>
      <c r="C188">
        <v>4043130</v>
      </c>
      <c r="D188" s="3">
        <f t="shared" si="112"/>
        <v>1068</v>
      </c>
      <c r="E188" s="3">
        <f t="shared" si="113"/>
        <v>68445</v>
      </c>
      <c r="F188" s="3">
        <v>30</v>
      </c>
      <c r="G188" s="2">
        <f t="shared" si="116"/>
        <v>3.5883832575257291E-2</v>
      </c>
      <c r="H188" s="2">
        <f t="shared" si="117"/>
        <v>-3.4922740308061806E-4</v>
      </c>
      <c r="I188" s="4">
        <f t="shared" ref="I188:J188" si="172">AVERAGE(B159:B188)</f>
        <v>133586.73333333334</v>
      </c>
      <c r="J188" s="4">
        <f t="shared" si="172"/>
        <v>3142694.4</v>
      </c>
      <c r="K188" s="2">
        <f t="shared" si="105"/>
        <v>5.1315626913432416E-2</v>
      </c>
      <c r="L188" s="2"/>
      <c r="M188" s="3"/>
      <c r="S188" s="3">
        <v>30</v>
      </c>
    </row>
    <row r="189" spans="1:19" x14ac:dyDescent="0.3">
      <c r="A189" s="1">
        <v>44036</v>
      </c>
      <c r="B189">
        <v>146187</v>
      </c>
      <c r="C189">
        <v>4116449</v>
      </c>
      <c r="D189" s="3">
        <f t="shared" si="112"/>
        <v>1104</v>
      </c>
      <c r="E189" s="3">
        <f t="shared" si="113"/>
        <v>73319</v>
      </c>
      <c r="F189" s="3">
        <v>30</v>
      </c>
      <c r="G189" s="2">
        <f t="shared" si="116"/>
        <v>3.5512889871828851E-2</v>
      </c>
      <c r="H189" s="2">
        <f t="shared" si="117"/>
        <v>-3.709427034284396E-4</v>
      </c>
      <c r="I189" s="4">
        <f t="shared" ref="I189:J189" si="173">AVERAGE(B160:B189)</f>
        <v>134308.26666666666</v>
      </c>
      <c r="J189" s="4">
        <f t="shared" si="173"/>
        <v>3200371.8666666667</v>
      </c>
      <c r="K189" s="2">
        <f t="shared" ref="K189:K252" si="174">AVERAGE(B190:B219)/AVERAGE(C160:C189)</f>
        <v>5.0709325903752274E-2</v>
      </c>
      <c r="L189" s="2"/>
      <c r="M189" s="3"/>
      <c r="S189" s="3">
        <v>30</v>
      </c>
    </row>
    <row r="190" spans="1:19" x14ac:dyDescent="0.3">
      <c r="A190" s="1">
        <v>44037</v>
      </c>
      <c r="B190">
        <v>147119</v>
      </c>
      <c r="C190">
        <v>4181402</v>
      </c>
      <c r="D190" s="3">
        <f t="shared" si="112"/>
        <v>932</v>
      </c>
      <c r="E190" s="3">
        <f t="shared" si="113"/>
        <v>64953</v>
      </c>
      <c r="F190" s="3">
        <v>30</v>
      </c>
      <c r="G190" s="2">
        <f t="shared" si="116"/>
        <v>3.5184132020791112E-2</v>
      </c>
      <c r="H190" s="2">
        <f t="shared" si="117"/>
        <v>-3.2875785103773925E-4</v>
      </c>
      <c r="I190" s="4">
        <f t="shared" ref="I190:J190" si="175">AVERAGE(B161:B190)</f>
        <v>135042.93333333332</v>
      </c>
      <c r="J190" s="4">
        <f t="shared" si="175"/>
        <v>3258870.2333333334</v>
      </c>
      <c r="K190" s="2">
        <f t="shared" si="174"/>
        <v>5.0107201261476025E-2</v>
      </c>
      <c r="L190" s="2"/>
      <c r="M190" s="3"/>
      <c r="S190" s="3">
        <v>30</v>
      </c>
    </row>
    <row r="191" spans="1:19" x14ac:dyDescent="0.3">
      <c r="A191" s="1">
        <v>44038</v>
      </c>
      <c r="B191">
        <v>147650</v>
      </c>
      <c r="C191">
        <v>4236218</v>
      </c>
      <c r="D191" s="3">
        <f t="shared" si="112"/>
        <v>531</v>
      </c>
      <c r="E191" s="3">
        <f t="shared" si="113"/>
        <v>54816</v>
      </c>
      <c r="F191" s="3">
        <v>31</v>
      </c>
      <c r="G191" s="2">
        <f t="shared" si="116"/>
        <v>3.4854202498549411E-2</v>
      </c>
      <c r="H191" s="2">
        <f t="shared" si="117"/>
        <v>-3.2992952224170091E-4</v>
      </c>
      <c r="I191" s="4">
        <f t="shared" ref="I191:J191" si="176">AVERAGE(B162:B191)</f>
        <v>135774.36666666667</v>
      </c>
      <c r="J191" s="4">
        <f t="shared" si="176"/>
        <v>3317662.5</v>
      </c>
      <c r="K191" s="2">
        <f t="shared" si="174"/>
        <v>4.9528877635986179E-2</v>
      </c>
      <c r="L191" s="2"/>
      <c r="M191" s="3"/>
      <c r="S191" s="3">
        <v>31</v>
      </c>
    </row>
    <row r="192" spans="1:19" x14ac:dyDescent="0.3">
      <c r="A192" s="1">
        <v>44039</v>
      </c>
      <c r="B192">
        <v>148777</v>
      </c>
      <c r="C192">
        <v>4293001</v>
      </c>
      <c r="D192" s="3">
        <f t="shared" si="112"/>
        <v>1127</v>
      </c>
      <c r="E192" s="3">
        <f t="shared" si="113"/>
        <v>56783</v>
      </c>
      <c r="F192" s="3">
        <v>31</v>
      </c>
      <c r="G192" s="2">
        <f t="shared" si="116"/>
        <v>3.4655710539084429E-2</v>
      </c>
      <c r="H192" s="2">
        <f t="shared" si="117"/>
        <v>-1.9849195946498172E-4</v>
      </c>
      <c r="I192" s="4">
        <f t="shared" ref="I192:J192" si="177">AVERAGE(B163:B192)</f>
        <v>136526.46666666667</v>
      </c>
      <c r="J192" s="4">
        <f t="shared" si="177"/>
        <v>3376969.8666666667</v>
      </c>
      <c r="K192" s="2">
        <f t="shared" si="174"/>
        <v>4.8963569865434389E-2</v>
      </c>
      <c r="L192" s="2"/>
      <c r="M192" s="3"/>
      <c r="S192" s="3">
        <v>31</v>
      </c>
    </row>
    <row r="193" spans="1:24" x14ac:dyDescent="0.3">
      <c r="A193" s="1">
        <v>44040</v>
      </c>
      <c r="B193">
        <v>150108</v>
      </c>
      <c r="C193">
        <v>4359413</v>
      </c>
      <c r="D193" s="3">
        <f t="shared" si="112"/>
        <v>1331</v>
      </c>
      <c r="E193" s="3">
        <f t="shared" si="113"/>
        <v>66412</v>
      </c>
      <c r="F193" s="3">
        <v>31</v>
      </c>
      <c r="G193" s="2">
        <f t="shared" si="116"/>
        <v>3.443307619626771E-2</v>
      </c>
      <c r="H193" s="2">
        <f t="shared" si="117"/>
        <v>-2.2263434281671879E-4</v>
      </c>
      <c r="I193" s="4">
        <f t="shared" ref="I193:J193" si="178">AVERAGE(B164:B193)</f>
        <v>137312.4</v>
      </c>
      <c r="J193" s="4">
        <f t="shared" si="178"/>
        <v>3437133.1666666665</v>
      </c>
      <c r="K193" s="2">
        <f t="shared" si="174"/>
        <v>4.8403604185833358E-2</v>
      </c>
      <c r="L193" s="2"/>
      <c r="M193" s="3"/>
      <c r="S193" s="3">
        <v>31</v>
      </c>
    </row>
    <row r="194" spans="1:24" x14ac:dyDescent="0.3">
      <c r="A194" s="1">
        <v>44041</v>
      </c>
      <c r="B194">
        <v>151516</v>
      </c>
      <c r="C194">
        <v>4431286</v>
      </c>
      <c r="D194" s="3">
        <f t="shared" si="112"/>
        <v>1408</v>
      </c>
      <c r="E194" s="3">
        <f t="shared" si="113"/>
        <v>71873</v>
      </c>
      <c r="F194" s="3">
        <v>31</v>
      </c>
      <c r="G194" s="2">
        <f t="shared" si="116"/>
        <v>3.4192331526333442E-2</v>
      </c>
      <c r="H194" s="2">
        <f t="shared" si="117"/>
        <v>-2.4074466993426885E-4</v>
      </c>
      <c r="I194" s="4">
        <f t="shared" ref="I194:J194" si="179">AVERAGE(B165:B194)</f>
        <v>138132.4</v>
      </c>
      <c r="J194" s="4">
        <f t="shared" si="179"/>
        <v>3498315.6</v>
      </c>
      <c r="K194" s="2">
        <f t="shared" si="174"/>
        <v>4.7844835192494738E-2</v>
      </c>
      <c r="L194" s="2"/>
      <c r="M194" s="3"/>
      <c r="S194" s="3">
        <v>31</v>
      </c>
    </row>
    <row r="195" spans="1:24" x14ac:dyDescent="0.3">
      <c r="A195" s="1">
        <v>44042</v>
      </c>
      <c r="B195">
        <v>152752</v>
      </c>
      <c r="C195">
        <v>4498752</v>
      </c>
      <c r="D195" s="3">
        <f t="shared" si="112"/>
        <v>1236</v>
      </c>
      <c r="E195" s="3">
        <f t="shared" si="113"/>
        <v>67466</v>
      </c>
      <c r="F195" s="3">
        <v>31</v>
      </c>
      <c r="G195" s="2">
        <f t="shared" si="116"/>
        <v>3.3954305549627986E-2</v>
      </c>
      <c r="H195" s="2">
        <f t="shared" si="117"/>
        <v>-2.3802597670545544E-4</v>
      </c>
      <c r="I195" s="4">
        <f t="shared" ref="I195:J195" si="180">AVERAGE(B166:B195)</f>
        <v>138975.1</v>
      </c>
      <c r="J195" s="4">
        <f t="shared" si="180"/>
        <v>3560199.5666666669</v>
      </c>
      <c r="K195" s="2">
        <f t="shared" si="174"/>
        <v>4.7292957463142958E-2</v>
      </c>
      <c r="L195" s="2"/>
      <c r="M195" s="3"/>
      <c r="S195" s="3">
        <v>31</v>
      </c>
    </row>
    <row r="196" spans="1:24" x14ac:dyDescent="0.3">
      <c r="A196" s="1">
        <v>44043</v>
      </c>
      <c r="B196">
        <v>153989</v>
      </c>
      <c r="C196">
        <v>4567464</v>
      </c>
      <c r="D196" s="3">
        <f t="shared" ref="D196:D259" si="181">B196-B195</f>
        <v>1237</v>
      </c>
      <c r="E196" s="3">
        <f t="shared" ref="E196:E259" si="182">C196-C195</f>
        <v>68712</v>
      </c>
      <c r="F196" s="3">
        <v>31</v>
      </c>
      <c r="G196" s="2">
        <f t="shared" si="116"/>
        <v>3.3714332504864844E-2</v>
      </c>
      <c r="H196" s="2">
        <f t="shared" si="117"/>
        <v>-2.3997304476314207E-4</v>
      </c>
      <c r="I196" s="4">
        <f t="shared" ref="I196:J196" si="183">AVERAGE(B167:B196)</f>
        <v>139835.70000000001</v>
      </c>
      <c r="J196" s="4">
        <f t="shared" si="183"/>
        <v>3622646.6</v>
      </c>
      <c r="K196" s="2">
        <f t="shared" si="174"/>
        <v>4.6745345424162178E-2</v>
      </c>
      <c r="L196" s="2"/>
      <c r="M196" s="3"/>
      <c r="S196" s="3">
        <v>31</v>
      </c>
    </row>
    <row r="197" spans="1:24" x14ac:dyDescent="0.3">
      <c r="A197" s="1">
        <v>44044</v>
      </c>
      <c r="B197">
        <v>155076</v>
      </c>
      <c r="C197">
        <v>4623665</v>
      </c>
      <c r="D197" s="3">
        <f t="shared" si="181"/>
        <v>1087</v>
      </c>
      <c r="E197" s="3">
        <f t="shared" si="182"/>
        <v>56201</v>
      </c>
      <c r="F197" s="3">
        <v>31</v>
      </c>
      <c r="G197" s="2">
        <f t="shared" si="116"/>
        <v>3.3539627113988578E-2</v>
      </c>
      <c r="H197" s="2">
        <f t="shared" si="117"/>
        <v>-1.7470539087626608E-4</v>
      </c>
      <c r="I197" s="4">
        <f t="shared" ref="I197:J197" si="184">AVERAGE(B168:B197)</f>
        <v>140708.86666666667</v>
      </c>
      <c r="J197" s="4">
        <f t="shared" si="184"/>
        <v>3685079.1333333333</v>
      </c>
      <c r="K197" s="2">
        <f t="shared" si="174"/>
        <v>4.6211544946108532E-2</v>
      </c>
      <c r="L197" s="2"/>
      <c r="M197" s="3"/>
      <c r="N197" s="3">
        <f>B197</f>
        <v>155076</v>
      </c>
      <c r="O197" s="3">
        <f>C197</f>
        <v>4623665</v>
      </c>
      <c r="P197" s="3">
        <f>N197-N183</f>
        <v>14416</v>
      </c>
      <c r="Q197" s="3">
        <f>O197-O183</f>
        <v>906583</v>
      </c>
      <c r="R197">
        <f>P197/Q183</f>
        <v>1.658252324440472E-2</v>
      </c>
      <c r="S197" s="3">
        <v>31</v>
      </c>
      <c r="T197" s="3">
        <f>B197</f>
        <v>155076</v>
      </c>
      <c r="U197" s="3">
        <f>C197</f>
        <v>4623665</v>
      </c>
      <c r="V197" s="3">
        <f>T197-T169</f>
        <v>25210</v>
      </c>
      <c r="W197" s="3">
        <f>U197-U169</f>
        <v>1775932</v>
      </c>
      <c r="X197">
        <f>V197/W169</f>
        <v>2.7343800842549167E-2</v>
      </c>
    </row>
    <row r="198" spans="1:24" x14ac:dyDescent="0.3">
      <c r="A198" s="1">
        <v>44045</v>
      </c>
      <c r="B198">
        <v>155514</v>
      </c>
      <c r="C198">
        <v>4669233</v>
      </c>
      <c r="D198" s="3">
        <f t="shared" si="181"/>
        <v>438</v>
      </c>
      <c r="E198" s="3">
        <f t="shared" si="182"/>
        <v>45568</v>
      </c>
      <c r="F198" s="3">
        <v>32</v>
      </c>
      <c r="G198" s="2">
        <f t="shared" ref="G198:G261" si="185">B198/C198</f>
        <v>3.3306112588512932E-2</v>
      </c>
      <c r="H198" s="2">
        <f t="shared" ref="H198:H261" si="186">G198-G197</f>
        <v>-2.3351452547564627E-4</v>
      </c>
      <c r="I198" s="4">
        <f t="shared" ref="I198:J198" si="187">AVERAGE(B169:B198)</f>
        <v>141574.29999999999</v>
      </c>
      <c r="J198" s="4">
        <f t="shared" si="187"/>
        <v>3747318.9</v>
      </c>
      <c r="K198" s="2">
        <f t="shared" si="174"/>
        <v>4.5703120347367995E-2</v>
      </c>
      <c r="L198" s="2"/>
      <c r="M198" s="3"/>
      <c r="S198" s="3">
        <v>32</v>
      </c>
    </row>
    <row r="199" spans="1:24" x14ac:dyDescent="0.3">
      <c r="A199" s="1">
        <v>44046</v>
      </c>
      <c r="B199">
        <v>156097</v>
      </c>
      <c r="C199">
        <v>4714734</v>
      </c>
      <c r="D199" s="3">
        <f t="shared" si="181"/>
        <v>583</v>
      </c>
      <c r="E199" s="3">
        <f t="shared" si="182"/>
        <v>45501</v>
      </c>
      <c r="F199" s="3">
        <v>32</v>
      </c>
      <c r="G199" s="2">
        <f t="shared" si="185"/>
        <v>3.310833654666414E-2</v>
      </c>
      <c r="H199" s="2">
        <f t="shared" si="186"/>
        <v>-1.9777604184879199E-4</v>
      </c>
      <c r="I199" s="4">
        <f t="shared" ref="I199:J199" si="188">AVERAGE(B170:B199)</f>
        <v>142448.66666666666</v>
      </c>
      <c r="J199" s="4">
        <f t="shared" si="188"/>
        <v>3809552.2666666666</v>
      </c>
      <c r="K199" s="2">
        <f t="shared" si="174"/>
        <v>4.5215672238928376E-2</v>
      </c>
      <c r="L199" s="2"/>
      <c r="M199" s="3"/>
      <c r="S199" s="3">
        <v>32</v>
      </c>
    </row>
    <row r="200" spans="1:24" x14ac:dyDescent="0.3">
      <c r="A200" s="1">
        <v>44047</v>
      </c>
      <c r="B200">
        <v>157381</v>
      </c>
      <c r="C200">
        <v>4773508</v>
      </c>
      <c r="D200" s="3">
        <f t="shared" si="181"/>
        <v>1284</v>
      </c>
      <c r="E200" s="3">
        <f t="shared" si="182"/>
        <v>58774</v>
      </c>
      <c r="F200" s="3">
        <v>32</v>
      </c>
      <c r="G200" s="2">
        <f t="shared" si="185"/>
        <v>3.296967345608303E-2</v>
      </c>
      <c r="H200" s="2">
        <f t="shared" si="186"/>
        <v>-1.3866309058110926E-4</v>
      </c>
      <c r="I200" s="4">
        <f t="shared" ref="I200:J200" si="189">AVERAGE(B171:B200)</f>
        <v>143354.96666666667</v>
      </c>
      <c r="J200" s="4">
        <f t="shared" si="189"/>
        <v>3872053.2</v>
      </c>
      <c r="K200" s="2">
        <f t="shared" si="174"/>
        <v>4.4738615678111028E-2</v>
      </c>
      <c r="L200" s="2"/>
      <c r="M200" s="3"/>
      <c r="S200" s="3">
        <v>32</v>
      </c>
    </row>
    <row r="201" spans="1:24" x14ac:dyDescent="0.3">
      <c r="A201" s="1">
        <v>44048</v>
      </c>
      <c r="B201">
        <v>158821</v>
      </c>
      <c r="C201">
        <v>4827974</v>
      </c>
      <c r="D201" s="3">
        <f t="shared" si="181"/>
        <v>1440</v>
      </c>
      <c r="E201" s="3">
        <f t="shared" si="182"/>
        <v>54466</v>
      </c>
      <c r="F201" s="3">
        <v>32</v>
      </c>
      <c r="G201" s="2">
        <f t="shared" si="185"/>
        <v>3.2895993226144137E-2</v>
      </c>
      <c r="H201" s="2">
        <f t="shared" si="186"/>
        <v>-7.3680229938893893E-5</v>
      </c>
      <c r="I201" s="4">
        <f t="shared" ref="I201:J201" si="190">AVERAGE(B172:B201)</f>
        <v>144296.70000000001</v>
      </c>
      <c r="J201" s="4">
        <f t="shared" si="190"/>
        <v>3934932.8</v>
      </c>
      <c r="K201" s="2">
        <f t="shared" si="174"/>
        <v>4.4268362939599203E-2</v>
      </c>
      <c r="L201" s="2"/>
      <c r="M201" s="3"/>
      <c r="S201" s="3">
        <v>32</v>
      </c>
    </row>
    <row r="202" spans="1:24" x14ac:dyDescent="0.3">
      <c r="A202" s="1">
        <v>44049</v>
      </c>
      <c r="B202">
        <v>160058</v>
      </c>
      <c r="C202">
        <v>4887323</v>
      </c>
      <c r="D202" s="3">
        <f t="shared" si="181"/>
        <v>1237</v>
      </c>
      <c r="E202" s="3">
        <f t="shared" si="182"/>
        <v>59349</v>
      </c>
      <c r="F202" s="3">
        <v>32</v>
      </c>
      <c r="G202" s="2">
        <f t="shared" si="185"/>
        <v>3.2749625919956588E-2</v>
      </c>
      <c r="H202" s="2">
        <f t="shared" si="186"/>
        <v>-1.4636730618754895E-4</v>
      </c>
      <c r="I202" s="4">
        <f t="shared" ref="I202:J202" si="191">AVERAGE(B173:B202)</f>
        <v>145241.03333333333</v>
      </c>
      <c r="J202" s="4">
        <f t="shared" si="191"/>
        <v>3997768.6666666665</v>
      </c>
      <c r="K202" s="2">
        <f t="shared" si="174"/>
        <v>4.3809379999142854E-2</v>
      </c>
      <c r="L202" s="2"/>
      <c r="M202" s="3"/>
      <c r="S202" s="3">
        <v>32</v>
      </c>
    </row>
    <row r="203" spans="1:24" x14ac:dyDescent="0.3">
      <c r="A203" s="1">
        <v>44050</v>
      </c>
      <c r="B203">
        <v>161301</v>
      </c>
      <c r="C203">
        <v>4946626</v>
      </c>
      <c r="D203" s="3">
        <f t="shared" si="181"/>
        <v>1243</v>
      </c>
      <c r="E203" s="3">
        <f t="shared" si="182"/>
        <v>59303</v>
      </c>
      <c r="F203" s="3">
        <v>32</v>
      </c>
      <c r="G203" s="2">
        <f t="shared" si="185"/>
        <v>3.2608286941442508E-2</v>
      </c>
      <c r="H203" s="2">
        <f t="shared" si="186"/>
        <v>-1.4133897851408006E-4</v>
      </c>
      <c r="I203" s="4">
        <f t="shared" ref="I203:J203" si="192">AVERAGE(B174:B203)</f>
        <v>146199.4</v>
      </c>
      <c r="J203" s="4">
        <f t="shared" si="192"/>
        <v>4060577.3333333335</v>
      </c>
      <c r="K203" s="2">
        <f t="shared" si="174"/>
        <v>4.3358538835035938E-2</v>
      </c>
      <c r="L203" s="2"/>
      <c r="M203" s="3"/>
      <c r="S203" s="3">
        <v>32</v>
      </c>
    </row>
    <row r="204" spans="1:24" x14ac:dyDescent="0.3">
      <c r="A204" s="1">
        <v>44051</v>
      </c>
      <c r="B204">
        <v>162371</v>
      </c>
      <c r="C204">
        <v>5000760</v>
      </c>
      <c r="D204" s="3">
        <f t="shared" si="181"/>
        <v>1070</v>
      </c>
      <c r="E204" s="3">
        <f t="shared" si="182"/>
        <v>54134</v>
      </c>
      <c r="F204" s="3">
        <v>32</v>
      </c>
      <c r="G204" s="2">
        <f t="shared" si="185"/>
        <v>3.2469264671769894E-2</v>
      </c>
      <c r="H204" s="2">
        <f t="shared" si="186"/>
        <v>-1.3902226967261316E-4</v>
      </c>
      <c r="I204" s="4">
        <f t="shared" ref="I204:J204" si="193">AVERAGE(B175:B204)</f>
        <v>147159.46666666667</v>
      </c>
      <c r="J204" s="4">
        <f t="shared" si="193"/>
        <v>4123106.8333333335</v>
      </c>
      <c r="K204" s="2">
        <f t="shared" si="174"/>
        <v>4.2918226591347516E-2</v>
      </c>
      <c r="L204" s="2"/>
      <c r="M204" s="3"/>
      <c r="S204" s="3">
        <v>32</v>
      </c>
    </row>
    <row r="205" spans="1:24" x14ac:dyDescent="0.3">
      <c r="A205" s="1">
        <v>44052</v>
      </c>
      <c r="B205">
        <v>162892</v>
      </c>
      <c r="C205">
        <v>5046529</v>
      </c>
      <c r="D205" s="3">
        <f t="shared" si="181"/>
        <v>521</v>
      </c>
      <c r="E205" s="3">
        <f t="shared" si="182"/>
        <v>45769</v>
      </c>
      <c r="F205" s="3">
        <v>33</v>
      </c>
      <c r="G205" s="2">
        <f t="shared" si="185"/>
        <v>3.2278027135086311E-2</v>
      </c>
      <c r="H205" s="2">
        <f t="shared" si="186"/>
        <v>-1.9123753668358334E-4</v>
      </c>
      <c r="I205" s="4">
        <f t="shared" ref="I205:J205" si="194">AVERAGE(B176:B205)</f>
        <v>148109.76666666666</v>
      </c>
      <c r="J205" s="4">
        <f t="shared" si="194"/>
        <v>4184893.4</v>
      </c>
      <c r="K205" s="2">
        <f t="shared" si="174"/>
        <v>4.2498103615574372E-2</v>
      </c>
      <c r="L205" s="2"/>
      <c r="M205" s="3"/>
      <c r="S205" s="3">
        <v>33</v>
      </c>
    </row>
    <row r="206" spans="1:24" x14ac:dyDescent="0.3">
      <c r="A206" s="1">
        <v>44053</v>
      </c>
      <c r="B206">
        <v>163526</v>
      </c>
      <c r="C206">
        <v>5094135</v>
      </c>
      <c r="D206" s="3">
        <f t="shared" si="181"/>
        <v>634</v>
      </c>
      <c r="E206" s="3">
        <f t="shared" si="182"/>
        <v>47606</v>
      </c>
      <c r="F206" s="3">
        <v>33</v>
      </c>
      <c r="G206" s="2">
        <f t="shared" si="185"/>
        <v>3.2100837531789009E-2</v>
      </c>
      <c r="H206" s="2">
        <f t="shared" si="186"/>
        <v>-1.7718960329730221E-4</v>
      </c>
      <c r="I206" s="4">
        <f t="shared" ref="I206:J206" si="195">AVERAGE(B177:B206)</f>
        <v>149056.9</v>
      </c>
      <c r="J206" s="4">
        <f t="shared" si="195"/>
        <v>4246266.2666666666</v>
      </c>
      <c r="K206" s="2">
        <f t="shared" si="174"/>
        <v>4.2098427679068143E-2</v>
      </c>
      <c r="L206" s="2"/>
      <c r="M206" s="3"/>
      <c r="S206" s="3">
        <v>33</v>
      </c>
    </row>
    <row r="207" spans="1:24" x14ac:dyDescent="0.3">
      <c r="A207" s="1">
        <v>44054</v>
      </c>
      <c r="B207">
        <v>164550</v>
      </c>
      <c r="C207">
        <v>5142138</v>
      </c>
      <c r="D207" s="3">
        <f t="shared" si="181"/>
        <v>1024</v>
      </c>
      <c r="E207" s="3">
        <f t="shared" si="182"/>
        <v>48003</v>
      </c>
      <c r="F207" s="3">
        <v>33</v>
      </c>
      <c r="G207" s="2">
        <f t="shared" si="185"/>
        <v>3.2000308043074688E-2</v>
      </c>
      <c r="H207" s="2">
        <f t="shared" si="186"/>
        <v>-1.0052948871432099E-4</v>
      </c>
      <c r="I207" s="4">
        <f t="shared" ref="I207:J207" si="196">AVERAGE(B178:B207)</f>
        <v>150022.43333333332</v>
      </c>
      <c r="J207" s="4">
        <f t="shared" si="196"/>
        <v>4307291.7666666666</v>
      </c>
      <c r="K207" s="2">
        <f t="shared" si="174"/>
        <v>4.171271487196599E-2</v>
      </c>
      <c r="L207" s="2"/>
      <c r="M207" s="3"/>
      <c r="S207" s="3">
        <v>33</v>
      </c>
    </row>
    <row r="208" spans="1:24" x14ac:dyDescent="0.3">
      <c r="A208" s="1">
        <v>44055</v>
      </c>
      <c r="B208">
        <v>166054</v>
      </c>
      <c r="C208">
        <v>5198178</v>
      </c>
      <c r="D208" s="3">
        <f t="shared" si="181"/>
        <v>1504</v>
      </c>
      <c r="E208" s="3">
        <f t="shared" si="182"/>
        <v>56040</v>
      </c>
      <c r="F208" s="3">
        <v>33</v>
      </c>
      <c r="G208" s="2">
        <f t="shared" si="185"/>
        <v>3.1944654453925969E-2</v>
      </c>
      <c r="H208" s="2">
        <f t="shared" si="186"/>
        <v>-5.5653589148718652E-5</v>
      </c>
      <c r="I208" s="4">
        <f t="shared" ref="I208:J208" si="197">AVERAGE(B179:B208)</f>
        <v>151023.20000000001</v>
      </c>
      <c r="J208" s="4">
        <f t="shared" si="197"/>
        <v>4368220.9333333336</v>
      </c>
      <c r="K208" s="2">
        <f t="shared" si="174"/>
        <v>4.1336019725742197E-2</v>
      </c>
      <c r="L208" s="2"/>
      <c r="M208" s="3"/>
      <c r="S208" s="3">
        <v>33</v>
      </c>
    </row>
    <row r="209" spans="1:19" x14ac:dyDescent="0.3">
      <c r="A209" s="1">
        <v>44056</v>
      </c>
      <c r="B209">
        <v>167118</v>
      </c>
      <c r="C209">
        <v>5249494</v>
      </c>
      <c r="D209" s="3">
        <f t="shared" si="181"/>
        <v>1064</v>
      </c>
      <c r="E209" s="3">
        <f t="shared" si="182"/>
        <v>51316</v>
      </c>
      <c r="F209" s="3">
        <v>33</v>
      </c>
      <c r="G209" s="2">
        <f t="shared" si="185"/>
        <v>3.183506829420131E-2</v>
      </c>
      <c r="H209" s="2">
        <f t="shared" si="186"/>
        <v>-1.095861597246589E-4</v>
      </c>
      <c r="I209" s="4">
        <f t="shared" ref="I209:J209" si="198">AVERAGE(B180:B209)</f>
        <v>152028.93333333332</v>
      </c>
      <c r="J209" s="4">
        <f t="shared" si="198"/>
        <v>4428592.2666666666</v>
      </c>
      <c r="K209" s="2">
        <f t="shared" si="174"/>
        <v>4.0972184629806521E-2</v>
      </c>
      <c r="L209" s="2"/>
      <c r="M209" s="3"/>
      <c r="S209" s="3">
        <v>33</v>
      </c>
    </row>
    <row r="210" spans="1:19" x14ac:dyDescent="0.3">
      <c r="A210" s="1">
        <v>44057</v>
      </c>
      <c r="B210">
        <v>168455</v>
      </c>
      <c r="C210">
        <v>5314830</v>
      </c>
      <c r="D210" s="3">
        <f t="shared" si="181"/>
        <v>1337</v>
      </c>
      <c r="E210" s="3">
        <f t="shared" si="182"/>
        <v>65336</v>
      </c>
      <c r="F210" s="3">
        <v>33</v>
      </c>
      <c r="G210" s="2">
        <f t="shared" si="185"/>
        <v>3.1695275295729124E-2</v>
      </c>
      <c r="H210" s="2">
        <f t="shared" si="186"/>
        <v>-1.3979299847218657E-4</v>
      </c>
      <c r="I210" s="4">
        <f t="shared" ref="I210:J210" si="199">AVERAGE(B181:B210)</f>
        <v>153046.53333333333</v>
      </c>
      <c r="J210" s="4">
        <f t="shared" si="199"/>
        <v>4488871.8</v>
      </c>
      <c r="K210" s="2">
        <f t="shared" si="174"/>
        <v>4.0612216489081587E-2</v>
      </c>
      <c r="L210" s="2"/>
      <c r="M210" s="3"/>
      <c r="S210" s="3">
        <v>33</v>
      </c>
    </row>
    <row r="211" spans="1:19" x14ac:dyDescent="0.3">
      <c r="A211" s="1">
        <v>44058</v>
      </c>
      <c r="B211">
        <v>169455</v>
      </c>
      <c r="C211">
        <v>5361781</v>
      </c>
      <c r="D211" s="3">
        <f t="shared" si="181"/>
        <v>1000</v>
      </c>
      <c r="E211" s="3">
        <f t="shared" si="182"/>
        <v>46951</v>
      </c>
      <c r="F211" s="3">
        <v>33</v>
      </c>
      <c r="G211" s="2">
        <f t="shared" si="185"/>
        <v>3.1604237472586068E-2</v>
      </c>
      <c r="H211" s="2">
        <f t="shared" si="186"/>
        <v>-9.1037823143055863E-5</v>
      </c>
      <c r="I211" s="4">
        <f t="shared" ref="I211:J211" si="200">AVERAGE(B182:B211)</f>
        <v>154065.73333333334</v>
      </c>
      <c r="J211" s="4">
        <f t="shared" si="200"/>
        <v>4548187.5</v>
      </c>
      <c r="K211" s="2">
        <f t="shared" si="174"/>
        <v>4.0266171964106583E-2</v>
      </c>
      <c r="L211" s="2"/>
      <c r="M211" s="3"/>
      <c r="N211" s="3">
        <f>B211</f>
        <v>169455</v>
      </c>
      <c r="O211" s="3">
        <f>C211</f>
        <v>5361781</v>
      </c>
      <c r="P211" s="3">
        <f>N211-N197</f>
        <v>14379</v>
      </c>
      <c r="Q211" s="3">
        <f>O211-O197</f>
        <v>738116</v>
      </c>
      <c r="R211">
        <f>P211/Q197</f>
        <v>1.586065478836466E-2</v>
      </c>
      <c r="S211" s="3">
        <v>33</v>
      </c>
    </row>
    <row r="212" spans="1:19" x14ac:dyDescent="0.3">
      <c r="A212" s="1">
        <v>44059</v>
      </c>
      <c r="B212">
        <v>170070</v>
      </c>
      <c r="C212">
        <v>5400993</v>
      </c>
      <c r="D212" s="3">
        <f t="shared" si="181"/>
        <v>615</v>
      </c>
      <c r="E212" s="3">
        <f t="shared" si="182"/>
        <v>39212</v>
      </c>
      <c r="F212" s="3">
        <v>34</v>
      </c>
      <c r="G212" s="2">
        <f t="shared" si="185"/>
        <v>3.1488654030842105E-2</v>
      </c>
      <c r="H212" s="2">
        <f t="shared" si="186"/>
        <v>-1.1558344174396329E-4</v>
      </c>
      <c r="I212" s="4">
        <f t="shared" ref="I212:J212" si="201">AVERAGE(B183:B212)</f>
        <v>155074.63333333333</v>
      </c>
      <c r="J212" s="4">
        <f t="shared" si="201"/>
        <v>4606402.4000000004</v>
      </c>
      <c r="K212" s="2">
        <f t="shared" si="174"/>
        <v>3.9942805112582719E-2</v>
      </c>
      <c r="L212" s="2"/>
      <c r="M212" s="3"/>
      <c r="S212" s="3">
        <v>34</v>
      </c>
    </row>
    <row r="213" spans="1:19" x14ac:dyDescent="0.3">
      <c r="A213" s="1">
        <v>44060</v>
      </c>
      <c r="B213">
        <v>170563</v>
      </c>
      <c r="C213">
        <v>5437645</v>
      </c>
      <c r="D213" s="3">
        <f t="shared" si="181"/>
        <v>493</v>
      </c>
      <c r="E213" s="3">
        <f t="shared" si="182"/>
        <v>36652</v>
      </c>
      <c r="F213" s="3">
        <v>34</v>
      </c>
      <c r="G213" s="2">
        <f t="shared" si="185"/>
        <v>3.136707159073459E-2</v>
      </c>
      <c r="H213" s="2">
        <f t="shared" si="186"/>
        <v>-1.2158244010751496E-4</v>
      </c>
      <c r="I213" s="4">
        <f t="shared" ref="I213:J213" si="202">AVERAGE(B184:B213)</f>
        <v>156071.4</v>
      </c>
      <c r="J213" s="4">
        <f t="shared" si="202"/>
        <v>4663754.5</v>
      </c>
      <c r="K213" s="2">
        <f t="shared" si="174"/>
        <v>3.9638157054221732E-2</v>
      </c>
      <c r="L213" s="2"/>
      <c r="M213" s="3"/>
      <c r="S213" s="3">
        <v>34</v>
      </c>
    </row>
    <row r="214" spans="1:19" x14ac:dyDescent="0.3">
      <c r="A214" s="1">
        <v>44061</v>
      </c>
      <c r="B214">
        <v>171790</v>
      </c>
      <c r="C214">
        <v>5482678</v>
      </c>
      <c r="D214" s="3">
        <f t="shared" si="181"/>
        <v>1227</v>
      </c>
      <c r="E214" s="3">
        <f t="shared" si="182"/>
        <v>45033</v>
      </c>
      <c r="F214" s="3">
        <v>34</v>
      </c>
      <c r="G214" s="2">
        <f t="shared" si="185"/>
        <v>3.1333228031994585E-2</v>
      </c>
      <c r="H214" s="2">
        <f t="shared" si="186"/>
        <v>-3.3843558740004331E-5</v>
      </c>
      <c r="I214" s="4">
        <f t="shared" ref="I214:J214" si="203">AVERAGE(B185:B214)</f>
        <v>157092.9</v>
      </c>
      <c r="J214" s="4">
        <f t="shared" si="203"/>
        <v>4720592.5</v>
      </c>
      <c r="K214" s="2">
        <f t="shared" si="174"/>
        <v>3.934258252539273E-2</v>
      </c>
      <c r="L214" s="2"/>
      <c r="M214" s="3"/>
      <c r="S214" s="3">
        <v>34</v>
      </c>
    </row>
    <row r="215" spans="1:19" x14ac:dyDescent="0.3">
      <c r="A215" s="1">
        <v>44062</v>
      </c>
      <c r="B215">
        <v>173125</v>
      </c>
      <c r="C215">
        <v>5529998</v>
      </c>
      <c r="D215" s="3">
        <f t="shared" si="181"/>
        <v>1335</v>
      </c>
      <c r="E215" s="3">
        <f t="shared" si="182"/>
        <v>47320</v>
      </c>
      <c r="F215" s="3">
        <v>34</v>
      </c>
      <c r="G215" s="2">
        <f t="shared" si="185"/>
        <v>3.1306521268181293E-2</v>
      </c>
      <c r="H215" s="2">
        <f t="shared" si="186"/>
        <v>-2.6706763813291734E-5</v>
      </c>
      <c r="I215" s="4">
        <f t="shared" ref="I215:J215" si="204">AVERAGE(B186:B215)</f>
        <v>158140.16666666666</v>
      </c>
      <c r="J215" s="4">
        <f t="shared" si="204"/>
        <v>4776937.5999999996</v>
      </c>
      <c r="K215" s="2">
        <f t="shared" si="174"/>
        <v>3.9054958557549507E-2</v>
      </c>
      <c r="L215" s="2"/>
      <c r="M215" s="3"/>
      <c r="S215" s="3">
        <v>34</v>
      </c>
    </row>
    <row r="216" spans="1:19" x14ac:dyDescent="0.3">
      <c r="A216" s="1">
        <v>44063</v>
      </c>
      <c r="B216">
        <v>174230</v>
      </c>
      <c r="C216">
        <v>5574039</v>
      </c>
      <c r="D216" s="3">
        <f t="shared" si="181"/>
        <v>1105</v>
      </c>
      <c r="E216" s="3">
        <f t="shared" si="182"/>
        <v>44041</v>
      </c>
      <c r="F216" s="3">
        <v>34</v>
      </c>
      <c r="G216" s="2">
        <f t="shared" si="185"/>
        <v>3.1257405985139319E-2</v>
      </c>
      <c r="H216" s="2">
        <f t="shared" si="186"/>
        <v>-4.9115283041974156E-5</v>
      </c>
      <c r="I216" s="4">
        <f t="shared" ref="I216:J216" si="205">AVERAGE(B187:B216)</f>
        <v>159188.1</v>
      </c>
      <c r="J216" s="4">
        <f t="shared" si="205"/>
        <v>4832602.0333333332</v>
      </c>
      <c r="K216" s="2">
        <f t="shared" si="174"/>
        <v>3.8776915356869064E-2</v>
      </c>
      <c r="L216" s="2"/>
      <c r="M216" s="3"/>
      <c r="S216" s="3">
        <v>34</v>
      </c>
    </row>
    <row r="217" spans="1:19" x14ac:dyDescent="0.3">
      <c r="A217" s="1">
        <v>44064</v>
      </c>
      <c r="B217">
        <v>175313</v>
      </c>
      <c r="C217">
        <v>5622882</v>
      </c>
      <c r="D217" s="3">
        <f t="shared" si="181"/>
        <v>1083</v>
      </c>
      <c r="E217" s="3">
        <f t="shared" si="182"/>
        <v>48843</v>
      </c>
      <c r="F217" s="3">
        <v>34</v>
      </c>
      <c r="G217" s="2">
        <f t="shared" si="185"/>
        <v>3.1178495298318547E-2</v>
      </c>
      <c r="H217" s="2">
        <f t="shared" si="186"/>
        <v>-7.8910686820771875E-5</v>
      </c>
      <c r="I217" s="4">
        <f t="shared" ref="I217:J217" si="206">AVERAGE(B188:B217)</f>
        <v>160231.36666666667</v>
      </c>
      <c r="J217" s="4">
        <f t="shared" si="206"/>
        <v>4887541.9333333336</v>
      </c>
      <c r="K217" s="2">
        <f t="shared" si="174"/>
        <v>3.8505347384641023E-2</v>
      </c>
      <c r="L217" s="2"/>
      <c r="M217" s="3"/>
      <c r="S217" s="3">
        <v>34</v>
      </c>
    </row>
    <row r="218" spans="1:19" x14ac:dyDescent="0.3">
      <c r="A218" s="1">
        <v>44065</v>
      </c>
      <c r="B218">
        <v>176222</v>
      </c>
      <c r="C218">
        <v>5665946</v>
      </c>
      <c r="D218" s="3">
        <f t="shared" si="181"/>
        <v>909</v>
      </c>
      <c r="E218" s="3">
        <f t="shared" si="182"/>
        <v>43064</v>
      </c>
      <c r="F218" s="3">
        <v>34</v>
      </c>
      <c r="G218" s="2">
        <f t="shared" si="185"/>
        <v>3.1101955436920861E-2</v>
      </c>
      <c r="H218" s="2">
        <f t="shared" si="186"/>
        <v>-7.6539861397686287E-5</v>
      </c>
      <c r="I218" s="4">
        <f t="shared" ref="I218:J218" si="207">AVERAGE(B189:B218)</f>
        <v>161269.33333333334</v>
      </c>
      <c r="J218" s="4">
        <f t="shared" si="207"/>
        <v>4941635.8</v>
      </c>
      <c r="K218" s="2">
        <f t="shared" si="174"/>
        <v>3.8243092162585784E-2</v>
      </c>
      <c r="L218" s="2"/>
      <c r="M218" s="3"/>
      <c r="S218" s="3">
        <v>34</v>
      </c>
    </row>
    <row r="219" spans="1:19" x14ac:dyDescent="0.3">
      <c r="A219" s="1">
        <v>44066</v>
      </c>
      <c r="B219">
        <v>176768</v>
      </c>
      <c r="C219">
        <v>5700193</v>
      </c>
      <c r="D219" s="3">
        <f t="shared" si="181"/>
        <v>546</v>
      </c>
      <c r="E219" s="3">
        <f t="shared" si="182"/>
        <v>34247</v>
      </c>
      <c r="F219" s="3">
        <v>35</v>
      </c>
      <c r="G219" s="2">
        <f t="shared" si="185"/>
        <v>3.1010879807052145E-2</v>
      </c>
      <c r="H219" s="2">
        <f t="shared" si="186"/>
        <v>-9.1075629868715702E-5</v>
      </c>
      <c r="I219" s="4">
        <f t="shared" ref="I219:J219" si="208">AVERAGE(B190:B219)</f>
        <v>162288.70000000001</v>
      </c>
      <c r="J219" s="4">
        <f t="shared" si="208"/>
        <v>4994427.2666666666</v>
      </c>
      <c r="K219" s="2">
        <f t="shared" si="174"/>
        <v>3.7999639037690658E-2</v>
      </c>
      <c r="L219" s="2"/>
      <c r="M219" s="3"/>
      <c r="S219" s="3">
        <v>35</v>
      </c>
    </row>
    <row r="220" spans="1:19" x14ac:dyDescent="0.3">
      <c r="A220" s="1">
        <v>44067</v>
      </c>
      <c r="B220">
        <v>177244</v>
      </c>
      <c r="C220">
        <v>5736675</v>
      </c>
      <c r="D220" s="3">
        <f t="shared" si="181"/>
        <v>476</v>
      </c>
      <c r="E220" s="3">
        <f t="shared" si="182"/>
        <v>36482</v>
      </c>
      <c r="F220" s="3">
        <v>35</v>
      </c>
      <c r="G220" s="2">
        <f t="shared" si="185"/>
        <v>3.0896643090291852E-2</v>
      </c>
      <c r="H220" s="2">
        <f t="shared" si="186"/>
        <v>-1.1423671676029368E-4</v>
      </c>
      <c r="I220" s="4">
        <f t="shared" ref="I220:J220" si="209">AVERAGE(B191:B220)</f>
        <v>163292.86666666667</v>
      </c>
      <c r="J220" s="4">
        <f t="shared" si="209"/>
        <v>5046269.7</v>
      </c>
      <c r="K220" s="2">
        <f t="shared" si="174"/>
        <v>3.7772251187182221E-2</v>
      </c>
      <c r="L220" s="2"/>
      <c r="M220" s="3"/>
      <c r="S220" s="3">
        <v>35</v>
      </c>
    </row>
    <row r="221" spans="1:19" x14ac:dyDescent="0.3">
      <c r="A221" s="1">
        <v>44068</v>
      </c>
      <c r="B221">
        <v>178467</v>
      </c>
      <c r="C221">
        <v>5777029</v>
      </c>
      <c r="D221" s="3">
        <f t="shared" si="181"/>
        <v>1223</v>
      </c>
      <c r="E221" s="3">
        <f t="shared" si="182"/>
        <v>40354</v>
      </c>
      <c r="F221" s="3">
        <v>35</v>
      </c>
      <c r="G221" s="2">
        <f t="shared" si="185"/>
        <v>3.08925227829045E-2</v>
      </c>
      <c r="H221" s="2">
        <f t="shared" si="186"/>
        <v>-4.1203073873515017E-6</v>
      </c>
      <c r="I221" s="4">
        <f t="shared" ref="I221:J221" si="210">AVERAGE(B192:B221)</f>
        <v>164320.1</v>
      </c>
      <c r="J221" s="4">
        <f t="shared" si="210"/>
        <v>5097630.0666666664</v>
      </c>
      <c r="K221" s="2">
        <f t="shared" si="174"/>
        <v>3.7550913691906322E-2</v>
      </c>
      <c r="L221" s="2"/>
      <c r="M221" s="3"/>
      <c r="S221" s="3">
        <v>35</v>
      </c>
    </row>
    <row r="222" spans="1:19" x14ac:dyDescent="0.3">
      <c r="A222" s="1">
        <v>44069</v>
      </c>
      <c r="B222">
        <v>179629</v>
      </c>
      <c r="C222">
        <v>5822201</v>
      </c>
      <c r="D222" s="3">
        <f t="shared" si="181"/>
        <v>1162</v>
      </c>
      <c r="E222" s="3">
        <f t="shared" si="182"/>
        <v>45172</v>
      </c>
      <c r="F222" s="3">
        <v>35</v>
      </c>
      <c r="G222" s="2">
        <f t="shared" si="185"/>
        <v>3.0852421618559715E-2</v>
      </c>
      <c r="H222" s="2">
        <f t="shared" si="186"/>
        <v>-4.0101164344785029E-5</v>
      </c>
      <c r="I222" s="4">
        <f t="shared" ref="I222:J222" si="211">AVERAGE(B193:B222)</f>
        <v>165348.5</v>
      </c>
      <c r="J222" s="4">
        <f t="shared" si="211"/>
        <v>5148603.4000000004</v>
      </c>
      <c r="K222" s="2">
        <f t="shared" si="174"/>
        <v>3.7335367490143052E-2</v>
      </c>
      <c r="L222" s="2"/>
      <c r="M222" s="3"/>
      <c r="S222" s="3">
        <v>35</v>
      </c>
    </row>
    <row r="223" spans="1:19" x14ac:dyDescent="0.3">
      <c r="A223" s="1">
        <v>44070</v>
      </c>
      <c r="B223">
        <v>180742</v>
      </c>
      <c r="C223">
        <v>5867594</v>
      </c>
      <c r="D223" s="3">
        <f t="shared" si="181"/>
        <v>1113</v>
      </c>
      <c r="E223" s="3">
        <f t="shared" si="182"/>
        <v>45393</v>
      </c>
      <c r="F223" s="3">
        <v>35</v>
      </c>
      <c r="G223" s="2">
        <f t="shared" si="185"/>
        <v>3.0803426412938591E-2</v>
      </c>
      <c r="H223" s="2">
        <f t="shared" si="186"/>
        <v>-4.8995205621123888E-5</v>
      </c>
      <c r="I223" s="4">
        <f t="shared" ref="I223:J223" si="212">AVERAGE(B194:B223)</f>
        <v>166369.63333333333</v>
      </c>
      <c r="J223" s="4">
        <f t="shared" si="212"/>
        <v>5198876.0999999996</v>
      </c>
      <c r="K223" s="2">
        <f t="shared" si="174"/>
        <v>3.7126844909165402E-2</v>
      </c>
      <c r="L223" s="2"/>
      <c r="M223" s="3"/>
      <c r="S223" s="3">
        <v>35</v>
      </c>
    </row>
    <row r="224" spans="1:19" x14ac:dyDescent="0.3">
      <c r="A224" s="1">
        <v>44071</v>
      </c>
      <c r="B224">
        <v>181717</v>
      </c>
      <c r="C224">
        <v>5914426</v>
      </c>
      <c r="D224" s="3">
        <f t="shared" si="181"/>
        <v>975</v>
      </c>
      <c r="E224" s="3">
        <f t="shared" si="182"/>
        <v>46832</v>
      </c>
      <c r="F224" s="3">
        <v>35</v>
      </c>
      <c r="G224" s="2">
        <f t="shared" si="185"/>
        <v>3.0724367842289345E-2</v>
      </c>
      <c r="H224" s="2">
        <f t="shared" si="186"/>
        <v>-7.9058570649246512E-5</v>
      </c>
      <c r="I224" s="4">
        <f t="shared" ref="I224:J224" si="213">AVERAGE(B195:B224)</f>
        <v>167376.33333333334</v>
      </c>
      <c r="J224" s="4">
        <f t="shared" si="213"/>
        <v>5248314.0999999996</v>
      </c>
      <c r="K224" s="2">
        <f t="shared" si="174"/>
        <v>3.6923996857073274E-2</v>
      </c>
      <c r="L224" s="2"/>
      <c r="M224" s="3"/>
      <c r="S224" s="3">
        <v>35</v>
      </c>
    </row>
    <row r="225" spans="1:24" x14ac:dyDescent="0.3">
      <c r="A225" s="1">
        <v>44072</v>
      </c>
      <c r="B225">
        <v>182633</v>
      </c>
      <c r="C225">
        <v>5957180</v>
      </c>
      <c r="D225" s="3">
        <f t="shared" si="181"/>
        <v>916</v>
      </c>
      <c r="E225" s="3">
        <f t="shared" si="182"/>
        <v>42754</v>
      </c>
      <c r="F225" s="3">
        <v>35</v>
      </c>
      <c r="G225" s="2">
        <f t="shared" si="185"/>
        <v>3.0657626595133939E-2</v>
      </c>
      <c r="H225" s="2">
        <f t="shared" si="186"/>
        <v>-6.6741247155405886E-5</v>
      </c>
      <c r="I225" s="4">
        <f t="shared" ref="I225:J225" si="214">AVERAGE(B196:B225)</f>
        <v>168372.36666666667</v>
      </c>
      <c r="J225" s="4">
        <f t="shared" si="214"/>
        <v>5296928.3666666662</v>
      </c>
      <c r="K225" s="2">
        <f t="shared" si="174"/>
        <v>3.6727121808475025E-2</v>
      </c>
      <c r="L225" s="2"/>
      <c r="M225" s="3"/>
      <c r="N225" s="3">
        <f>B225</f>
        <v>182633</v>
      </c>
      <c r="O225" s="3">
        <f>C225</f>
        <v>5957180</v>
      </c>
      <c r="P225" s="3">
        <f>N225-N211</f>
        <v>13178</v>
      </c>
      <c r="Q225" s="3">
        <f>O225-O211</f>
        <v>595399</v>
      </c>
      <c r="R225">
        <f>P225/Q211</f>
        <v>1.7853562312698818E-2</v>
      </c>
      <c r="S225" s="3">
        <v>35</v>
      </c>
      <c r="T225" s="3">
        <f>B225</f>
        <v>182633</v>
      </c>
      <c r="U225" s="3">
        <f>C225</f>
        <v>5957180</v>
      </c>
      <c r="V225" s="3">
        <f>T225-T197</f>
        <v>27557</v>
      </c>
      <c r="W225" s="3">
        <f>U225-U197</f>
        <v>1333515</v>
      </c>
      <c r="X225">
        <f>V225/W197</f>
        <v>1.5516922945247903E-2</v>
      </c>
    </row>
    <row r="226" spans="1:24" x14ac:dyDescent="0.3">
      <c r="A226" s="1">
        <v>44073</v>
      </c>
      <c r="B226">
        <v>183074</v>
      </c>
      <c r="C226">
        <v>5991584</v>
      </c>
      <c r="D226" s="3">
        <f t="shared" si="181"/>
        <v>441</v>
      </c>
      <c r="E226" s="3">
        <f t="shared" si="182"/>
        <v>34404</v>
      </c>
      <c r="F226" s="3">
        <v>36</v>
      </c>
      <c r="G226" s="2">
        <f t="shared" si="185"/>
        <v>3.0555192082761421E-2</v>
      </c>
      <c r="H226" s="2">
        <f t="shared" si="186"/>
        <v>-1.0243451237251788E-4</v>
      </c>
      <c r="I226" s="4">
        <f t="shared" ref="I226:J226" si="215">AVERAGE(B197:B226)</f>
        <v>169341.86666666667</v>
      </c>
      <c r="J226" s="4">
        <f t="shared" si="215"/>
        <v>5344399.0333333332</v>
      </c>
      <c r="K226" s="2">
        <f t="shared" si="174"/>
        <v>3.6544277248359909E-2</v>
      </c>
      <c r="L226" s="2"/>
      <c r="M226" s="3"/>
      <c r="S226" s="3">
        <v>36</v>
      </c>
    </row>
    <row r="227" spans="1:24" x14ac:dyDescent="0.3">
      <c r="A227" s="1">
        <v>44074</v>
      </c>
      <c r="B227">
        <v>183616</v>
      </c>
      <c r="C227">
        <v>6026946</v>
      </c>
      <c r="D227" s="3">
        <f t="shared" si="181"/>
        <v>542</v>
      </c>
      <c r="E227" s="3">
        <f t="shared" si="182"/>
        <v>35362</v>
      </c>
      <c r="F227" s="3">
        <v>36</v>
      </c>
      <c r="G227" s="2">
        <f t="shared" si="185"/>
        <v>3.0465844558753306E-2</v>
      </c>
      <c r="H227" s="2">
        <f t="shared" si="186"/>
        <v>-8.9347524008114715E-5</v>
      </c>
      <c r="I227" s="4">
        <f t="shared" ref="I227:J227" si="216">AVERAGE(B198:B227)</f>
        <v>170293.2</v>
      </c>
      <c r="J227" s="4">
        <f t="shared" si="216"/>
        <v>5391175.0666666664</v>
      </c>
      <c r="K227" s="2">
        <f t="shared" si="174"/>
        <v>3.6371885085386337E-2</v>
      </c>
      <c r="L227" s="2"/>
      <c r="M227" s="3"/>
      <c r="S227" s="3">
        <v>36</v>
      </c>
    </row>
    <row r="228" spans="1:24" x14ac:dyDescent="0.3">
      <c r="A228" s="1">
        <v>44075</v>
      </c>
      <c r="B228">
        <v>184643</v>
      </c>
      <c r="C228">
        <v>6068792</v>
      </c>
      <c r="D228" s="3">
        <f t="shared" si="181"/>
        <v>1027</v>
      </c>
      <c r="E228" s="3">
        <f t="shared" si="182"/>
        <v>41846</v>
      </c>
      <c r="F228" s="3">
        <v>36</v>
      </c>
      <c r="G228" s="2">
        <f t="shared" si="185"/>
        <v>3.042500056024329E-2</v>
      </c>
      <c r="H228" s="2">
        <f t="shared" si="186"/>
        <v>-4.0843998510016466E-5</v>
      </c>
      <c r="I228" s="4">
        <f t="shared" ref="I228:J228" si="217">AVERAGE(B199:B228)</f>
        <v>171264.16666666666</v>
      </c>
      <c r="J228" s="4">
        <f t="shared" si="217"/>
        <v>5437827.0333333332</v>
      </c>
      <c r="K228" s="2">
        <f t="shared" si="174"/>
        <v>3.6202316132269277E-2</v>
      </c>
      <c r="L228" s="2"/>
      <c r="M228" s="3"/>
      <c r="S228" s="3">
        <v>36</v>
      </c>
    </row>
    <row r="229" spans="1:24" x14ac:dyDescent="0.3">
      <c r="A229" s="1">
        <v>44076</v>
      </c>
      <c r="B229">
        <v>185716</v>
      </c>
      <c r="C229">
        <v>6109810</v>
      </c>
      <c r="D229" s="3">
        <f t="shared" si="181"/>
        <v>1073</v>
      </c>
      <c r="E229" s="3">
        <f t="shared" si="182"/>
        <v>41018</v>
      </c>
      <c r="F229" s="3">
        <v>36</v>
      </c>
      <c r="G229" s="2">
        <f t="shared" si="185"/>
        <v>3.0396362571012848E-2</v>
      </c>
      <c r="H229" s="2">
        <f t="shared" si="186"/>
        <v>-2.8637989230442112E-5</v>
      </c>
      <c r="I229" s="4">
        <f t="shared" ref="I229:J229" si="218">AVERAGE(B200:B229)</f>
        <v>172251.46666666667</v>
      </c>
      <c r="J229" s="4">
        <f t="shared" si="218"/>
        <v>5484329.5666666664</v>
      </c>
      <c r="K229" s="2">
        <f t="shared" si="174"/>
        <v>3.6035282756864719E-2</v>
      </c>
      <c r="L229" s="2"/>
      <c r="M229" s="3"/>
      <c r="S229" s="3">
        <v>36</v>
      </c>
    </row>
    <row r="230" spans="1:24" x14ac:dyDescent="0.3">
      <c r="A230" s="1">
        <v>44077</v>
      </c>
      <c r="B230">
        <v>186746</v>
      </c>
      <c r="C230">
        <v>6154061</v>
      </c>
      <c r="D230" s="3">
        <f t="shared" si="181"/>
        <v>1030</v>
      </c>
      <c r="E230" s="3">
        <f t="shared" si="182"/>
        <v>44251</v>
      </c>
      <c r="F230" s="3">
        <v>36</v>
      </c>
      <c r="G230" s="2">
        <f t="shared" si="185"/>
        <v>3.0345165574406884E-2</v>
      </c>
      <c r="H230" s="2">
        <f t="shared" si="186"/>
        <v>-5.1196996605964301E-5</v>
      </c>
      <c r="I230" s="4">
        <f t="shared" ref="I230:J230" si="219">AVERAGE(B201:B230)</f>
        <v>173230.3</v>
      </c>
      <c r="J230" s="4">
        <f t="shared" si="219"/>
        <v>5530348</v>
      </c>
      <c r="K230" s="2">
        <f t="shared" si="174"/>
        <v>3.5872106661883361E-2</v>
      </c>
      <c r="L230" s="2"/>
      <c r="M230" s="3"/>
      <c r="S230" s="3">
        <v>36</v>
      </c>
    </row>
    <row r="231" spans="1:24" x14ac:dyDescent="0.3">
      <c r="A231" s="1">
        <v>44078</v>
      </c>
      <c r="B231">
        <v>187703</v>
      </c>
      <c r="C231">
        <v>6204443</v>
      </c>
      <c r="D231" s="3">
        <f t="shared" si="181"/>
        <v>957</v>
      </c>
      <c r="E231" s="3">
        <f t="shared" si="182"/>
        <v>50382</v>
      </c>
      <c r="F231" s="3">
        <v>36</v>
      </c>
      <c r="G231" s="2">
        <f t="shared" si="185"/>
        <v>3.0252997730819672E-2</v>
      </c>
      <c r="H231" s="2">
        <f t="shared" si="186"/>
        <v>-9.216784358721114E-5</v>
      </c>
      <c r="I231" s="4">
        <f t="shared" ref="I231:J231" si="220">AVERAGE(B202:B231)</f>
        <v>174193.03333333333</v>
      </c>
      <c r="J231" s="4">
        <f t="shared" si="220"/>
        <v>5576230.2999999998</v>
      </c>
      <c r="K231" s="2">
        <f t="shared" si="174"/>
        <v>3.570901055981613E-2</v>
      </c>
      <c r="L231" s="2"/>
      <c r="M231" s="3"/>
      <c r="S231" s="3">
        <v>36</v>
      </c>
    </row>
    <row r="232" spans="1:24" x14ac:dyDescent="0.3">
      <c r="A232" s="1">
        <v>44079</v>
      </c>
      <c r="B232">
        <v>188460</v>
      </c>
      <c r="C232">
        <v>6247601</v>
      </c>
      <c r="D232" s="3">
        <f t="shared" si="181"/>
        <v>757</v>
      </c>
      <c r="E232" s="3">
        <f t="shared" si="182"/>
        <v>43158</v>
      </c>
      <c r="F232" s="3">
        <v>36</v>
      </c>
      <c r="G232" s="2">
        <f t="shared" si="185"/>
        <v>3.016517860215465E-2</v>
      </c>
      <c r="H232" s="2">
        <f t="shared" si="186"/>
        <v>-8.7819128665022478E-5</v>
      </c>
      <c r="I232" s="4">
        <f t="shared" ref="I232:J232" si="221">AVERAGE(B203:B232)</f>
        <v>175139.76666666666</v>
      </c>
      <c r="J232" s="4">
        <f t="shared" si="221"/>
        <v>5621572.9000000004</v>
      </c>
      <c r="K232" s="2">
        <f t="shared" si="174"/>
        <v>3.5550364679370547E-2</v>
      </c>
      <c r="L232" s="2"/>
      <c r="M232" s="3"/>
      <c r="S232" s="3">
        <v>36</v>
      </c>
    </row>
    <row r="233" spans="1:24" x14ac:dyDescent="0.3">
      <c r="A233" s="1">
        <v>44080</v>
      </c>
      <c r="B233">
        <v>188929</v>
      </c>
      <c r="C233">
        <v>6278819</v>
      </c>
      <c r="D233" s="3">
        <f t="shared" si="181"/>
        <v>469</v>
      </c>
      <c r="E233" s="3">
        <f t="shared" si="182"/>
        <v>31218</v>
      </c>
      <c r="F233" s="3">
        <v>37</v>
      </c>
      <c r="G233" s="2">
        <f t="shared" si="185"/>
        <v>3.0089894293815447E-2</v>
      </c>
      <c r="H233" s="2">
        <f t="shared" si="186"/>
        <v>-7.5284308339203243E-5</v>
      </c>
      <c r="I233" s="4">
        <f t="shared" ref="I233:J233" si="222">AVERAGE(B204:B233)</f>
        <v>176060.7</v>
      </c>
      <c r="J233" s="4">
        <f t="shared" si="222"/>
        <v>5665979.333333333</v>
      </c>
      <c r="K233" s="2">
        <f t="shared" si="174"/>
        <v>3.5401376331646819E-2</v>
      </c>
      <c r="L233" s="2"/>
      <c r="M233" s="3"/>
      <c r="S233" s="3">
        <v>37</v>
      </c>
    </row>
    <row r="234" spans="1:24" x14ac:dyDescent="0.3">
      <c r="A234" s="1">
        <v>44081</v>
      </c>
      <c r="B234">
        <v>189243</v>
      </c>
      <c r="C234">
        <v>6302432</v>
      </c>
      <c r="D234" s="3">
        <f t="shared" si="181"/>
        <v>314</v>
      </c>
      <c r="E234" s="3">
        <f t="shared" si="182"/>
        <v>23613</v>
      </c>
      <c r="F234" s="3">
        <v>37</v>
      </c>
      <c r="G234" s="2">
        <f t="shared" si="185"/>
        <v>3.0026980061030408E-2</v>
      </c>
      <c r="H234" s="2">
        <f t="shared" si="186"/>
        <v>-6.2914232785038493E-5</v>
      </c>
      <c r="I234" s="4">
        <f t="shared" ref="I234:J234" si="223">AVERAGE(B205:B234)</f>
        <v>176956.43333333332</v>
      </c>
      <c r="J234" s="4">
        <f t="shared" si="223"/>
        <v>5709368.4000000004</v>
      </c>
      <c r="K234" s="2">
        <f t="shared" si="174"/>
        <v>3.5264507833592709E-2</v>
      </c>
      <c r="L234" s="2"/>
      <c r="M234" s="3"/>
      <c r="S234" s="3">
        <v>37</v>
      </c>
    </row>
    <row r="235" spans="1:24" x14ac:dyDescent="0.3">
      <c r="A235" s="1">
        <v>44082</v>
      </c>
      <c r="B235">
        <v>189700</v>
      </c>
      <c r="C235">
        <v>6329658</v>
      </c>
      <c r="D235" s="3">
        <f t="shared" si="181"/>
        <v>457</v>
      </c>
      <c r="E235" s="3">
        <f t="shared" si="182"/>
        <v>27226</v>
      </c>
      <c r="F235" s="3">
        <v>37</v>
      </c>
      <c r="G235" s="2">
        <f t="shared" si="185"/>
        <v>2.997002365688636E-2</v>
      </c>
      <c r="H235" s="2">
        <f t="shared" si="186"/>
        <v>-5.6956404144048456E-5</v>
      </c>
      <c r="I235" s="4">
        <f t="shared" ref="I235:J235" si="224">AVERAGE(B206:B235)</f>
        <v>177850.03333333333</v>
      </c>
      <c r="J235" s="4">
        <f t="shared" si="224"/>
        <v>5752139.3666666662</v>
      </c>
      <c r="K235" s="2">
        <f t="shared" si="174"/>
        <v>3.5136573330939405E-2</v>
      </c>
      <c r="L235" s="2"/>
      <c r="M235" s="3"/>
      <c r="S235" s="3">
        <v>37</v>
      </c>
    </row>
    <row r="236" spans="1:24" x14ac:dyDescent="0.3">
      <c r="A236" s="1">
        <v>44083</v>
      </c>
      <c r="B236">
        <v>190859</v>
      </c>
      <c r="C236">
        <v>6363707</v>
      </c>
      <c r="D236" s="3">
        <f t="shared" si="181"/>
        <v>1159</v>
      </c>
      <c r="E236" s="3">
        <f t="shared" si="182"/>
        <v>34049</v>
      </c>
      <c r="F236" s="3">
        <v>37</v>
      </c>
      <c r="G236" s="2">
        <f t="shared" si="185"/>
        <v>2.9991795662496719E-2</v>
      </c>
      <c r="H236" s="2">
        <f t="shared" si="186"/>
        <v>2.1772005610359163E-5</v>
      </c>
      <c r="I236" s="4">
        <f t="shared" ref="I236:J236" si="225">AVERAGE(B207:B236)</f>
        <v>178761.13333333333</v>
      </c>
      <c r="J236" s="4">
        <f t="shared" si="225"/>
        <v>5794458.4333333336</v>
      </c>
      <c r="K236" s="2">
        <f t="shared" si="174"/>
        <v>3.5012164754908093E-2</v>
      </c>
      <c r="L236" s="2"/>
      <c r="M236" s="3"/>
      <c r="S236" s="3">
        <v>37</v>
      </c>
    </row>
    <row r="237" spans="1:24" x14ac:dyDescent="0.3">
      <c r="A237" s="1">
        <v>44084</v>
      </c>
      <c r="B237">
        <v>191781</v>
      </c>
      <c r="C237">
        <v>6399763</v>
      </c>
      <c r="D237" s="3">
        <f t="shared" si="181"/>
        <v>922</v>
      </c>
      <c r="E237" s="3">
        <f t="shared" si="182"/>
        <v>36056</v>
      </c>
      <c r="F237" s="3">
        <v>37</v>
      </c>
      <c r="G237" s="2">
        <f t="shared" si="185"/>
        <v>2.9966890961430917E-2</v>
      </c>
      <c r="H237" s="2">
        <f t="shared" si="186"/>
        <v>-2.4904701065801838E-5</v>
      </c>
      <c r="I237" s="4">
        <f t="shared" ref="I237:J237" si="226">AVERAGE(B208:B237)</f>
        <v>179668.83333333334</v>
      </c>
      <c r="J237" s="4">
        <f t="shared" si="226"/>
        <v>5836379.2666666666</v>
      </c>
      <c r="K237" s="2">
        <f t="shared" si="174"/>
        <v>3.4890438751358735E-2</v>
      </c>
      <c r="L237" s="2"/>
      <c r="M237" s="3"/>
      <c r="S237" s="3">
        <v>37</v>
      </c>
    </row>
    <row r="238" spans="1:24" x14ac:dyDescent="0.3">
      <c r="A238" s="1">
        <v>44085</v>
      </c>
      <c r="B238">
        <v>192935</v>
      </c>
      <c r="C238">
        <v>6447532</v>
      </c>
      <c r="D238" s="3">
        <f t="shared" si="181"/>
        <v>1154</v>
      </c>
      <c r="E238" s="3">
        <f t="shared" si="182"/>
        <v>47769</v>
      </c>
      <c r="F238" s="3">
        <v>37</v>
      </c>
      <c r="G238" s="2">
        <f t="shared" si="185"/>
        <v>2.9923853033998124E-2</v>
      </c>
      <c r="H238" s="2">
        <f t="shared" si="186"/>
        <v>-4.3037927432792999E-5</v>
      </c>
      <c r="I238" s="4">
        <f t="shared" ref="I238:J238" si="227">AVERAGE(B209:B238)</f>
        <v>180564.86666666667</v>
      </c>
      <c r="J238" s="4">
        <f t="shared" si="227"/>
        <v>5878024.4000000004</v>
      </c>
      <c r="K238" s="2">
        <f t="shared" si="174"/>
        <v>3.4768206587687298E-2</v>
      </c>
      <c r="L238" s="2"/>
      <c r="M238" s="3"/>
      <c r="S238" s="3">
        <v>37</v>
      </c>
    </row>
    <row r="239" spans="1:24" x14ac:dyDescent="0.3">
      <c r="A239" s="1">
        <v>44086</v>
      </c>
      <c r="B239">
        <v>193645</v>
      </c>
      <c r="C239">
        <v>6488633</v>
      </c>
      <c r="D239" s="3">
        <f t="shared" si="181"/>
        <v>710</v>
      </c>
      <c r="E239" s="3">
        <f t="shared" si="182"/>
        <v>41101</v>
      </c>
      <c r="F239" s="3">
        <v>37</v>
      </c>
      <c r="G239" s="2">
        <f t="shared" si="185"/>
        <v>2.9843728255242667E-2</v>
      </c>
      <c r="H239" s="2">
        <f t="shared" si="186"/>
        <v>-8.0124778755456816E-5</v>
      </c>
      <c r="I239" s="4">
        <f t="shared" ref="I239:J239" si="228">AVERAGE(B210:B239)</f>
        <v>181449.1</v>
      </c>
      <c r="J239" s="4">
        <f t="shared" si="228"/>
        <v>5919329.0333333332</v>
      </c>
      <c r="K239" s="2">
        <f t="shared" si="174"/>
        <v>3.4647935970175354E-2</v>
      </c>
      <c r="L239" s="2"/>
      <c r="M239" s="3"/>
      <c r="N239" s="3">
        <f>B239</f>
        <v>193645</v>
      </c>
      <c r="O239" s="3">
        <f>C239</f>
        <v>6488633</v>
      </c>
      <c r="P239" s="3">
        <f>N239-N225</f>
        <v>11012</v>
      </c>
      <c r="Q239" s="3">
        <f>O239-O225</f>
        <v>531453</v>
      </c>
      <c r="R239">
        <f>P239/Q225</f>
        <v>1.849516038824385E-2</v>
      </c>
      <c r="S239" s="3">
        <v>37</v>
      </c>
    </row>
    <row r="240" spans="1:24" x14ac:dyDescent="0.3">
      <c r="A240" s="1">
        <v>44087</v>
      </c>
      <c r="B240">
        <v>194073</v>
      </c>
      <c r="C240">
        <v>6523005</v>
      </c>
      <c r="D240" s="3">
        <f t="shared" si="181"/>
        <v>428</v>
      </c>
      <c r="E240" s="3">
        <f t="shared" si="182"/>
        <v>34372</v>
      </c>
      <c r="F240" s="3">
        <v>38</v>
      </c>
      <c r="G240" s="2">
        <f t="shared" si="185"/>
        <v>2.9752085120278153E-2</v>
      </c>
      <c r="H240" s="2">
        <f t="shared" si="186"/>
        <v>-9.164313496451415E-5</v>
      </c>
      <c r="I240" s="4">
        <f t="shared" ref="I240:J240" si="229">AVERAGE(B211:B240)</f>
        <v>182303.03333333333</v>
      </c>
      <c r="J240" s="4">
        <f t="shared" si="229"/>
        <v>5959601.5333333332</v>
      </c>
      <c r="K240" s="2">
        <f t="shared" si="174"/>
        <v>3.4537392952994184E-2</v>
      </c>
      <c r="L240" s="2"/>
      <c r="M240" s="3"/>
      <c r="S240" s="3">
        <v>38</v>
      </c>
    </row>
    <row r="241" spans="1:24" x14ac:dyDescent="0.3">
      <c r="A241" s="1">
        <v>44088</v>
      </c>
      <c r="B241">
        <v>194507</v>
      </c>
      <c r="C241">
        <v>6557428</v>
      </c>
      <c r="D241" s="3">
        <f t="shared" si="181"/>
        <v>434</v>
      </c>
      <c r="E241" s="3">
        <f t="shared" si="182"/>
        <v>34423</v>
      </c>
      <c r="F241" s="3">
        <v>38</v>
      </c>
      <c r="G241" s="2">
        <f t="shared" si="185"/>
        <v>2.966208702558381E-2</v>
      </c>
      <c r="H241" s="2">
        <f t="shared" si="186"/>
        <v>-8.99980946943435E-5</v>
      </c>
      <c r="I241" s="4">
        <f t="shared" ref="I241:J241" si="230">AVERAGE(B212:B241)</f>
        <v>183138.1</v>
      </c>
      <c r="J241" s="4">
        <f t="shared" si="230"/>
        <v>5999456.4333333336</v>
      </c>
      <c r="K241" s="2">
        <f t="shared" si="174"/>
        <v>3.4433802844572148E-2</v>
      </c>
      <c r="L241" s="2"/>
      <c r="M241" s="3"/>
      <c r="S241" s="3">
        <v>38</v>
      </c>
    </row>
    <row r="242" spans="1:24" x14ac:dyDescent="0.3">
      <c r="A242" s="1">
        <v>44089</v>
      </c>
      <c r="B242">
        <v>195706</v>
      </c>
      <c r="C242">
        <v>6596920</v>
      </c>
      <c r="D242" s="3">
        <f t="shared" si="181"/>
        <v>1199</v>
      </c>
      <c r="E242" s="3">
        <f t="shared" si="182"/>
        <v>39492</v>
      </c>
      <c r="F242" s="3">
        <v>38</v>
      </c>
      <c r="G242" s="2">
        <f t="shared" si="185"/>
        <v>2.9666268501058069E-2</v>
      </c>
      <c r="H242" s="2">
        <f t="shared" si="186"/>
        <v>4.1814754742595939E-6</v>
      </c>
      <c r="I242" s="4">
        <f t="shared" ref="I242:J242" si="231">AVERAGE(B213:B242)</f>
        <v>183992.63333333333</v>
      </c>
      <c r="J242" s="4">
        <f t="shared" si="231"/>
        <v>6039320.666666667</v>
      </c>
      <c r="K242" s="2">
        <f t="shared" si="174"/>
        <v>3.4329528895137316E-2</v>
      </c>
      <c r="L242" s="2"/>
      <c r="M242" s="3"/>
      <c r="S242" s="3">
        <v>38</v>
      </c>
    </row>
    <row r="243" spans="1:24" x14ac:dyDescent="0.3">
      <c r="A243" s="1">
        <v>44090</v>
      </c>
      <c r="B243">
        <v>196663</v>
      </c>
      <c r="C243">
        <v>6635950</v>
      </c>
      <c r="D243" s="3">
        <f t="shared" si="181"/>
        <v>957</v>
      </c>
      <c r="E243" s="3">
        <f t="shared" si="182"/>
        <v>39030</v>
      </c>
      <c r="F243" s="3">
        <v>38</v>
      </c>
      <c r="G243" s="2">
        <f t="shared" si="185"/>
        <v>2.9635997860140598E-2</v>
      </c>
      <c r="H243" s="2">
        <f t="shared" si="186"/>
        <v>-3.0270640917470781E-5</v>
      </c>
      <c r="I243" s="4">
        <f t="shared" ref="I243:J243" si="232">AVERAGE(B214:B243)</f>
        <v>184862.63333333333</v>
      </c>
      <c r="J243" s="4">
        <f t="shared" si="232"/>
        <v>6079264.166666667</v>
      </c>
      <c r="K243" s="2">
        <f t="shared" si="174"/>
        <v>3.4226104941154467E-2</v>
      </c>
      <c r="L243" s="2"/>
      <c r="M243" s="3"/>
      <c r="S243" s="3">
        <v>38</v>
      </c>
    </row>
    <row r="244" spans="1:24" x14ac:dyDescent="0.3">
      <c r="A244" s="1">
        <v>44091</v>
      </c>
      <c r="B244">
        <v>197520</v>
      </c>
      <c r="C244">
        <v>6681080</v>
      </c>
      <c r="D244" s="3">
        <f t="shared" si="181"/>
        <v>857</v>
      </c>
      <c r="E244" s="3">
        <f t="shared" si="182"/>
        <v>45130</v>
      </c>
      <c r="F244" s="3">
        <v>38</v>
      </c>
      <c r="G244" s="2">
        <f t="shared" si="185"/>
        <v>2.9564082453735024E-2</v>
      </c>
      <c r="H244" s="2">
        <f t="shared" si="186"/>
        <v>-7.1915406405574644E-5</v>
      </c>
      <c r="I244" s="4">
        <f t="shared" ref="I244:J244" si="233">AVERAGE(B215:B244)</f>
        <v>185720.3</v>
      </c>
      <c r="J244" s="4">
        <f t="shared" si="233"/>
        <v>6119210.9000000004</v>
      </c>
      <c r="K244" s="2">
        <f t="shared" si="174"/>
        <v>3.4123517462030926E-2</v>
      </c>
      <c r="L244" s="2"/>
      <c r="M244" s="3"/>
      <c r="S244" s="3">
        <v>38</v>
      </c>
    </row>
    <row r="245" spans="1:24" x14ac:dyDescent="0.3">
      <c r="A245" s="1">
        <v>44092</v>
      </c>
      <c r="B245">
        <v>198409</v>
      </c>
      <c r="C245">
        <v>6730362</v>
      </c>
      <c r="D245" s="3">
        <f t="shared" si="181"/>
        <v>889</v>
      </c>
      <c r="E245" s="3">
        <f t="shared" si="182"/>
        <v>49282</v>
      </c>
      <c r="F245" s="3">
        <v>38</v>
      </c>
      <c r="G245" s="2">
        <f t="shared" si="185"/>
        <v>2.9479692177032973E-2</v>
      </c>
      <c r="H245" s="2">
        <f t="shared" si="186"/>
        <v>-8.4390276702050321E-5</v>
      </c>
      <c r="I245" s="4">
        <f t="shared" ref="I245:J245" si="234">AVERAGE(B216:B245)</f>
        <v>186563.1</v>
      </c>
      <c r="J245" s="4">
        <f t="shared" si="234"/>
        <v>6159223.0333333332</v>
      </c>
      <c r="K245" s="2">
        <f t="shared" si="174"/>
        <v>3.4019745488352751E-2</v>
      </c>
      <c r="L245" s="2"/>
      <c r="M245" s="3"/>
      <c r="S245" s="3">
        <v>38</v>
      </c>
    </row>
    <row r="246" spans="1:24" x14ac:dyDescent="0.3">
      <c r="A246" s="1">
        <v>44093</v>
      </c>
      <c r="B246">
        <v>199139</v>
      </c>
      <c r="C246">
        <v>6772564</v>
      </c>
      <c r="D246" s="3">
        <f t="shared" si="181"/>
        <v>730</v>
      </c>
      <c r="E246" s="3">
        <f t="shared" si="182"/>
        <v>42202</v>
      </c>
      <c r="F246" s="3">
        <v>38</v>
      </c>
      <c r="G246" s="2">
        <f t="shared" si="185"/>
        <v>2.9403782673740698E-2</v>
      </c>
      <c r="H246" s="2">
        <f t="shared" si="186"/>
        <v>-7.5909503292274916E-5</v>
      </c>
      <c r="I246" s="4">
        <f t="shared" ref="I246:J246" si="235">AVERAGE(B217:B246)</f>
        <v>187393.4</v>
      </c>
      <c r="J246" s="4">
        <f t="shared" si="235"/>
        <v>6199173.8666666662</v>
      </c>
      <c r="K246" s="2">
        <f t="shared" si="174"/>
        <v>3.3916320333780392E-2</v>
      </c>
      <c r="L246" s="2"/>
      <c r="M246" s="3"/>
      <c r="S246" s="3">
        <v>38</v>
      </c>
    </row>
    <row r="247" spans="1:24" x14ac:dyDescent="0.3">
      <c r="A247" s="1">
        <v>44094</v>
      </c>
      <c r="B247">
        <v>199406</v>
      </c>
      <c r="C247">
        <v>6811011</v>
      </c>
      <c r="D247" s="3">
        <f t="shared" si="181"/>
        <v>267</v>
      </c>
      <c r="E247" s="3">
        <f t="shared" si="182"/>
        <v>38447</v>
      </c>
      <c r="F247" s="3">
        <v>39</v>
      </c>
      <c r="G247" s="2">
        <f t="shared" si="185"/>
        <v>2.9277004544552929E-2</v>
      </c>
      <c r="H247" s="2">
        <f t="shared" si="186"/>
        <v>-1.2677812918776912E-4</v>
      </c>
      <c r="I247" s="4">
        <f t="shared" ref="I247:J247" si="236">AVERAGE(B218:B247)</f>
        <v>188196.5</v>
      </c>
      <c r="J247" s="4">
        <f t="shared" si="236"/>
        <v>6238778.166666667</v>
      </c>
      <c r="K247" s="2">
        <f t="shared" si="174"/>
        <v>3.3819613557344787E-2</v>
      </c>
      <c r="L247" s="2"/>
      <c r="M247" s="3"/>
      <c r="S247" s="3">
        <v>39</v>
      </c>
    </row>
    <row r="248" spans="1:24" x14ac:dyDescent="0.3">
      <c r="A248" s="1">
        <v>44095</v>
      </c>
      <c r="B248">
        <v>199830</v>
      </c>
      <c r="C248">
        <v>6862889</v>
      </c>
      <c r="D248" s="3">
        <f t="shared" si="181"/>
        <v>424</v>
      </c>
      <c r="E248" s="3">
        <f t="shared" si="182"/>
        <v>51878</v>
      </c>
      <c r="F248" s="3">
        <v>39</v>
      </c>
      <c r="G248" s="2">
        <f t="shared" si="185"/>
        <v>2.911747516242795E-2</v>
      </c>
      <c r="H248" s="2">
        <f t="shared" si="186"/>
        <v>-1.595293821249795E-4</v>
      </c>
      <c r="I248" s="4">
        <f t="shared" ref="I248:J248" si="237">AVERAGE(B219:B248)</f>
        <v>188983.43333333332</v>
      </c>
      <c r="J248" s="4">
        <f t="shared" si="237"/>
        <v>6278676.2666666666</v>
      </c>
      <c r="K248" s="2">
        <f t="shared" si="174"/>
        <v>3.3726259751737056E-2</v>
      </c>
      <c r="L248" s="2"/>
      <c r="M248" s="3"/>
      <c r="S248" s="3">
        <v>39</v>
      </c>
    </row>
    <row r="249" spans="1:24" x14ac:dyDescent="0.3">
      <c r="A249" s="1">
        <v>44096</v>
      </c>
      <c r="B249">
        <v>200858</v>
      </c>
      <c r="C249">
        <v>6902755</v>
      </c>
      <c r="D249" s="3">
        <f t="shared" si="181"/>
        <v>1028</v>
      </c>
      <c r="E249" s="3">
        <f t="shared" si="182"/>
        <v>39866</v>
      </c>
      <c r="F249" s="3">
        <v>39</v>
      </c>
      <c r="G249" s="2">
        <f t="shared" si="185"/>
        <v>2.9098236863397294E-2</v>
      </c>
      <c r="H249" s="2">
        <f t="shared" si="186"/>
        <v>-1.9238299030655687E-5</v>
      </c>
      <c r="I249" s="4">
        <f t="shared" ref="I249:J249" si="238">AVERAGE(B220:B249)</f>
        <v>189786.43333333332</v>
      </c>
      <c r="J249" s="4">
        <f t="shared" si="238"/>
        <v>6318761.666666667</v>
      </c>
      <c r="K249" s="2">
        <f t="shared" si="174"/>
        <v>3.3632365202359002E-2</v>
      </c>
      <c r="L249" s="2"/>
      <c r="M249" s="3"/>
      <c r="S249" s="3">
        <v>39</v>
      </c>
    </row>
    <row r="250" spans="1:24" x14ac:dyDescent="0.3">
      <c r="A250" s="1">
        <v>44097</v>
      </c>
      <c r="B250">
        <v>201920</v>
      </c>
      <c r="C250">
        <v>6941824</v>
      </c>
      <c r="D250" s="3">
        <f t="shared" si="181"/>
        <v>1062</v>
      </c>
      <c r="E250" s="3">
        <f t="shared" si="182"/>
        <v>39069</v>
      </c>
      <c r="F250" s="3">
        <v>39</v>
      </c>
      <c r="G250" s="2">
        <f t="shared" si="185"/>
        <v>2.908745597698818E-2</v>
      </c>
      <c r="H250" s="2">
        <f t="shared" si="186"/>
        <v>-1.0780886409114676E-5</v>
      </c>
      <c r="I250" s="4">
        <f t="shared" ref="I250:J250" si="239">AVERAGE(B221:B250)</f>
        <v>190608.96666666667</v>
      </c>
      <c r="J250" s="4">
        <f t="shared" si="239"/>
        <v>6358933.2999999998</v>
      </c>
      <c r="K250" s="2">
        <f t="shared" si="174"/>
        <v>3.3538680667295775E-2</v>
      </c>
      <c r="L250" s="2"/>
      <c r="M250" s="3"/>
      <c r="S250" s="3">
        <v>39</v>
      </c>
    </row>
    <row r="251" spans="1:24" x14ac:dyDescent="0.3">
      <c r="A251" s="1">
        <v>44098</v>
      </c>
      <c r="B251">
        <v>202818</v>
      </c>
      <c r="C251">
        <v>6988927</v>
      </c>
      <c r="D251" s="3">
        <f t="shared" si="181"/>
        <v>898</v>
      </c>
      <c r="E251" s="3">
        <f t="shared" si="182"/>
        <v>47103</v>
      </c>
      <c r="F251" s="3">
        <v>39</v>
      </c>
      <c r="G251" s="2">
        <f t="shared" si="185"/>
        <v>2.9019905344554321E-2</v>
      </c>
      <c r="H251" s="2">
        <f t="shared" si="186"/>
        <v>-6.755063243385831E-5</v>
      </c>
      <c r="I251" s="4">
        <f t="shared" ref="I251:J251" si="240">AVERAGE(B222:B251)</f>
        <v>191420.66666666666</v>
      </c>
      <c r="J251" s="4">
        <f t="shared" si="240"/>
        <v>6399329.9000000004</v>
      </c>
      <c r="K251" s="2">
        <f t="shared" si="174"/>
        <v>3.3445288284533248E-2</v>
      </c>
      <c r="L251" s="2"/>
      <c r="M251" s="3"/>
      <c r="S251" s="3">
        <v>39</v>
      </c>
    </row>
    <row r="252" spans="1:24" x14ac:dyDescent="0.3">
      <c r="A252" s="1">
        <v>44099</v>
      </c>
      <c r="B252">
        <v>203759</v>
      </c>
      <c r="C252">
        <v>7037222</v>
      </c>
      <c r="D252" s="3">
        <f t="shared" si="181"/>
        <v>941</v>
      </c>
      <c r="E252" s="3">
        <f t="shared" si="182"/>
        <v>48295</v>
      </c>
      <c r="F252" s="3">
        <v>39</v>
      </c>
      <c r="G252" s="2">
        <f t="shared" si="185"/>
        <v>2.8954465270528626E-2</v>
      </c>
      <c r="H252" s="2">
        <f t="shared" si="186"/>
        <v>-6.5440074025695238E-5</v>
      </c>
      <c r="I252" s="4">
        <f t="shared" ref="I252:J252" si="241">AVERAGE(B223:B252)</f>
        <v>192225</v>
      </c>
      <c r="J252" s="4">
        <f t="shared" si="241"/>
        <v>6439830.5999999996</v>
      </c>
      <c r="K252" s="2">
        <f t="shared" si="174"/>
        <v>3.3350043917821898E-2</v>
      </c>
      <c r="L252" s="2"/>
      <c r="M252" s="3"/>
      <c r="S252" s="3">
        <v>39</v>
      </c>
    </row>
    <row r="253" spans="1:24" x14ac:dyDescent="0.3">
      <c r="A253" s="1">
        <v>44100</v>
      </c>
      <c r="B253">
        <v>204528</v>
      </c>
      <c r="C253">
        <v>7081895</v>
      </c>
      <c r="D253" s="3">
        <f t="shared" si="181"/>
        <v>769</v>
      </c>
      <c r="E253" s="3">
        <f t="shared" si="182"/>
        <v>44673</v>
      </c>
      <c r="F253" s="3">
        <v>39</v>
      </c>
      <c r="G253" s="2">
        <f t="shared" si="185"/>
        <v>2.8880405597654299E-2</v>
      </c>
      <c r="H253" s="2">
        <f t="shared" si="186"/>
        <v>-7.4059672874327021E-5</v>
      </c>
      <c r="I253" s="4">
        <f t="shared" ref="I253:J253" si="242">AVERAGE(B224:B253)</f>
        <v>193017.86666666667</v>
      </c>
      <c r="J253" s="4">
        <f t="shared" si="242"/>
        <v>6480307.2999999998</v>
      </c>
      <c r="K253" s="2">
        <f t="shared" ref="K253:K316" si="243">AVERAGE(B254:B283)/AVERAGE(C224:C253)</f>
        <v>3.3254899295696465E-2</v>
      </c>
      <c r="L253" s="2"/>
      <c r="M253" s="3"/>
      <c r="N253" s="3">
        <f>B253</f>
        <v>204528</v>
      </c>
      <c r="O253" s="3">
        <f>C253</f>
        <v>7081895</v>
      </c>
      <c r="P253" s="3">
        <f>N253-N239</f>
        <v>10883</v>
      </c>
      <c r="Q253" s="3">
        <f>O253-O239</f>
        <v>593262</v>
      </c>
      <c r="R253">
        <f>P253/Q239</f>
        <v>2.0477822121617528E-2</v>
      </c>
      <c r="S253" s="3">
        <v>39</v>
      </c>
      <c r="T253" s="3">
        <f>B253</f>
        <v>204528</v>
      </c>
      <c r="U253" s="3">
        <f>C253</f>
        <v>7081895</v>
      </c>
      <c r="V253" s="3">
        <f>T253-T225</f>
        <v>21895</v>
      </c>
      <c r="W253" s="3">
        <f>U253-U225</f>
        <v>1124715</v>
      </c>
      <c r="X253">
        <f>V253/W225</f>
        <v>1.6419012909491083E-2</v>
      </c>
    </row>
    <row r="254" spans="1:24" x14ac:dyDescent="0.3">
      <c r="A254" s="1">
        <v>44101</v>
      </c>
      <c r="B254">
        <v>204843</v>
      </c>
      <c r="C254">
        <v>7119423</v>
      </c>
      <c r="D254" s="3">
        <f t="shared" si="181"/>
        <v>315</v>
      </c>
      <c r="E254" s="3">
        <f t="shared" si="182"/>
        <v>37528</v>
      </c>
      <c r="F254" s="3">
        <v>40</v>
      </c>
      <c r="G254" s="2">
        <f t="shared" si="185"/>
        <v>2.877241596685574E-2</v>
      </c>
      <c r="H254" s="2">
        <f t="shared" si="186"/>
        <v>-1.0798963079855853E-4</v>
      </c>
      <c r="I254" s="4">
        <f t="shared" ref="I254:J254" si="244">AVERAGE(B225:B254)</f>
        <v>193788.73333333334</v>
      </c>
      <c r="J254" s="4">
        <f t="shared" si="244"/>
        <v>6520473.8666666662</v>
      </c>
      <c r="K254" s="2">
        <f t="shared" si="243"/>
        <v>3.3165871748298707E-2</v>
      </c>
      <c r="L254" s="2"/>
      <c r="M254" s="3"/>
      <c r="S254" s="3">
        <v>40</v>
      </c>
    </row>
    <row r="255" spans="1:24" x14ac:dyDescent="0.3">
      <c r="A255" s="1">
        <v>44102</v>
      </c>
      <c r="B255">
        <v>205199</v>
      </c>
      <c r="C255">
        <v>7152717</v>
      </c>
      <c r="D255" s="3">
        <f t="shared" si="181"/>
        <v>356</v>
      </c>
      <c r="E255" s="3">
        <f t="shared" si="182"/>
        <v>33294</v>
      </c>
      <c r="F255" s="3">
        <v>40</v>
      </c>
      <c r="G255" s="2">
        <f t="shared" si="185"/>
        <v>2.8688259300626601E-2</v>
      </c>
      <c r="H255" s="2">
        <f t="shared" si="186"/>
        <v>-8.4156666229139726E-5</v>
      </c>
      <c r="I255" s="4">
        <f t="shared" ref="I255:J255" si="245">AVERAGE(B226:B255)</f>
        <v>194540.93333333332</v>
      </c>
      <c r="J255" s="4">
        <f t="shared" si="245"/>
        <v>6560325.0999999996</v>
      </c>
      <c r="K255" s="2">
        <f t="shared" si="243"/>
        <v>3.3082964135420667E-2</v>
      </c>
      <c r="L255" s="2"/>
      <c r="M255" s="3"/>
      <c r="S255" s="3">
        <v>40</v>
      </c>
    </row>
    <row r="256" spans="1:24" x14ac:dyDescent="0.3">
      <c r="A256" s="1">
        <v>44103</v>
      </c>
      <c r="B256">
        <v>206062</v>
      </c>
      <c r="C256">
        <v>7196055</v>
      </c>
      <c r="D256" s="3">
        <f t="shared" si="181"/>
        <v>863</v>
      </c>
      <c r="E256" s="3">
        <f t="shared" si="182"/>
        <v>43338</v>
      </c>
      <c r="F256" s="3">
        <v>40</v>
      </c>
      <c r="G256" s="2">
        <f t="shared" si="185"/>
        <v>2.8635412041736759E-2</v>
      </c>
      <c r="H256" s="2">
        <f t="shared" si="186"/>
        <v>-5.2847258889841819E-5</v>
      </c>
      <c r="I256" s="4">
        <f t="shared" ref="I256:J256" si="246">AVERAGE(B227:B256)</f>
        <v>195307.2</v>
      </c>
      <c r="J256" s="4">
        <f t="shared" si="246"/>
        <v>6600474.1333333338</v>
      </c>
      <c r="K256" s="2">
        <f t="shared" si="243"/>
        <v>3.3000280828310594E-2</v>
      </c>
      <c r="L256" s="2"/>
      <c r="M256" s="3"/>
      <c r="S256" s="3">
        <v>40</v>
      </c>
    </row>
    <row r="257" spans="1:19" x14ac:dyDescent="0.3">
      <c r="A257" s="1">
        <v>44104</v>
      </c>
      <c r="B257">
        <v>207016</v>
      </c>
      <c r="C257">
        <v>7235498</v>
      </c>
      <c r="D257" s="3">
        <f t="shared" si="181"/>
        <v>954</v>
      </c>
      <c r="E257" s="3">
        <f t="shared" si="182"/>
        <v>39443</v>
      </c>
      <c r="F257" s="3">
        <v>40</v>
      </c>
      <c r="G257" s="2">
        <f t="shared" si="185"/>
        <v>2.861116124971633E-2</v>
      </c>
      <c r="H257" s="2">
        <f t="shared" si="186"/>
        <v>-2.4250792020428374E-5</v>
      </c>
      <c r="I257" s="4">
        <f t="shared" ref="I257:J257" si="247">AVERAGE(B228:B257)</f>
        <v>196087.2</v>
      </c>
      <c r="J257" s="4">
        <f t="shared" si="247"/>
        <v>6640759.2000000002</v>
      </c>
      <c r="K257" s="2">
        <f t="shared" si="243"/>
        <v>3.2918440008084214E-2</v>
      </c>
      <c r="L257" s="2"/>
      <c r="M257" s="3"/>
      <c r="S257" s="3">
        <v>40</v>
      </c>
    </row>
    <row r="258" spans="1:19" x14ac:dyDescent="0.3">
      <c r="A258" s="1">
        <v>44105</v>
      </c>
      <c r="B258">
        <v>207885</v>
      </c>
      <c r="C258">
        <v>7281148</v>
      </c>
      <c r="D258" s="3">
        <f t="shared" si="181"/>
        <v>869</v>
      </c>
      <c r="E258" s="3">
        <f t="shared" si="182"/>
        <v>45650</v>
      </c>
      <c r="F258" s="3">
        <v>40</v>
      </c>
      <c r="G258" s="2">
        <f t="shared" si="185"/>
        <v>2.8551129574622025E-2</v>
      </c>
      <c r="H258" s="2">
        <f t="shared" si="186"/>
        <v>-6.0031675094305431E-5</v>
      </c>
      <c r="I258" s="4">
        <f t="shared" ref="I258:J258" si="248">AVERAGE(B229:B258)</f>
        <v>196861.93333333332</v>
      </c>
      <c r="J258" s="4">
        <f t="shared" si="248"/>
        <v>6681171.0666666664</v>
      </c>
      <c r="K258" s="2">
        <f t="shared" si="243"/>
        <v>3.2837242325362406E-2</v>
      </c>
      <c r="L258" s="2"/>
      <c r="M258" s="3"/>
      <c r="S258" s="3">
        <v>40</v>
      </c>
    </row>
    <row r="259" spans="1:19" x14ac:dyDescent="0.3">
      <c r="A259" s="1">
        <v>44106</v>
      </c>
      <c r="B259">
        <v>208739</v>
      </c>
      <c r="C259">
        <v>7336098</v>
      </c>
      <c r="D259" s="3">
        <f t="shared" si="181"/>
        <v>854</v>
      </c>
      <c r="E259" s="3">
        <f t="shared" si="182"/>
        <v>54950</v>
      </c>
      <c r="F259" s="3">
        <v>40</v>
      </c>
      <c r="G259" s="2">
        <f t="shared" si="185"/>
        <v>2.8453682052775195E-2</v>
      </c>
      <c r="H259" s="2">
        <f t="shared" si="186"/>
        <v>-9.7447521846830143E-5</v>
      </c>
      <c r="I259" s="4">
        <f t="shared" ref="I259:J259" si="249">AVERAGE(B230:B259)</f>
        <v>197629.36666666667</v>
      </c>
      <c r="J259" s="4">
        <f t="shared" si="249"/>
        <v>6722047.333333333</v>
      </c>
      <c r="K259" s="2">
        <f t="shared" si="243"/>
        <v>3.2753037244307816E-2</v>
      </c>
      <c r="L259" s="2"/>
      <c r="M259" s="3"/>
      <c r="S259" s="3">
        <v>40</v>
      </c>
    </row>
    <row r="260" spans="1:19" x14ac:dyDescent="0.3">
      <c r="A260" s="1">
        <v>44107</v>
      </c>
      <c r="B260">
        <v>209422</v>
      </c>
      <c r="C260">
        <v>7384675</v>
      </c>
      <c r="D260" s="3">
        <f t="shared" ref="D260:D323" si="250">B260-B259</f>
        <v>683</v>
      </c>
      <c r="E260" s="3">
        <f t="shared" ref="E260:E323" si="251">C260-C259</f>
        <v>48577</v>
      </c>
      <c r="F260" s="3">
        <v>40</v>
      </c>
      <c r="G260" s="2">
        <f t="shared" si="185"/>
        <v>2.8359000226821085E-2</v>
      </c>
      <c r="H260" s="2">
        <f t="shared" si="186"/>
        <v>-9.4681825954109899E-5</v>
      </c>
      <c r="I260" s="4">
        <f t="shared" ref="I260:J260" si="252">AVERAGE(B231:B260)</f>
        <v>198385.23333333334</v>
      </c>
      <c r="J260" s="4">
        <f t="shared" si="252"/>
        <v>6763067.7999999998</v>
      </c>
      <c r="K260" s="2">
        <f t="shared" si="243"/>
        <v>3.2668606397824373E-2</v>
      </c>
      <c r="L260" s="2"/>
      <c r="M260" s="3"/>
      <c r="S260" s="3">
        <v>40</v>
      </c>
    </row>
    <row r="261" spans="1:19" x14ac:dyDescent="0.3">
      <c r="A261" s="1">
        <v>44108</v>
      </c>
      <c r="B261">
        <v>209796</v>
      </c>
      <c r="C261">
        <v>7420413</v>
      </c>
      <c r="D261" s="3">
        <f t="shared" si="250"/>
        <v>374</v>
      </c>
      <c r="E261" s="3">
        <f t="shared" si="251"/>
        <v>35738</v>
      </c>
      <c r="F261" s="3">
        <v>41</v>
      </c>
      <c r="G261" s="2">
        <f t="shared" si="185"/>
        <v>2.8272819855175178E-2</v>
      </c>
      <c r="H261" s="2">
        <f t="shared" si="186"/>
        <v>-8.6180371645906695E-5</v>
      </c>
      <c r="I261" s="4">
        <f t="shared" ref="I261:J261" si="253">AVERAGE(B232:B261)</f>
        <v>199121.66666666666</v>
      </c>
      <c r="J261" s="4">
        <f t="shared" si="253"/>
        <v>6803600.1333333338</v>
      </c>
      <c r="K261" s="2">
        <f t="shared" si="243"/>
        <v>3.25934302899753E-2</v>
      </c>
      <c r="L261" s="2"/>
      <c r="M261" s="3"/>
      <c r="S261" s="3">
        <v>41</v>
      </c>
    </row>
    <row r="262" spans="1:19" x14ac:dyDescent="0.3">
      <c r="A262" s="1">
        <v>44109</v>
      </c>
      <c r="B262">
        <v>210279</v>
      </c>
      <c r="C262">
        <v>7459789</v>
      </c>
      <c r="D262" s="3">
        <f t="shared" si="250"/>
        <v>483</v>
      </c>
      <c r="E262" s="3">
        <f t="shared" si="251"/>
        <v>39376</v>
      </c>
      <c r="F262" s="3">
        <v>41</v>
      </c>
      <c r="G262" s="2">
        <f t="shared" ref="G262:G325" si="254">B262/C262</f>
        <v>2.8188330795951469E-2</v>
      </c>
      <c r="H262" s="2">
        <f t="shared" ref="H262:H325" si="255">G262-G261</f>
        <v>-8.4489059223709362E-5</v>
      </c>
      <c r="I262" s="4">
        <f t="shared" ref="I262:J262" si="256">AVERAGE(B233:B262)</f>
        <v>199848.96666666667</v>
      </c>
      <c r="J262" s="4">
        <f t="shared" si="256"/>
        <v>6844006.4000000004</v>
      </c>
      <c r="K262" s="2">
        <f t="shared" si="243"/>
        <v>3.2522782756797729E-2</v>
      </c>
      <c r="L262" s="2"/>
      <c r="M262" s="3"/>
      <c r="S262" s="3">
        <v>41</v>
      </c>
    </row>
    <row r="263" spans="1:19" x14ac:dyDescent="0.3">
      <c r="A263" s="1">
        <v>44110</v>
      </c>
      <c r="B263">
        <v>210964</v>
      </c>
      <c r="C263">
        <v>7505078</v>
      </c>
      <c r="D263" s="3">
        <f t="shared" si="250"/>
        <v>685</v>
      </c>
      <c r="E263" s="3">
        <f t="shared" si="251"/>
        <v>45289</v>
      </c>
      <c r="F263" s="3">
        <v>41</v>
      </c>
      <c r="G263" s="2">
        <f t="shared" si="254"/>
        <v>2.8109501326968222E-2</v>
      </c>
      <c r="H263" s="2">
        <f t="shared" si="255"/>
        <v>-7.8829468983247081E-5</v>
      </c>
      <c r="I263" s="4">
        <f t="shared" ref="I263:J263" si="257">AVERAGE(B234:B263)</f>
        <v>200583.46666666667</v>
      </c>
      <c r="J263" s="4">
        <f t="shared" si="257"/>
        <v>6884881.7000000002</v>
      </c>
      <c r="K263" s="2">
        <f t="shared" si="243"/>
        <v>3.2453077588827706E-2</v>
      </c>
      <c r="L263" s="2"/>
      <c r="M263" s="3"/>
      <c r="S263" s="3">
        <v>41</v>
      </c>
    </row>
    <row r="264" spans="1:19" x14ac:dyDescent="0.3">
      <c r="A264" s="1">
        <v>44111</v>
      </c>
      <c r="B264">
        <v>211881</v>
      </c>
      <c r="C264">
        <v>7556134</v>
      </c>
      <c r="D264" s="3">
        <f t="shared" si="250"/>
        <v>917</v>
      </c>
      <c r="E264" s="3">
        <f t="shared" si="251"/>
        <v>51056</v>
      </c>
      <c r="F264" s="3">
        <v>41</v>
      </c>
      <c r="G264" s="2">
        <f t="shared" si="254"/>
        <v>2.8040926749049185E-2</v>
      </c>
      <c r="H264" s="2">
        <f t="shared" si="255"/>
        <v>-6.8574577919037344E-5</v>
      </c>
      <c r="I264" s="4">
        <f t="shared" ref="I264:J264" si="258">AVERAGE(B235:B264)</f>
        <v>201338.06666666668</v>
      </c>
      <c r="J264" s="4">
        <f t="shared" si="258"/>
        <v>6926671.7666666666</v>
      </c>
      <c r="K264" s="2">
        <f t="shared" si="243"/>
        <v>3.2381400604647295E-2</v>
      </c>
      <c r="L264" s="2"/>
      <c r="M264" s="3"/>
      <c r="S264" s="3">
        <v>41</v>
      </c>
    </row>
    <row r="265" spans="1:19" x14ac:dyDescent="0.3">
      <c r="A265" s="1">
        <v>44112</v>
      </c>
      <c r="B265">
        <v>212872</v>
      </c>
      <c r="C265">
        <v>7614733</v>
      </c>
      <c r="D265" s="3">
        <f t="shared" si="250"/>
        <v>991</v>
      </c>
      <c r="E265" s="3">
        <f t="shared" si="251"/>
        <v>58599</v>
      </c>
      <c r="F265" s="3">
        <v>41</v>
      </c>
      <c r="G265" s="2">
        <f t="shared" si="254"/>
        <v>2.7955280900853648E-2</v>
      </c>
      <c r="H265" s="2">
        <f t="shared" si="255"/>
        <v>-8.5645848195536889E-5</v>
      </c>
      <c r="I265" s="4">
        <f t="shared" ref="I265:J265" si="259">AVERAGE(B236:B265)</f>
        <v>202110.46666666667</v>
      </c>
      <c r="J265" s="4">
        <f t="shared" si="259"/>
        <v>6969507.5999999996</v>
      </c>
      <c r="K265" s="2">
        <f t="shared" si="243"/>
        <v>3.2306208643300235E-2</v>
      </c>
      <c r="L265" s="2"/>
      <c r="M265" s="3"/>
      <c r="S265" s="3">
        <v>41</v>
      </c>
    </row>
    <row r="266" spans="1:19" x14ac:dyDescent="0.3">
      <c r="A266" s="1">
        <v>44113</v>
      </c>
      <c r="B266">
        <v>213841</v>
      </c>
      <c r="C266">
        <v>7671117</v>
      </c>
      <c r="D266" s="3">
        <f t="shared" si="250"/>
        <v>969</v>
      </c>
      <c r="E266" s="3">
        <f t="shared" si="251"/>
        <v>56384</v>
      </c>
      <c r="F266" s="3">
        <v>41</v>
      </c>
      <c r="G266" s="2">
        <f t="shared" si="254"/>
        <v>2.7876122864505911E-2</v>
      </c>
      <c r="H266" s="2">
        <f t="shared" si="255"/>
        <v>-7.9158036347736632E-5</v>
      </c>
      <c r="I266" s="4">
        <f t="shared" ref="I266:J266" si="260">AVERAGE(B237:B266)</f>
        <v>202876.53333333333</v>
      </c>
      <c r="J266" s="4">
        <f t="shared" si="260"/>
        <v>7013087.9333333336</v>
      </c>
      <c r="K266" s="2">
        <f t="shared" si="243"/>
        <v>3.2226636181062571E-2</v>
      </c>
      <c r="L266" s="2"/>
      <c r="M266" s="3"/>
      <c r="S266" s="3">
        <v>41</v>
      </c>
    </row>
    <row r="267" spans="1:19" x14ac:dyDescent="0.3">
      <c r="A267" s="1">
        <v>44114</v>
      </c>
      <c r="B267">
        <v>214500</v>
      </c>
      <c r="C267">
        <v>7726070</v>
      </c>
      <c r="D267" s="3">
        <f t="shared" si="250"/>
        <v>659</v>
      </c>
      <c r="E267" s="3">
        <f t="shared" si="251"/>
        <v>54953</v>
      </c>
      <c r="F267" s="3">
        <v>41</v>
      </c>
      <c r="G267" s="2">
        <f t="shared" si="254"/>
        <v>2.7763144781240656E-2</v>
      </c>
      <c r="H267" s="2">
        <f t="shared" si="255"/>
        <v>-1.1297808326525549E-4</v>
      </c>
      <c r="I267" s="4">
        <f t="shared" ref="I267:J267" si="261">AVERAGE(B238:B267)</f>
        <v>203633.83333333334</v>
      </c>
      <c r="J267" s="4">
        <f t="shared" si="261"/>
        <v>7057298.166666667</v>
      </c>
      <c r="K267" s="2">
        <f t="shared" si="243"/>
        <v>3.2145725079066496E-2</v>
      </c>
      <c r="L267" s="2"/>
      <c r="M267" s="3"/>
      <c r="N267" s="3">
        <f>B267</f>
        <v>214500</v>
      </c>
      <c r="O267" s="3">
        <f>C267</f>
        <v>7726070</v>
      </c>
      <c r="P267" s="3">
        <f>N267-N253</f>
        <v>9972</v>
      </c>
      <c r="Q267" s="3">
        <f>O267-O253</f>
        <v>644175</v>
      </c>
      <c r="R267">
        <f>P267/Q253</f>
        <v>1.6808762401771898E-2</v>
      </c>
      <c r="S267" s="3">
        <v>41</v>
      </c>
    </row>
    <row r="268" spans="1:19" x14ac:dyDescent="0.3">
      <c r="A268" s="1">
        <v>44115</v>
      </c>
      <c r="B268">
        <v>214971</v>
      </c>
      <c r="C268">
        <v>7772051</v>
      </c>
      <c r="D268" s="3">
        <f t="shared" si="250"/>
        <v>471</v>
      </c>
      <c r="E268" s="3">
        <f t="shared" si="251"/>
        <v>45981</v>
      </c>
      <c r="F268" s="3">
        <v>42</v>
      </c>
      <c r="G268" s="2">
        <f t="shared" si="254"/>
        <v>2.7659494257050037E-2</v>
      </c>
      <c r="H268" s="2">
        <f t="shared" si="255"/>
        <v>-1.0365052419061827E-4</v>
      </c>
      <c r="I268" s="4">
        <f t="shared" ref="I268:J268" si="262">AVERAGE(B239:B268)</f>
        <v>204368.36666666667</v>
      </c>
      <c r="J268" s="4">
        <f t="shared" si="262"/>
        <v>7101448.7999999998</v>
      </c>
      <c r="K268" s="2">
        <f t="shared" si="243"/>
        <v>3.207052622839441E-2</v>
      </c>
      <c r="L268" s="2"/>
      <c r="M268" s="3"/>
      <c r="S268" s="3">
        <v>42</v>
      </c>
    </row>
    <row r="269" spans="1:19" x14ac:dyDescent="0.3">
      <c r="A269" s="1">
        <v>44116</v>
      </c>
      <c r="B269">
        <v>215370</v>
      </c>
      <c r="C269">
        <v>7813825</v>
      </c>
      <c r="D269" s="3">
        <f t="shared" si="250"/>
        <v>399</v>
      </c>
      <c r="E269" s="3">
        <f t="shared" si="251"/>
        <v>41774</v>
      </c>
      <c r="F269" s="3">
        <v>42</v>
      </c>
      <c r="G269" s="2">
        <f t="shared" si="254"/>
        <v>2.756268536856149E-2</v>
      </c>
      <c r="H269" s="2">
        <f t="shared" si="255"/>
        <v>-9.6808888488546935E-5</v>
      </c>
      <c r="I269" s="4">
        <f t="shared" ref="I269:J269" si="263">AVERAGE(B240:B269)</f>
        <v>205092.53333333333</v>
      </c>
      <c r="J269" s="4">
        <f t="shared" si="263"/>
        <v>7145621.8666666662</v>
      </c>
      <c r="K269" s="2">
        <f t="shared" si="243"/>
        <v>3.2000988987867705E-2</v>
      </c>
      <c r="L269" s="2"/>
      <c r="M269" s="3"/>
      <c r="S269" s="3">
        <v>42</v>
      </c>
    </row>
    <row r="270" spans="1:19" x14ac:dyDescent="0.3">
      <c r="A270" s="1">
        <v>44117</v>
      </c>
      <c r="B270">
        <v>216170</v>
      </c>
      <c r="C270">
        <v>7866056</v>
      </c>
      <c r="D270" s="3">
        <f t="shared" si="250"/>
        <v>800</v>
      </c>
      <c r="E270" s="3">
        <f t="shared" si="251"/>
        <v>52231</v>
      </c>
      <c r="F270" s="3">
        <v>42</v>
      </c>
      <c r="G270" s="2">
        <f t="shared" si="254"/>
        <v>2.7481370587750711E-2</v>
      </c>
      <c r="H270" s="2">
        <f t="shared" si="255"/>
        <v>-8.1314780810779613E-5</v>
      </c>
      <c r="I270" s="4">
        <f t="shared" ref="I270:J270" si="264">AVERAGE(B241:B270)</f>
        <v>205829.1</v>
      </c>
      <c r="J270" s="4">
        <f t="shared" si="264"/>
        <v>7190390.2333333334</v>
      </c>
      <c r="K270" s="2">
        <f t="shared" si="243"/>
        <v>3.1931558540770344E-2</v>
      </c>
      <c r="L270" s="2"/>
      <c r="M270" s="3"/>
      <c r="S270" s="3">
        <v>42</v>
      </c>
    </row>
    <row r="271" spans="1:19" x14ac:dyDescent="0.3">
      <c r="A271" s="1">
        <v>44118</v>
      </c>
      <c r="B271">
        <v>217157</v>
      </c>
      <c r="C271">
        <v>7925834</v>
      </c>
      <c r="D271" s="3">
        <f t="shared" si="250"/>
        <v>987</v>
      </c>
      <c r="E271" s="3">
        <f t="shared" si="251"/>
        <v>59778</v>
      </c>
      <c r="F271" s="3">
        <v>42</v>
      </c>
      <c r="G271" s="2">
        <f t="shared" si="254"/>
        <v>2.7398630857017697E-2</v>
      </c>
      <c r="H271" s="2">
        <f t="shared" si="255"/>
        <v>-8.2739730733014105E-5</v>
      </c>
      <c r="I271" s="4">
        <f t="shared" ref="I271:J271" si="265">AVERAGE(B242:B271)</f>
        <v>206584.1</v>
      </c>
      <c r="J271" s="4">
        <f t="shared" si="265"/>
        <v>7236003.7666666666</v>
      </c>
      <c r="K271" s="2">
        <f t="shared" si="243"/>
        <v>3.1860246912622528E-2</v>
      </c>
      <c r="L271" s="2"/>
      <c r="M271" s="3"/>
      <c r="S271" s="3">
        <v>42</v>
      </c>
    </row>
    <row r="272" spans="1:19" x14ac:dyDescent="0.3">
      <c r="A272" s="1">
        <v>44119</v>
      </c>
      <c r="B272">
        <v>217994</v>
      </c>
      <c r="C272">
        <v>7990714</v>
      </c>
      <c r="D272" s="3">
        <f t="shared" si="250"/>
        <v>837</v>
      </c>
      <c r="E272" s="3">
        <f t="shared" si="251"/>
        <v>64880</v>
      </c>
      <c r="F272" s="3">
        <v>42</v>
      </c>
      <c r="G272" s="2">
        <f t="shared" si="254"/>
        <v>2.7280916323622645E-2</v>
      </c>
      <c r="H272" s="2">
        <f t="shared" si="255"/>
        <v>-1.1771453339505175E-4</v>
      </c>
      <c r="I272" s="4">
        <f t="shared" ref="I272:J272" si="266">AVERAGE(B243:B272)</f>
        <v>207327.03333333333</v>
      </c>
      <c r="J272" s="4">
        <f t="shared" si="266"/>
        <v>7282463.5666666664</v>
      </c>
      <c r="K272" s="2">
        <f t="shared" si="243"/>
        <v>3.1788468908554836E-2</v>
      </c>
      <c r="L272" s="2"/>
      <c r="M272" s="3"/>
      <c r="S272" s="3">
        <v>42</v>
      </c>
    </row>
    <row r="273" spans="1:24" x14ac:dyDescent="0.3">
      <c r="A273" s="1">
        <v>44120</v>
      </c>
      <c r="B273">
        <v>218938</v>
      </c>
      <c r="C273">
        <v>8059861</v>
      </c>
      <c r="D273" s="3">
        <f t="shared" si="250"/>
        <v>944</v>
      </c>
      <c r="E273" s="3">
        <f t="shared" si="251"/>
        <v>69147</v>
      </c>
      <c r="F273" s="3">
        <v>42</v>
      </c>
      <c r="G273" s="2">
        <f t="shared" si="254"/>
        <v>2.7163992034105799E-2</v>
      </c>
      <c r="H273" s="2">
        <f t="shared" si="255"/>
        <v>-1.1692428951684541E-4</v>
      </c>
      <c r="I273" s="4">
        <f t="shared" ref="I273:J273" si="267">AVERAGE(B244:B273)</f>
        <v>208069.53333333333</v>
      </c>
      <c r="J273" s="4">
        <f t="shared" si="267"/>
        <v>7329927.2666666666</v>
      </c>
      <c r="K273" s="2">
        <f t="shared" si="243"/>
        <v>3.1712511126417813E-2</v>
      </c>
      <c r="L273" s="2"/>
      <c r="M273" s="3"/>
      <c r="S273" s="3">
        <v>42</v>
      </c>
    </row>
    <row r="274" spans="1:24" x14ac:dyDescent="0.3">
      <c r="A274" s="1">
        <v>44121</v>
      </c>
      <c r="B274">
        <v>219704</v>
      </c>
      <c r="C274">
        <v>8116620</v>
      </c>
      <c r="D274" s="3">
        <f t="shared" si="250"/>
        <v>766</v>
      </c>
      <c r="E274" s="3">
        <f t="shared" si="251"/>
        <v>56759</v>
      </c>
      <c r="F274" s="3">
        <v>42</v>
      </c>
      <c r="G274" s="2">
        <f t="shared" si="254"/>
        <v>2.7068410249586651E-2</v>
      </c>
      <c r="H274" s="2">
        <f t="shared" si="255"/>
        <v>-9.5581784519148394E-5</v>
      </c>
      <c r="I274" s="4">
        <f t="shared" ref="I274:J274" si="268">AVERAGE(B245:B274)</f>
        <v>208809</v>
      </c>
      <c r="J274" s="4">
        <f t="shared" si="268"/>
        <v>7377778.5999999996</v>
      </c>
      <c r="K274" s="2">
        <f t="shared" si="243"/>
        <v>3.1636180209220884E-2</v>
      </c>
      <c r="L274" s="2"/>
      <c r="M274" s="3"/>
      <c r="S274" s="3">
        <v>42</v>
      </c>
    </row>
    <row r="275" spans="1:24" x14ac:dyDescent="0.3">
      <c r="A275" s="1">
        <v>44122</v>
      </c>
      <c r="B275">
        <v>220195</v>
      </c>
      <c r="C275">
        <v>8165987</v>
      </c>
      <c r="D275" s="3">
        <f t="shared" si="250"/>
        <v>491</v>
      </c>
      <c r="E275" s="3">
        <f t="shared" si="251"/>
        <v>49367</v>
      </c>
      <c r="F275" s="3">
        <v>43</v>
      </c>
      <c r="G275" s="2">
        <f t="shared" si="254"/>
        <v>2.6964897201036446E-2</v>
      </c>
      <c r="H275" s="2">
        <f t="shared" si="255"/>
        <v>-1.0351304855020504E-4</v>
      </c>
      <c r="I275" s="4">
        <f t="shared" ref="I275:J275" si="269">AVERAGE(B246:B275)</f>
        <v>209535.2</v>
      </c>
      <c r="J275" s="4">
        <f t="shared" si="269"/>
        <v>7425632.7666666666</v>
      </c>
      <c r="K275" s="2">
        <f t="shared" si="243"/>
        <v>3.1566297539725272E-2</v>
      </c>
      <c r="L275" s="2"/>
      <c r="M275" s="3"/>
      <c r="S275" s="3">
        <v>43</v>
      </c>
    </row>
    <row r="276" spans="1:24" x14ac:dyDescent="0.3">
      <c r="A276" s="1">
        <v>44123</v>
      </c>
      <c r="B276">
        <v>220678</v>
      </c>
      <c r="C276">
        <v>8233704</v>
      </c>
      <c r="D276" s="3">
        <f t="shared" si="250"/>
        <v>483</v>
      </c>
      <c r="E276" s="3">
        <f t="shared" si="251"/>
        <v>67717</v>
      </c>
      <c r="F276" s="3">
        <v>43</v>
      </c>
      <c r="G276" s="2">
        <f t="shared" si="254"/>
        <v>2.6801789328350884E-2</v>
      </c>
      <c r="H276" s="2">
        <f t="shared" si="255"/>
        <v>-1.6310787268556184E-4</v>
      </c>
      <c r="I276" s="4">
        <f t="shared" ref="I276:J276" si="270">AVERAGE(B247:B276)</f>
        <v>210253.16666666666</v>
      </c>
      <c r="J276" s="4">
        <f t="shared" si="270"/>
        <v>7474337.4333333336</v>
      </c>
      <c r="K276" s="2">
        <f t="shared" si="243"/>
        <v>3.1500112052295491E-2</v>
      </c>
      <c r="L276" s="2"/>
      <c r="M276" s="3"/>
      <c r="S276" s="3">
        <v>43</v>
      </c>
    </row>
    <row r="277" spans="1:24" x14ac:dyDescent="0.3">
      <c r="A277" s="1">
        <v>44124</v>
      </c>
      <c r="B277">
        <v>221603</v>
      </c>
      <c r="C277">
        <v>8295660</v>
      </c>
      <c r="D277" s="3">
        <f t="shared" si="250"/>
        <v>925</v>
      </c>
      <c r="E277" s="3">
        <f t="shared" si="251"/>
        <v>61956</v>
      </c>
      <c r="F277" s="3">
        <v>43</v>
      </c>
      <c r="G277" s="2">
        <f t="shared" si="254"/>
        <v>2.6713124694117164E-2</v>
      </c>
      <c r="H277" s="2">
        <f t="shared" si="255"/>
        <v>-8.8664634233719813E-5</v>
      </c>
      <c r="I277" s="4">
        <f t="shared" ref="I277:J277" si="271">AVERAGE(B248:B277)</f>
        <v>210993.06666666668</v>
      </c>
      <c r="J277" s="4">
        <f t="shared" si="271"/>
        <v>7523825.7333333334</v>
      </c>
      <c r="K277" s="2">
        <f t="shared" si="243"/>
        <v>3.1436511386148891E-2</v>
      </c>
      <c r="L277" s="2"/>
      <c r="M277" s="3"/>
      <c r="S277" s="3">
        <v>43</v>
      </c>
    </row>
    <row r="278" spans="1:24" x14ac:dyDescent="0.3">
      <c r="A278" s="1">
        <v>44125</v>
      </c>
      <c r="B278">
        <v>222726</v>
      </c>
      <c r="C278">
        <v>8358961</v>
      </c>
      <c r="D278" s="3">
        <f t="shared" si="250"/>
        <v>1123</v>
      </c>
      <c r="E278" s="3">
        <f t="shared" si="251"/>
        <v>63301</v>
      </c>
      <c r="F278" s="3">
        <v>43</v>
      </c>
      <c r="G278" s="2">
        <f t="shared" si="254"/>
        <v>2.6645177552569035E-2</v>
      </c>
      <c r="H278" s="2">
        <f t="shared" si="255"/>
        <v>-6.7947141548129614E-5</v>
      </c>
      <c r="I278" s="4">
        <f t="shared" ref="I278:J278" si="272">AVERAGE(B249:B278)</f>
        <v>211756.26666666666</v>
      </c>
      <c r="J278" s="4">
        <f t="shared" si="272"/>
        <v>7573694.7999999998</v>
      </c>
      <c r="K278" s="2">
        <f t="shared" si="243"/>
        <v>3.137584841681236E-2</v>
      </c>
      <c r="L278" s="2"/>
      <c r="M278" s="3"/>
      <c r="S278" s="3">
        <v>43</v>
      </c>
    </row>
    <row r="279" spans="1:24" x14ac:dyDescent="0.3">
      <c r="A279" s="1">
        <v>44126</v>
      </c>
      <c r="B279">
        <v>223617</v>
      </c>
      <c r="C279">
        <v>8435271</v>
      </c>
      <c r="D279" s="3">
        <f t="shared" si="250"/>
        <v>891</v>
      </c>
      <c r="E279" s="3">
        <f t="shared" si="251"/>
        <v>76310</v>
      </c>
      <c r="F279" s="3">
        <v>43</v>
      </c>
      <c r="G279" s="2">
        <f t="shared" si="254"/>
        <v>2.6509758844736584E-2</v>
      </c>
      <c r="H279" s="2">
        <f t="shared" si="255"/>
        <v>-1.3541870783245064E-4</v>
      </c>
      <c r="I279" s="4">
        <f t="shared" ref="I279:J279" si="273">AVERAGE(B250:B279)</f>
        <v>212514.9</v>
      </c>
      <c r="J279" s="4">
        <f t="shared" si="273"/>
        <v>7624778.666666667</v>
      </c>
      <c r="K279" s="2">
        <f t="shared" si="243"/>
        <v>3.1314189841401295E-2</v>
      </c>
      <c r="L279" s="2"/>
      <c r="M279" s="3"/>
      <c r="S279" s="3">
        <v>43</v>
      </c>
    </row>
    <row r="280" spans="1:24" x14ac:dyDescent="0.3">
      <c r="A280" s="1">
        <v>44127</v>
      </c>
      <c r="B280">
        <v>224580</v>
      </c>
      <c r="C280">
        <v>8517204</v>
      </c>
      <c r="D280" s="3">
        <f t="shared" si="250"/>
        <v>963</v>
      </c>
      <c r="E280" s="3">
        <f t="shared" si="251"/>
        <v>81933</v>
      </c>
      <c r="F280" s="3">
        <v>43</v>
      </c>
      <c r="G280" s="2">
        <f t="shared" si="254"/>
        <v>2.6367808027141303E-2</v>
      </c>
      <c r="H280" s="2">
        <f t="shared" si="255"/>
        <v>-1.4195081759528147E-4</v>
      </c>
      <c r="I280" s="4">
        <f t="shared" ref="I280:J280" si="274">AVERAGE(B251:B280)</f>
        <v>213270.23333333334</v>
      </c>
      <c r="J280" s="4">
        <f t="shared" si="274"/>
        <v>7677291.333333333</v>
      </c>
      <c r="K280" s="2">
        <f t="shared" si="243"/>
        <v>3.124786111629475E-2</v>
      </c>
      <c r="L280" s="2"/>
      <c r="M280" s="3"/>
      <c r="S280" s="3">
        <v>43</v>
      </c>
    </row>
    <row r="281" spans="1:24" x14ac:dyDescent="0.3">
      <c r="A281" s="1">
        <v>44128</v>
      </c>
      <c r="B281">
        <v>225534</v>
      </c>
      <c r="C281">
        <v>8599971</v>
      </c>
      <c r="D281" s="3">
        <f t="shared" si="250"/>
        <v>954</v>
      </c>
      <c r="E281" s="3">
        <f t="shared" si="251"/>
        <v>82767</v>
      </c>
      <c r="F281" s="3">
        <v>43</v>
      </c>
      <c r="G281" s="2">
        <f t="shared" si="254"/>
        <v>2.6224972153975869E-2</v>
      </c>
      <c r="H281" s="2">
        <f t="shared" si="255"/>
        <v>-1.428358731654332E-4</v>
      </c>
      <c r="I281" s="4">
        <f t="shared" ref="I281:J281" si="275">AVERAGE(B252:B281)</f>
        <v>214027.43333333332</v>
      </c>
      <c r="J281" s="4">
        <f t="shared" si="275"/>
        <v>7730992.7999999998</v>
      </c>
      <c r="K281" s="2">
        <f t="shared" si="243"/>
        <v>3.1178272472327229E-2</v>
      </c>
      <c r="L281" s="2"/>
      <c r="M281" s="3"/>
      <c r="N281" s="3">
        <f>B281</f>
        <v>225534</v>
      </c>
      <c r="O281" s="3">
        <f>C281</f>
        <v>8599971</v>
      </c>
      <c r="P281" s="3">
        <f>N281-N267</f>
        <v>11034</v>
      </c>
      <c r="Q281" s="3">
        <f>O281-O267</f>
        <v>873901</v>
      </c>
      <c r="R281">
        <f>P281/Q267</f>
        <v>1.7128885784142508E-2</v>
      </c>
      <c r="S281" s="3">
        <v>43</v>
      </c>
      <c r="T281" s="3">
        <f>B281</f>
        <v>225534</v>
      </c>
      <c r="U281" s="3">
        <f>C281</f>
        <v>8599971</v>
      </c>
      <c r="V281" s="3">
        <f>T281-T253</f>
        <v>21006</v>
      </c>
      <c r="W281" s="3">
        <f>U281-U253</f>
        <v>1518076</v>
      </c>
      <c r="X281">
        <f>V281/W253</f>
        <v>1.867673143863112E-2</v>
      </c>
    </row>
    <row r="282" spans="1:24" x14ac:dyDescent="0.3">
      <c r="A282" s="1">
        <v>44129</v>
      </c>
      <c r="B282">
        <v>225995</v>
      </c>
      <c r="C282">
        <v>8662175</v>
      </c>
      <c r="D282" s="3">
        <f t="shared" si="250"/>
        <v>461</v>
      </c>
      <c r="E282" s="3">
        <f t="shared" si="251"/>
        <v>62204</v>
      </c>
      <c r="F282" s="3">
        <v>44</v>
      </c>
      <c r="G282" s="2">
        <f t="shared" si="254"/>
        <v>2.6089867729525207E-2</v>
      </c>
      <c r="H282" s="2">
        <f t="shared" si="255"/>
        <v>-1.3510442445066259E-4</v>
      </c>
      <c r="I282" s="4">
        <f t="shared" ref="I282:J282" si="276">AVERAGE(B253:B282)</f>
        <v>214768.63333333333</v>
      </c>
      <c r="J282" s="4">
        <f t="shared" si="276"/>
        <v>7785157.9000000004</v>
      </c>
      <c r="K282" s="2">
        <f t="shared" si="243"/>
        <v>3.1114941590758657E-2</v>
      </c>
      <c r="L282" s="2"/>
      <c r="M282" s="3"/>
      <c r="S282" s="3">
        <v>44</v>
      </c>
    </row>
    <row r="283" spans="1:24" x14ac:dyDescent="0.3">
      <c r="A283" s="1">
        <v>44130</v>
      </c>
      <c r="B283">
        <v>226528</v>
      </c>
      <c r="C283">
        <v>8729485</v>
      </c>
      <c r="D283" s="3">
        <f t="shared" si="250"/>
        <v>533</v>
      </c>
      <c r="E283" s="3">
        <f t="shared" si="251"/>
        <v>67310</v>
      </c>
      <c r="F283" s="3">
        <v>44</v>
      </c>
      <c r="G283" s="2">
        <f t="shared" si="254"/>
        <v>2.5949755340664425E-2</v>
      </c>
      <c r="H283" s="2">
        <f t="shared" si="255"/>
        <v>-1.4011238886078164E-4</v>
      </c>
      <c r="I283" s="4">
        <f t="shared" ref="I283:J283" si="277">AVERAGE(B254:B283)</f>
        <v>215501.96666666667</v>
      </c>
      <c r="J283" s="4">
        <f t="shared" si="277"/>
        <v>7840077.5666666664</v>
      </c>
      <c r="K283" s="2">
        <f t="shared" si="243"/>
        <v>3.1056839841554797E-2</v>
      </c>
      <c r="L283" s="2"/>
      <c r="M283" s="3"/>
      <c r="S283" s="3">
        <v>44</v>
      </c>
    </row>
    <row r="284" spans="1:24" x14ac:dyDescent="0.3">
      <c r="A284" s="1">
        <v>44131</v>
      </c>
      <c r="B284">
        <v>227500</v>
      </c>
      <c r="C284">
        <v>8806323</v>
      </c>
      <c r="D284" s="3">
        <f t="shared" si="250"/>
        <v>972</v>
      </c>
      <c r="E284" s="3">
        <f t="shared" si="251"/>
        <v>76838</v>
      </c>
      <c r="F284" s="3">
        <v>44</v>
      </c>
      <c r="G284" s="2">
        <f t="shared" si="254"/>
        <v>2.5833710619063144E-2</v>
      </c>
      <c r="H284" s="2">
        <f t="shared" si="255"/>
        <v>-1.1604472160128138E-4</v>
      </c>
      <c r="I284" s="4">
        <f t="shared" ref="I284:J284" si="278">AVERAGE(B255:B284)</f>
        <v>216257.2</v>
      </c>
      <c r="J284" s="4">
        <f t="shared" si="278"/>
        <v>7896307.5666666664</v>
      </c>
      <c r="K284" s="2">
        <f t="shared" si="243"/>
        <v>3.0996154164494784E-2</v>
      </c>
      <c r="L284" s="2"/>
      <c r="M284" s="3"/>
      <c r="S284" s="3">
        <v>44</v>
      </c>
    </row>
    <row r="285" spans="1:24" x14ac:dyDescent="0.3">
      <c r="A285" s="1">
        <v>44132</v>
      </c>
      <c r="B285">
        <v>228533</v>
      </c>
      <c r="C285">
        <v>8885749</v>
      </c>
      <c r="D285" s="3">
        <f t="shared" si="250"/>
        <v>1033</v>
      </c>
      <c r="E285" s="3">
        <f t="shared" si="251"/>
        <v>79426</v>
      </c>
      <c r="F285" s="3">
        <v>44</v>
      </c>
      <c r="G285" s="2">
        <f t="shared" si="254"/>
        <v>2.5719047432017268E-2</v>
      </c>
      <c r="H285" s="2">
        <f t="shared" si="255"/>
        <v>-1.1466318704587627E-4</v>
      </c>
      <c r="I285" s="4">
        <f t="shared" ref="I285:J285" si="279">AVERAGE(B256:B285)</f>
        <v>217035</v>
      </c>
      <c r="J285" s="4">
        <f t="shared" si="279"/>
        <v>7954075.2999999998</v>
      </c>
      <c r="K285" s="2">
        <f t="shared" si="243"/>
        <v>3.0932529223939666E-2</v>
      </c>
      <c r="L285" s="2"/>
      <c r="M285" s="3"/>
      <c r="S285" s="3">
        <v>44</v>
      </c>
    </row>
    <row r="286" spans="1:24" x14ac:dyDescent="0.3">
      <c r="A286" s="1">
        <v>44133</v>
      </c>
      <c r="B286">
        <v>229537</v>
      </c>
      <c r="C286">
        <v>8976768</v>
      </c>
      <c r="D286" s="3">
        <f t="shared" si="250"/>
        <v>1004</v>
      </c>
      <c r="E286" s="3">
        <f t="shared" si="251"/>
        <v>91019</v>
      </c>
      <c r="F286" s="3">
        <v>44</v>
      </c>
      <c r="G286" s="2">
        <f t="shared" si="254"/>
        <v>2.5570116104147951E-2</v>
      </c>
      <c r="H286" s="2">
        <f t="shared" si="255"/>
        <v>-1.4893132786931648E-4</v>
      </c>
      <c r="I286" s="4">
        <f t="shared" ref="I286:J286" si="280">AVERAGE(B257:B286)</f>
        <v>217817.5</v>
      </c>
      <c r="J286" s="4">
        <f t="shared" si="280"/>
        <v>8013432.4000000004</v>
      </c>
      <c r="K286" s="2">
        <f t="shared" si="243"/>
        <v>3.086520494430493E-2</v>
      </c>
      <c r="L286" s="2"/>
      <c r="M286" s="3"/>
      <c r="S286" s="3">
        <v>44</v>
      </c>
    </row>
    <row r="287" spans="1:24" x14ac:dyDescent="0.3">
      <c r="A287" s="1">
        <v>44134</v>
      </c>
      <c r="B287">
        <v>230594</v>
      </c>
      <c r="C287">
        <v>9076032</v>
      </c>
      <c r="D287" s="3">
        <f t="shared" si="250"/>
        <v>1057</v>
      </c>
      <c r="E287" s="3">
        <f t="shared" si="251"/>
        <v>99264</v>
      </c>
      <c r="F287" s="3">
        <v>44</v>
      </c>
      <c r="G287" s="2">
        <f t="shared" si="254"/>
        <v>2.5406917913026308E-2</v>
      </c>
      <c r="H287" s="2">
        <f t="shared" si="255"/>
        <v>-1.6319819112164263E-4</v>
      </c>
      <c r="I287" s="4">
        <f t="shared" ref="I287:J287" si="281">AVERAGE(B258:B287)</f>
        <v>218603.43333333332</v>
      </c>
      <c r="J287" s="4">
        <f t="shared" si="281"/>
        <v>8074783.5333333332</v>
      </c>
      <c r="K287" s="2">
        <f t="shared" si="243"/>
        <v>3.0791203129300809E-2</v>
      </c>
      <c r="L287" s="2"/>
      <c r="M287" s="3"/>
      <c r="S287" s="3">
        <v>44</v>
      </c>
    </row>
    <row r="288" spans="1:24" x14ac:dyDescent="0.3">
      <c r="A288" s="1">
        <v>44135</v>
      </c>
      <c r="B288">
        <v>231519</v>
      </c>
      <c r="C288">
        <v>9165786</v>
      </c>
      <c r="D288" s="3">
        <f t="shared" si="250"/>
        <v>925</v>
      </c>
      <c r="E288" s="3">
        <f t="shared" si="251"/>
        <v>89754</v>
      </c>
      <c r="F288" s="3">
        <v>44</v>
      </c>
      <c r="G288" s="2">
        <f t="shared" si="254"/>
        <v>2.5259044887148793E-2</v>
      </c>
      <c r="H288" s="2">
        <f t="shared" si="255"/>
        <v>-1.4787302587751516E-4</v>
      </c>
      <c r="I288" s="4">
        <f t="shared" ref="I288:J288" si="282">AVERAGE(B259:B288)</f>
        <v>219391.23333333334</v>
      </c>
      <c r="J288" s="4">
        <f t="shared" si="282"/>
        <v>8137604.7999999998</v>
      </c>
      <c r="K288" s="2">
        <f t="shared" si="243"/>
        <v>3.0714484111262486E-2</v>
      </c>
      <c r="L288" s="2"/>
      <c r="M288" s="3"/>
      <c r="S288" s="3">
        <v>44</v>
      </c>
    </row>
    <row r="289" spans="1:19" x14ac:dyDescent="0.3">
      <c r="A289" s="1">
        <v>44136</v>
      </c>
      <c r="B289">
        <v>232026</v>
      </c>
      <c r="C289">
        <v>9270686</v>
      </c>
      <c r="D289" s="3">
        <f t="shared" si="250"/>
        <v>507</v>
      </c>
      <c r="E289" s="3">
        <f t="shared" si="251"/>
        <v>104900</v>
      </c>
      <c r="F289" s="3">
        <v>45</v>
      </c>
      <c r="G289" s="2">
        <f t="shared" si="254"/>
        <v>2.5027921342606146E-2</v>
      </c>
      <c r="H289" s="2">
        <f t="shared" si="255"/>
        <v>-2.3112354454264683E-4</v>
      </c>
      <c r="I289" s="4">
        <f t="shared" ref="I289:J289" si="283">AVERAGE(B260:B289)</f>
        <v>220167.46666666667</v>
      </c>
      <c r="J289" s="4">
        <f t="shared" si="283"/>
        <v>8202091.0666666664</v>
      </c>
      <c r="K289" s="2">
        <f t="shared" si="243"/>
        <v>3.0640999304193697E-2</v>
      </c>
      <c r="L289" s="2"/>
      <c r="M289" s="3"/>
      <c r="S289" s="3">
        <v>45</v>
      </c>
    </row>
    <row r="290" spans="1:19" x14ac:dyDescent="0.3">
      <c r="A290" s="1">
        <v>44137</v>
      </c>
      <c r="B290">
        <v>232598</v>
      </c>
      <c r="C290">
        <v>9355897</v>
      </c>
      <c r="D290" s="3">
        <f t="shared" si="250"/>
        <v>572</v>
      </c>
      <c r="E290" s="3">
        <f t="shared" si="251"/>
        <v>85211</v>
      </c>
      <c r="F290" s="3">
        <v>45</v>
      </c>
      <c r="G290" s="2">
        <f t="shared" si="254"/>
        <v>2.4861111660378476E-2</v>
      </c>
      <c r="H290" s="2">
        <f t="shared" si="255"/>
        <v>-1.6680968222767059E-4</v>
      </c>
      <c r="I290" s="4">
        <f t="shared" ref="I290:J290" si="284">AVERAGE(B261:B290)</f>
        <v>220940</v>
      </c>
      <c r="J290" s="4">
        <f t="shared" si="284"/>
        <v>8267798.4666666668</v>
      </c>
      <c r="K290" s="2">
        <f t="shared" si="243"/>
        <v>3.0573201280337612E-2</v>
      </c>
      <c r="L290" s="2"/>
      <c r="M290" s="3"/>
      <c r="S290" s="3">
        <v>45</v>
      </c>
    </row>
    <row r="291" spans="1:19" x14ac:dyDescent="0.3">
      <c r="A291" s="1">
        <v>44138</v>
      </c>
      <c r="B291">
        <v>234176</v>
      </c>
      <c r="C291">
        <v>9483095</v>
      </c>
      <c r="D291" s="3">
        <f t="shared" si="250"/>
        <v>1578</v>
      </c>
      <c r="E291" s="3">
        <f t="shared" si="251"/>
        <v>127198</v>
      </c>
      <c r="F291" s="3">
        <v>45</v>
      </c>
      <c r="G291" s="2">
        <f t="shared" si="254"/>
        <v>2.4694047671145337E-2</v>
      </c>
      <c r="H291" s="2">
        <f t="shared" si="255"/>
        <v>-1.6706398923313839E-4</v>
      </c>
      <c r="I291" s="4">
        <f t="shared" ref="I291:J291" si="285">AVERAGE(B262:B291)</f>
        <v>221752.66666666666</v>
      </c>
      <c r="J291" s="4">
        <f t="shared" si="285"/>
        <v>8336554.5333333332</v>
      </c>
      <c r="K291" s="2">
        <f t="shared" si="243"/>
        <v>3.0500750118046368E-2</v>
      </c>
      <c r="L291" s="2"/>
      <c r="M291" s="3"/>
      <c r="S291" s="3">
        <v>45</v>
      </c>
    </row>
    <row r="292" spans="1:19" x14ac:dyDescent="0.3">
      <c r="A292" s="1">
        <v>44139</v>
      </c>
      <c r="B292">
        <v>235283</v>
      </c>
      <c r="C292">
        <v>9587636</v>
      </c>
      <c r="D292" s="3">
        <f t="shared" si="250"/>
        <v>1107</v>
      </c>
      <c r="E292" s="3">
        <f t="shared" si="251"/>
        <v>104541</v>
      </c>
      <c r="F292" s="3">
        <v>45</v>
      </c>
      <c r="G292" s="2">
        <f t="shared" si="254"/>
        <v>2.4540251632414915E-2</v>
      </c>
      <c r="H292" s="2">
        <f t="shared" si="255"/>
        <v>-1.5379603873042283E-4</v>
      </c>
      <c r="I292" s="4">
        <f t="shared" ref="I292:J292" si="286">AVERAGE(B263:B292)</f>
        <v>222586.13333333333</v>
      </c>
      <c r="J292" s="4">
        <f t="shared" si="286"/>
        <v>8407482.7666666675</v>
      </c>
      <c r="K292" s="2">
        <f t="shared" si="243"/>
        <v>3.0427926380168252E-2</v>
      </c>
      <c r="L292" s="2"/>
      <c r="M292" s="3"/>
      <c r="S292" s="3">
        <v>45</v>
      </c>
    </row>
    <row r="293" spans="1:19" x14ac:dyDescent="0.3">
      <c r="A293" s="1">
        <v>44140</v>
      </c>
      <c r="B293">
        <v>236448</v>
      </c>
      <c r="C293">
        <v>9717003</v>
      </c>
      <c r="D293" s="3">
        <f t="shared" si="250"/>
        <v>1165</v>
      </c>
      <c r="E293" s="3">
        <f t="shared" si="251"/>
        <v>129367</v>
      </c>
      <c r="F293" s="3">
        <v>45</v>
      </c>
      <c r="G293" s="2">
        <f t="shared" si="254"/>
        <v>2.4333428733118636E-2</v>
      </c>
      <c r="H293" s="2">
        <f t="shared" si="255"/>
        <v>-2.0682289929627867E-4</v>
      </c>
      <c r="I293" s="4">
        <f t="shared" ref="I293:J293" si="287">AVERAGE(B264:B293)</f>
        <v>223435.6</v>
      </c>
      <c r="J293" s="4">
        <f t="shared" si="287"/>
        <v>8481213.5999999996</v>
      </c>
      <c r="K293" s="2">
        <f t="shared" si="243"/>
        <v>3.0351002282660744E-2</v>
      </c>
      <c r="L293" s="2"/>
      <c r="M293" s="3"/>
      <c r="S293" s="3">
        <v>45</v>
      </c>
    </row>
    <row r="294" spans="1:19" x14ac:dyDescent="0.3">
      <c r="A294" s="1">
        <v>44141</v>
      </c>
      <c r="B294">
        <v>237673</v>
      </c>
      <c r="C294">
        <v>9845036</v>
      </c>
      <c r="D294" s="3">
        <f t="shared" si="250"/>
        <v>1225</v>
      </c>
      <c r="E294" s="3">
        <f t="shared" si="251"/>
        <v>128033</v>
      </c>
      <c r="F294" s="3">
        <v>45</v>
      </c>
      <c r="G294" s="2">
        <f t="shared" si="254"/>
        <v>2.4141404866371237E-2</v>
      </c>
      <c r="H294" s="2">
        <f t="shared" si="255"/>
        <v>-1.9202386674739905E-4</v>
      </c>
      <c r="I294" s="4">
        <f t="shared" ref="I294:J294" si="288">AVERAGE(B265:B294)</f>
        <v>224295.33333333334</v>
      </c>
      <c r="J294" s="4">
        <f t="shared" si="288"/>
        <v>8557510.333333334</v>
      </c>
      <c r="K294" s="2">
        <f t="shared" si="243"/>
        <v>3.0266863832007836E-2</v>
      </c>
      <c r="L294" s="2"/>
      <c r="M294" s="3"/>
      <c r="S294" s="3">
        <v>45</v>
      </c>
    </row>
    <row r="295" spans="1:19" x14ac:dyDescent="0.3">
      <c r="A295" s="1">
        <v>44142</v>
      </c>
      <c r="B295">
        <v>238763</v>
      </c>
      <c r="C295">
        <v>9972546</v>
      </c>
      <c r="D295" s="3">
        <f t="shared" si="250"/>
        <v>1090</v>
      </c>
      <c r="E295" s="3">
        <f t="shared" si="251"/>
        <v>127510</v>
      </c>
      <c r="F295" s="3">
        <v>45</v>
      </c>
      <c r="G295" s="2">
        <f t="shared" si="254"/>
        <v>2.3942030450398524E-2</v>
      </c>
      <c r="H295" s="2">
        <f t="shared" si="255"/>
        <v>-1.993744159727133E-4</v>
      </c>
      <c r="I295" s="4">
        <f t="shared" ref="I295:J295" si="289">AVERAGE(B266:B295)</f>
        <v>225158.36666666667</v>
      </c>
      <c r="J295" s="4">
        <f t="shared" si="289"/>
        <v>8636104.0999999996</v>
      </c>
      <c r="K295" s="2">
        <f t="shared" si="243"/>
        <v>3.0178152515167884E-2</v>
      </c>
      <c r="L295" s="2"/>
      <c r="M295" s="3"/>
      <c r="N295" s="3">
        <f>B295</f>
        <v>238763</v>
      </c>
      <c r="O295" s="3">
        <f>C295</f>
        <v>9972546</v>
      </c>
      <c r="P295" s="3">
        <f>N295-N281</f>
        <v>13229</v>
      </c>
      <c r="Q295" s="3">
        <f>O295-O281</f>
        <v>1372575</v>
      </c>
      <c r="R295">
        <f>P295/Q281</f>
        <v>1.5137870307963945E-2</v>
      </c>
      <c r="S295" s="3">
        <v>45</v>
      </c>
    </row>
    <row r="296" spans="1:19" x14ac:dyDescent="0.3">
      <c r="A296" s="1">
        <v>44143</v>
      </c>
      <c r="B296">
        <v>239337</v>
      </c>
      <c r="C296">
        <v>10087716</v>
      </c>
      <c r="D296" s="3">
        <f t="shared" si="250"/>
        <v>574</v>
      </c>
      <c r="E296" s="3">
        <f t="shared" si="251"/>
        <v>115170</v>
      </c>
      <c r="F296" s="3">
        <v>46</v>
      </c>
      <c r="G296" s="2">
        <f t="shared" si="254"/>
        <v>2.3725588626801151E-2</v>
      </c>
      <c r="H296" s="2">
        <f t="shared" si="255"/>
        <v>-2.164418235973721E-4</v>
      </c>
      <c r="I296" s="4">
        <f t="shared" ref="I296:J296" si="290">AVERAGE(B267:B296)</f>
        <v>226008.23333333334</v>
      </c>
      <c r="J296" s="4">
        <f t="shared" si="290"/>
        <v>8716657.4000000004</v>
      </c>
      <c r="K296" s="2">
        <f t="shared" si="243"/>
        <v>3.0092104648585437E-2</v>
      </c>
      <c r="L296" s="2"/>
      <c r="M296" s="3"/>
      <c r="S296" s="3">
        <v>46</v>
      </c>
    </row>
    <row r="297" spans="1:19" x14ac:dyDescent="0.3">
      <c r="A297" s="1">
        <v>44144</v>
      </c>
      <c r="B297">
        <v>240112</v>
      </c>
      <c r="C297">
        <v>10208150</v>
      </c>
      <c r="D297" s="3">
        <f t="shared" si="250"/>
        <v>775</v>
      </c>
      <c r="E297" s="3">
        <f t="shared" si="251"/>
        <v>120434</v>
      </c>
      <c r="F297" s="3">
        <v>46</v>
      </c>
      <c r="G297" s="2">
        <f t="shared" si="254"/>
        <v>2.352159793890176E-2</v>
      </c>
      <c r="H297" s="2">
        <f t="shared" si="255"/>
        <v>-2.0399068789939134E-4</v>
      </c>
      <c r="I297" s="4">
        <f t="shared" ref="I297:J297" si="291">AVERAGE(B268:B297)</f>
        <v>226861.96666666667</v>
      </c>
      <c r="J297" s="4">
        <f t="shared" si="291"/>
        <v>8799393.4000000004</v>
      </c>
      <c r="K297" s="2">
        <f t="shared" si="243"/>
        <v>3.0009303444333637E-2</v>
      </c>
      <c r="L297" s="2"/>
      <c r="M297" s="3"/>
      <c r="S297" s="3">
        <v>46</v>
      </c>
    </row>
    <row r="298" spans="1:19" x14ac:dyDescent="0.3">
      <c r="A298" s="1">
        <v>44145</v>
      </c>
      <c r="B298">
        <v>241528</v>
      </c>
      <c r="C298">
        <v>10348654</v>
      </c>
      <c r="D298" s="3">
        <f t="shared" si="250"/>
        <v>1416</v>
      </c>
      <c r="E298" s="3">
        <f t="shared" si="251"/>
        <v>140504</v>
      </c>
      <c r="F298" s="3">
        <v>46</v>
      </c>
      <c r="G298" s="2">
        <f t="shared" si="254"/>
        <v>2.3339073854435562E-2</v>
      </c>
      <c r="H298" s="2">
        <f t="shared" si="255"/>
        <v>-1.8252408446619781E-4</v>
      </c>
      <c r="I298" s="4">
        <f t="shared" ref="I298:J298" si="292">AVERAGE(B269:B298)</f>
        <v>227747.20000000001</v>
      </c>
      <c r="J298" s="4">
        <f t="shared" si="292"/>
        <v>8885280.166666666</v>
      </c>
      <c r="K298" s="2">
        <f t="shared" si="243"/>
        <v>2.9923352069877517E-2</v>
      </c>
      <c r="L298" s="2"/>
      <c r="M298" s="3"/>
      <c r="S298" s="3">
        <v>46</v>
      </c>
    </row>
    <row r="299" spans="1:19" x14ac:dyDescent="0.3">
      <c r="A299" s="1">
        <v>44146</v>
      </c>
      <c r="B299">
        <v>242963</v>
      </c>
      <c r="C299">
        <v>10495404</v>
      </c>
      <c r="D299" s="3">
        <f t="shared" si="250"/>
        <v>1435</v>
      </c>
      <c r="E299" s="3">
        <f t="shared" si="251"/>
        <v>146750</v>
      </c>
      <c r="F299" s="3">
        <v>46</v>
      </c>
      <c r="G299" s="2">
        <f t="shared" si="254"/>
        <v>2.3149466185389336E-2</v>
      </c>
      <c r="H299" s="2">
        <f t="shared" si="255"/>
        <v>-1.8960766904622603E-4</v>
      </c>
      <c r="I299" s="4">
        <f t="shared" ref="I299:J299" si="293">AVERAGE(B270:B299)</f>
        <v>228666.96666666667</v>
      </c>
      <c r="J299" s="4">
        <f t="shared" si="293"/>
        <v>8974666.1333333328</v>
      </c>
      <c r="K299" s="2">
        <f t="shared" si="243"/>
        <v>2.9834736582067246E-2</v>
      </c>
      <c r="L299" s="2"/>
      <c r="M299" s="3"/>
      <c r="S299" s="3">
        <v>46</v>
      </c>
    </row>
    <row r="300" spans="1:19" x14ac:dyDescent="0.3">
      <c r="A300" s="1">
        <v>44147</v>
      </c>
      <c r="B300">
        <v>244172</v>
      </c>
      <c r="C300">
        <v>10660154</v>
      </c>
      <c r="D300" s="3">
        <f t="shared" si="250"/>
        <v>1209</v>
      </c>
      <c r="E300" s="3">
        <f t="shared" si="251"/>
        <v>164750</v>
      </c>
      <c r="F300" s="3">
        <v>46</v>
      </c>
      <c r="G300" s="2">
        <f t="shared" si="254"/>
        <v>2.2905110001225124E-2</v>
      </c>
      <c r="H300" s="2">
        <f t="shared" si="255"/>
        <v>-2.4435618416421279E-4</v>
      </c>
      <c r="I300" s="4">
        <f t="shared" ref="I300:J300" si="294">AVERAGE(B271:B300)</f>
        <v>229600.36666666667</v>
      </c>
      <c r="J300" s="4">
        <f t="shared" si="294"/>
        <v>9067802.7333333325</v>
      </c>
      <c r="K300" s="2">
        <f t="shared" si="243"/>
        <v>2.974022938787501E-2</v>
      </c>
      <c r="L300" s="2"/>
      <c r="M300" s="3"/>
      <c r="S300" s="3">
        <v>46</v>
      </c>
    </row>
    <row r="301" spans="1:19" x14ac:dyDescent="0.3">
      <c r="A301" s="1">
        <v>44148</v>
      </c>
      <c r="B301">
        <v>245372</v>
      </c>
      <c r="C301">
        <v>10840552</v>
      </c>
      <c r="D301" s="3">
        <f t="shared" si="250"/>
        <v>1200</v>
      </c>
      <c r="E301" s="3">
        <f t="shared" si="251"/>
        <v>180398</v>
      </c>
      <c r="F301" s="3">
        <v>46</v>
      </c>
      <c r="G301" s="2">
        <f t="shared" si="254"/>
        <v>2.2634640745231423E-2</v>
      </c>
      <c r="H301" s="2">
        <f t="shared" si="255"/>
        <v>-2.7046925599370081E-4</v>
      </c>
      <c r="I301" s="4">
        <f t="shared" ref="I301:J301" si="295">AVERAGE(B272:B301)</f>
        <v>230540.86666666667</v>
      </c>
      <c r="J301" s="4">
        <f t="shared" si="295"/>
        <v>9164960</v>
      </c>
      <c r="K301" s="2">
        <f t="shared" si="243"/>
        <v>2.9636226817502019E-2</v>
      </c>
      <c r="L301" s="2"/>
      <c r="M301" s="3"/>
      <c r="S301" s="3">
        <v>46</v>
      </c>
    </row>
    <row r="302" spans="1:19" x14ac:dyDescent="0.3">
      <c r="A302" s="1">
        <v>44149</v>
      </c>
      <c r="B302">
        <v>246719</v>
      </c>
      <c r="C302">
        <v>11008478</v>
      </c>
      <c r="D302" s="3">
        <f t="shared" si="250"/>
        <v>1347</v>
      </c>
      <c r="E302" s="3">
        <f t="shared" si="251"/>
        <v>167926</v>
      </c>
      <c r="F302" s="3">
        <v>46</v>
      </c>
      <c r="G302" s="2">
        <f t="shared" si="254"/>
        <v>2.2411726671025731E-2</v>
      </c>
      <c r="H302" s="2">
        <f t="shared" si="255"/>
        <v>-2.2291407420569134E-4</v>
      </c>
      <c r="I302" s="4">
        <f t="shared" ref="I302:J302" si="296">AVERAGE(B273:B302)</f>
        <v>231498.36666666667</v>
      </c>
      <c r="J302" s="4">
        <f t="shared" si="296"/>
        <v>9265552.1333333328</v>
      </c>
      <c r="K302" s="2">
        <f t="shared" si="243"/>
        <v>2.9524547420027109E-2</v>
      </c>
      <c r="L302" s="2"/>
      <c r="M302" s="3"/>
      <c r="S302" s="3">
        <v>46</v>
      </c>
    </row>
    <row r="303" spans="1:19" x14ac:dyDescent="0.3">
      <c r="A303" s="1">
        <v>44150</v>
      </c>
      <c r="B303">
        <v>247499</v>
      </c>
      <c r="C303">
        <v>11144834</v>
      </c>
      <c r="D303" s="3">
        <f t="shared" si="250"/>
        <v>780</v>
      </c>
      <c r="E303" s="3">
        <f t="shared" si="251"/>
        <v>136356</v>
      </c>
      <c r="F303" s="3">
        <v>47</v>
      </c>
      <c r="G303" s="2">
        <f t="shared" si="254"/>
        <v>2.220750887810442E-2</v>
      </c>
      <c r="H303" s="2">
        <f t="shared" si="255"/>
        <v>-2.0421779292131154E-4</v>
      </c>
      <c r="I303" s="4">
        <f t="shared" ref="I303:J303" si="297">AVERAGE(B274:B303)</f>
        <v>232450.4</v>
      </c>
      <c r="J303" s="4">
        <f t="shared" si="297"/>
        <v>9368384.5666666664</v>
      </c>
      <c r="K303" s="2">
        <f t="shared" si="243"/>
        <v>2.9416437598062308E-2</v>
      </c>
      <c r="L303" s="2"/>
      <c r="M303" s="3"/>
      <c r="S303" s="3">
        <v>47</v>
      </c>
    </row>
    <row r="304" spans="1:19" x14ac:dyDescent="0.3">
      <c r="A304" s="1">
        <v>44151</v>
      </c>
      <c r="B304">
        <v>248334</v>
      </c>
      <c r="C304">
        <v>11307458</v>
      </c>
      <c r="D304" s="3">
        <f t="shared" si="250"/>
        <v>835</v>
      </c>
      <c r="E304" s="3">
        <f t="shared" si="251"/>
        <v>162624</v>
      </c>
      <c r="F304" s="3">
        <v>47</v>
      </c>
      <c r="G304" s="2">
        <f t="shared" si="254"/>
        <v>2.1961965279906411E-2</v>
      </c>
      <c r="H304" s="2">
        <f t="shared" si="255"/>
        <v>-2.4554359819800933E-4</v>
      </c>
      <c r="I304" s="4">
        <f t="shared" ref="I304:J304" si="298">AVERAGE(B275:B304)</f>
        <v>233404.73333333334</v>
      </c>
      <c r="J304" s="4">
        <f t="shared" si="298"/>
        <v>9474745.833333334</v>
      </c>
      <c r="K304" s="2">
        <f t="shared" si="243"/>
        <v>2.9309760727970272E-2</v>
      </c>
      <c r="L304" s="2"/>
      <c r="M304" s="3"/>
      <c r="S304" s="3">
        <v>47</v>
      </c>
    </row>
    <row r="305" spans="1:24" x14ac:dyDescent="0.3">
      <c r="A305" s="1">
        <v>44152</v>
      </c>
      <c r="B305">
        <v>250045</v>
      </c>
      <c r="C305">
        <v>11471416</v>
      </c>
      <c r="D305" s="3">
        <f t="shared" si="250"/>
        <v>1711</v>
      </c>
      <c r="E305" s="3">
        <f t="shared" si="251"/>
        <v>163958</v>
      </c>
      <c r="F305" s="3">
        <v>47</v>
      </c>
      <c r="G305" s="2">
        <f t="shared" si="254"/>
        <v>2.1797221894838441E-2</v>
      </c>
      <c r="H305" s="2">
        <f t="shared" si="255"/>
        <v>-1.6474338506796901E-4</v>
      </c>
      <c r="I305" s="4">
        <f t="shared" ref="I305:J305" si="299">AVERAGE(B276:B305)</f>
        <v>234399.73333333334</v>
      </c>
      <c r="J305" s="4">
        <f t="shared" si="299"/>
        <v>9584926.8000000007</v>
      </c>
      <c r="K305" s="2">
        <f t="shared" si="243"/>
        <v>2.9200042160641919E-2</v>
      </c>
      <c r="L305" s="2"/>
      <c r="M305" s="3"/>
      <c r="S305" s="3">
        <v>47</v>
      </c>
    </row>
    <row r="306" spans="1:24" x14ac:dyDescent="0.3">
      <c r="A306" s="1">
        <v>44153</v>
      </c>
      <c r="B306">
        <v>251960</v>
      </c>
      <c r="C306">
        <v>11644667</v>
      </c>
      <c r="D306" s="3">
        <f t="shared" si="250"/>
        <v>1915</v>
      </c>
      <c r="E306" s="3">
        <f t="shared" si="251"/>
        <v>173251</v>
      </c>
      <c r="F306" s="3">
        <v>47</v>
      </c>
      <c r="G306" s="2">
        <f t="shared" si="254"/>
        <v>2.1637372713191369E-2</v>
      </c>
      <c r="H306" s="2">
        <f t="shared" si="255"/>
        <v>-1.5984918164707249E-4</v>
      </c>
      <c r="I306" s="4">
        <f t="shared" ref="I306:J306" si="300">AVERAGE(B277:B306)</f>
        <v>235442.46666666667</v>
      </c>
      <c r="J306" s="4">
        <f t="shared" si="300"/>
        <v>9698625.5666666664</v>
      </c>
      <c r="K306" s="2">
        <f t="shared" si="243"/>
        <v>2.9085877312643411E-2</v>
      </c>
      <c r="L306" s="2"/>
      <c r="M306" s="3"/>
      <c r="S306" s="3">
        <v>47</v>
      </c>
    </row>
    <row r="307" spans="1:24" x14ac:dyDescent="0.3">
      <c r="A307" s="1">
        <v>44154</v>
      </c>
      <c r="B307">
        <v>254014</v>
      </c>
      <c r="C307">
        <v>11836177</v>
      </c>
      <c r="D307" s="3">
        <f t="shared" si="250"/>
        <v>2054</v>
      </c>
      <c r="E307" s="3">
        <f t="shared" si="251"/>
        <v>191510</v>
      </c>
      <c r="F307" s="3">
        <v>47</v>
      </c>
      <c r="G307" s="2">
        <f t="shared" si="254"/>
        <v>2.1460814585655488E-2</v>
      </c>
      <c r="H307" s="2">
        <f t="shared" si="255"/>
        <v>-1.7655812753588143E-4</v>
      </c>
      <c r="I307" s="4">
        <f t="shared" ref="I307:J307" si="301">AVERAGE(B278:B307)</f>
        <v>236522.83333333334</v>
      </c>
      <c r="J307" s="4">
        <f t="shared" si="301"/>
        <v>9816642.8000000007</v>
      </c>
      <c r="K307" s="2">
        <f t="shared" si="243"/>
        <v>2.8963734254783453E-2</v>
      </c>
      <c r="L307" s="2"/>
      <c r="M307" s="3"/>
      <c r="S307" s="3">
        <v>47</v>
      </c>
    </row>
    <row r="308" spans="1:24" x14ac:dyDescent="0.3">
      <c r="A308" s="1">
        <v>44155</v>
      </c>
      <c r="B308">
        <v>255974</v>
      </c>
      <c r="C308">
        <v>12034510</v>
      </c>
      <c r="D308" s="3">
        <f t="shared" si="250"/>
        <v>1960</v>
      </c>
      <c r="E308" s="3">
        <f t="shared" si="251"/>
        <v>198333</v>
      </c>
      <c r="F308" s="3">
        <v>47</v>
      </c>
      <c r="G308" s="2">
        <f t="shared" si="254"/>
        <v>2.1269997698286011E-2</v>
      </c>
      <c r="H308" s="2">
        <f t="shared" si="255"/>
        <v>-1.9081688736947641E-4</v>
      </c>
      <c r="I308" s="4">
        <f t="shared" ref="I308:J308" si="302">AVERAGE(B279:B308)</f>
        <v>237631.1</v>
      </c>
      <c r="J308" s="4">
        <f t="shared" si="302"/>
        <v>9939161.0999999996</v>
      </c>
      <c r="K308" s="2">
        <f t="shared" si="243"/>
        <v>2.8830665933499495E-2</v>
      </c>
      <c r="L308" s="2"/>
      <c r="M308" s="3"/>
      <c r="S308" s="3">
        <v>47</v>
      </c>
    </row>
    <row r="309" spans="1:24" x14ac:dyDescent="0.3">
      <c r="A309" s="1">
        <v>44156</v>
      </c>
      <c r="B309">
        <v>257597</v>
      </c>
      <c r="C309">
        <v>12213946</v>
      </c>
      <c r="D309" s="3">
        <f t="shared" si="250"/>
        <v>1623</v>
      </c>
      <c r="E309" s="3">
        <f t="shared" si="251"/>
        <v>179436</v>
      </c>
      <c r="F309" s="3">
        <v>47</v>
      </c>
      <c r="G309" s="2">
        <f t="shared" si="254"/>
        <v>2.1090399449940258E-2</v>
      </c>
      <c r="H309" s="2">
        <f t="shared" si="255"/>
        <v>-1.7959824834575325E-4</v>
      </c>
      <c r="I309" s="4">
        <f t="shared" ref="I309:J309" si="303">AVERAGE(B280:B309)</f>
        <v>238763.76666666666</v>
      </c>
      <c r="J309" s="4">
        <f t="shared" si="303"/>
        <v>10065116.933333334</v>
      </c>
      <c r="K309" s="2">
        <f t="shared" si="243"/>
        <v>2.8691953464571106E-2</v>
      </c>
      <c r="L309" s="2"/>
      <c r="M309" s="3"/>
      <c r="N309" s="3">
        <f>B309</f>
        <v>257597</v>
      </c>
      <c r="O309" s="3">
        <f>C309</f>
        <v>12213946</v>
      </c>
      <c r="P309" s="3">
        <f>N309-N295</f>
        <v>18834</v>
      </c>
      <c r="Q309" s="3">
        <f>O309-O295</f>
        <v>2241400</v>
      </c>
      <c r="R309">
        <f>P309/Q295</f>
        <v>1.3721654554395935E-2</v>
      </c>
      <c r="S309" s="3">
        <v>47</v>
      </c>
      <c r="T309" s="3">
        <f>B309</f>
        <v>257597</v>
      </c>
      <c r="U309" s="3">
        <f>C309</f>
        <v>12213946</v>
      </c>
      <c r="V309" s="3">
        <f>T309-T281</f>
        <v>32063</v>
      </c>
      <c r="W309" s="3">
        <f>U309-U281</f>
        <v>3613975</v>
      </c>
      <c r="X309">
        <f>V309/W281</f>
        <v>2.1120813450709978E-2</v>
      </c>
    </row>
    <row r="310" spans="1:24" x14ac:dyDescent="0.3">
      <c r="A310" s="1">
        <v>44157</v>
      </c>
      <c r="B310">
        <v>258635</v>
      </c>
      <c r="C310">
        <v>12360893</v>
      </c>
      <c r="D310" s="3">
        <f t="shared" si="250"/>
        <v>1038</v>
      </c>
      <c r="E310" s="3">
        <f t="shared" si="251"/>
        <v>146947</v>
      </c>
      <c r="F310" s="3">
        <v>48</v>
      </c>
      <c r="G310" s="2">
        <f t="shared" si="254"/>
        <v>2.0923650095506854E-2</v>
      </c>
      <c r="H310" s="2">
        <f t="shared" si="255"/>
        <v>-1.6674935443340352E-4</v>
      </c>
      <c r="I310" s="4">
        <f t="shared" ref="I310:J310" si="304">AVERAGE(B281:B310)</f>
        <v>239898.93333333332</v>
      </c>
      <c r="J310" s="4">
        <f t="shared" si="304"/>
        <v>10193239.9</v>
      </c>
      <c r="K310" s="2">
        <f t="shared" si="243"/>
        <v>2.8558319322985814E-2</v>
      </c>
      <c r="L310" s="2"/>
      <c r="M310" s="3"/>
      <c r="S310" s="3">
        <v>48</v>
      </c>
    </row>
    <row r="311" spans="1:24" x14ac:dyDescent="0.3">
      <c r="A311" s="1">
        <v>44158</v>
      </c>
      <c r="B311">
        <v>259736</v>
      </c>
      <c r="C311">
        <v>12534982</v>
      </c>
      <c r="D311" s="3">
        <f t="shared" si="250"/>
        <v>1101</v>
      </c>
      <c r="E311" s="3">
        <f t="shared" si="251"/>
        <v>174089</v>
      </c>
      <c r="F311" s="3">
        <v>48</v>
      </c>
      <c r="G311" s="2">
        <f t="shared" si="254"/>
        <v>2.0720891342325024E-2</v>
      </c>
      <c r="H311" s="2">
        <f t="shared" si="255"/>
        <v>-2.027587531818302E-4</v>
      </c>
      <c r="I311" s="4">
        <f t="shared" ref="I311:J311" si="305">AVERAGE(B282:B311)</f>
        <v>241039</v>
      </c>
      <c r="J311" s="4">
        <f t="shared" si="305"/>
        <v>10324406.933333334</v>
      </c>
      <c r="K311" s="2">
        <f t="shared" si="243"/>
        <v>2.8427117918585983E-2</v>
      </c>
      <c r="L311" s="2"/>
      <c r="M311" s="3"/>
      <c r="S311" s="3">
        <v>48</v>
      </c>
    </row>
    <row r="312" spans="1:24" x14ac:dyDescent="0.3">
      <c r="A312" s="1">
        <v>44159</v>
      </c>
      <c r="B312">
        <v>261867</v>
      </c>
      <c r="C312">
        <v>12710526</v>
      </c>
      <c r="D312" s="3">
        <f t="shared" si="250"/>
        <v>2131</v>
      </c>
      <c r="E312" s="3">
        <f t="shared" si="251"/>
        <v>175544</v>
      </c>
      <c r="F312" s="3">
        <v>48</v>
      </c>
      <c r="G312" s="2">
        <f t="shared" si="254"/>
        <v>2.0602373182667656E-2</v>
      </c>
      <c r="H312" s="2">
        <f t="shared" si="255"/>
        <v>-1.1851815965736867E-4</v>
      </c>
      <c r="I312" s="4">
        <f t="shared" ref="I312:J312" si="306">AVERAGE(B283:B312)</f>
        <v>242234.73333333334</v>
      </c>
      <c r="J312" s="4">
        <f t="shared" si="306"/>
        <v>10459351.966666667</v>
      </c>
      <c r="K312" s="2">
        <f t="shared" si="243"/>
        <v>2.8291424517476241E-2</v>
      </c>
      <c r="L312" s="2"/>
      <c r="M312" s="3"/>
      <c r="S312" s="3">
        <v>48</v>
      </c>
    </row>
    <row r="313" spans="1:24" x14ac:dyDescent="0.3">
      <c r="A313" s="1">
        <v>44160</v>
      </c>
      <c r="B313">
        <v>264127</v>
      </c>
      <c r="C313">
        <v>12893929</v>
      </c>
      <c r="D313" s="3">
        <f t="shared" si="250"/>
        <v>2260</v>
      </c>
      <c r="E313" s="3">
        <f t="shared" si="251"/>
        <v>183403</v>
      </c>
      <c r="F313" s="3">
        <v>48</v>
      </c>
      <c r="G313" s="2">
        <f t="shared" si="254"/>
        <v>2.0484601706741212E-2</v>
      </c>
      <c r="H313" s="2">
        <f t="shared" si="255"/>
        <v>-1.1777147592644324E-4</v>
      </c>
      <c r="I313" s="4">
        <f t="shared" ref="I313:J313" si="307">AVERAGE(B284:B313)</f>
        <v>243488.03333333333</v>
      </c>
      <c r="J313" s="4">
        <f t="shared" si="307"/>
        <v>10598166.766666668</v>
      </c>
      <c r="K313" s="2">
        <f t="shared" si="243"/>
        <v>2.8146383542942483E-2</v>
      </c>
      <c r="L313" s="2"/>
      <c r="M313" s="3"/>
      <c r="S313" s="3">
        <v>48</v>
      </c>
    </row>
    <row r="314" spans="1:24" x14ac:dyDescent="0.3">
      <c r="A314" s="1">
        <v>44161</v>
      </c>
      <c r="B314">
        <v>265514</v>
      </c>
      <c r="C314">
        <v>13006455</v>
      </c>
      <c r="D314" s="3">
        <f t="shared" si="250"/>
        <v>1387</v>
      </c>
      <c r="E314" s="3">
        <f t="shared" si="251"/>
        <v>112526</v>
      </c>
      <c r="F314" s="3">
        <v>48</v>
      </c>
      <c r="G314" s="2">
        <f t="shared" si="254"/>
        <v>2.0414017501309927E-2</v>
      </c>
      <c r="H314" s="2">
        <f t="shared" si="255"/>
        <v>-7.0584205431285102E-5</v>
      </c>
      <c r="I314" s="4">
        <f t="shared" ref="I314:J314" si="308">AVERAGE(B285:B314)</f>
        <v>244755.16666666666</v>
      </c>
      <c r="J314" s="4">
        <f t="shared" si="308"/>
        <v>10738171.166666666</v>
      </c>
      <c r="K314" s="2">
        <f t="shared" si="243"/>
        <v>2.8003554981514779E-2</v>
      </c>
      <c r="L314" s="2"/>
      <c r="M314" s="3"/>
      <c r="S314" s="3">
        <v>48</v>
      </c>
    </row>
    <row r="315" spans="1:24" x14ac:dyDescent="0.3">
      <c r="A315" s="1">
        <v>44162</v>
      </c>
      <c r="B315">
        <v>267068</v>
      </c>
      <c r="C315">
        <v>13214388</v>
      </c>
      <c r="D315" s="3">
        <f t="shared" si="250"/>
        <v>1554</v>
      </c>
      <c r="E315" s="3">
        <f t="shared" si="251"/>
        <v>207933</v>
      </c>
      <c r="F315" s="3">
        <v>48</v>
      </c>
      <c r="G315" s="2">
        <f t="shared" si="254"/>
        <v>2.0210394911970193E-2</v>
      </c>
      <c r="H315" s="2">
        <f t="shared" si="255"/>
        <v>-2.0362258933973379E-4</v>
      </c>
      <c r="I315" s="4">
        <f t="shared" ref="I315:J315" si="309">AVERAGE(B286:B315)</f>
        <v>246039.66666666666</v>
      </c>
      <c r="J315" s="4">
        <f t="shared" si="309"/>
        <v>10882459.133333333</v>
      </c>
      <c r="K315" s="2">
        <f t="shared" si="243"/>
        <v>2.7853076492447448E-2</v>
      </c>
      <c r="L315" s="2"/>
      <c r="M315" s="3"/>
      <c r="S315" s="3">
        <v>48</v>
      </c>
    </row>
    <row r="316" spans="1:24" x14ac:dyDescent="0.3">
      <c r="A316" s="1">
        <v>44163</v>
      </c>
      <c r="B316">
        <v>268434</v>
      </c>
      <c r="C316">
        <v>13370049</v>
      </c>
      <c r="D316" s="3">
        <f t="shared" si="250"/>
        <v>1366</v>
      </c>
      <c r="E316" s="3">
        <f t="shared" si="251"/>
        <v>155661</v>
      </c>
      <c r="F316" s="3">
        <v>48</v>
      </c>
      <c r="G316" s="2">
        <f t="shared" si="254"/>
        <v>2.0077263740768639E-2</v>
      </c>
      <c r="H316" s="2">
        <f t="shared" si="255"/>
        <v>-1.3313117120155454E-4</v>
      </c>
      <c r="I316" s="4">
        <f t="shared" ref="I316:J316" si="310">AVERAGE(B287:B316)</f>
        <v>247336.23333333334</v>
      </c>
      <c r="J316" s="4">
        <f t="shared" si="310"/>
        <v>11028901.833333334</v>
      </c>
      <c r="K316" s="2">
        <f t="shared" si="243"/>
        <v>2.7703045260882804E-2</v>
      </c>
      <c r="L316" s="2"/>
      <c r="M316" s="3"/>
      <c r="S316" s="3">
        <v>48</v>
      </c>
    </row>
    <row r="317" spans="1:24" x14ac:dyDescent="0.3">
      <c r="A317" s="1">
        <v>44164</v>
      </c>
      <c r="B317">
        <v>269476</v>
      </c>
      <c r="C317">
        <v>13510377</v>
      </c>
      <c r="D317" s="3">
        <f t="shared" si="250"/>
        <v>1042</v>
      </c>
      <c r="E317" s="3">
        <f t="shared" si="251"/>
        <v>140328</v>
      </c>
      <c r="F317" s="3">
        <v>49</v>
      </c>
      <c r="G317" s="2">
        <f t="shared" si="254"/>
        <v>1.9945853472482671E-2</v>
      </c>
      <c r="H317" s="2">
        <f t="shared" si="255"/>
        <v>-1.314102682859683E-4</v>
      </c>
      <c r="I317" s="4">
        <f t="shared" ref="I317:J317" si="311">AVERAGE(B288:B317)</f>
        <v>248632.3</v>
      </c>
      <c r="J317" s="4">
        <f t="shared" si="311"/>
        <v>11176713.333333334</v>
      </c>
      <c r="K317" s="2">
        <f t="shared" ref="K317:K380" si="312">AVERAGE(B318:B347)/AVERAGE(C288:C317)</f>
        <v>2.7561253845048067E-2</v>
      </c>
      <c r="L317" s="2"/>
      <c r="M317" s="3"/>
      <c r="S317" s="3">
        <v>49</v>
      </c>
    </row>
    <row r="318" spans="1:24" x14ac:dyDescent="0.3">
      <c r="A318" s="1">
        <v>44165</v>
      </c>
      <c r="B318">
        <v>270820</v>
      </c>
      <c r="C318">
        <v>13670698</v>
      </c>
      <c r="D318" s="3">
        <f t="shared" si="250"/>
        <v>1344</v>
      </c>
      <c r="E318" s="3">
        <f t="shared" si="251"/>
        <v>160321</v>
      </c>
      <c r="F318" s="3">
        <v>49</v>
      </c>
      <c r="G318" s="2">
        <f t="shared" si="254"/>
        <v>1.9810254019216867E-2</v>
      </c>
      <c r="H318" s="2">
        <f t="shared" si="255"/>
        <v>-1.355994532658035E-4</v>
      </c>
      <c r="I318" s="4">
        <f t="shared" ref="I318:J318" si="313">AVERAGE(B289:B318)</f>
        <v>249942.33333333334</v>
      </c>
      <c r="J318" s="4">
        <f t="shared" si="313"/>
        <v>11326877.066666666</v>
      </c>
      <c r="K318" s="2">
        <f t="shared" si="312"/>
        <v>2.7424673029616944E-2</v>
      </c>
      <c r="L318" s="2"/>
      <c r="M318" s="3"/>
      <c r="S318" s="3">
        <v>49</v>
      </c>
    </row>
    <row r="319" spans="1:24" x14ac:dyDescent="0.3">
      <c r="A319" s="1">
        <v>44166</v>
      </c>
      <c r="B319">
        <v>273364</v>
      </c>
      <c r="C319">
        <v>13859037</v>
      </c>
      <c r="D319" s="3">
        <f t="shared" si="250"/>
        <v>2544</v>
      </c>
      <c r="E319" s="3">
        <f t="shared" si="251"/>
        <v>188339</v>
      </c>
      <c r="F319" s="3">
        <v>49</v>
      </c>
      <c r="G319" s="2">
        <f t="shared" si="254"/>
        <v>1.9724602798881337E-2</v>
      </c>
      <c r="H319" s="2">
        <f t="shared" si="255"/>
        <v>-8.5651220335530159E-5</v>
      </c>
      <c r="I319" s="4">
        <f t="shared" ref="I319:J319" si="314">AVERAGE(B290:B319)</f>
        <v>251320.26666666666</v>
      </c>
      <c r="J319" s="4">
        <f t="shared" si="314"/>
        <v>11479822.1</v>
      </c>
      <c r="K319" s="2">
        <f t="shared" si="312"/>
        <v>2.7287620888596639E-2</v>
      </c>
      <c r="L319" s="2"/>
      <c r="M319" s="3"/>
      <c r="S319" s="3">
        <v>49</v>
      </c>
    </row>
    <row r="320" spans="1:24" x14ac:dyDescent="0.3">
      <c r="A320" s="1">
        <v>44167</v>
      </c>
      <c r="B320">
        <v>276182</v>
      </c>
      <c r="C320">
        <v>14061931</v>
      </c>
      <c r="D320" s="3">
        <f t="shared" si="250"/>
        <v>2818</v>
      </c>
      <c r="E320" s="3">
        <f t="shared" si="251"/>
        <v>202894</v>
      </c>
      <c r="F320" s="3">
        <v>49</v>
      </c>
      <c r="G320" s="2">
        <f t="shared" si="254"/>
        <v>1.9640403583263209E-2</v>
      </c>
      <c r="H320" s="2">
        <f t="shared" si="255"/>
        <v>-8.4199215618127599E-5</v>
      </c>
      <c r="I320" s="4">
        <f t="shared" ref="I320:J320" si="315">AVERAGE(B291:B320)</f>
        <v>252773.06666666668</v>
      </c>
      <c r="J320" s="4">
        <f t="shared" si="315"/>
        <v>11636689.9</v>
      </c>
      <c r="K320" s="2">
        <f t="shared" si="312"/>
        <v>2.7143062392682649E-2</v>
      </c>
      <c r="L320" s="2"/>
      <c r="M320" s="3"/>
      <c r="S320" s="3">
        <v>49</v>
      </c>
    </row>
    <row r="321" spans="1:19" x14ac:dyDescent="0.3">
      <c r="A321" s="1">
        <v>44168</v>
      </c>
      <c r="B321">
        <v>279119</v>
      </c>
      <c r="C321">
        <v>14285352</v>
      </c>
      <c r="D321" s="3">
        <f t="shared" si="250"/>
        <v>2937</v>
      </c>
      <c r="E321" s="3">
        <f t="shared" si="251"/>
        <v>223421</v>
      </c>
      <c r="F321" s="3">
        <v>49</v>
      </c>
      <c r="G321" s="2">
        <f t="shared" si="254"/>
        <v>1.9538825504614797E-2</v>
      </c>
      <c r="H321" s="2">
        <f t="shared" si="255"/>
        <v>-1.0157807864841217E-4</v>
      </c>
      <c r="I321" s="4">
        <f t="shared" ref="I321:J321" si="316">AVERAGE(B292:B321)</f>
        <v>254271.16666666666</v>
      </c>
      <c r="J321" s="4">
        <f t="shared" si="316"/>
        <v>11796765.133333333</v>
      </c>
      <c r="K321" s="2">
        <f t="shared" si="312"/>
        <v>2.6993934048937043E-2</v>
      </c>
      <c r="L321" s="2"/>
      <c r="M321" s="3"/>
      <c r="S321" s="3">
        <v>49</v>
      </c>
    </row>
    <row r="322" spans="1:19" x14ac:dyDescent="0.3">
      <c r="A322" s="1">
        <v>44169</v>
      </c>
      <c r="B322">
        <v>281816</v>
      </c>
      <c r="C322">
        <v>14517996</v>
      </c>
      <c r="D322" s="3">
        <f t="shared" si="250"/>
        <v>2697</v>
      </c>
      <c r="E322" s="3">
        <f t="shared" si="251"/>
        <v>232644</v>
      </c>
      <c r="F322" s="3">
        <v>49</v>
      </c>
      <c r="G322" s="2">
        <f t="shared" si="254"/>
        <v>1.94114945340941E-2</v>
      </c>
      <c r="H322" s="2">
        <f t="shared" si="255"/>
        <v>-1.2733097052069695E-4</v>
      </c>
      <c r="I322" s="4">
        <f t="shared" ref="I322:J322" si="317">AVERAGE(B293:B322)</f>
        <v>255822.26666666666</v>
      </c>
      <c r="J322" s="4">
        <f t="shared" si="317"/>
        <v>11961110.466666667</v>
      </c>
      <c r="K322" s="2">
        <f t="shared" si="312"/>
        <v>2.6835758064536894E-2</v>
      </c>
      <c r="L322" s="2"/>
      <c r="M322" s="3"/>
      <c r="S322" s="3">
        <v>49</v>
      </c>
    </row>
    <row r="323" spans="1:19" x14ac:dyDescent="0.3">
      <c r="A323" s="1">
        <v>44170</v>
      </c>
      <c r="B323">
        <v>284180</v>
      </c>
      <c r="C323">
        <v>14733807</v>
      </c>
      <c r="D323" s="3">
        <f t="shared" si="250"/>
        <v>2364</v>
      </c>
      <c r="E323" s="3">
        <f t="shared" si="251"/>
        <v>215811</v>
      </c>
      <c r="F323" s="3">
        <v>49</v>
      </c>
      <c r="G323" s="2">
        <f t="shared" si="254"/>
        <v>1.9287615210379774E-2</v>
      </c>
      <c r="H323" s="2">
        <f t="shared" si="255"/>
        <v>-1.2387932371432653E-4</v>
      </c>
      <c r="I323" s="4">
        <f t="shared" ref="I323:J323" si="318">AVERAGE(B294:B323)</f>
        <v>257413.33333333334</v>
      </c>
      <c r="J323" s="4">
        <f t="shared" si="318"/>
        <v>12128337.266666668</v>
      </c>
      <c r="K323" s="2">
        <f t="shared" si="312"/>
        <v>2.6674788655695857E-2</v>
      </c>
      <c r="L323" s="2"/>
      <c r="M323" s="3"/>
      <c r="N323" s="3">
        <f>B323</f>
        <v>284180</v>
      </c>
      <c r="O323" s="3">
        <f>C323</f>
        <v>14733807</v>
      </c>
      <c r="P323" s="3">
        <f>N323-N309</f>
        <v>26583</v>
      </c>
      <c r="Q323" s="3">
        <f>O323-O309</f>
        <v>2519861</v>
      </c>
      <c r="R323">
        <f>P323/Q309</f>
        <v>1.1859998215401089E-2</v>
      </c>
      <c r="S323" s="3">
        <v>49</v>
      </c>
    </row>
    <row r="324" spans="1:19" x14ac:dyDescent="0.3">
      <c r="A324" s="1">
        <v>44171</v>
      </c>
      <c r="B324">
        <v>285543</v>
      </c>
      <c r="C324">
        <v>14915060</v>
      </c>
      <c r="D324" s="3">
        <f t="shared" ref="D324:D387" si="319">B324-B323</f>
        <v>1363</v>
      </c>
      <c r="E324" s="3">
        <f t="shared" ref="E324:E387" si="320">C324-C323</f>
        <v>181253</v>
      </c>
      <c r="F324" s="3">
        <v>50</v>
      </c>
      <c r="G324" s="2">
        <f t="shared" si="254"/>
        <v>1.914460954230154E-2</v>
      </c>
      <c r="H324" s="2">
        <f t="shared" si="255"/>
        <v>-1.4300566807823323E-4</v>
      </c>
      <c r="I324" s="4">
        <f t="shared" ref="I324:J324" si="321">AVERAGE(B295:B324)</f>
        <v>259009</v>
      </c>
      <c r="J324" s="4">
        <f t="shared" si="321"/>
        <v>12297338.066666666</v>
      </c>
      <c r="K324" s="2">
        <f t="shared" si="312"/>
        <v>2.6520679914516569E-2</v>
      </c>
      <c r="L324" s="2"/>
      <c r="M324" s="3"/>
      <c r="S324" s="3">
        <v>50</v>
      </c>
    </row>
    <row r="325" spans="1:19" x14ac:dyDescent="0.3">
      <c r="A325" s="1">
        <v>44172</v>
      </c>
      <c r="B325">
        <v>287143</v>
      </c>
      <c r="C325">
        <v>15109469</v>
      </c>
      <c r="D325" s="3">
        <f t="shared" si="319"/>
        <v>1600</v>
      </c>
      <c r="E325" s="3">
        <f t="shared" si="320"/>
        <v>194409</v>
      </c>
      <c r="F325" s="3">
        <v>50</v>
      </c>
      <c r="G325" s="2">
        <f t="shared" si="254"/>
        <v>1.9004175461096614E-2</v>
      </c>
      <c r="H325" s="2">
        <f t="shared" si="255"/>
        <v>-1.4043408120492651E-4</v>
      </c>
      <c r="I325" s="4">
        <f t="shared" ref="I325:J325" si="322">AVERAGE(B296:B325)</f>
        <v>260621.66666666666</v>
      </c>
      <c r="J325" s="4">
        <f t="shared" si="322"/>
        <v>12468568.833333334</v>
      </c>
      <c r="K325" s="2">
        <f t="shared" si="312"/>
        <v>2.6372160622069787E-2</v>
      </c>
      <c r="L325" s="2"/>
      <c r="M325" s="3"/>
      <c r="S325" s="3">
        <v>50</v>
      </c>
    </row>
    <row r="326" spans="1:19" x14ac:dyDescent="0.3">
      <c r="A326" s="1">
        <v>44173</v>
      </c>
      <c r="B326">
        <v>289764</v>
      </c>
      <c r="C326">
        <v>15333921</v>
      </c>
      <c r="D326" s="3">
        <f t="shared" si="319"/>
        <v>2621</v>
      </c>
      <c r="E326" s="3">
        <f t="shared" si="320"/>
        <v>224452</v>
      </c>
      <c r="F326" s="3">
        <v>50</v>
      </c>
      <c r="G326" s="2">
        <f t="shared" ref="G326:G389" si="323">B326/C326</f>
        <v>1.889692792861004E-2</v>
      </c>
      <c r="H326" s="2">
        <f t="shared" ref="H326:H389" si="324">G326-G325</f>
        <v>-1.0724753248657348E-4</v>
      </c>
      <c r="I326" s="4">
        <f t="shared" ref="I326:J326" si="325">AVERAGE(B297:B326)</f>
        <v>262302.56666666665</v>
      </c>
      <c r="J326" s="4">
        <f t="shared" si="325"/>
        <v>12643442.333333334</v>
      </c>
      <c r="K326" s="2">
        <f t="shared" si="312"/>
        <v>2.6223754938890981E-2</v>
      </c>
      <c r="L326" s="2"/>
      <c r="M326" s="3"/>
      <c r="S326" s="3">
        <v>50</v>
      </c>
    </row>
    <row r="327" spans="1:19" x14ac:dyDescent="0.3">
      <c r="A327" s="1">
        <v>44174</v>
      </c>
      <c r="B327">
        <v>292945</v>
      </c>
      <c r="C327">
        <v>15556569</v>
      </c>
      <c r="D327" s="3">
        <f t="shared" si="319"/>
        <v>3181</v>
      </c>
      <c r="E327" s="3">
        <f t="shared" si="320"/>
        <v>222648</v>
      </c>
      <c r="F327" s="3">
        <v>50</v>
      </c>
      <c r="G327" s="2">
        <f t="shared" si="323"/>
        <v>1.8830951734923041E-2</v>
      </c>
      <c r="H327" s="2">
        <f t="shared" si="324"/>
        <v>-6.5976193686999307E-5</v>
      </c>
      <c r="I327" s="4">
        <f t="shared" ref="I327:J327" si="326">AVERAGE(B298:B327)</f>
        <v>264063.66666666669</v>
      </c>
      <c r="J327" s="4">
        <f t="shared" si="326"/>
        <v>12821722.966666667</v>
      </c>
      <c r="K327" s="2">
        <f t="shared" si="312"/>
        <v>2.6074852358181116E-2</v>
      </c>
      <c r="L327" s="2"/>
      <c r="M327" s="3"/>
      <c r="S327" s="3">
        <v>50</v>
      </c>
    </row>
    <row r="328" spans="1:19" x14ac:dyDescent="0.3">
      <c r="A328" s="1">
        <v>44175</v>
      </c>
      <c r="B328">
        <v>295939</v>
      </c>
      <c r="C328">
        <v>15787997</v>
      </c>
      <c r="D328" s="3">
        <f t="shared" si="319"/>
        <v>2994</v>
      </c>
      <c r="E328" s="3">
        <f t="shared" si="320"/>
        <v>231428</v>
      </c>
      <c r="F328" s="3">
        <v>50</v>
      </c>
      <c r="G328" s="2">
        <f t="shared" si="323"/>
        <v>1.8744556386728475E-2</v>
      </c>
      <c r="H328" s="2">
        <f t="shared" si="324"/>
        <v>-8.6395348194566457E-5</v>
      </c>
      <c r="I328" s="4">
        <f t="shared" ref="I328:J328" si="327">AVERAGE(B299:B328)</f>
        <v>265877.36666666664</v>
      </c>
      <c r="J328" s="4">
        <f t="shared" si="327"/>
        <v>13003034.4</v>
      </c>
      <c r="K328" s="2">
        <f t="shared" si="312"/>
        <v>2.5924787217359052E-2</v>
      </c>
      <c r="L328" s="2"/>
      <c r="M328" s="3"/>
      <c r="S328" s="3">
        <v>50</v>
      </c>
    </row>
    <row r="329" spans="1:19" x14ac:dyDescent="0.3">
      <c r="A329" s="1">
        <v>44176</v>
      </c>
      <c r="B329">
        <v>299346</v>
      </c>
      <c r="C329">
        <v>16028086</v>
      </c>
      <c r="D329" s="3">
        <f t="shared" si="319"/>
        <v>3407</v>
      </c>
      <c r="E329" s="3">
        <f t="shared" si="320"/>
        <v>240089</v>
      </c>
      <c r="F329" s="3">
        <v>50</v>
      </c>
      <c r="G329" s="2">
        <f t="shared" si="323"/>
        <v>1.867634101788573E-2</v>
      </c>
      <c r="H329" s="2">
        <f t="shared" si="324"/>
        <v>-6.8215368842744484E-5</v>
      </c>
      <c r="I329" s="4">
        <f t="shared" ref="I329:J329" si="328">AVERAGE(B300:B329)</f>
        <v>267756.79999999999</v>
      </c>
      <c r="J329" s="4">
        <f t="shared" si="328"/>
        <v>13187457.133333333</v>
      </c>
      <c r="K329" s="2">
        <f t="shared" si="312"/>
        <v>2.5769256592136438E-2</v>
      </c>
      <c r="L329" s="2"/>
      <c r="M329" s="3"/>
      <c r="S329" s="3">
        <v>50</v>
      </c>
    </row>
    <row r="330" spans="1:19" x14ac:dyDescent="0.3">
      <c r="A330" s="1">
        <v>44177</v>
      </c>
      <c r="B330">
        <v>301824</v>
      </c>
      <c r="C330">
        <v>16245883</v>
      </c>
      <c r="D330" s="3">
        <f t="shared" si="319"/>
        <v>2478</v>
      </c>
      <c r="E330" s="3">
        <f t="shared" si="320"/>
        <v>217797</v>
      </c>
      <c r="F330" s="3">
        <v>50</v>
      </c>
      <c r="G330" s="2">
        <f t="shared" si="323"/>
        <v>1.8578491547673954E-2</v>
      </c>
      <c r="H330" s="2">
        <f t="shared" si="324"/>
        <v>-9.7849470211776313E-5</v>
      </c>
      <c r="I330" s="4">
        <f t="shared" ref="I330:J330" si="329">AVERAGE(B301:B330)</f>
        <v>269678.53333333333</v>
      </c>
      <c r="J330" s="4">
        <f t="shared" si="329"/>
        <v>13373648.1</v>
      </c>
      <c r="K330" s="2">
        <f t="shared" si="312"/>
        <v>2.5613684272132151E-2</v>
      </c>
      <c r="L330" s="2"/>
      <c r="M330" s="3"/>
      <c r="S330" s="3">
        <v>50</v>
      </c>
    </row>
    <row r="331" spans="1:19" x14ac:dyDescent="0.3">
      <c r="A331" s="1">
        <v>44178</v>
      </c>
      <c r="B331">
        <v>303461</v>
      </c>
      <c r="C331">
        <v>16433854</v>
      </c>
      <c r="D331" s="3">
        <f t="shared" si="319"/>
        <v>1637</v>
      </c>
      <c r="E331" s="3">
        <f t="shared" si="320"/>
        <v>187971</v>
      </c>
      <c r="F331" s="3">
        <v>51</v>
      </c>
      <c r="G331" s="2">
        <f t="shared" si="323"/>
        <v>1.8465601556396934E-2</v>
      </c>
      <c r="H331" s="2">
        <f t="shared" si="324"/>
        <v>-1.1288999127702024E-4</v>
      </c>
      <c r="I331" s="4">
        <f t="shared" ref="I331:J331" si="330">AVERAGE(B302:B331)</f>
        <v>271614.83333333331</v>
      </c>
      <c r="J331" s="4">
        <f t="shared" si="330"/>
        <v>13560091.5</v>
      </c>
      <c r="K331" s="2">
        <f t="shared" si="312"/>
        <v>2.546884977386276E-2</v>
      </c>
      <c r="L331" s="2"/>
      <c r="M331" s="3"/>
      <c r="S331" s="3">
        <v>51</v>
      </c>
    </row>
    <row r="332" spans="1:19" x14ac:dyDescent="0.3">
      <c r="A332" s="1">
        <v>44179</v>
      </c>
      <c r="B332">
        <v>305111</v>
      </c>
      <c r="C332">
        <v>16628168</v>
      </c>
      <c r="D332" s="3">
        <f t="shared" si="319"/>
        <v>1650</v>
      </c>
      <c r="E332" s="3">
        <f t="shared" si="320"/>
        <v>194314</v>
      </c>
      <c r="F332" s="3">
        <v>51</v>
      </c>
      <c r="G332" s="2">
        <f t="shared" si="323"/>
        <v>1.8349044825623606E-2</v>
      </c>
      <c r="H332" s="2">
        <f t="shared" si="324"/>
        <v>-1.1655673077332757E-4</v>
      </c>
      <c r="I332" s="4">
        <f t="shared" ref="I332:J332" si="331">AVERAGE(B303:B332)</f>
        <v>273561.23333333334</v>
      </c>
      <c r="J332" s="4">
        <f t="shared" si="331"/>
        <v>13747414.5</v>
      </c>
      <c r="K332" s="2">
        <f t="shared" si="312"/>
        <v>2.5332006974838794E-2</v>
      </c>
      <c r="L332" s="2"/>
      <c r="M332" s="3"/>
      <c r="S332" s="3">
        <v>51</v>
      </c>
    </row>
    <row r="333" spans="1:19" x14ac:dyDescent="0.3">
      <c r="A333" s="1">
        <v>44180</v>
      </c>
      <c r="B333">
        <v>308197</v>
      </c>
      <c r="C333">
        <v>16837160</v>
      </c>
      <c r="D333" s="3">
        <f t="shared" si="319"/>
        <v>3086</v>
      </c>
      <c r="E333" s="3">
        <f t="shared" si="320"/>
        <v>208992</v>
      </c>
      <c r="F333" s="3">
        <v>51</v>
      </c>
      <c r="G333" s="2">
        <f t="shared" si="323"/>
        <v>1.8304571554822784E-2</v>
      </c>
      <c r="H333" s="2">
        <f t="shared" si="324"/>
        <v>-4.4473270800822473E-5</v>
      </c>
      <c r="I333" s="4">
        <f t="shared" ref="I333:J333" si="332">AVERAGE(B304:B333)</f>
        <v>275584.5</v>
      </c>
      <c r="J333" s="4">
        <f t="shared" si="332"/>
        <v>13937158.699999999</v>
      </c>
      <c r="K333" s="2">
        <f t="shared" si="312"/>
        <v>2.5196572765820151E-2</v>
      </c>
      <c r="L333" s="2"/>
      <c r="M333" s="3"/>
      <c r="S333" s="3">
        <v>51</v>
      </c>
    </row>
    <row r="334" spans="1:19" x14ac:dyDescent="0.3">
      <c r="A334" s="1">
        <v>44181</v>
      </c>
      <c r="B334">
        <v>311875</v>
      </c>
      <c r="C334">
        <v>17083804</v>
      </c>
      <c r="D334" s="3">
        <f t="shared" si="319"/>
        <v>3678</v>
      </c>
      <c r="E334" s="3">
        <f t="shared" si="320"/>
        <v>246644</v>
      </c>
      <c r="F334" s="3">
        <v>51</v>
      </c>
      <c r="G334" s="2">
        <f t="shared" si="323"/>
        <v>1.825559459708154E-2</v>
      </c>
      <c r="H334" s="2">
        <f t="shared" si="324"/>
        <v>-4.8976957741243138E-5</v>
      </c>
      <c r="I334" s="4">
        <f t="shared" ref="I334:J334" si="333">AVERAGE(B305:B334)</f>
        <v>277702.53333333333</v>
      </c>
      <c r="J334" s="4">
        <f t="shared" si="333"/>
        <v>14129703.566666666</v>
      </c>
      <c r="K334" s="2">
        <f t="shared" si="312"/>
        <v>2.5060360608131372E-2</v>
      </c>
      <c r="L334" s="2"/>
      <c r="M334" s="3"/>
      <c r="S334" s="3">
        <v>51</v>
      </c>
    </row>
    <row r="335" spans="1:19" x14ac:dyDescent="0.3">
      <c r="A335" s="1">
        <v>44182</v>
      </c>
      <c r="B335">
        <v>315377</v>
      </c>
      <c r="C335">
        <v>17323704</v>
      </c>
      <c r="D335" s="3">
        <f t="shared" si="319"/>
        <v>3502</v>
      </c>
      <c r="E335" s="3">
        <f t="shared" si="320"/>
        <v>239900</v>
      </c>
      <c r="F335" s="3">
        <v>51</v>
      </c>
      <c r="G335" s="2">
        <f t="shared" si="323"/>
        <v>1.8204940467696745E-2</v>
      </c>
      <c r="H335" s="2">
        <f t="shared" si="324"/>
        <v>-5.0654129384795216E-5</v>
      </c>
      <c r="I335" s="4">
        <f t="shared" ref="I335:J335" si="334">AVERAGE(B306:B335)</f>
        <v>279880.26666666666</v>
      </c>
      <c r="J335" s="4">
        <f t="shared" si="334"/>
        <v>14324779.833333334</v>
      </c>
      <c r="K335" s="2">
        <f t="shared" si="312"/>
        <v>2.492321260690929E-2</v>
      </c>
      <c r="L335" s="2"/>
      <c r="M335" s="3"/>
      <c r="S335" s="3">
        <v>51</v>
      </c>
    </row>
    <row r="336" spans="1:19" x14ac:dyDescent="0.3">
      <c r="A336" s="1">
        <v>44183</v>
      </c>
      <c r="B336">
        <v>318343</v>
      </c>
      <c r="C336">
        <v>17575536</v>
      </c>
      <c r="D336" s="3">
        <f t="shared" si="319"/>
        <v>2966</v>
      </c>
      <c r="E336" s="3">
        <f t="shared" si="320"/>
        <v>251832</v>
      </c>
      <c r="F336" s="3">
        <v>51</v>
      </c>
      <c r="G336" s="2">
        <f t="shared" si="323"/>
        <v>1.8112847312309565E-2</v>
      </c>
      <c r="H336" s="2">
        <f t="shared" si="324"/>
        <v>-9.2093155387180242E-5</v>
      </c>
      <c r="I336" s="4">
        <f t="shared" ref="I336:J336" si="335">AVERAGE(B307:B336)</f>
        <v>282093.03333333333</v>
      </c>
      <c r="J336" s="4">
        <f t="shared" si="335"/>
        <v>14522475.466666667</v>
      </c>
      <c r="K336" s="2">
        <f t="shared" si="312"/>
        <v>2.4782834085421212E-2</v>
      </c>
      <c r="L336" s="2"/>
      <c r="M336" s="3"/>
      <c r="S336" s="3">
        <v>51</v>
      </c>
    </row>
    <row r="337" spans="1:24" x14ac:dyDescent="0.3">
      <c r="A337" s="1">
        <v>44184</v>
      </c>
      <c r="B337">
        <v>321022</v>
      </c>
      <c r="C337">
        <v>17767638</v>
      </c>
      <c r="D337" s="3">
        <f t="shared" si="319"/>
        <v>2679</v>
      </c>
      <c r="E337" s="3">
        <f t="shared" si="320"/>
        <v>192102</v>
      </c>
      <c r="F337" s="3">
        <v>51</v>
      </c>
      <c r="G337" s="2">
        <f t="shared" si="323"/>
        <v>1.8067792691408954E-2</v>
      </c>
      <c r="H337" s="2">
        <f t="shared" si="324"/>
        <v>-4.5054620900611408E-5</v>
      </c>
      <c r="I337" s="4">
        <f t="shared" ref="I337:J337" si="336">AVERAGE(B308:B337)</f>
        <v>284326.63333333336</v>
      </c>
      <c r="J337" s="4">
        <f t="shared" si="336"/>
        <v>14720190.833333334</v>
      </c>
      <c r="K337" s="2">
        <f t="shared" si="312"/>
        <v>2.4643659227923276E-2</v>
      </c>
      <c r="L337" s="2"/>
      <c r="M337" s="3"/>
      <c r="N337" s="3">
        <f>B337</f>
        <v>321022</v>
      </c>
      <c r="O337" s="3">
        <f>C337</f>
        <v>17767638</v>
      </c>
      <c r="P337" s="3">
        <f>N337-N323</f>
        <v>36842</v>
      </c>
      <c r="Q337" s="3">
        <f>O337-O323</f>
        <v>3033831</v>
      </c>
      <c r="R337">
        <f>P337/Q323</f>
        <v>1.4620647726203945E-2</v>
      </c>
      <c r="S337" s="3">
        <v>51</v>
      </c>
      <c r="T337" s="3">
        <f>B337</f>
        <v>321022</v>
      </c>
      <c r="U337" s="3">
        <f>C337</f>
        <v>17767638</v>
      </c>
      <c r="V337" s="3">
        <f>T337-T309</f>
        <v>63425</v>
      </c>
      <c r="W337" s="3">
        <f>U337-U309</f>
        <v>5553692</v>
      </c>
      <c r="X337">
        <f>V337/W309</f>
        <v>1.7549927711176753E-2</v>
      </c>
    </row>
    <row r="338" spans="1:24" x14ac:dyDescent="0.3">
      <c r="A338" s="1">
        <v>44185</v>
      </c>
      <c r="B338">
        <v>322754</v>
      </c>
      <c r="C338">
        <v>17955653</v>
      </c>
      <c r="D338" s="3">
        <f t="shared" si="319"/>
        <v>1732</v>
      </c>
      <c r="E338" s="3">
        <f t="shared" si="320"/>
        <v>188015</v>
      </c>
      <c r="F338" s="3">
        <v>52</v>
      </c>
      <c r="G338" s="2">
        <f t="shared" si="323"/>
        <v>1.7975063340776299E-2</v>
      </c>
      <c r="H338" s="2">
        <f t="shared" si="324"/>
        <v>-9.2729350632654584E-5</v>
      </c>
      <c r="I338" s="4">
        <f t="shared" ref="I338:J338" si="337">AVERAGE(B309:B338)</f>
        <v>286552.63333333336</v>
      </c>
      <c r="J338" s="4">
        <f t="shared" si="337"/>
        <v>14917562.266666668</v>
      </c>
      <c r="K338" s="2">
        <f t="shared" si="312"/>
        <v>2.4510914951367788E-2</v>
      </c>
      <c r="L338" s="2"/>
      <c r="M338" s="3"/>
      <c r="S338" s="3">
        <v>52</v>
      </c>
    </row>
    <row r="339" spans="1:24" x14ac:dyDescent="0.3">
      <c r="A339" s="1">
        <v>44186</v>
      </c>
      <c r="B339">
        <v>324654</v>
      </c>
      <c r="C339">
        <v>18154356</v>
      </c>
      <c r="D339" s="3">
        <f t="shared" si="319"/>
        <v>1900</v>
      </c>
      <c r="E339" s="3">
        <f t="shared" si="320"/>
        <v>198703</v>
      </c>
      <c r="F339" s="3">
        <v>52</v>
      </c>
      <c r="G339" s="2">
        <f t="shared" si="323"/>
        <v>1.7882980811877877E-2</v>
      </c>
      <c r="H339" s="2">
        <f t="shared" si="324"/>
        <v>-9.2082528898421862E-5</v>
      </c>
      <c r="I339" s="4">
        <f t="shared" ref="I339:J339" si="338">AVERAGE(B310:B339)</f>
        <v>288787.86666666664</v>
      </c>
      <c r="J339" s="4">
        <f t="shared" si="338"/>
        <v>15115575.933333334</v>
      </c>
      <c r="K339" s="2">
        <f t="shared" si="312"/>
        <v>2.4386143248907144E-2</v>
      </c>
      <c r="L339" s="2"/>
      <c r="M339" s="3"/>
      <c r="S339" s="3">
        <v>52</v>
      </c>
    </row>
    <row r="340" spans="1:24" x14ac:dyDescent="0.3">
      <c r="A340" s="1">
        <v>44187</v>
      </c>
      <c r="B340">
        <v>328053</v>
      </c>
      <c r="C340">
        <v>18352463</v>
      </c>
      <c r="D340" s="3">
        <f t="shared" si="319"/>
        <v>3399</v>
      </c>
      <c r="E340" s="3">
        <f t="shared" si="320"/>
        <v>198107</v>
      </c>
      <c r="F340" s="3">
        <v>52</v>
      </c>
      <c r="G340" s="2">
        <f t="shared" si="323"/>
        <v>1.7875148420133036E-2</v>
      </c>
      <c r="H340" s="2">
        <f t="shared" si="324"/>
        <v>-7.832391744840711E-6</v>
      </c>
      <c r="I340" s="4">
        <f t="shared" ref="I340:J340" si="339">AVERAGE(B311:B340)</f>
        <v>291101.8</v>
      </c>
      <c r="J340" s="4">
        <f t="shared" si="339"/>
        <v>15315294.933333334</v>
      </c>
      <c r="K340" s="2">
        <f t="shared" si="312"/>
        <v>2.426360934940576E-2</v>
      </c>
      <c r="L340" s="2"/>
      <c r="M340" s="3"/>
      <c r="S340" s="3">
        <v>52</v>
      </c>
    </row>
    <row r="341" spans="1:24" x14ac:dyDescent="0.3">
      <c r="A341" s="1">
        <v>44188</v>
      </c>
      <c r="B341">
        <v>331476</v>
      </c>
      <c r="C341">
        <v>18582087</v>
      </c>
      <c r="D341" s="3">
        <f t="shared" si="319"/>
        <v>3423</v>
      </c>
      <c r="E341" s="3">
        <f t="shared" si="320"/>
        <v>229624</v>
      </c>
      <c r="F341" s="3">
        <v>52</v>
      </c>
      <c r="G341" s="2">
        <f t="shared" si="323"/>
        <v>1.7838469919982617E-2</v>
      </c>
      <c r="H341" s="2">
        <f t="shared" si="324"/>
        <v>-3.6678500150419402E-5</v>
      </c>
      <c r="I341" s="4">
        <f t="shared" ref="I341:J341" si="340">AVERAGE(B312:B341)</f>
        <v>293493.13333333336</v>
      </c>
      <c r="J341" s="4">
        <f t="shared" si="340"/>
        <v>15516865.1</v>
      </c>
      <c r="K341" s="2">
        <f t="shared" si="312"/>
        <v>2.4142208982663647E-2</v>
      </c>
      <c r="L341" s="2"/>
      <c r="M341" s="3"/>
      <c r="S341" s="3">
        <v>52</v>
      </c>
    </row>
    <row r="342" spans="1:24" x14ac:dyDescent="0.3">
      <c r="A342" s="1">
        <v>44189</v>
      </c>
      <c r="B342">
        <v>334372</v>
      </c>
      <c r="C342">
        <v>18776242</v>
      </c>
      <c r="D342" s="3">
        <f t="shared" si="319"/>
        <v>2896</v>
      </c>
      <c r="E342" s="3">
        <f t="shared" si="320"/>
        <v>194155</v>
      </c>
      <c r="F342" s="3">
        <v>52</v>
      </c>
      <c r="G342" s="2">
        <f t="shared" si="323"/>
        <v>1.7808249382384397E-2</v>
      </c>
      <c r="H342" s="2">
        <f t="shared" si="324"/>
        <v>-3.0220537598220354E-5</v>
      </c>
      <c r="I342" s="4">
        <f t="shared" ref="I342:J342" si="341">AVERAGE(B313:B342)</f>
        <v>295909.96666666667</v>
      </c>
      <c r="J342" s="4">
        <f t="shared" si="341"/>
        <v>15719055.633333333</v>
      </c>
      <c r="K342" s="2">
        <f t="shared" si="312"/>
        <v>2.4023987751477922E-2</v>
      </c>
      <c r="L342" s="2"/>
      <c r="M342" s="3"/>
      <c r="S342" s="3">
        <v>52</v>
      </c>
    </row>
    <row r="343" spans="1:24" x14ac:dyDescent="0.3">
      <c r="A343" s="1">
        <v>44190</v>
      </c>
      <c r="B343">
        <v>335830</v>
      </c>
      <c r="C343">
        <v>18874122</v>
      </c>
      <c r="D343" s="3">
        <f t="shared" si="319"/>
        <v>1458</v>
      </c>
      <c r="E343" s="3">
        <f t="shared" si="320"/>
        <v>97880</v>
      </c>
      <c r="F343" s="3">
        <v>52</v>
      </c>
      <c r="G343" s="2">
        <f t="shared" si="323"/>
        <v>1.7793145556651589E-2</v>
      </c>
      <c r="H343" s="2">
        <f t="shared" si="324"/>
        <v>-1.5103825732807469E-5</v>
      </c>
      <c r="I343" s="4">
        <f t="shared" ref="I343:J343" si="342">AVERAGE(B314:B343)</f>
        <v>298300.06666666665</v>
      </c>
      <c r="J343" s="4">
        <f t="shared" si="342"/>
        <v>15918395.4</v>
      </c>
      <c r="K343" s="2">
        <f t="shared" si="312"/>
        <v>2.3913903198224784E-2</v>
      </c>
      <c r="L343" s="2"/>
      <c r="M343" s="3"/>
      <c r="S343" s="3">
        <v>52</v>
      </c>
    </row>
    <row r="344" spans="1:24" x14ac:dyDescent="0.3">
      <c r="A344" s="1">
        <v>44191</v>
      </c>
      <c r="B344">
        <v>337721</v>
      </c>
      <c r="C344">
        <v>19100538</v>
      </c>
      <c r="D344" s="3">
        <f t="shared" si="319"/>
        <v>1891</v>
      </c>
      <c r="E344" s="3">
        <f t="shared" si="320"/>
        <v>226416</v>
      </c>
      <c r="F344" s="3">
        <v>52</v>
      </c>
      <c r="G344" s="2">
        <f t="shared" si="323"/>
        <v>1.7681229711958898E-2</v>
      </c>
      <c r="H344" s="2">
        <f t="shared" si="324"/>
        <v>-1.1191584469269142E-4</v>
      </c>
      <c r="I344" s="4">
        <f t="shared" ref="I344:J344" si="343">AVERAGE(B315:B344)</f>
        <v>300706.96666666667</v>
      </c>
      <c r="J344" s="4">
        <f t="shared" si="343"/>
        <v>16121531.5</v>
      </c>
      <c r="K344" s="2">
        <f t="shared" si="312"/>
        <v>2.3801107233515625E-2</v>
      </c>
      <c r="L344" s="2"/>
      <c r="M344" s="3"/>
      <c r="S344" s="3">
        <v>52</v>
      </c>
    </row>
    <row r="345" spans="1:24" x14ac:dyDescent="0.3">
      <c r="A345" s="1">
        <v>44192</v>
      </c>
      <c r="B345">
        <v>339158</v>
      </c>
      <c r="C345">
        <v>19256383</v>
      </c>
      <c r="D345" s="3">
        <f t="shared" si="319"/>
        <v>1437</v>
      </c>
      <c r="E345" s="3">
        <f t="shared" si="320"/>
        <v>155845</v>
      </c>
      <c r="F345" s="3">
        <v>53</v>
      </c>
      <c r="G345" s="2">
        <f t="shared" si="323"/>
        <v>1.7612757286765639E-2</v>
      </c>
      <c r="H345" s="2">
        <f t="shared" si="324"/>
        <v>-6.8472425193259051E-5</v>
      </c>
      <c r="I345" s="4">
        <f t="shared" ref="I345:J345" si="344">AVERAGE(B316:B345)</f>
        <v>303109.96666666667</v>
      </c>
      <c r="J345" s="4">
        <f t="shared" si="344"/>
        <v>16322931.333333334</v>
      </c>
      <c r="K345" s="2">
        <f t="shared" si="312"/>
        <v>2.3698917314565679E-2</v>
      </c>
      <c r="L345" s="2"/>
      <c r="M345" s="3"/>
      <c r="S345" s="3">
        <v>53</v>
      </c>
    </row>
    <row r="346" spans="1:24" x14ac:dyDescent="0.3">
      <c r="A346" s="1">
        <v>44193</v>
      </c>
      <c r="B346">
        <v>341160</v>
      </c>
      <c r="C346">
        <v>19430535</v>
      </c>
      <c r="D346" s="3">
        <f t="shared" si="319"/>
        <v>2002</v>
      </c>
      <c r="E346" s="3">
        <f t="shared" si="320"/>
        <v>174152</v>
      </c>
      <c r="F346" s="3">
        <v>53</v>
      </c>
      <c r="G346" s="2">
        <f t="shared" si="323"/>
        <v>1.7557931369362706E-2</v>
      </c>
      <c r="H346" s="2">
        <f t="shared" si="324"/>
        <v>-5.48259174029328E-5</v>
      </c>
      <c r="I346" s="4">
        <f t="shared" ref="I346:J346" si="345">AVERAGE(B317:B346)</f>
        <v>305534.16666666669</v>
      </c>
      <c r="J346" s="4">
        <f t="shared" si="345"/>
        <v>16524947.533333333</v>
      </c>
      <c r="K346" s="2">
        <f t="shared" si="312"/>
        <v>2.360225950571147E-2</v>
      </c>
      <c r="L346" s="2"/>
      <c r="M346" s="3"/>
      <c r="S346" s="3">
        <v>53</v>
      </c>
    </row>
    <row r="347" spans="1:24" x14ac:dyDescent="0.3">
      <c r="A347" s="1">
        <v>44194</v>
      </c>
      <c r="B347">
        <v>344778</v>
      </c>
      <c r="C347">
        <v>19630943</v>
      </c>
      <c r="D347" s="3">
        <f t="shared" si="319"/>
        <v>3618</v>
      </c>
      <c r="E347" s="3">
        <f t="shared" si="320"/>
        <v>200408</v>
      </c>
      <c r="F347" s="3">
        <v>53</v>
      </c>
      <c r="G347" s="2">
        <f t="shared" si="323"/>
        <v>1.7562987167758573E-2</v>
      </c>
      <c r="H347" s="2">
        <f t="shared" si="324"/>
        <v>5.0557983958671171E-6</v>
      </c>
      <c r="I347" s="4">
        <f t="shared" ref="I347:J347" si="346">AVERAGE(B318:B347)</f>
        <v>308044.23333333334</v>
      </c>
      <c r="J347" s="4">
        <f t="shared" si="346"/>
        <v>16728966.4</v>
      </c>
      <c r="K347" s="2">
        <f t="shared" si="312"/>
        <v>2.3505907294627201E-2</v>
      </c>
      <c r="L347" s="2"/>
      <c r="M347" s="3"/>
      <c r="S347" s="3">
        <v>53</v>
      </c>
    </row>
    <row r="348" spans="1:24" x14ac:dyDescent="0.3">
      <c r="A348" s="1">
        <v>44195</v>
      </c>
      <c r="B348">
        <v>348570</v>
      </c>
      <c r="C348">
        <v>19864644</v>
      </c>
      <c r="D348" s="3">
        <f t="shared" si="319"/>
        <v>3792</v>
      </c>
      <c r="E348" s="3">
        <f t="shared" si="320"/>
        <v>233701</v>
      </c>
      <c r="F348" s="3">
        <v>53</v>
      </c>
      <c r="G348" s="2">
        <f t="shared" si="323"/>
        <v>1.7547256321331507E-2</v>
      </c>
      <c r="H348" s="2">
        <f t="shared" si="324"/>
        <v>-1.5730846427065848E-5</v>
      </c>
      <c r="I348" s="4">
        <f t="shared" ref="I348:J348" si="347">AVERAGE(B319:B348)</f>
        <v>310635.90000000002</v>
      </c>
      <c r="J348" s="4">
        <f t="shared" si="347"/>
        <v>16935431.266666666</v>
      </c>
      <c r="K348" s="2">
        <f t="shared" si="312"/>
        <v>2.3408204201661332E-2</v>
      </c>
      <c r="L348" s="2"/>
      <c r="M348" s="3"/>
      <c r="S348" s="3">
        <v>53</v>
      </c>
    </row>
    <row r="349" spans="1:24" x14ac:dyDescent="0.3">
      <c r="A349" s="1">
        <v>44196</v>
      </c>
      <c r="B349">
        <v>351998</v>
      </c>
      <c r="C349">
        <v>20100244</v>
      </c>
      <c r="D349" s="3">
        <f t="shared" si="319"/>
        <v>3428</v>
      </c>
      <c r="E349" s="3">
        <f t="shared" si="320"/>
        <v>235600</v>
      </c>
      <c r="F349" s="3">
        <v>53</v>
      </c>
      <c r="G349" s="2">
        <f t="shared" si="323"/>
        <v>1.7512125723448929E-2</v>
      </c>
      <c r="H349" s="2">
        <f t="shared" si="324"/>
        <v>-3.5130597882578052E-5</v>
      </c>
      <c r="I349" s="4">
        <f t="shared" ref="I349:J349" si="348">AVERAGE(B320:B349)</f>
        <v>313257.03333333333</v>
      </c>
      <c r="J349" s="4">
        <f t="shared" si="348"/>
        <v>17143471.5</v>
      </c>
      <c r="K349" s="2">
        <f t="shared" si="312"/>
        <v>2.3309485479647455E-2</v>
      </c>
      <c r="L349" s="2"/>
      <c r="M349" s="3"/>
      <c r="S349" s="3">
        <v>53</v>
      </c>
    </row>
    <row r="350" spans="1:24" x14ac:dyDescent="0.3">
      <c r="A350" s="1">
        <v>44197</v>
      </c>
      <c r="B350">
        <v>354133</v>
      </c>
      <c r="C350">
        <v>20254160</v>
      </c>
      <c r="D350" s="3">
        <f t="shared" si="319"/>
        <v>2135</v>
      </c>
      <c r="E350" s="3">
        <f t="shared" si="320"/>
        <v>153916</v>
      </c>
      <c r="F350" s="3">
        <v>53</v>
      </c>
      <c r="G350" s="2">
        <f t="shared" si="323"/>
        <v>1.7484457513913192E-2</v>
      </c>
      <c r="H350" s="2">
        <f t="shared" si="324"/>
        <v>-2.7668209535737509E-5</v>
      </c>
      <c r="I350" s="4">
        <f t="shared" ref="I350:J350" si="349">AVERAGE(B321:B350)</f>
        <v>315855.40000000002</v>
      </c>
      <c r="J350" s="4">
        <f t="shared" si="349"/>
        <v>17349879.133333333</v>
      </c>
      <c r="K350" s="2">
        <f t="shared" si="312"/>
        <v>2.3214795728817125E-2</v>
      </c>
      <c r="M350" s="3"/>
      <c r="S350" s="3">
        <v>53</v>
      </c>
    </row>
    <row r="351" spans="1:24" x14ac:dyDescent="0.3">
      <c r="A351" s="1">
        <v>44198</v>
      </c>
      <c r="B351">
        <v>356690</v>
      </c>
      <c r="C351">
        <v>20554622</v>
      </c>
      <c r="D351" s="3">
        <f t="shared" si="319"/>
        <v>2557</v>
      </c>
      <c r="E351" s="3">
        <f t="shared" si="320"/>
        <v>300462</v>
      </c>
      <c r="F351" s="3">
        <v>53</v>
      </c>
      <c r="G351" s="2">
        <f t="shared" si="323"/>
        <v>1.7353274606558076E-2</v>
      </c>
      <c r="H351" s="2">
        <f t="shared" si="324"/>
        <v>-1.3118290735511517E-4</v>
      </c>
      <c r="I351" s="4">
        <f t="shared" ref="I351:J351" si="350">AVERAGE(B322:B351)</f>
        <v>318441.09999999998</v>
      </c>
      <c r="J351" s="4">
        <f t="shared" si="350"/>
        <v>17558854.800000001</v>
      </c>
      <c r="K351" s="2">
        <f t="shared" si="312"/>
        <v>2.3118047159506855E-2</v>
      </c>
      <c r="M351" s="3"/>
      <c r="N351" s="3">
        <f>B351</f>
        <v>356690</v>
      </c>
      <c r="O351" s="3">
        <f>C351</f>
        <v>20554622</v>
      </c>
      <c r="P351" s="3">
        <f>N351-N337</f>
        <v>35668</v>
      </c>
      <c r="Q351" s="3">
        <f>O351-O337</f>
        <v>2786984</v>
      </c>
      <c r="R351">
        <f>P351/Q337</f>
        <v>1.1756752436111306E-2</v>
      </c>
      <c r="S351" s="3">
        <v>53</v>
      </c>
    </row>
    <row r="352" spans="1:24" x14ac:dyDescent="0.3">
      <c r="A352" s="1">
        <v>44199</v>
      </c>
      <c r="B352">
        <v>358147</v>
      </c>
      <c r="C352">
        <v>20763475</v>
      </c>
      <c r="D352" s="3">
        <f t="shared" si="319"/>
        <v>1457</v>
      </c>
      <c r="E352" s="3">
        <f t="shared" si="320"/>
        <v>208853</v>
      </c>
      <c r="F352" s="3">
        <v>54</v>
      </c>
      <c r="G352" s="2">
        <f t="shared" si="323"/>
        <v>1.7248894994696215E-2</v>
      </c>
      <c r="H352" s="2">
        <f t="shared" si="324"/>
        <v>-1.0437961186186145E-4</v>
      </c>
      <c r="I352" s="4">
        <f t="shared" ref="I352:J352" si="351">AVERAGE(B323:B352)</f>
        <v>320985.46666666667</v>
      </c>
      <c r="J352" s="4">
        <f t="shared" si="351"/>
        <v>17767037.433333334</v>
      </c>
      <c r="K352" s="2">
        <f t="shared" si="312"/>
        <v>2.3028284908793547E-2</v>
      </c>
      <c r="M352" s="3"/>
      <c r="S352" s="3">
        <v>54</v>
      </c>
    </row>
    <row r="353" spans="1:24" x14ac:dyDescent="0.3">
      <c r="A353" s="1">
        <v>44200</v>
      </c>
      <c r="B353">
        <v>360241</v>
      </c>
      <c r="C353">
        <v>20947480</v>
      </c>
      <c r="D353" s="3">
        <f t="shared" si="319"/>
        <v>2094</v>
      </c>
      <c r="E353" s="3">
        <f t="shared" si="320"/>
        <v>184005</v>
      </c>
      <c r="F353" s="3">
        <v>54</v>
      </c>
      <c r="G353" s="2">
        <f t="shared" si="323"/>
        <v>1.7197343069428876E-2</v>
      </c>
      <c r="H353" s="2">
        <f t="shared" si="324"/>
        <v>-5.1551925267338816E-5</v>
      </c>
      <c r="I353" s="4">
        <f t="shared" ref="I353:J353" si="352">AVERAGE(B324:B353)</f>
        <v>323520.83333333331</v>
      </c>
      <c r="J353" s="4">
        <f t="shared" si="352"/>
        <v>17974159.866666667</v>
      </c>
      <c r="K353" s="2">
        <f t="shared" si="312"/>
        <v>2.2945270862506851E-2</v>
      </c>
      <c r="M353" s="3"/>
      <c r="S353" s="3">
        <v>54</v>
      </c>
    </row>
    <row r="354" spans="1:24" x14ac:dyDescent="0.3">
      <c r="A354" s="1">
        <v>44201</v>
      </c>
      <c r="B354">
        <v>363931</v>
      </c>
      <c r="C354">
        <v>21182522</v>
      </c>
      <c r="D354" s="3">
        <f t="shared" si="319"/>
        <v>3690</v>
      </c>
      <c r="E354" s="3">
        <f t="shared" si="320"/>
        <v>235042</v>
      </c>
      <c r="F354" s="3">
        <v>54</v>
      </c>
      <c r="G354" s="2">
        <f t="shared" si="323"/>
        <v>1.7180720973640439E-2</v>
      </c>
      <c r="H354" s="2">
        <f t="shared" si="324"/>
        <v>-1.6622095788437069E-5</v>
      </c>
      <c r="I354" s="4">
        <f t="shared" ref="I354:J354" si="353">AVERAGE(B325:B354)</f>
        <v>326133.76666666666</v>
      </c>
      <c r="J354" s="4">
        <f t="shared" si="353"/>
        <v>18183075.266666666</v>
      </c>
      <c r="K354" s="2">
        <f t="shared" si="312"/>
        <v>2.2861998162401052E-2</v>
      </c>
      <c r="M354" s="3"/>
      <c r="S354" s="3">
        <v>54</v>
      </c>
    </row>
    <row r="355" spans="1:24" x14ac:dyDescent="0.3">
      <c r="A355" s="1">
        <v>44202</v>
      </c>
      <c r="B355">
        <v>367823</v>
      </c>
      <c r="C355">
        <v>21438159</v>
      </c>
      <c r="D355" s="3">
        <f t="shared" si="319"/>
        <v>3892</v>
      </c>
      <c r="E355" s="3">
        <f t="shared" si="320"/>
        <v>255637</v>
      </c>
      <c r="F355" s="3">
        <v>54</v>
      </c>
      <c r="G355" s="2">
        <f t="shared" si="323"/>
        <v>1.7157396770870109E-2</v>
      </c>
      <c r="H355" s="2">
        <f t="shared" si="324"/>
        <v>-2.3324202770329955E-5</v>
      </c>
      <c r="I355" s="4">
        <f t="shared" ref="I355:J355" si="354">AVERAGE(B326:B355)</f>
        <v>328823.09999999998</v>
      </c>
      <c r="J355" s="4">
        <f t="shared" si="354"/>
        <v>18394031.600000001</v>
      </c>
      <c r="K355" s="2">
        <f t="shared" si="312"/>
        <v>2.2777678240660047E-2</v>
      </c>
      <c r="L355">
        <v>273209</v>
      </c>
      <c r="M355" s="3"/>
      <c r="S355" s="3">
        <v>54</v>
      </c>
    </row>
    <row r="356" spans="1:24" x14ac:dyDescent="0.3">
      <c r="A356" s="1">
        <v>44203</v>
      </c>
      <c r="B356">
        <v>371827</v>
      </c>
      <c r="C356">
        <v>21716496</v>
      </c>
      <c r="D356" s="3">
        <f t="shared" si="319"/>
        <v>4004</v>
      </c>
      <c r="E356" s="3">
        <f t="shared" si="320"/>
        <v>278337</v>
      </c>
      <c r="F356" s="3">
        <v>54</v>
      </c>
      <c r="G356" s="2">
        <f t="shared" si="323"/>
        <v>1.7121869016069626E-2</v>
      </c>
      <c r="H356" s="2">
        <f t="shared" si="324"/>
        <v>-3.5527754800483008E-5</v>
      </c>
      <c r="I356" s="4">
        <f t="shared" ref="I356:J356" si="355">AVERAGE(B327:B356)</f>
        <v>331558.53333333333</v>
      </c>
      <c r="J356" s="4">
        <f t="shared" si="355"/>
        <v>18606784.100000001</v>
      </c>
      <c r="K356" s="2">
        <f t="shared" si="312"/>
        <v>2.2690718489069797E-2</v>
      </c>
      <c r="L356">
        <v>470328</v>
      </c>
      <c r="M356" s="3"/>
      <c r="S356" s="3">
        <v>54</v>
      </c>
    </row>
    <row r="357" spans="1:24" x14ac:dyDescent="0.3">
      <c r="A357" s="1">
        <v>44204</v>
      </c>
      <c r="B357">
        <v>375925</v>
      </c>
      <c r="C357">
        <v>22011753</v>
      </c>
      <c r="D357" s="3">
        <f t="shared" si="319"/>
        <v>4098</v>
      </c>
      <c r="E357" s="3">
        <f t="shared" si="320"/>
        <v>295257</v>
      </c>
      <c r="F357" s="3">
        <v>54</v>
      </c>
      <c r="G357" s="2">
        <f t="shared" si="323"/>
        <v>1.7078376265625004E-2</v>
      </c>
      <c r="H357" s="2">
        <f t="shared" si="324"/>
        <v>-4.3492750444622252E-5</v>
      </c>
      <c r="I357" s="4">
        <f t="shared" ref="I357:J357" si="356">AVERAGE(B328:B357)</f>
        <v>334324.53333333333</v>
      </c>
      <c r="J357" s="4">
        <f t="shared" si="356"/>
        <v>18821956.899999999</v>
      </c>
      <c r="K357" s="2">
        <f t="shared" si="312"/>
        <v>2.2598112526758578E-2</v>
      </c>
      <c r="L357">
        <v>612621</v>
      </c>
      <c r="M357" s="3"/>
      <c r="S357" s="3">
        <v>54</v>
      </c>
    </row>
    <row r="358" spans="1:24" x14ac:dyDescent="0.3">
      <c r="A358" s="1">
        <v>44205</v>
      </c>
      <c r="B358">
        <v>379230</v>
      </c>
      <c r="C358">
        <v>22272720</v>
      </c>
      <c r="D358" s="3">
        <f t="shared" si="319"/>
        <v>3305</v>
      </c>
      <c r="E358" s="3">
        <f t="shared" si="320"/>
        <v>260967</v>
      </c>
      <c r="F358" s="3">
        <v>54</v>
      </c>
      <c r="G358" s="2">
        <f t="shared" si="323"/>
        <v>1.7026658620949753E-2</v>
      </c>
      <c r="H358" s="2">
        <f t="shared" si="324"/>
        <v>-5.1717644675250418E-5</v>
      </c>
      <c r="I358" s="4">
        <f t="shared" ref="I358:J358" si="357">AVERAGE(B329:B358)</f>
        <v>337100.9</v>
      </c>
      <c r="J358" s="4">
        <f t="shared" si="357"/>
        <v>19038114.333333332</v>
      </c>
      <c r="K358" s="2">
        <f t="shared" si="312"/>
        <v>2.2503475177855062E-2</v>
      </c>
      <c r="L358">
        <v>768813</v>
      </c>
      <c r="M358" s="3"/>
      <c r="S358" s="3">
        <v>54</v>
      </c>
    </row>
    <row r="359" spans="1:24" x14ac:dyDescent="0.3">
      <c r="A359" s="1">
        <v>44206</v>
      </c>
      <c r="B359">
        <v>381248</v>
      </c>
      <c r="C359">
        <v>22486135</v>
      </c>
      <c r="D359" s="3">
        <f t="shared" si="319"/>
        <v>2018</v>
      </c>
      <c r="E359" s="3">
        <f t="shared" si="320"/>
        <v>213415</v>
      </c>
      <c r="F359" s="3">
        <v>55</v>
      </c>
      <c r="G359" s="2">
        <f t="shared" si="323"/>
        <v>1.6954803482234718E-2</v>
      </c>
      <c r="H359" s="2">
        <f t="shared" si="324"/>
        <v>-7.1855138715035127E-5</v>
      </c>
      <c r="I359" s="4">
        <f t="shared" ref="I359:J359" si="358">AVERAGE(B330:B359)</f>
        <v>339830.96666666667</v>
      </c>
      <c r="J359" s="4">
        <f t="shared" si="358"/>
        <v>19253382.633333333</v>
      </c>
      <c r="K359" s="2">
        <f t="shared" si="312"/>
        <v>2.2413782635068359E-2</v>
      </c>
      <c r="M359" s="3"/>
      <c r="S359" s="3">
        <v>55</v>
      </c>
    </row>
    <row r="360" spans="1:24" x14ac:dyDescent="0.3">
      <c r="A360" s="1">
        <v>44207</v>
      </c>
      <c r="B360">
        <v>383347</v>
      </c>
      <c r="C360">
        <v>22700799</v>
      </c>
      <c r="D360" s="3">
        <f t="shared" si="319"/>
        <v>2099</v>
      </c>
      <c r="E360" s="3">
        <f t="shared" si="320"/>
        <v>214664</v>
      </c>
      <c r="F360" s="3">
        <v>55</v>
      </c>
      <c r="G360" s="2">
        <f t="shared" si="323"/>
        <v>1.6886938649163848E-2</v>
      </c>
      <c r="H360" s="2">
        <f t="shared" si="324"/>
        <v>-6.7864833070870045E-5</v>
      </c>
      <c r="I360" s="4">
        <f t="shared" ref="I360:J360" si="359">AVERAGE(B331:B360)</f>
        <v>342548.4</v>
      </c>
      <c r="J360" s="4">
        <f t="shared" si="359"/>
        <v>19468546.5</v>
      </c>
      <c r="K360" s="2">
        <f t="shared" si="312"/>
        <v>2.232825650338098E-2</v>
      </c>
      <c r="M360" s="3"/>
      <c r="S360" s="3">
        <v>55</v>
      </c>
    </row>
    <row r="361" spans="1:24" x14ac:dyDescent="0.3">
      <c r="A361" s="1">
        <v>44208</v>
      </c>
      <c r="B361">
        <v>387807</v>
      </c>
      <c r="C361">
        <v>22927766</v>
      </c>
      <c r="D361" s="3">
        <f t="shared" si="319"/>
        <v>4460</v>
      </c>
      <c r="E361" s="3">
        <f t="shared" si="320"/>
        <v>226967</v>
      </c>
      <c r="F361" s="3">
        <v>55</v>
      </c>
      <c r="G361" s="2">
        <f t="shared" si="323"/>
        <v>1.6914295095300607E-2</v>
      </c>
      <c r="H361" s="2">
        <f t="shared" si="324"/>
        <v>2.7356446136758694E-5</v>
      </c>
      <c r="I361" s="4">
        <f t="shared" ref="I361:J361" si="360">AVERAGE(B332:B361)</f>
        <v>345359.93333333335</v>
      </c>
      <c r="J361" s="4">
        <f t="shared" si="360"/>
        <v>19685010.233333334</v>
      </c>
      <c r="K361" s="2">
        <f t="shared" si="312"/>
        <v>2.2241023066642822E-2</v>
      </c>
      <c r="M361" s="3"/>
      <c r="S361" s="3">
        <v>55</v>
      </c>
    </row>
    <row r="362" spans="1:24" x14ac:dyDescent="0.3">
      <c r="A362" s="1">
        <v>44209</v>
      </c>
      <c r="B362">
        <v>391801</v>
      </c>
      <c r="C362">
        <v>23158067</v>
      </c>
      <c r="D362" s="3">
        <f t="shared" si="319"/>
        <v>3994</v>
      </c>
      <c r="E362" s="3">
        <f t="shared" si="320"/>
        <v>230301</v>
      </c>
      <c r="F362" s="3">
        <v>55</v>
      </c>
      <c r="G362" s="2">
        <f t="shared" si="323"/>
        <v>1.6918553694485812E-2</v>
      </c>
      <c r="H362" s="2">
        <f t="shared" si="324"/>
        <v>4.2585991852049643E-6</v>
      </c>
      <c r="I362" s="4">
        <f t="shared" ref="I362:J362" si="361">AVERAGE(B333:B362)</f>
        <v>348249.59999999998</v>
      </c>
      <c r="J362" s="4">
        <f t="shared" si="361"/>
        <v>19902673.533333335</v>
      </c>
      <c r="K362" s="2">
        <f t="shared" si="312"/>
        <v>2.2152569901136527E-2</v>
      </c>
      <c r="L362">
        <v>339816</v>
      </c>
      <c r="M362" s="3"/>
      <c r="S362" s="3">
        <v>55</v>
      </c>
    </row>
    <row r="363" spans="1:24" x14ac:dyDescent="0.3">
      <c r="A363" s="1">
        <v>44210</v>
      </c>
      <c r="B363">
        <v>395768</v>
      </c>
      <c r="C363">
        <v>23393833</v>
      </c>
      <c r="D363" s="3">
        <f t="shared" si="319"/>
        <v>3967</v>
      </c>
      <c r="E363" s="3">
        <f t="shared" si="320"/>
        <v>235766</v>
      </c>
      <c r="F363" s="3">
        <v>55</v>
      </c>
      <c r="G363" s="2">
        <f t="shared" si="323"/>
        <v>1.6917620981563818E-2</v>
      </c>
      <c r="H363" s="2">
        <f t="shared" si="324"/>
        <v>-9.3271292199437195E-7</v>
      </c>
      <c r="I363" s="4">
        <f t="shared" ref="I363:J363" si="362">AVERAGE(B334:B363)</f>
        <v>351168.63333333336</v>
      </c>
      <c r="J363" s="4">
        <f t="shared" si="362"/>
        <v>20121229.300000001</v>
      </c>
      <c r="K363" s="2">
        <f t="shared" si="312"/>
        <v>2.2062121224372708E-2</v>
      </c>
      <c r="L363">
        <v>951324</v>
      </c>
      <c r="M363" s="3"/>
      <c r="S363" s="3">
        <v>55</v>
      </c>
    </row>
    <row r="364" spans="1:24" x14ac:dyDescent="0.3">
      <c r="A364" s="1">
        <v>44211</v>
      </c>
      <c r="B364">
        <v>399680</v>
      </c>
      <c r="C364">
        <v>23636613</v>
      </c>
      <c r="D364" s="3">
        <f t="shared" si="319"/>
        <v>3912</v>
      </c>
      <c r="E364" s="3">
        <f t="shared" si="320"/>
        <v>242780</v>
      </c>
      <c r="F364" s="3">
        <v>55</v>
      </c>
      <c r="G364" s="2">
        <f t="shared" si="323"/>
        <v>1.6909360067789748E-2</v>
      </c>
      <c r="H364" s="2">
        <f t="shared" si="324"/>
        <v>-8.2609137740698169E-6</v>
      </c>
      <c r="I364" s="4">
        <f t="shared" ref="I364:J364" si="363">AVERAGE(B335:B364)</f>
        <v>354095.46666666667</v>
      </c>
      <c r="J364" s="4">
        <f t="shared" si="363"/>
        <v>20339656.266666666</v>
      </c>
      <c r="K364" s="2">
        <f t="shared" si="312"/>
        <v>2.1969265072208168E-2</v>
      </c>
      <c r="L364">
        <v>870529</v>
      </c>
      <c r="M364" s="3"/>
      <c r="S364" s="3">
        <v>55</v>
      </c>
    </row>
    <row r="365" spans="1:24" x14ac:dyDescent="0.3">
      <c r="A365" s="1">
        <v>44212</v>
      </c>
      <c r="B365">
        <v>403099</v>
      </c>
      <c r="C365">
        <v>23838471</v>
      </c>
      <c r="D365" s="3">
        <f t="shared" si="319"/>
        <v>3419</v>
      </c>
      <c r="E365" s="3">
        <f t="shared" si="320"/>
        <v>201858</v>
      </c>
      <c r="F365" s="3">
        <v>55</v>
      </c>
      <c r="G365" s="2">
        <f t="shared" si="323"/>
        <v>1.6909599613163108E-2</v>
      </c>
      <c r="H365" s="2">
        <f t="shared" si="324"/>
        <v>2.3954537336015602E-7</v>
      </c>
      <c r="I365" s="4">
        <f t="shared" ref="I365:J365" si="364">AVERAGE(B336:B365)</f>
        <v>357019.53333333333</v>
      </c>
      <c r="J365" s="4">
        <f t="shared" si="364"/>
        <v>20556815.166666668</v>
      </c>
      <c r="K365" s="2">
        <f t="shared" si="312"/>
        <v>2.1875749219291758E-2</v>
      </c>
      <c r="L365">
        <v>1130189</v>
      </c>
      <c r="M365" s="3"/>
      <c r="N365" s="3">
        <f>B365</f>
        <v>403099</v>
      </c>
      <c r="O365" s="3">
        <f>C365</f>
        <v>23838471</v>
      </c>
      <c r="P365" s="3">
        <f>N365-N351</f>
        <v>46409</v>
      </c>
      <c r="Q365" s="3">
        <f>O365-O351</f>
        <v>3283849</v>
      </c>
      <c r="R365">
        <f>P365/Q351</f>
        <v>1.6652051106141982E-2</v>
      </c>
      <c r="S365" s="3">
        <v>55</v>
      </c>
      <c r="T365" s="3">
        <f>B365</f>
        <v>403099</v>
      </c>
      <c r="U365" s="3">
        <f>C365</f>
        <v>23838471</v>
      </c>
      <c r="V365" s="3">
        <f>T365-T337</f>
        <v>82077</v>
      </c>
      <c r="W365" s="3">
        <f>U365-U337</f>
        <v>6070833</v>
      </c>
      <c r="X365">
        <f>V365/W337</f>
        <v>1.477881740651084E-2</v>
      </c>
    </row>
    <row r="366" spans="1:24" x14ac:dyDescent="0.3">
      <c r="A366" s="1">
        <v>44213</v>
      </c>
      <c r="B366">
        <v>405000</v>
      </c>
      <c r="C366">
        <v>24016402</v>
      </c>
      <c r="D366" s="3">
        <f t="shared" si="319"/>
        <v>1901</v>
      </c>
      <c r="E366" s="3">
        <f t="shared" si="320"/>
        <v>177931</v>
      </c>
      <c r="F366" s="3">
        <v>56</v>
      </c>
      <c r="G366" s="2">
        <f t="shared" si="323"/>
        <v>1.6863475219976748E-2</v>
      </c>
      <c r="H366" s="2">
        <f t="shared" si="324"/>
        <v>-4.6124393186360024E-5</v>
      </c>
      <c r="I366" s="4">
        <f t="shared" ref="I366:J366" si="365">AVERAGE(B337:B366)</f>
        <v>359908.1</v>
      </c>
      <c r="J366" s="4">
        <f t="shared" si="365"/>
        <v>20771510.699999999</v>
      </c>
      <c r="K366" s="2">
        <f t="shared" si="312"/>
        <v>2.1786523211332915E-2</v>
      </c>
      <c r="M366" s="3"/>
      <c r="S366" s="3">
        <v>56</v>
      </c>
    </row>
    <row r="367" spans="1:24" x14ac:dyDescent="0.3">
      <c r="A367" s="1">
        <v>44214</v>
      </c>
      <c r="B367">
        <v>406560</v>
      </c>
      <c r="C367">
        <v>24160000</v>
      </c>
      <c r="D367" s="3">
        <f t="shared" si="319"/>
        <v>1560</v>
      </c>
      <c r="E367" s="3">
        <f t="shared" si="320"/>
        <v>143598</v>
      </c>
      <c r="F367" s="3">
        <v>56</v>
      </c>
      <c r="G367" s="2">
        <f t="shared" si="323"/>
        <v>1.6827814569536425E-2</v>
      </c>
      <c r="H367" s="2">
        <f t="shared" si="324"/>
        <v>-3.5660650440322988E-5</v>
      </c>
      <c r="I367" s="4">
        <f t="shared" ref="I367:J367" si="366">AVERAGE(B338:B367)</f>
        <v>362759.36666666664</v>
      </c>
      <c r="J367" s="4">
        <f t="shared" si="366"/>
        <v>20984589.433333334</v>
      </c>
      <c r="K367" s="2">
        <f t="shared" si="312"/>
        <v>2.1702122635286314E-2</v>
      </c>
      <c r="M367" s="3"/>
      <c r="S367" s="3">
        <v>56</v>
      </c>
    </row>
    <row r="368" spans="1:24" x14ac:dyDescent="0.3">
      <c r="A368" s="1">
        <v>44215</v>
      </c>
      <c r="B368">
        <v>409266</v>
      </c>
      <c r="C368">
        <v>24336216</v>
      </c>
      <c r="D368" s="3">
        <f t="shared" si="319"/>
        <v>2706</v>
      </c>
      <c r="E368" s="3">
        <f t="shared" si="320"/>
        <v>176216</v>
      </c>
      <c r="F368" s="3">
        <v>56</v>
      </c>
      <c r="G368" s="2">
        <f t="shared" si="323"/>
        <v>1.6817158427587922E-2</v>
      </c>
      <c r="H368" s="2">
        <f t="shared" si="324"/>
        <v>-1.0656141948502812E-5</v>
      </c>
      <c r="I368" s="4">
        <f t="shared" ref="I368:J368" si="367">AVERAGE(B339:B368)</f>
        <v>365643.1</v>
      </c>
      <c r="J368" s="4">
        <f t="shared" si="367"/>
        <v>21197274.866666667</v>
      </c>
      <c r="K368" s="2">
        <f t="shared" si="312"/>
        <v>2.1619518053583257E-2</v>
      </c>
      <c r="M368" s="3"/>
      <c r="S368" s="3">
        <v>56</v>
      </c>
    </row>
    <row r="369" spans="1:19" x14ac:dyDescent="0.3">
      <c r="A369" s="1">
        <v>44216</v>
      </c>
      <c r="B369">
        <v>413679</v>
      </c>
      <c r="C369">
        <v>24519477</v>
      </c>
      <c r="D369" s="3">
        <f t="shared" si="319"/>
        <v>4413</v>
      </c>
      <c r="E369" s="3">
        <f t="shared" si="320"/>
        <v>183261</v>
      </c>
      <c r="F369" s="3">
        <v>56</v>
      </c>
      <c r="G369" s="2">
        <f t="shared" si="323"/>
        <v>1.687144468864487E-2</v>
      </c>
      <c r="H369" s="2">
        <f t="shared" si="324"/>
        <v>5.4286261056947505E-5</v>
      </c>
      <c r="I369" s="4">
        <f t="shared" ref="I369:J369" si="368">AVERAGE(B340:B369)</f>
        <v>368610.6</v>
      </c>
      <c r="J369" s="4">
        <f t="shared" si="368"/>
        <v>21409445.566666666</v>
      </c>
      <c r="K369" s="2">
        <f t="shared" si="312"/>
        <v>2.1536288670542515E-2</v>
      </c>
      <c r="M369" s="3"/>
      <c r="S369" s="3">
        <v>56</v>
      </c>
    </row>
    <row r="370" spans="1:19" x14ac:dyDescent="0.3">
      <c r="A370" s="1">
        <v>44217</v>
      </c>
      <c r="B370">
        <v>417865</v>
      </c>
      <c r="C370">
        <v>24713333</v>
      </c>
      <c r="D370" s="3">
        <f t="shared" si="319"/>
        <v>4186</v>
      </c>
      <c r="E370" s="3">
        <f t="shared" si="320"/>
        <v>193856</v>
      </c>
      <c r="F370" s="3">
        <v>56</v>
      </c>
      <c r="G370" s="2">
        <f t="shared" si="323"/>
        <v>1.6908484177346698E-2</v>
      </c>
      <c r="H370" s="2">
        <f t="shared" si="324"/>
        <v>3.7039488701828133E-5</v>
      </c>
      <c r="I370" s="4">
        <f t="shared" ref="I370:J370" si="369">AVERAGE(B341:B370)</f>
        <v>371604.33333333331</v>
      </c>
      <c r="J370" s="4">
        <f t="shared" si="369"/>
        <v>21621474.566666666</v>
      </c>
      <c r="K370" s="2">
        <f t="shared" si="312"/>
        <v>2.1451211937615657E-2</v>
      </c>
      <c r="L370">
        <v>817693</v>
      </c>
      <c r="M370" s="3"/>
      <c r="S370" s="3">
        <v>56</v>
      </c>
    </row>
    <row r="371" spans="1:19" x14ac:dyDescent="0.3">
      <c r="A371" s="1">
        <v>44218</v>
      </c>
      <c r="B371">
        <v>421688</v>
      </c>
      <c r="C371">
        <v>24904093</v>
      </c>
      <c r="D371" s="3">
        <f t="shared" si="319"/>
        <v>3823</v>
      </c>
      <c r="E371" s="3">
        <f t="shared" si="320"/>
        <v>190760</v>
      </c>
      <c r="F371" s="3">
        <v>56</v>
      </c>
      <c r="G371" s="2">
        <f t="shared" si="323"/>
        <v>1.6932477725649354E-2</v>
      </c>
      <c r="H371" s="2">
        <f t="shared" si="324"/>
        <v>2.3993548302656681E-5</v>
      </c>
      <c r="I371" s="4">
        <f t="shared" ref="I371:J371" si="370">AVERAGE(B342:B371)</f>
        <v>374611.4</v>
      </c>
      <c r="J371" s="4">
        <f t="shared" si="370"/>
        <v>21832208.100000001</v>
      </c>
      <c r="K371" s="2">
        <f t="shared" si="312"/>
        <v>2.1365108735840604E-2</v>
      </c>
      <c r="L371">
        <v>1021093</v>
      </c>
      <c r="M371" s="3"/>
      <c r="S371" s="3">
        <v>56</v>
      </c>
    </row>
    <row r="372" spans="1:19" x14ac:dyDescent="0.3">
      <c r="A372" s="1">
        <v>44219</v>
      </c>
      <c r="B372">
        <v>425062</v>
      </c>
      <c r="C372">
        <v>25074852</v>
      </c>
      <c r="D372" s="3">
        <f t="shared" si="319"/>
        <v>3374</v>
      </c>
      <c r="E372" s="3">
        <f t="shared" si="320"/>
        <v>170759</v>
      </c>
      <c r="F372" s="3">
        <v>56</v>
      </c>
      <c r="G372" s="2">
        <f t="shared" si="323"/>
        <v>1.6951725178677025E-2</v>
      </c>
      <c r="H372" s="2">
        <f t="shared" si="324"/>
        <v>1.9247453027670947E-5</v>
      </c>
      <c r="I372" s="4">
        <f t="shared" ref="I372:J372" si="371">AVERAGE(B343:B372)</f>
        <v>377634.4</v>
      </c>
      <c r="J372" s="4">
        <f t="shared" si="371"/>
        <v>22042161.766666666</v>
      </c>
      <c r="K372" s="2">
        <f t="shared" si="312"/>
        <v>2.127828802054901E-2</v>
      </c>
      <c r="L372">
        <v>1561585</v>
      </c>
      <c r="M372" s="3"/>
      <c r="S372" s="3">
        <v>56</v>
      </c>
    </row>
    <row r="373" spans="1:19" x14ac:dyDescent="0.3">
      <c r="A373" s="1">
        <v>44220</v>
      </c>
      <c r="B373">
        <v>426927</v>
      </c>
      <c r="C373">
        <v>25206050</v>
      </c>
      <c r="D373" s="3">
        <f t="shared" si="319"/>
        <v>1865</v>
      </c>
      <c r="E373" s="3">
        <f t="shared" si="320"/>
        <v>131198</v>
      </c>
      <c r="F373" s="3">
        <v>57</v>
      </c>
      <c r="G373" s="2">
        <f t="shared" si="323"/>
        <v>1.6937481279296042E-2</v>
      </c>
      <c r="H373" s="2">
        <f t="shared" si="324"/>
        <v>-1.4243899380983471E-5</v>
      </c>
      <c r="I373" s="4">
        <f t="shared" ref="I373:J373" si="372">AVERAGE(B344:B373)</f>
        <v>380670.96666666667</v>
      </c>
      <c r="J373" s="4">
        <f t="shared" si="372"/>
        <v>22253226.033333335</v>
      </c>
      <c r="K373" s="2">
        <f t="shared" si="312"/>
        <v>2.1192662101826399E-2</v>
      </c>
      <c r="L373">
        <v>1430031</v>
      </c>
      <c r="M373" s="3"/>
      <c r="S373" s="3">
        <v>57</v>
      </c>
    </row>
    <row r="374" spans="1:19" x14ac:dyDescent="0.3">
      <c r="A374" s="1">
        <v>44221</v>
      </c>
      <c r="B374">
        <v>428901</v>
      </c>
      <c r="C374">
        <v>25357727</v>
      </c>
      <c r="D374" s="3">
        <f t="shared" si="319"/>
        <v>1974</v>
      </c>
      <c r="E374" s="3">
        <f t="shared" si="320"/>
        <v>151677</v>
      </c>
      <c r="F374" s="3">
        <v>57</v>
      </c>
      <c r="G374" s="2">
        <f t="shared" si="323"/>
        <v>1.69140159920485E-2</v>
      </c>
      <c r="H374" s="2">
        <f t="shared" si="324"/>
        <v>-2.3465287247542016E-5</v>
      </c>
      <c r="I374" s="4">
        <f t="shared" ref="I374:J374" si="373">AVERAGE(B345:B374)</f>
        <v>383710.3</v>
      </c>
      <c r="J374" s="4">
        <f t="shared" si="373"/>
        <v>22461799</v>
      </c>
      <c r="K374" s="2">
        <f t="shared" si="312"/>
        <v>2.1112780562827282E-2</v>
      </c>
      <c r="L374">
        <v>1310665</v>
      </c>
      <c r="M374" s="3"/>
      <c r="S374" s="3">
        <v>57</v>
      </c>
    </row>
    <row r="375" spans="1:19" x14ac:dyDescent="0.3">
      <c r="A375" s="1">
        <v>44222</v>
      </c>
      <c r="B375">
        <v>432923</v>
      </c>
      <c r="C375">
        <v>25505353</v>
      </c>
      <c r="D375" s="3">
        <f t="shared" si="319"/>
        <v>4022</v>
      </c>
      <c r="E375" s="3">
        <f t="shared" si="320"/>
        <v>147626</v>
      </c>
      <c r="F375" s="3">
        <v>57</v>
      </c>
      <c r="G375" s="2">
        <f t="shared" si="323"/>
        <v>1.6973809380328907E-2</v>
      </c>
      <c r="H375" s="2">
        <f t="shared" si="324"/>
        <v>5.9793388280406784E-5</v>
      </c>
      <c r="I375" s="4">
        <f t="shared" ref="I375:J375" si="374">AVERAGE(B346:B375)</f>
        <v>386835.8</v>
      </c>
      <c r="J375" s="4">
        <f t="shared" si="374"/>
        <v>22670098</v>
      </c>
      <c r="K375" s="2">
        <f t="shared" si="312"/>
        <v>2.1032286671191277E-2</v>
      </c>
      <c r="L375">
        <v>885588</v>
      </c>
      <c r="M375" s="3"/>
      <c r="S375" s="3">
        <v>57</v>
      </c>
    </row>
    <row r="376" spans="1:19" x14ac:dyDescent="0.3">
      <c r="A376" s="1">
        <v>44223</v>
      </c>
      <c r="B376">
        <v>436869</v>
      </c>
      <c r="C376">
        <v>25659314</v>
      </c>
      <c r="D376" s="3">
        <f t="shared" si="319"/>
        <v>3946</v>
      </c>
      <c r="E376" s="3">
        <f t="shared" si="320"/>
        <v>153961</v>
      </c>
      <c r="F376" s="3">
        <v>57</v>
      </c>
      <c r="G376" s="2">
        <f t="shared" si="323"/>
        <v>1.7025747453731616E-2</v>
      </c>
      <c r="H376" s="2">
        <f t="shared" si="324"/>
        <v>5.1938073402708895E-5</v>
      </c>
      <c r="I376" s="4">
        <f t="shared" ref="I376:J376" si="375">AVERAGE(B347:B376)</f>
        <v>390026.1</v>
      </c>
      <c r="J376" s="4">
        <f t="shared" si="375"/>
        <v>22877723.966666665</v>
      </c>
      <c r="K376" s="2">
        <f t="shared" si="312"/>
        <v>2.0951153213421572E-2</v>
      </c>
      <c r="L376">
        <v>806751</v>
      </c>
      <c r="M376" s="3"/>
      <c r="S376" s="3">
        <v>57</v>
      </c>
    </row>
    <row r="377" spans="1:19" x14ac:dyDescent="0.3">
      <c r="A377" s="1">
        <v>44224</v>
      </c>
      <c r="B377">
        <v>440881</v>
      </c>
      <c r="C377">
        <v>25828118</v>
      </c>
      <c r="D377" s="3">
        <f t="shared" si="319"/>
        <v>4012</v>
      </c>
      <c r="E377" s="3">
        <f t="shared" si="320"/>
        <v>168804</v>
      </c>
      <c r="F377" s="3">
        <v>57</v>
      </c>
      <c r="G377" s="2">
        <f t="shared" si="323"/>
        <v>1.7069807409119009E-2</v>
      </c>
      <c r="H377" s="2">
        <f t="shared" si="324"/>
        <v>4.4059955387393268E-5</v>
      </c>
      <c r="I377" s="4">
        <f t="shared" ref="I377:J377" si="376">AVERAGE(B348:B377)</f>
        <v>393229.53333333333</v>
      </c>
      <c r="J377" s="4">
        <f t="shared" si="376"/>
        <v>23084296.466666665</v>
      </c>
      <c r="K377" s="2">
        <f t="shared" si="312"/>
        <v>2.0868836123969725E-2</v>
      </c>
      <c r="L377">
        <v>1111640</v>
      </c>
      <c r="M377" s="3"/>
      <c r="S377" s="3">
        <v>57</v>
      </c>
    </row>
    <row r="378" spans="1:19" x14ac:dyDescent="0.3">
      <c r="A378" s="1">
        <v>44225</v>
      </c>
      <c r="B378">
        <v>444525</v>
      </c>
      <c r="C378">
        <v>25994731</v>
      </c>
      <c r="D378" s="3">
        <f t="shared" si="319"/>
        <v>3644</v>
      </c>
      <c r="E378" s="3">
        <f t="shared" si="320"/>
        <v>166613</v>
      </c>
      <c r="F378" s="3">
        <v>57</v>
      </c>
      <c r="G378" s="2">
        <f t="shared" si="323"/>
        <v>1.710058088310281E-2</v>
      </c>
      <c r="H378" s="2">
        <f t="shared" si="324"/>
        <v>3.0773473983801425E-5</v>
      </c>
      <c r="I378" s="4">
        <f t="shared" ref="I378:J378" si="377">AVERAGE(B349:B378)</f>
        <v>396428.03333333333</v>
      </c>
      <c r="J378" s="4">
        <f t="shared" si="377"/>
        <v>23288632.699999999</v>
      </c>
      <c r="K378" s="2">
        <f t="shared" si="312"/>
        <v>2.0786322648015887E-2</v>
      </c>
      <c r="L378">
        <v>1541048</v>
      </c>
      <c r="M378" s="3"/>
      <c r="S378" s="3">
        <v>57</v>
      </c>
    </row>
    <row r="379" spans="1:19" x14ac:dyDescent="0.3">
      <c r="A379" s="1">
        <v>44226</v>
      </c>
      <c r="B379">
        <v>447322</v>
      </c>
      <c r="C379">
        <v>26137190</v>
      </c>
      <c r="D379" s="3">
        <f t="shared" si="319"/>
        <v>2797</v>
      </c>
      <c r="E379" s="3">
        <f t="shared" si="320"/>
        <v>142459</v>
      </c>
      <c r="F379" s="3">
        <v>57</v>
      </c>
      <c r="G379" s="2">
        <f t="shared" si="323"/>
        <v>1.7114387583363016E-2</v>
      </c>
      <c r="H379" s="2">
        <f t="shared" si="324"/>
        <v>1.3806700260205612E-5</v>
      </c>
      <c r="I379" s="4">
        <f t="shared" ref="I379:J379" si="378">AVERAGE(B350:B379)</f>
        <v>399605.5</v>
      </c>
      <c r="J379" s="4">
        <f t="shared" si="378"/>
        <v>23489864.233333334</v>
      </c>
      <c r="K379" s="2">
        <f t="shared" si="312"/>
        <v>2.0706161964236809E-2</v>
      </c>
      <c r="L379">
        <v>1690979</v>
      </c>
      <c r="M379" s="3"/>
      <c r="N379" s="3">
        <f>B379</f>
        <v>447322</v>
      </c>
      <c r="O379" s="3">
        <f>C379</f>
        <v>26137190</v>
      </c>
      <c r="P379" s="3">
        <f>N379-N365</f>
        <v>44223</v>
      </c>
      <c r="Q379" s="3">
        <f>O379-O365</f>
        <v>2298719</v>
      </c>
      <c r="R379">
        <f>P379/Q365</f>
        <v>1.3466818967620009E-2</v>
      </c>
      <c r="S379" s="3">
        <v>57</v>
      </c>
    </row>
    <row r="380" spans="1:19" x14ac:dyDescent="0.3">
      <c r="A380" s="1">
        <v>44227</v>
      </c>
      <c r="B380">
        <v>449185</v>
      </c>
      <c r="C380">
        <v>26249342</v>
      </c>
      <c r="D380" s="3">
        <f t="shared" si="319"/>
        <v>1863</v>
      </c>
      <c r="E380" s="3">
        <f t="shared" si="320"/>
        <v>112152</v>
      </c>
      <c r="F380" s="3">
        <v>58</v>
      </c>
      <c r="G380" s="2">
        <f t="shared" si="323"/>
        <v>1.7112238470587186E-2</v>
      </c>
      <c r="H380" s="2">
        <f t="shared" si="324"/>
        <v>-2.149112775830242E-6</v>
      </c>
      <c r="I380" s="4">
        <f t="shared" ref="I380:J380" si="379">AVERAGE(B351:B380)</f>
        <v>402773.9</v>
      </c>
      <c r="J380" s="4">
        <f t="shared" si="379"/>
        <v>23689703.633333333</v>
      </c>
      <c r="K380" s="2">
        <f t="shared" si="312"/>
        <v>2.062868497205303E-2</v>
      </c>
      <c r="L380">
        <v>1693241</v>
      </c>
      <c r="M380" s="3"/>
      <c r="S380" s="3">
        <v>58</v>
      </c>
    </row>
    <row r="381" spans="1:19" x14ac:dyDescent="0.3">
      <c r="A381" s="1">
        <v>44228</v>
      </c>
      <c r="B381">
        <v>451266</v>
      </c>
      <c r="C381">
        <v>26384317</v>
      </c>
      <c r="D381" s="3">
        <f t="shared" si="319"/>
        <v>2081</v>
      </c>
      <c r="E381" s="3">
        <f t="shared" si="320"/>
        <v>134975</v>
      </c>
      <c r="F381" s="3">
        <v>58</v>
      </c>
      <c r="G381" s="2">
        <f t="shared" si="323"/>
        <v>1.7103569518210383E-2</v>
      </c>
      <c r="H381" s="2">
        <f t="shared" si="324"/>
        <v>-8.6689523768022914E-6</v>
      </c>
      <c r="I381" s="4">
        <f t="shared" ref="I381:J381" si="380">AVERAGE(B352:B381)</f>
        <v>405926.43333333335</v>
      </c>
      <c r="J381" s="4">
        <f t="shared" si="380"/>
        <v>23884026.800000001</v>
      </c>
      <c r="K381" s="2">
        <f t="shared" ref="K381:K444" si="381">AVERAGE(B382:B411)/AVERAGE(C352:C381)</f>
        <v>2.0557809232849573E-2</v>
      </c>
      <c r="L381">
        <v>1545397</v>
      </c>
      <c r="M381" s="3"/>
      <c r="S381" s="3">
        <v>58</v>
      </c>
    </row>
    <row r="382" spans="1:19" x14ac:dyDescent="0.3">
      <c r="A382" s="1">
        <v>44229</v>
      </c>
      <c r="B382">
        <v>454686</v>
      </c>
      <c r="C382">
        <v>26499620</v>
      </c>
      <c r="D382" s="3">
        <f t="shared" si="319"/>
        <v>3420</v>
      </c>
      <c r="E382" s="3">
        <f t="shared" si="320"/>
        <v>115303</v>
      </c>
      <c r="F382" s="3">
        <v>58</v>
      </c>
      <c r="G382" s="2">
        <f t="shared" si="323"/>
        <v>1.715820830638326E-2</v>
      </c>
      <c r="H382" s="2">
        <f t="shared" si="324"/>
        <v>5.4638788172876873E-5</v>
      </c>
      <c r="I382" s="4">
        <f t="shared" ref="I382:J382" si="382">AVERAGE(B353:B382)</f>
        <v>409144.4</v>
      </c>
      <c r="J382" s="4">
        <f t="shared" si="382"/>
        <v>24075231.633333333</v>
      </c>
      <c r="K382" s="2">
        <f t="shared" si="381"/>
        <v>2.0488657146862564E-2</v>
      </c>
      <c r="L382">
        <v>1099103</v>
      </c>
      <c r="M382" s="3"/>
      <c r="S382" s="3">
        <v>58</v>
      </c>
    </row>
    <row r="383" spans="1:19" x14ac:dyDescent="0.3">
      <c r="A383" s="1">
        <v>44230</v>
      </c>
      <c r="B383">
        <v>458568</v>
      </c>
      <c r="C383">
        <v>26621311</v>
      </c>
      <c r="D383" s="3">
        <f t="shared" si="319"/>
        <v>3882</v>
      </c>
      <c r="E383" s="3">
        <f t="shared" si="320"/>
        <v>121691</v>
      </c>
      <c r="F383" s="3">
        <v>58</v>
      </c>
      <c r="G383" s="2">
        <f t="shared" si="323"/>
        <v>1.7225597942941276E-2</v>
      </c>
      <c r="H383" s="2">
        <f t="shared" si="324"/>
        <v>6.7389636558015664E-5</v>
      </c>
      <c r="I383" s="4">
        <f t="shared" ref="I383:J383" si="383">AVERAGE(B354:B383)</f>
        <v>412421.96666666667</v>
      </c>
      <c r="J383" s="4">
        <f t="shared" si="383"/>
        <v>24264359.333333332</v>
      </c>
      <c r="K383" s="2">
        <f t="shared" si="381"/>
        <v>2.0419486863847137E-2</v>
      </c>
      <c r="L383">
        <v>558458</v>
      </c>
      <c r="M383" s="3"/>
      <c r="S383" s="3">
        <v>58</v>
      </c>
    </row>
    <row r="384" spans="1:19" x14ac:dyDescent="0.3">
      <c r="A384" s="1">
        <v>44231</v>
      </c>
      <c r="B384">
        <v>462315</v>
      </c>
      <c r="C384">
        <v>26745317</v>
      </c>
      <c r="D384" s="3">
        <f t="shared" si="319"/>
        <v>3747</v>
      </c>
      <c r="E384" s="3">
        <f t="shared" si="320"/>
        <v>124006</v>
      </c>
      <c r="F384" s="3">
        <v>58</v>
      </c>
      <c r="G384" s="2">
        <f t="shared" si="323"/>
        <v>1.7285829889397086E-2</v>
      </c>
      <c r="H384" s="2">
        <f t="shared" si="324"/>
        <v>6.0231946455810426E-5</v>
      </c>
      <c r="I384" s="4">
        <f t="shared" ref="I384:J384" si="384">AVERAGE(B355:B384)</f>
        <v>415701.43333333335</v>
      </c>
      <c r="J384" s="4">
        <f t="shared" si="384"/>
        <v>24449785.833333332</v>
      </c>
      <c r="K384" s="2">
        <f t="shared" si="381"/>
        <v>2.0351417529458252E-2</v>
      </c>
      <c r="L384">
        <v>1097394</v>
      </c>
      <c r="M384" s="3"/>
      <c r="S384" s="3">
        <v>58</v>
      </c>
    </row>
    <row r="385" spans="1:24" x14ac:dyDescent="0.3">
      <c r="A385" s="1">
        <v>44232</v>
      </c>
      <c r="B385">
        <v>465980</v>
      </c>
      <c r="C385">
        <v>26879739</v>
      </c>
      <c r="D385" s="3">
        <f t="shared" si="319"/>
        <v>3665</v>
      </c>
      <c r="E385" s="3">
        <f t="shared" si="320"/>
        <v>134422</v>
      </c>
      <c r="F385" s="3">
        <v>58</v>
      </c>
      <c r="G385" s="2">
        <f t="shared" si="323"/>
        <v>1.7335733803070037E-2</v>
      </c>
      <c r="H385" s="2">
        <f t="shared" si="324"/>
        <v>4.9903913672950245E-5</v>
      </c>
      <c r="I385" s="4">
        <f t="shared" ref="I385:J385" si="385">AVERAGE(B356:B385)</f>
        <v>418973.33333333331</v>
      </c>
      <c r="J385" s="4">
        <f t="shared" si="385"/>
        <v>24631171.833333332</v>
      </c>
      <c r="K385" s="2">
        <f t="shared" si="381"/>
        <v>2.0283691875506993E-2</v>
      </c>
      <c r="L385">
        <v>1325456</v>
      </c>
      <c r="M385" s="3"/>
      <c r="S385" s="3">
        <v>58</v>
      </c>
    </row>
    <row r="386" spans="1:24" x14ac:dyDescent="0.3">
      <c r="A386" s="1">
        <v>44233</v>
      </c>
      <c r="B386">
        <v>468666</v>
      </c>
      <c r="C386">
        <v>26983915</v>
      </c>
      <c r="D386" s="3">
        <f t="shared" si="319"/>
        <v>2686</v>
      </c>
      <c r="E386" s="3">
        <f t="shared" si="320"/>
        <v>104176</v>
      </c>
      <c r="F386" s="3">
        <v>58</v>
      </c>
      <c r="G386" s="2">
        <f t="shared" si="323"/>
        <v>1.7368347031926242E-2</v>
      </c>
      <c r="H386" s="2">
        <f t="shared" si="324"/>
        <v>3.2613228856205601E-5</v>
      </c>
      <c r="I386" s="4">
        <f t="shared" ref="I386:J386" si="386">AVERAGE(B357:B386)</f>
        <v>422201.3</v>
      </c>
      <c r="J386" s="4">
        <f t="shared" si="386"/>
        <v>24806752.466666665</v>
      </c>
      <c r="K386" s="2">
        <f t="shared" si="381"/>
        <v>2.021906739602328E-2</v>
      </c>
      <c r="L386">
        <v>1615502</v>
      </c>
      <c r="M386" s="3"/>
      <c r="S386" s="3">
        <v>58</v>
      </c>
    </row>
    <row r="387" spans="1:24" x14ac:dyDescent="0.3">
      <c r="A387" s="1">
        <v>44234</v>
      </c>
      <c r="B387">
        <v>470107</v>
      </c>
      <c r="C387">
        <v>27073661</v>
      </c>
      <c r="D387" s="3">
        <f t="shared" si="319"/>
        <v>1441</v>
      </c>
      <c r="E387" s="3">
        <f t="shared" si="320"/>
        <v>89746</v>
      </c>
      <c r="F387" s="3">
        <v>59</v>
      </c>
      <c r="G387" s="2">
        <f t="shared" si="323"/>
        <v>1.7363998167813359E-2</v>
      </c>
      <c r="H387" s="2">
        <f t="shared" si="324"/>
        <v>-4.3488641128831829E-6</v>
      </c>
      <c r="I387" s="4">
        <f t="shared" ref="I387:J387" si="387">AVERAGE(B358:B387)</f>
        <v>425340.7</v>
      </c>
      <c r="J387" s="4">
        <f t="shared" si="387"/>
        <v>24975482.733333334</v>
      </c>
      <c r="K387" s="2">
        <f t="shared" si="381"/>
        <v>2.0161365396204646E-2</v>
      </c>
      <c r="L387">
        <v>2218752</v>
      </c>
      <c r="M387" s="3"/>
      <c r="S387" s="3">
        <v>59</v>
      </c>
    </row>
    <row r="388" spans="1:24" x14ac:dyDescent="0.3">
      <c r="A388" s="1">
        <v>44235</v>
      </c>
      <c r="B388">
        <v>471721</v>
      </c>
      <c r="C388">
        <v>27164099</v>
      </c>
      <c r="D388" s="3">
        <f t="shared" ref="D388:D451" si="388">B388-B387</f>
        <v>1614</v>
      </c>
      <c r="E388" s="3">
        <f t="shared" ref="E388:E451" si="389">C388-C387</f>
        <v>90438</v>
      </c>
      <c r="F388" s="3">
        <v>59</v>
      </c>
      <c r="G388" s="2">
        <f t="shared" si="323"/>
        <v>1.7365604506153508E-2</v>
      </c>
      <c r="H388" s="2">
        <f t="shared" si="324"/>
        <v>1.606338340148783E-6</v>
      </c>
      <c r="I388" s="4">
        <f t="shared" ref="I388:J388" si="390">AVERAGE(B359:B388)</f>
        <v>428423.73333333334</v>
      </c>
      <c r="J388" s="4">
        <f t="shared" si="390"/>
        <v>25138528.699999999</v>
      </c>
      <c r="K388" s="2">
        <f t="shared" si="381"/>
        <v>2.010892546786161E-2</v>
      </c>
      <c r="L388">
        <v>2172973</v>
      </c>
      <c r="M388" s="3"/>
      <c r="S388" s="3">
        <v>59</v>
      </c>
    </row>
    <row r="389" spans="1:24" x14ac:dyDescent="0.3">
      <c r="A389" s="1">
        <v>44236</v>
      </c>
      <c r="B389">
        <v>474770</v>
      </c>
      <c r="C389">
        <v>27259364</v>
      </c>
      <c r="D389" s="3">
        <f t="shared" si="388"/>
        <v>3049</v>
      </c>
      <c r="E389" s="3">
        <f t="shared" si="389"/>
        <v>95265</v>
      </c>
      <c r="F389" s="3">
        <v>59</v>
      </c>
      <c r="G389" s="2">
        <f t="shared" si="323"/>
        <v>1.7416767317095145E-2</v>
      </c>
      <c r="H389" s="2">
        <f t="shared" si="324"/>
        <v>5.1162810941637188E-5</v>
      </c>
      <c r="I389" s="4">
        <f t="shared" ref="I389:J389" si="391">AVERAGE(B360:B389)</f>
        <v>431541.13333333336</v>
      </c>
      <c r="J389" s="4">
        <f t="shared" si="391"/>
        <v>25297636.333333332</v>
      </c>
      <c r="K389" s="2">
        <f t="shared" si="381"/>
        <v>2.005831928250372E-2</v>
      </c>
      <c r="L389">
        <v>1206680</v>
      </c>
      <c r="M389" s="3"/>
      <c r="S389" s="3">
        <v>59</v>
      </c>
    </row>
    <row r="390" spans="1:24" x14ac:dyDescent="0.3">
      <c r="A390" s="1">
        <v>44237</v>
      </c>
      <c r="B390">
        <v>478074</v>
      </c>
      <c r="C390">
        <v>27354614</v>
      </c>
      <c r="D390" s="3">
        <f t="shared" si="388"/>
        <v>3304</v>
      </c>
      <c r="E390" s="3">
        <f t="shared" si="389"/>
        <v>95250</v>
      </c>
      <c r="F390" s="3">
        <v>59</v>
      </c>
      <c r="G390" s="2">
        <f t="shared" ref="G390:G453" si="392">B390/C390</f>
        <v>1.7476905358635293E-2</v>
      </c>
      <c r="H390" s="2">
        <f t="shared" ref="H390:H453" si="393">G390-G389</f>
        <v>6.0138041540147569E-5</v>
      </c>
      <c r="I390" s="4">
        <f t="shared" ref="I390:J390" si="394">AVERAGE(B361:B390)</f>
        <v>434698.7</v>
      </c>
      <c r="J390" s="4">
        <f t="shared" si="394"/>
        <v>25452763.5</v>
      </c>
      <c r="K390" s="2">
        <f t="shared" si="381"/>
        <v>2.0009171106312288E-2</v>
      </c>
      <c r="L390">
        <v>788573</v>
      </c>
      <c r="M390" s="3"/>
      <c r="S390" s="3">
        <v>59</v>
      </c>
    </row>
    <row r="391" spans="1:24" x14ac:dyDescent="0.3">
      <c r="A391" s="1">
        <v>44238</v>
      </c>
      <c r="B391">
        <v>481289</v>
      </c>
      <c r="C391">
        <v>27460378</v>
      </c>
      <c r="D391" s="3">
        <f t="shared" si="388"/>
        <v>3215</v>
      </c>
      <c r="E391" s="3">
        <f t="shared" si="389"/>
        <v>105764</v>
      </c>
      <c r="F391" s="3">
        <v>59</v>
      </c>
      <c r="G391" s="2">
        <f t="shared" si="392"/>
        <v>1.7526670608831386E-2</v>
      </c>
      <c r="H391" s="2">
        <f t="shared" si="393"/>
        <v>4.9765250196093236E-5</v>
      </c>
      <c r="I391" s="4">
        <f t="shared" ref="I391:J391" si="395">AVERAGE(B362:B391)</f>
        <v>437814.76666666666</v>
      </c>
      <c r="J391" s="4">
        <f t="shared" si="395"/>
        <v>25603850.566666666</v>
      </c>
      <c r="K391" s="2">
        <f t="shared" si="381"/>
        <v>1.9960924705547903E-2</v>
      </c>
      <c r="L391">
        <v>1563780</v>
      </c>
      <c r="M391" s="3"/>
      <c r="S391" s="3">
        <v>59</v>
      </c>
    </row>
    <row r="392" spans="1:24" x14ac:dyDescent="0.3">
      <c r="A392" s="1">
        <v>44239</v>
      </c>
      <c r="B392">
        <v>484219</v>
      </c>
      <c r="C392">
        <v>27560048</v>
      </c>
      <c r="D392" s="3">
        <f t="shared" si="388"/>
        <v>2930</v>
      </c>
      <c r="E392" s="3">
        <f t="shared" si="389"/>
        <v>99670</v>
      </c>
      <c r="F392" s="3">
        <v>59</v>
      </c>
      <c r="G392" s="2">
        <f t="shared" si="392"/>
        <v>1.7569599298230539E-2</v>
      </c>
      <c r="H392" s="2">
        <f t="shared" si="393"/>
        <v>4.2928689399153452E-5</v>
      </c>
      <c r="I392" s="4">
        <f t="shared" ref="I392:J392" si="396">AVERAGE(B363:B392)</f>
        <v>440895.36666666664</v>
      </c>
      <c r="J392" s="4">
        <f t="shared" si="396"/>
        <v>25750583.266666666</v>
      </c>
      <c r="K392" s="2">
        <f t="shared" si="381"/>
        <v>1.9913576119411084E-2</v>
      </c>
      <c r="L392">
        <v>1620300</v>
      </c>
      <c r="M392" s="3"/>
      <c r="S392" s="3">
        <v>59</v>
      </c>
    </row>
    <row r="393" spans="1:24" x14ac:dyDescent="0.3">
      <c r="A393" s="1">
        <v>44240</v>
      </c>
      <c r="B393">
        <v>486417</v>
      </c>
      <c r="C393">
        <v>27647267</v>
      </c>
      <c r="D393" s="3">
        <f t="shared" si="388"/>
        <v>2198</v>
      </c>
      <c r="E393" s="3">
        <f t="shared" si="389"/>
        <v>87219</v>
      </c>
      <c r="F393" s="3">
        <v>59</v>
      </c>
      <c r="G393" s="2">
        <f t="shared" si="392"/>
        <v>1.7593673906357542E-2</v>
      </c>
      <c r="H393" s="2">
        <f t="shared" si="393"/>
        <v>2.4074608127002545E-5</v>
      </c>
      <c r="I393" s="4">
        <f t="shared" ref="I393:J393" si="397">AVERAGE(B364:B393)</f>
        <v>443917</v>
      </c>
      <c r="J393" s="4">
        <f t="shared" si="397"/>
        <v>25892364.399999999</v>
      </c>
      <c r="K393" s="2">
        <f t="shared" si="381"/>
        <v>1.9868696631402782E-2</v>
      </c>
      <c r="L393">
        <v>2020288</v>
      </c>
      <c r="M393" s="3"/>
      <c r="N393" s="3">
        <f>B393</f>
        <v>486417</v>
      </c>
      <c r="O393" s="3">
        <f>C393</f>
        <v>27647267</v>
      </c>
      <c r="P393" s="3">
        <f>N393-N379</f>
        <v>39095</v>
      </c>
      <c r="Q393" s="3">
        <f>O393-O379</f>
        <v>1510077</v>
      </c>
      <c r="R393">
        <f>P393/Q379</f>
        <v>1.7007298412724654E-2</v>
      </c>
      <c r="S393" s="3">
        <v>59</v>
      </c>
      <c r="T393" s="3">
        <f>B393</f>
        <v>486417</v>
      </c>
      <c r="U393" s="3">
        <f>C393</f>
        <v>27647267</v>
      </c>
      <c r="V393" s="3">
        <f>T393-T365</f>
        <v>83318</v>
      </c>
      <c r="W393" s="3">
        <f>U393-U365</f>
        <v>3808796</v>
      </c>
      <c r="X393">
        <f>V393/W365</f>
        <v>1.3724310980058255E-2</v>
      </c>
    </row>
    <row r="394" spans="1:24" x14ac:dyDescent="0.3">
      <c r="A394" s="1">
        <v>44241</v>
      </c>
      <c r="B394">
        <v>487589</v>
      </c>
      <c r="C394">
        <v>27712402</v>
      </c>
      <c r="D394" s="3">
        <f t="shared" si="388"/>
        <v>1172</v>
      </c>
      <c r="E394" s="3">
        <f t="shared" si="389"/>
        <v>65135</v>
      </c>
      <c r="F394" s="3">
        <v>60</v>
      </c>
      <c r="G394" s="2">
        <f t="shared" si="392"/>
        <v>1.7594613415322136E-2</v>
      </c>
      <c r="H394" s="2">
        <f t="shared" si="393"/>
        <v>9.3950896459457645E-7</v>
      </c>
      <c r="I394" s="4">
        <f t="shared" ref="I394:J394" si="398">AVERAGE(B365:B394)</f>
        <v>446847.3</v>
      </c>
      <c r="J394" s="4">
        <f t="shared" si="398"/>
        <v>26028224.033333335</v>
      </c>
      <c r="K394" s="2">
        <f t="shared" si="381"/>
        <v>1.9828825022369528E-2</v>
      </c>
      <c r="L394">
        <v>2231326</v>
      </c>
      <c r="M394" s="3"/>
      <c r="S394" s="3">
        <v>60</v>
      </c>
    </row>
    <row r="395" spans="1:24" x14ac:dyDescent="0.3">
      <c r="A395" s="1">
        <v>44242</v>
      </c>
      <c r="B395">
        <v>488552</v>
      </c>
      <c r="C395">
        <v>27766681</v>
      </c>
      <c r="D395" s="3">
        <f t="shared" si="388"/>
        <v>963</v>
      </c>
      <c r="E395" s="3">
        <f t="shared" si="389"/>
        <v>54279</v>
      </c>
      <c r="F395" s="3">
        <v>60</v>
      </c>
      <c r="G395" s="2">
        <f t="shared" si="392"/>
        <v>1.7594900881383699E-2</v>
      </c>
      <c r="H395" s="2">
        <f t="shared" si="393"/>
        <v>2.8746606156246357E-7</v>
      </c>
      <c r="I395" s="4">
        <f t="shared" ref="I395:J395" si="399">AVERAGE(B366:B395)</f>
        <v>449695.73333333334</v>
      </c>
      <c r="J395" s="4">
        <f t="shared" si="399"/>
        <v>26159164.366666667</v>
      </c>
      <c r="K395" s="2">
        <f t="shared" si="381"/>
        <v>1.9793425333052592E-2</v>
      </c>
      <c r="L395">
        <v>2242472</v>
      </c>
      <c r="M395" s="3"/>
      <c r="S395" s="3">
        <v>60</v>
      </c>
    </row>
    <row r="396" spans="1:24" x14ac:dyDescent="0.3">
      <c r="A396" s="1">
        <v>44243</v>
      </c>
      <c r="B396">
        <v>490298</v>
      </c>
      <c r="C396">
        <v>27829179</v>
      </c>
      <c r="D396" s="3">
        <f t="shared" si="388"/>
        <v>1746</v>
      </c>
      <c r="E396" s="3">
        <f t="shared" si="389"/>
        <v>62498</v>
      </c>
      <c r="F396" s="3">
        <v>60</v>
      </c>
      <c r="G396" s="2">
        <f t="shared" si="392"/>
        <v>1.7618126643261737E-2</v>
      </c>
      <c r="H396" s="2">
        <f t="shared" si="393"/>
        <v>2.322576187803807E-5</v>
      </c>
      <c r="I396" s="4">
        <f t="shared" ref="I396:J396" si="400">AVERAGE(B367:B396)</f>
        <v>452539</v>
      </c>
      <c r="J396" s="4">
        <f t="shared" si="400"/>
        <v>26286256.933333334</v>
      </c>
      <c r="K396" s="2">
        <f t="shared" si="381"/>
        <v>1.9761143677375199E-2</v>
      </c>
      <c r="M396" s="3"/>
      <c r="S396" s="3">
        <v>60</v>
      </c>
    </row>
    <row r="397" spans="1:24" x14ac:dyDescent="0.3">
      <c r="A397" s="1">
        <v>44244</v>
      </c>
      <c r="B397">
        <v>492694</v>
      </c>
      <c r="C397">
        <v>27899318</v>
      </c>
      <c r="D397" s="3">
        <f t="shared" si="388"/>
        <v>2396</v>
      </c>
      <c r="E397" s="3">
        <f t="shared" si="389"/>
        <v>70139</v>
      </c>
      <c r="F397" s="3">
        <v>60</v>
      </c>
      <c r="G397" s="2">
        <f t="shared" si="392"/>
        <v>1.7659714836040077E-2</v>
      </c>
      <c r="H397" s="2">
        <f t="shared" si="393"/>
        <v>4.1588192778340555E-5</v>
      </c>
      <c r="I397" s="4">
        <f t="shared" ref="I397:J397" si="401">AVERAGE(B368:B397)</f>
        <v>455410.13333333336</v>
      </c>
      <c r="J397" s="4">
        <f t="shared" si="401"/>
        <v>26410900.866666667</v>
      </c>
      <c r="K397" s="2">
        <f t="shared" si="381"/>
        <v>1.972940021864154E-2</v>
      </c>
      <c r="M397" s="3"/>
      <c r="S397" s="3">
        <v>60</v>
      </c>
    </row>
    <row r="398" spans="1:24" x14ac:dyDescent="0.3">
      <c r="A398" s="1">
        <v>44245</v>
      </c>
      <c r="B398">
        <v>495208</v>
      </c>
      <c r="C398">
        <v>27969229</v>
      </c>
      <c r="D398" s="3">
        <f t="shared" si="388"/>
        <v>2514</v>
      </c>
      <c r="E398" s="3">
        <f t="shared" si="389"/>
        <v>69911</v>
      </c>
      <c r="F398" s="3">
        <v>60</v>
      </c>
      <c r="G398" s="2">
        <f t="shared" si="392"/>
        <v>1.7705457665636762E-2</v>
      </c>
      <c r="H398" s="2">
        <f t="shared" si="393"/>
        <v>4.5742829596684409E-5</v>
      </c>
      <c r="I398" s="4">
        <f t="shared" ref="I398:J398" si="402">AVERAGE(B369:B398)</f>
        <v>458274.86666666664</v>
      </c>
      <c r="J398" s="4">
        <f t="shared" si="402"/>
        <v>26532001.300000001</v>
      </c>
      <c r="K398" s="2">
        <f t="shared" si="381"/>
        <v>1.9698356992517308E-2</v>
      </c>
      <c r="L398">
        <v>1061463</v>
      </c>
      <c r="M398" s="3"/>
      <c r="S398" s="3">
        <v>60</v>
      </c>
    </row>
    <row r="399" spans="1:24" x14ac:dyDescent="0.3">
      <c r="A399" s="1">
        <v>44246</v>
      </c>
      <c r="B399">
        <v>497833</v>
      </c>
      <c r="C399">
        <v>28048511</v>
      </c>
      <c r="D399" s="3">
        <f t="shared" si="388"/>
        <v>2625</v>
      </c>
      <c r="E399" s="3">
        <f t="shared" si="389"/>
        <v>79282</v>
      </c>
      <c r="F399" s="3">
        <v>60</v>
      </c>
      <c r="G399" s="2">
        <f t="shared" si="392"/>
        <v>1.7748999224949946E-2</v>
      </c>
      <c r="H399" s="2">
        <f t="shared" si="393"/>
        <v>4.3541559313183681E-5</v>
      </c>
      <c r="I399" s="4">
        <f t="shared" ref="I399:J399" si="403">AVERAGE(B370:B399)</f>
        <v>461080</v>
      </c>
      <c r="J399" s="4">
        <f t="shared" si="403"/>
        <v>26649635.766666666</v>
      </c>
      <c r="K399" s="2">
        <f t="shared" si="381"/>
        <v>1.9667480808708941E-2</v>
      </c>
      <c r="L399">
        <v>1455940</v>
      </c>
      <c r="M399" s="3"/>
      <c r="S399" s="3">
        <v>60</v>
      </c>
    </row>
    <row r="400" spans="1:24" x14ac:dyDescent="0.3">
      <c r="A400" s="1">
        <v>44247</v>
      </c>
      <c r="B400">
        <v>499670</v>
      </c>
      <c r="C400">
        <v>28120207</v>
      </c>
      <c r="D400" s="3">
        <f t="shared" si="388"/>
        <v>1837</v>
      </c>
      <c r="E400" s="3">
        <f t="shared" si="389"/>
        <v>71696</v>
      </c>
      <c r="F400" s="3">
        <v>60</v>
      </c>
      <c r="G400" s="2">
        <f t="shared" si="392"/>
        <v>1.7769072610311867E-2</v>
      </c>
      <c r="H400" s="2">
        <f t="shared" si="393"/>
        <v>2.0073385361921853E-5</v>
      </c>
      <c r="I400" s="4">
        <f t="shared" ref="I400:J400" si="404">AVERAGE(B371:B400)</f>
        <v>463806.83333333331</v>
      </c>
      <c r="J400" s="4">
        <f t="shared" si="404"/>
        <v>26763198.233333334</v>
      </c>
      <c r="K400" s="2">
        <f t="shared" si="381"/>
        <v>1.9638473775979839E-2</v>
      </c>
      <c r="L400">
        <v>1847276</v>
      </c>
      <c r="M400" s="3"/>
      <c r="S400" s="3">
        <v>60</v>
      </c>
    </row>
    <row r="401" spans="1:19" x14ac:dyDescent="0.3">
      <c r="A401" s="1">
        <v>44248</v>
      </c>
      <c r="B401">
        <v>500908</v>
      </c>
      <c r="C401">
        <v>28177359</v>
      </c>
      <c r="D401" s="3">
        <f t="shared" si="388"/>
        <v>1238</v>
      </c>
      <c r="E401" s="3">
        <f t="shared" si="389"/>
        <v>57152</v>
      </c>
      <c r="F401" s="3">
        <v>61</v>
      </c>
      <c r="G401" s="2">
        <f t="shared" si="392"/>
        <v>1.7776967671100759E-2</v>
      </c>
      <c r="H401" s="2">
        <f t="shared" si="393"/>
        <v>7.8950607888920998E-6</v>
      </c>
      <c r="I401" s="4">
        <f t="shared" ref="I401:J401" si="405">AVERAGE(B372:B401)</f>
        <v>466447.5</v>
      </c>
      <c r="J401" s="4">
        <f t="shared" si="405"/>
        <v>26872307.100000001</v>
      </c>
      <c r="K401" s="2">
        <f t="shared" si="381"/>
        <v>1.9612511548490502E-2</v>
      </c>
      <c r="L401">
        <v>1704457</v>
      </c>
      <c r="M401" s="3"/>
      <c r="S401" s="3">
        <v>61</v>
      </c>
    </row>
    <row r="402" spans="1:19" x14ac:dyDescent="0.3">
      <c r="A402" s="1">
        <v>44249</v>
      </c>
      <c r="B402">
        <v>502221</v>
      </c>
      <c r="C402">
        <v>28233518</v>
      </c>
      <c r="D402" s="3">
        <f t="shared" si="388"/>
        <v>1313</v>
      </c>
      <c r="E402" s="3">
        <f t="shared" si="389"/>
        <v>56159</v>
      </c>
      <c r="F402" s="3">
        <v>61</v>
      </c>
      <c r="G402" s="2">
        <f t="shared" si="392"/>
        <v>1.778811269640574E-2</v>
      </c>
      <c r="H402" s="2">
        <f t="shared" si="393"/>
        <v>1.1145025304980932E-5</v>
      </c>
      <c r="I402" s="4">
        <f t="shared" ref="I402:J402" si="406">AVERAGE(B373:B402)</f>
        <v>469019.46666666667</v>
      </c>
      <c r="J402" s="4">
        <f t="shared" si="406"/>
        <v>26977595.966666665</v>
      </c>
      <c r="K402" s="2">
        <f t="shared" si="381"/>
        <v>1.9589776172779044E-2</v>
      </c>
      <c r="L402">
        <v>1801134</v>
      </c>
      <c r="M402" s="3"/>
      <c r="S402" s="3">
        <v>61</v>
      </c>
    </row>
    <row r="403" spans="1:19" x14ac:dyDescent="0.3">
      <c r="A403" s="1">
        <v>44250</v>
      </c>
      <c r="B403">
        <v>504496</v>
      </c>
      <c r="C403">
        <v>28305788</v>
      </c>
      <c r="D403" s="3">
        <f t="shared" si="388"/>
        <v>2275</v>
      </c>
      <c r="E403" s="3">
        <f t="shared" si="389"/>
        <v>72270</v>
      </c>
      <c r="F403" s="3">
        <v>61</v>
      </c>
      <c r="G403" s="2">
        <f t="shared" si="392"/>
        <v>1.7823068554035662E-2</v>
      </c>
      <c r="H403" s="2">
        <f t="shared" si="393"/>
        <v>3.4955857629921649E-5</v>
      </c>
      <c r="I403" s="4">
        <f t="shared" ref="I403:J403" si="407">AVERAGE(B374:B403)</f>
        <v>471605.1</v>
      </c>
      <c r="J403" s="4">
        <f t="shared" si="407"/>
        <v>27080920.566666666</v>
      </c>
      <c r="K403" s="2">
        <f t="shared" si="381"/>
        <v>1.9567559826071251E-2</v>
      </c>
      <c r="L403">
        <v>1086840</v>
      </c>
      <c r="M403" s="3"/>
      <c r="S403" s="3">
        <v>61</v>
      </c>
    </row>
    <row r="404" spans="1:19" x14ac:dyDescent="0.3">
      <c r="A404" s="1">
        <v>44251</v>
      </c>
      <c r="B404">
        <v>507679</v>
      </c>
      <c r="C404">
        <v>28380537</v>
      </c>
      <c r="D404" s="3">
        <f t="shared" si="388"/>
        <v>3183</v>
      </c>
      <c r="E404" s="3">
        <f t="shared" si="389"/>
        <v>74749</v>
      </c>
      <c r="F404" s="3">
        <v>61</v>
      </c>
      <c r="G404" s="2">
        <f t="shared" si="392"/>
        <v>1.7888280267565056E-2</v>
      </c>
      <c r="H404" s="2">
        <f t="shared" si="393"/>
        <v>6.5211713529394338E-5</v>
      </c>
      <c r="I404" s="4">
        <f t="shared" ref="I404:J404" si="408">AVERAGE(B375:B404)</f>
        <v>474231.03333333333</v>
      </c>
      <c r="J404" s="4">
        <f t="shared" si="408"/>
        <v>27181680.899999999</v>
      </c>
      <c r="K404" s="2">
        <f t="shared" si="381"/>
        <v>1.9544864374692397E-2</v>
      </c>
      <c r="L404">
        <v>854609</v>
      </c>
      <c r="M404" s="3"/>
      <c r="S404" s="3">
        <v>61</v>
      </c>
    </row>
    <row r="405" spans="1:19" x14ac:dyDescent="0.3">
      <c r="A405" s="1">
        <v>44252</v>
      </c>
      <c r="B405">
        <v>510112</v>
      </c>
      <c r="C405">
        <v>28458041</v>
      </c>
      <c r="D405" s="3">
        <f t="shared" si="388"/>
        <v>2433</v>
      </c>
      <c r="E405" s="3">
        <f t="shared" si="389"/>
        <v>77504</v>
      </c>
      <c r="F405" s="3">
        <v>61</v>
      </c>
      <c r="G405" s="2">
        <f t="shared" si="392"/>
        <v>1.7925056752852383E-2</v>
      </c>
      <c r="H405" s="2">
        <f t="shared" si="393"/>
        <v>3.6776485287326466E-5</v>
      </c>
      <c r="I405" s="4">
        <f t="shared" ref="I405:J405" si="409">AVERAGE(B376:B405)</f>
        <v>476804</v>
      </c>
      <c r="J405" s="4">
        <f t="shared" si="409"/>
        <v>27280103.833333332</v>
      </c>
      <c r="K405" s="2">
        <f t="shared" si="381"/>
        <v>1.9522009028521355E-2</v>
      </c>
      <c r="L405">
        <v>1432864</v>
      </c>
      <c r="M405" s="3"/>
      <c r="S405" s="3">
        <v>61</v>
      </c>
    </row>
    <row r="406" spans="1:19" x14ac:dyDescent="0.3">
      <c r="A406" s="1">
        <v>44253</v>
      </c>
      <c r="B406">
        <v>512190</v>
      </c>
      <c r="C406">
        <v>28535390</v>
      </c>
      <c r="D406" s="3">
        <f t="shared" si="388"/>
        <v>2078</v>
      </c>
      <c r="E406" s="3">
        <f t="shared" si="389"/>
        <v>77349</v>
      </c>
      <c r="F406" s="3">
        <v>61</v>
      </c>
      <c r="G406" s="2">
        <f t="shared" si="392"/>
        <v>1.7949290337367037E-2</v>
      </c>
      <c r="H406" s="2">
        <f t="shared" si="393"/>
        <v>2.4233584514653933E-5</v>
      </c>
      <c r="I406" s="4">
        <f t="shared" ref="I406:J406" si="410">AVERAGE(B377:B406)</f>
        <v>479314.7</v>
      </c>
      <c r="J406" s="4">
        <f t="shared" si="410"/>
        <v>27375973.033333335</v>
      </c>
      <c r="K406" s="2">
        <f t="shared" si="381"/>
        <v>1.9499246024364449E-2</v>
      </c>
      <c r="L406">
        <v>1809170</v>
      </c>
      <c r="M406" s="3"/>
      <c r="S406" s="3">
        <v>61</v>
      </c>
    </row>
    <row r="407" spans="1:19" x14ac:dyDescent="0.3">
      <c r="A407" s="1">
        <v>44254</v>
      </c>
      <c r="B407">
        <v>513712</v>
      </c>
      <c r="C407">
        <v>28600016</v>
      </c>
      <c r="D407" s="3">
        <f t="shared" si="388"/>
        <v>1522</v>
      </c>
      <c r="E407" s="3">
        <f t="shared" si="389"/>
        <v>64626</v>
      </c>
      <c r="F407" s="3">
        <v>61</v>
      </c>
      <c r="G407" s="2">
        <f t="shared" si="392"/>
        <v>1.7961947993315807E-2</v>
      </c>
      <c r="H407" s="2">
        <f t="shared" si="393"/>
        <v>1.2657655948770247E-5</v>
      </c>
      <c r="I407" s="4">
        <f t="shared" ref="I407:J407" si="411">AVERAGE(B378:B407)</f>
        <v>481742.4</v>
      </c>
      <c r="J407" s="4">
        <f t="shared" si="411"/>
        <v>27468369.633333333</v>
      </c>
      <c r="K407" s="2">
        <f t="shared" si="381"/>
        <v>1.947811150820529E-2</v>
      </c>
      <c r="L407">
        <v>2179947</v>
      </c>
      <c r="M407" s="3"/>
      <c r="N407" s="3">
        <f>B407</f>
        <v>513712</v>
      </c>
      <c r="O407" s="3">
        <f>C407</f>
        <v>28600016</v>
      </c>
      <c r="P407" s="3">
        <f>N407-N393</f>
        <v>27295</v>
      </c>
      <c r="Q407" s="3">
        <f>O407-O393</f>
        <v>952749</v>
      </c>
      <c r="R407">
        <f>P407/Q393</f>
        <v>1.8075237223002534E-2</v>
      </c>
      <c r="S407" s="3">
        <v>61</v>
      </c>
    </row>
    <row r="408" spans="1:19" x14ac:dyDescent="0.3">
      <c r="A408" s="1">
        <v>44255</v>
      </c>
      <c r="B408">
        <v>514804</v>
      </c>
      <c r="C408">
        <v>28651438</v>
      </c>
      <c r="D408" s="3">
        <f t="shared" si="388"/>
        <v>1092</v>
      </c>
      <c r="E408" s="3">
        <f t="shared" si="389"/>
        <v>51422</v>
      </c>
      <c r="F408" s="3">
        <v>62</v>
      </c>
      <c r="G408" s="2">
        <f t="shared" si="392"/>
        <v>1.7967824162961735E-2</v>
      </c>
      <c r="H408" s="2">
        <f t="shared" si="393"/>
        <v>5.8761696459276591E-6</v>
      </c>
      <c r="I408" s="4">
        <f t="shared" ref="I408:J408" si="412">AVERAGE(B379:B408)</f>
        <v>484085.03333333333</v>
      </c>
      <c r="J408" s="4">
        <f t="shared" si="412"/>
        <v>27556926.533333335</v>
      </c>
      <c r="K408" s="2">
        <f t="shared" si="381"/>
        <v>1.9459576984562511E-2</v>
      </c>
      <c r="L408">
        <v>2352116</v>
      </c>
      <c r="M408" s="3"/>
      <c r="S408" s="3">
        <v>62</v>
      </c>
    </row>
    <row r="409" spans="1:19" x14ac:dyDescent="0.3">
      <c r="A409" s="1">
        <v>44256</v>
      </c>
      <c r="B409">
        <v>516319</v>
      </c>
      <c r="C409">
        <v>28709536</v>
      </c>
      <c r="D409" s="3">
        <f t="shared" si="388"/>
        <v>1515</v>
      </c>
      <c r="E409" s="3">
        <f t="shared" si="389"/>
        <v>58098</v>
      </c>
      <c r="F409" s="3">
        <v>62</v>
      </c>
      <c r="G409" s="2">
        <f t="shared" si="392"/>
        <v>1.7984233531325621E-2</v>
      </c>
      <c r="H409" s="2">
        <f t="shared" si="393"/>
        <v>1.6409368363886484E-5</v>
      </c>
      <c r="I409" s="4">
        <f t="shared" ref="I409:J409" si="413">AVERAGE(B380:B409)</f>
        <v>486384.93333333335</v>
      </c>
      <c r="J409" s="4">
        <f t="shared" si="413"/>
        <v>27642671.399999999</v>
      </c>
      <c r="K409" s="2">
        <f t="shared" si="381"/>
        <v>1.9442611951511073E-2</v>
      </c>
      <c r="L409">
        <v>2429823</v>
      </c>
      <c r="M409" s="3"/>
      <c r="S409" s="3">
        <v>62</v>
      </c>
    </row>
    <row r="410" spans="1:19" x14ac:dyDescent="0.3">
      <c r="A410" s="1">
        <v>44257</v>
      </c>
      <c r="B410">
        <v>518260</v>
      </c>
      <c r="C410">
        <v>28766634</v>
      </c>
      <c r="D410" s="3">
        <f t="shared" si="388"/>
        <v>1941</v>
      </c>
      <c r="E410" s="3">
        <f t="shared" si="389"/>
        <v>57098</v>
      </c>
      <c r="F410" s="3">
        <v>62</v>
      </c>
      <c r="G410" s="2">
        <f t="shared" si="392"/>
        <v>1.8016011188517918E-2</v>
      </c>
      <c r="H410" s="2">
        <f t="shared" si="393"/>
        <v>3.1777657192297304E-5</v>
      </c>
      <c r="I410" s="4">
        <f t="shared" ref="I410:J410" si="414">AVERAGE(B381:B410)</f>
        <v>488687.43333333335</v>
      </c>
      <c r="J410" s="4">
        <f t="shared" si="414"/>
        <v>27726581.133333333</v>
      </c>
      <c r="K410" s="2">
        <f t="shared" si="381"/>
        <v>1.942599885442782E-2</v>
      </c>
      <c r="L410">
        <v>1663984</v>
      </c>
      <c r="M410" s="3"/>
      <c r="S410" s="3">
        <v>62</v>
      </c>
    </row>
    <row r="411" spans="1:19" x14ac:dyDescent="0.3">
      <c r="A411" s="1">
        <v>44258</v>
      </c>
      <c r="B411">
        <v>520741</v>
      </c>
      <c r="C411">
        <v>28833825</v>
      </c>
      <c r="D411" s="3">
        <f t="shared" si="388"/>
        <v>2481</v>
      </c>
      <c r="E411" s="3">
        <f t="shared" si="389"/>
        <v>67191</v>
      </c>
      <c r="F411" s="3">
        <v>62</v>
      </c>
      <c r="G411" s="2">
        <f t="shared" si="392"/>
        <v>1.806007354209856E-2</v>
      </c>
      <c r="H411" s="2">
        <f t="shared" si="393"/>
        <v>4.4062353580641422E-5</v>
      </c>
      <c r="I411" s="4">
        <f t="shared" ref="I411:J411" si="415">AVERAGE(B382:B411)</f>
        <v>491003.26666666666</v>
      </c>
      <c r="J411" s="4">
        <f t="shared" si="415"/>
        <v>27808231.399999999</v>
      </c>
      <c r="K411" s="2">
        <f t="shared" si="381"/>
        <v>1.9409232668185197E-2</v>
      </c>
      <c r="L411">
        <v>1731614</v>
      </c>
      <c r="M411" s="3"/>
      <c r="S411" s="3">
        <v>62</v>
      </c>
    </row>
    <row r="412" spans="1:19" x14ac:dyDescent="0.3">
      <c r="A412" s="1">
        <v>44259</v>
      </c>
      <c r="B412">
        <v>522663</v>
      </c>
      <c r="C412">
        <v>28901885</v>
      </c>
      <c r="D412" s="3">
        <f t="shared" si="388"/>
        <v>1922</v>
      </c>
      <c r="E412" s="3">
        <f t="shared" si="389"/>
        <v>68060</v>
      </c>
      <c r="F412" s="3">
        <v>62</v>
      </c>
      <c r="G412" s="2">
        <f t="shared" si="392"/>
        <v>1.8084045383199056E-2</v>
      </c>
      <c r="H412" s="2">
        <f t="shared" si="393"/>
        <v>2.3971841100495911E-5</v>
      </c>
      <c r="I412" s="4">
        <f t="shared" ref="I412:J412" si="416">AVERAGE(B383:B412)</f>
        <v>493269.16666666669</v>
      </c>
      <c r="J412" s="4">
        <f t="shared" si="416"/>
        <v>27888306.899999999</v>
      </c>
      <c r="K412" s="2">
        <f t="shared" si="381"/>
        <v>1.9392260058641281E-2</v>
      </c>
      <c r="L412">
        <v>1908873</v>
      </c>
      <c r="M412" s="3"/>
      <c r="S412" s="3">
        <v>62</v>
      </c>
    </row>
    <row r="413" spans="1:19" x14ac:dyDescent="0.3">
      <c r="A413" s="1">
        <v>44260</v>
      </c>
      <c r="B413">
        <v>524466</v>
      </c>
      <c r="C413">
        <v>28968304</v>
      </c>
      <c r="D413" s="3">
        <f t="shared" si="388"/>
        <v>1803</v>
      </c>
      <c r="E413" s="3">
        <f t="shared" si="389"/>
        <v>66419</v>
      </c>
      <c r="F413" s="3">
        <v>62</v>
      </c>
      <c r="G413" s="2">
        <f t="shared" si="392"/>
        <v>1.8104822429369699E-2</v>
      </c>
      <c r="H413" s="2">
        <f t="shared" si="393"/>
        <v>2.0777046170643299E-5</v>
      </c>
      <c r="I413" s="4">
        <f t="shared" ref="I413:J413" si="417">AVERAGE(B384:B413)</f>
        <v>495465.76666666666</v>
      </c>
      <c r="J413" s="4">
        <f t="shared" si="417"/>
        <v>27966540</v>
      </c>
      <c r="K413" s="2">
        <f t="shared" si="381"/>
        <v>1.9374866060180011E-2</v>
      </c>
      <c r="L413">
        <v>2032374</v>
      </c>
      <c r="M413" s="3"/>
      <c r="S413" s="3">
        <v>62</v>
      </c>
    </row>
    <row r="414" spans="1:19" x14ac:dyDescent="0.3">
      <c r="A414" s="1">
        <v>44261</v>
      </c>
      <c r="B414">
        <v>525976</v>
      </c>
      <c r="C414">
        <v>29026558</v>
      </c>
      <c r="D414" s="3">
        <f t="shared" si="388"/>
        <v>1510</v>
      </c>
      <c r="E414" s="3">
        <f t="shared" si="389"/>
        <v>58254</v>
      </c>
      <c r="F414" s="3">
        <v>62</v>
      </c>
      <c r="G414" s="2">
        <f t="shared" si="392"/>
        <v>1.8120508811275523E-2</v>
      </c>
      <c r="H414" s="2">
        <f t="shared" si="393"/>
        <v>1.5686381905823804E-5</v>
      </c>
      <c r="I414" s="4">
        <f t="shared" ref="I414:J414" si="418">AVERAGE(B385:B414)</f>
        <v>497587.8</v>
      </c>
      <c r="J414" s="4">
        <f t="shared" si="418"/>
        <v>28042581.366666667</v>
      </c>
      <c r="K414" s="2">
        <f t="shared" si="381"/>
        <v>1.9357887429671372E-2</v>
      </c>
      <c r="L414">
        <v>2435246</v>
      </c>
      <c r="M414" s="3"/>
      <c r="S414" s="3">
        <v>62</v>
      </c>
    </row>
    <row r="415" spans="1:19" x14ac:dyDescent="0.3">
      <c r="A415" s="1">
        <v>44262</v>
      </c>
      <c r="B415">
        <v>526679</v>
      </c>
      <c r="C415">
        <v>29067631</v>
      </c>
      <c r="D415" s="3">
        <f t="shared" si="388"/>
        <v>703</v>
      </c>
      <c r="E415" s="3">
        <f t="shared" si="389"/>
        <v>41073</v>
      </c>
      <c r="F415" s="3">
        <v>63</v>
      </c>
      <c r="G415" s="2">
        <f t="shared" si="392"/>
        <v>1.8119089237096757E-2</v>
      </c>
      <c r="H415" s="2">
        <f t="shared" si="393"/>
        <v>-1.4195741787660643E-6</v>
      </c>
      <c r="I415" s="4">
        <f t="shared" ref="I415:J415" si="419">AVERAGE(B386:B415)</f>
        <v>499611.1</v>
      </c>
      <c r="J415" s="4">
        <f t="shared" si="419"/>
        <v>28115511.100000001</v>
      </c>
      <c r="K415" s="2">
        <f t="shared" si="381"/>
        <v>1.934332729712793E-2</v>
      </c>
      <c r="L415">
        <v>2904229</v>
      </c>
      <c r="M415" s="3"/>
      <c r="S415" s="3">
        <v>63</v>
      </c>
    </row>
    <row r="416" spans="1:19" x14ac:dyDescent="0.3">
      <c r="A416" s="1">
        <v>44263</v>
      </c>
      <c r="B416">
        <v>527415</v>
      </c>
      <c r="C416">
        <v>29112548</v>
      </c>
      <c r="D416" s="3">
        <f t="shared" si="388"/>
        <v>736</v>
      </c>
      <c r="E416" s="3">
        <f t="shared" si="389"/>
        <v>44917</v>
      </c>
      <c r="F416" s="3">
        <v>63</v>
      </c>
      <c r="G416" s="2">
        <f t="shared" si="392"/>
        <v>1.8116414956190024E-2</v>
      </c>
      <c r="H416" s="2">
        <f t="shared" si="393"/>
        <v>-2.6742809067330231E-6</v>
      </c>
      <c r="I416" s="4">
        <f t="shared" ref="I416:J416" si="420">AVERAGE(B387:B416)</f>
        <v>501569.4</v>
      </c>
      <c r="J416" s="4">
        <f t="shared" si="420"/>
        <v>28186465.533333335</v>
      </c>
      <c r="K416" s="2">
        <f t="shared" si="381"/>
        <v>1.9332394337355053E-2</v>
      </c>
      <c r="L416">
        <v>2439427</v>
      </c>
      <c r="M416" s="3"/>
      <c r="S416" s="3">
        <v>63</v>
      </c>
    </row>
    <row r="417" spans="1:24" x14ac:dyDescent="0.3">
      <c r="A417" s="1">
        <v>44264</v>
      </c>
      <c r="B417">
        <v>529220</v>
      </c>
      <c r="C417">
        <v>29170215</v>
      </c>
      <c r="D417" s="3">
        <f t="shared" si="388"/>
        <v>1805</v>
      </c>
      <c r="E417" s="3">
        <f t="shared" si="389"/>
        <v>57667</v>
      </c>
      <c r="F417" s="3">
        <v>63</v>
      </c>
      <c r="G417" s="2">
        <f t="shared" si="392"/>
        <v>1.8142478552180707E-2</v>
      </c>
      <c r="H417" s="2">
        <f t="shared" si="393"/>
        <v>2.6063595990683669E-5</v>
      </c>
      <c r="I417" s="4">
        <f t="shared" ref="I417:J417" si="421">AVERAGE(B388:B417)</f>
        <v>503539.83333333331</v>
      </c>
      <c r="J417" s="4">
        <f t="shared" si="421"/>
        <v>28256350.666666668</v>
      </c>
      <c r="K417" s="2">
        <f t="shared" si="381"/>
        <v>1.9321330855510806E-2</v>
      </c>
      <c r="L417">
        <v>1738102</v>
      </c>
      <c r="M417" s="3"/>
      <c r="S417" s="3">
        <v>63</v>
      </c>
    </row>
    <row r="418" spans="1:24" x14ac:dyDescent="0.3">
      <c r="A418" s="1">
        <v>44265</v>
      </c>
      <c r="B418">
        <v>530790</v>
      </c>
      <c r="C418">
        <v>29228110</v>
      </c>
      <c r="D418" s="3">
        <f t="shared" si="388"/>
        <v>1570</v>
      </c>
      <c r="E418" s="3">
        <f t="shared" si="389"/>
        <v>57895</v>
      </c>
      <c r="F418" s="3">
        <v>63</v>
      </c>
      <c r="G418" s="2">
        <f t="shared" si="392"/>
        <v>1.8160257368676935E-2</v>
      </c>
      <c r="H418" s="2">
        <f t="shared" si="393"/>
        <v>1.7778816496227812E-5</v>
      </c>
      <c r="I418" s="4">
        <f t="shared" ref="I418:J418" si="422">AVERAGE(B389:B418)</f>
        <v>505508.8</v>
      </c>
      <c r="J418" s="4">
        <f t="shared" si="422"/>
        <v>28325151.033333335</v>
      </c>
      <c r="K418" s="2">
        <f t="shared" si="381"/>
        <v>1.9310262436247012E-2</v>
      </c>
      <c r="L418">
        <v>1602746</v>
      </c>
      <c r="M418" s="3"/>
      <c r="S418" s="3">
        <v>63</v>
      </c>
    </row>
    <row r="419" spans="1:24" x14ac:dyDescent="0.3">
      <c r="A419" s="1">
        <v>44266</v>
      </c>
      <c r="B419">
        <v>532348</v>
      </c>
      <c r="C419">
        <v>29290581</v>
      </c>
      <c r="D419" s="3">
        <f t="shared" si="388"/>
        <v>1558</v>
      </c>
      <c r="E419" s="3">
        <f t="shared" si="389"/>
        <v>62471</v>
      </c>
      <c r="F419" s="3">
        <v>63</v>
      </c>
      <c r="G419" s="2">
        <f t="shared" si="392"/>
        <v>1.8174716302145049E-2</v>
      </c>
      <c r="H419" s="2">
        <f t="shared" si="393"/>
        <v>1.4458933468113749E-5</v>
      </c>
      <c r="I419" s="4">
        <f t="shared" ref="I419:J419" si="423">AVERAGE(B390:B419)</f>
        <v>507428.06666666665</v>
      </c>
      <c r="J419" s="4">
        <f t="shared" si="423"/>
        <v>28392858.266666666</v>
      </c>
      <c r="K419" s="2">
        <f t="shared" si="381"/>
        <v>1.9298997475125635E-2</v>
      </c>
      <c r="L419">
        <v>2028692</v>
      </c>
      <c r="M419" s="3"/>
      <c r="S419" s="3">
        <v>63</v>
      </c>
    </row>
    <row r="420" spans="1:24" x14ac:dyDescent="0.3">
      <c r="A420" s="1">
        <v>44267</v>
      </c>
      <c r="B420">
        <v>533893</v>
      </c>
      <c r="C420">
        <v>29352094</v>
      </c>
      <c r="D420" s="3">
        <f t="shared" si="388"/>
        <v>1545</v>
      </c>
      <c r="E420" s="3">
        <f t="shared" si="389"/>
        <v>61513</v>
      </c>
      <c r="F420" s="3">
        <v>63</v>
      </c>
      <c r="G420" s="2">
        <f t="shared" si="392"/>
        <v>1.8189264452478246E-2</v>
      </c>
      <c r="H420" s="2">
        <f t="shared" si="393"/>
        <v>1.4548150333196924E-5</v>
      </c>
      <c r="I420" s="4">
        <f t="shared" ref="I420:J420" si="424">AVERAGE(B391:B420)</f>
        <v>509288.7</v>
      </c>
      <c r="J420" s="4">
        <f t="shared" si="424"/>
        <v>28459440.933333334</v>
      </c>
      <c r="K420" s="2">
        <f t="shared" si="381"/>
        <v>1.9287095904395066E-2</v>
      </c>
      <c r="L420">
        <v>2482603</v>
      </c>
      <c r="M420" s="3"/>
      <c r="S420" s="3">
        <v>63</v>
      </c>
    </row>
    <row r="421" spans="1:24" x14ac:dyDescent="0.3">
      <c r="A421" s="1">
        <v>44268</v>
      </c>
      <c r="B421">
        <v>534924</v>
      </c>
      <c r="C421">
        <v>29405125</v>
      </c>
      <c r="D421" s="3">
        <f t="shared" si="388"/>
        <v>1031</v>
      </c>
      <c r="E421" s="3">
        <f t="shared" si="389"/>
        <v>53031</v>
      </c>
      <c r="F421" s="3">
        <v>63</v>
      </c>
      <c r="G421" s="2">
        <f t="shared" si="392"/>
        <v>1.8191522736257709E-2</v>
      </c>
      <c r="H421" s="2">
        <f t="shared" si="393"/>
        <v>2.2582837794632438E-6</v>
      </c>
      <c r="I421" s="4">
        <f t="shared" ref="I421:J421" si="425">AVERAGE(B392:B421)</f>
        <v>511076.53333333333</v>
      </c>
      <c r="J421" s="4">
        <f t="shared" si="425"/>
        <v>28524265.833333332</v>
      </c>
      <c r="K421" s="2">
        <f t="shared" si="381"/>
        <v>1.9275786794278871E-2</v>
      </c>
      <c r="L421">
        <v>2924112</v>
      </c>
      <c r="M421" s="3"/>
      <c r="N421" s="3">
        <f>B421</f>
        <v>534924</v>
      </c>
      <c r="O421" s="3">
        <f>C421</f>
        <v>29405125</v>
      </c>
      <c r="P421" s="3">
        <f>N421-N407</f>
        <v>21212</v>
      </c>
      <c r="Q421" s="3">
        <f>O421-O407</f>
        <v>805109</v>
      </c>
      <c r="R421">
        <f>P421/Q407</f>
        <v>2.2263996078715379E-2</v>
      </c>
      <c r="S421" s="3">
        <v>63</v>
      </c>
      <c r="T421" s="3">
        <f>B421</f>
        <v>534924</v>
      </c>
      <c r="U421" s="3">
        <f>C421</f>
        <v>29405125</v>
      </c>
      <c r="V421" s="3">
        <f>T421-T393</f>
        <v>48507</v>
      </c>
      <c r="W421" s="3">
        <f>U421-U393</f>
        <v>1757858</v>
      </c>
      <c r="X421">
        <f>V421/W393</f>
        <v>1.2735520621214682E-2</v>
      </c>
    </row>
    <row r="422" spans="1:24" x14ac:dyDescent="0.3">
      <c r="A422" s="1">
        <v>44269</v>
      </c>
      <c r="B422">
        <v>535509</v>
      </c>
      <c r="C422">
        <v>29443403</v>
      </c>
      <c r="D422" s="3">
        <f t="shared" si="388"/>
        <v>585</v>
      </c>
      <c r="E422" s="3">
        <f t="shared" si="389"/>
        <v>38278</v>
      </c>
      <c r="F422" s="3">
        <v>64</v>
      </c>
      <c r="G422" s="2">
        <f t="shared" si="392"/>
        <v>1.8187741410189577E-2</v>
      </c>
      <c r="H422" s="2">
        <f t="shared" si="393"/>
        <v>-3.7813260681321403E-6</v>
      </c>
      <c r="I422" s="4">
        <f t="shared" ref="I422:J422" si="426">AVERAGE(B393:B422)</f>
        <v>512786.2</v>
      </c>
      <c r="J422" s="4">
        <f t="shared" si="426"/>
        <v>28587044.333333332</v>
      </c>
      <c r="K422" s="2">
        <f t="shared" si="381"/>
        <v>1.9266194862420951E-2</v>
      </c>
      <c r="L422">
        <v>4575496</v>
      </c>
      <c r="M422" s="3"/>
      <c r="S422" s="3">
        <v>64</v>
      </c>
    </row>
    <row r="423" spans="1:24" x14ac:dyDescent="0.3">
      <c r="A423" s="1">
        <v>44270</v>
      </c>
      <c r="B423">
        <v>536257</v>
      </c>
      <c r="C423">
        <v>29499944</v>
      </c>
      <c r="D423" s="3">
        <f t="shared" si="388"/>
        <v>748</v>
      </c>
      <c r="E423" s="3">
        <f t="shared" si="389"/>
        <v>56541</v>
      </c>
      <c r="F423" s="3">
        <v>64</v>
      </c>
      <c r="G423" s="2">
        <f t="shared" si="392"/>
        <v>1.817823789767194E-2</v>
      </c>
      <c r="H423" s="2">
        <f t="shared" si="393"/>
        <v>-9.5035125176369528E-6</v>
      </c>
      <c r="I423" s="4">
        <f t="shared" ref="I423:J423" si="427">AVERAGE(B394:B423)</f>
        <v>514447.53333333333</v>
      </c>
      <c r="J423" s="4">
        <f t="shared" si="427"/>
        <v>28648800.233333334</v>
      </c>
      <c r="K423" s="2">
        <f t="shared" si="381"/>
        <v>1.9257574331440271E-2</v>
      </c>
      <c r="L423">
        <v>1356773</v>
      </c>
      <c r="M423" s="3"/>
      <c r="S423" s="3">
        <v>64</v>
      </c>
    </row>
    <row r="424" spans="1:24" x14ac:dyDescent="0.3">
      <c r="A424" s="1">
        <v>44271</v>
      </c>
      <c r="B424">
        <v>537436</v>
      </c>
      <c r="C424">
        <v>29553952</v>
      </c>
      <c r="D424" s="3">
        <f t="shared" si="388"/>
        <v>1179</v>
      </c>
      <c r="E424" s="3">
        <f t="shared" si="389"/>
        <v>54008</v>
      </c>
      <c r="F424" s="3">
        <v>64</v>
      </c>
      <c r="G424" s="2">
        <f t="shared" si="392"/>
        <v>1.8184911446022516E-2</v>
      </c>
      <c r="H424" s="2">
        <f t="shared" si="393"/>
        <v>6.6735483505754589E-6</v>
      </c>
      <c r="I424" s="4">
        <f t="shared" ref="I424:J424" si="428">AVERAGE(B395:B424)</f>
        <v>516109.1</v>
      </c>
      <c r="J424" s="4">
        <f t="shared" si="428"/>
        <v>28710185.233333334</v>
      </c>
      <c r="K424" s="2">
        <f t="shared" si="381"/>
        <v>1.924892259809256E-2</v>
      </c>
      <c r="L424">
        <v>2021586</v>
      </c>
      <c r="M424" s="3"/>
      <c r="S424" s="3">
        <v>64</v>
      </c>
    </row>
    <row r="425" spans="1:24" x14ac:dyDescent="0.3">
      <c r="A425" s="1">
        <v>44272</v>
      </c>
      <c r="B425">
        <v>538663</v>
      </c>
      <c r="C425">
        <v>29613232</v>
      </c>
      <c r="D425" s="3">
        <f t="shared" si="388"/>
        <v>1227</v>
      </c>
      <c r="E425" s="3">
        <f t="shared" si="389"/>
        <v>59280</v>
      </c>
      <c r="F425" s="3">
        <v>64</v>
      </c>
      <c r="G425" s="2">
        <f t="shared" si="392"/>
        <v>1.8189942928215332E-2</v>
      </c>
      <c r="H425" s="2">
        <f t="shared" si="393"/>
        <v>5.0314821928160169E-6</v>
      </c>
      <c r="I425" s="4">
        <f t="shared" ref="I425:J425" si="429">AVERAGE(B396:B425)</f>
        <v>517779.46666666667</v>
      </c>
      <c r="J425" s="4">
        <f t="shared" si="429"/>
        <v>28771736.933333334</v>
      </c>
      <c r="K425" s="2">
        <f t="shared" si="381"/>
        <v>1.9239793132730207E-2</v>
      </c>
      <c r="L425">
        <v>1655996</v>
      </c>
      <c r="M425" s="3"/>
      <c r="S425" s="3">
        <v>64</v>
      </c>
    </row>
    <row r="426" spans="1:24" x14ac:dyDescent="0.3">
      <c r="A426" s="1">
        <v>44273</v>
      </c>
      <c r="B426">
        <v>540309</v>
      </c>
      <c r="C426">
        <v>29673607</v>
      </c>
      <c r="D426" s="3">
        <f t="shared" si="388"/>
        <v>1646</v>
      </c>
      <c r="E426" s="3">
        <f t="shared" si="389"/>
        <v>60375</v>
      </c>
      <c r="F426" s="3">
        <v>64</v>
      </c>
      <c r="G426" s="2">
        <f t="shared" si="392"/>
        <v>1.8208403177948675E-2</v>
      </c>
      <c r="H426" s="2">
        <f t="shared" si="393"/>
        <v>1.8460249733343037E-5</v>
      </c>
      <c r="I426" s="4">
        <f t="shared" ref="I426:J426" si="430">AVERAGE(B397:B426)</f>
        <v>519446.5</v>
      </c>
      <c r="J426" s="4">
        <f t="shared" si="430"/>
        <v>28833217.866666667</v>
      </c>
      <c r="K426" s="2">
        <f t="shared" si="381"/>
        <v>1.9229656198299503E-2</v>
      </c>
      <c r="L426">
        <v>2299771</v>
      </c>
      <c r="M426" s="3"/>
      <c r="S426" s="3">
        <v>64</v>
      </c>
    </row>
    <row r="427" spans="1:24" x14ac:dyDescent="0.3">
      <c r="A427" s="1">
        <v>44274</v>
      </c>
      <c r="B427">
        <v>541436</v>
      </c>
      <c r="C427">
        <v>29735258</v>
      </c>
      <c r="D427" s="3">
        <f t="shared" si="388"/>
        <v>1127</v>
      </c>
      <c r="E427" s="3">
        <f t="shared" si="389"/>
        <v>61651</v>
      </c>
      <c r="F427" s="3">
        <v>64</v>
      </c>
      <c r="G427" s="2">
        <f t="shared" si="392"/>
        <v>1.8208552284967563E-2</v>
      </c>
      <c r="H427" s="2">
        <f t="shared" si="393"/>
        <v>1.4910701888817823E-7</v>
      </c>
      <c r="I427" s="4">
        <f t="shared" ref="I427:J427" si="431">AVERAGE(B398:B427)</f>
        <v>521071.23333333334</v>
      </c>
      <c r="J427" s="4">
        <f t="shared" si="431"/>
        <v>28894415.866666667</v>
      </c>
      <c r="K427" s="2">
        <f t="shared" si="381"/>
        <v>1.9218840388716584E-2</v>
      </c>
      <c r="L427">
        <v>2692381</v>
      </c>
      <c r="M427" s="3"/>
      <c r="S427" s="3">
        <v>64</v>
      </c>
    </row>
    <row r="428" spans="1:24" x14ac:dyDescent="0.3">
      <c r="A428" s="1">
        <v>44275</v>
      </c>
      <c r="B428">
        <v>542176</v>
      </c>
      <c r="C428">
        <v>29790777</v>
      </c>
      <c r="D428" s="3">
        <f t="shared" si="388"/>
        <v>740</v>
      </c>
      <c r="E428" s="3">
        <f t="shared" si="389"/>
        <v>55519</v>
      </c>
      <c r="F428" s="3">
        <v>64</v>
      </c>
      <c r="G428" s="2">
        <f t="shared" si="392"/>
        <v>1.8199458174588734E-2</v>
      </c>
      <c r="H428" s="2">
        <f t="shared" si="393"/>
        <v>-9.0941103788287625E-6</v>
      </c>
      <c r="I428" s="4">
        <f t="shared" ref="I428:J428" si="432">AVERAGE(B399:B428)</f>
        <v>522636.83333333331</v>
      </c>
      <c r="J428" s="4">
        <f t="shared" si="432"/>
        <v>28955134.133333333</v>
      </c>
      <c r="K428" s="2">
        <f t="shared" si="381"/>
        <v>1.9208108797064641E-2</v>
      </c>
      <c r="L428">
        <v>2583810</v>
      </c>
      <c r="M428" s="3"/>
      <c r="S428" s="3">
        <v>64</v>
      </c>
    </row>
    <row r="429" spans="1:24" x14ac:dyDescent="0.3">
      <c r="A429" s="1">
        <v>44276</v>
      </c>
      <c r="B429">
        <v>542664</v>
      </c>
      <c r="C429">
        <v>29824599</v>
      </c>
      <c r="D429" s="3">
        <f t="shared" si="388"/>
        <v>488</v>
      </c>
      <c r="E429" s="3">
        <f t="shared" si="389"/>
        <v>33822</v>
      </c>
      <c r="F429" s="3">
        <v>65</v>
      </c>
      <c r="G429" s="2">
        <f t="shared" si="392"/>
        <v>1.8195181769250276E-2</v>
      </c>
      <c r="H429" s="2">
        <f t="shared" si="393"/>
        <v>-4.2764053384582168E-6</v>
      </c>
      <c r="I429" s="4">
        <f t="shared" ref="I429:J429" si="433">AVERAGE(B400:B429)</f>
        <v>524131.2</v>
      </c>
      <c r="J429" s="4">
        <f t="shared" si="433"/>
        <v>29014337.066666666</v>
      </c>
      <c r="K429" s="2">
        <f t="shared" si="381"/>
        <v>1.9198832588181416E-2</v>
      </c>
      <c r="L429">
        <v>3127679</v>
      </c>
      <c r="M429" s="3"/>
      <c r="S429" s="3">
        <v>65</v>
      </c>
    </row>
    <row r="430" spans="1:24" x14ac:dyDescent="0.3">
      <c r="A430" s="1">
        <v>44277</v>
      </c>
      <c r="B430">
        <v>543385</v>
      </c>
      <c r="C430">
        <v>29876035</v>
      </c>
      <c r="D430" s="3">
        <f t="shared" si="388"/>
        <v>721</v>
      </c>
      <c r="E430" s="3">
        <f t="shared" si="389"/>
        <v>51436</v>
      </c>
      <c r="F430" s="3">
        <v>65</v>
      </c>
      <c r="G430" s="2">
        <f t="shared" si="392"/>
        <v>1.8187989135773873E-2</v>
      </c>
      <c r="H430" s="2">
        <f t="shared" si="393"/>
        <v>-7.1926334764028932E-6</v>
      </c>
      <c r="I430" s="4">
        <f t="shared" ref="I430:J430" si="434">AVERAGE(B401:B430)</f>
        <v>525588.3666666667</v>
      </c>
      <c r="J430" s="4">
        <f t="shared" si="434"/>
        <v>29072864.666666668</v>
      </c>
      <c r="K430" s="2">
        <f t="shared" si="381"/>
        <v>1.9190199282506204E-2</v>
      </c>
      <c r="L430">
        <v>3039915</v>
      </c>
      <c r="M430" s="3"/>
      <c r="S430" s="3">
        <v>65</v>
      </c>
    </row>
    <row r="431" spans="1:24" x14ac:dyDescent="0.3">
      <c r="A431" s="1">
        <v>44278</v>
      </c>
      <c r="B431">
        <v>544260</v>
      </c>
      <c r="C431">
        <v>29929723</v>
      </c>
      <c r="D431" s="3">
        <f t="shared" si="388"/>
        <v>875</v>
      </c>
      <c r="E431" s="3">
        <f t="shared" si="389"/>
        <v>53688</v>
      </c>
      <c r="F431" s="3">
        <v>65</v>
      </c>
      <c r="G431" s="2">
        <f t="shared" si="392"/>
        <v>1.8184598634608144E-2</v>
      </c>
      <c r="H431" s="2">
        <f t="shared" si="393"/>
        <v>-3.3905011657293926E-6</v>
      </c>
      <c r="I431" s="4">
        <f t="shared" ref="I431:J431" si="435">AVERAGE(B402:B431)</f>
        <v>527033.43333333335</v>
      </c>
      <c r="J431" s="4">
        <f t="shared" si="435"/>
        <v>29131276.800000001</v>
      </c>
      <c r="K431" s="2">
        <f t="shared" si="381"/>
        <v>1.9181783111316745E-2</v>
      </c>
      <c r="L431">
        <v>2028324</v>
      </c>
      <c r="M431" s="3"/>
      <c r="S431" s="3">
        <v>65</v>
      </c>
    </row>
    <row r="432" spans="1:24" x14ac:dyDescent="0.3">
      <c r="A432" s="1">
        <v>44279</v>
      </c>
      <c r="B432">
        <v>545770</v>
      </c>
      <c r="C432">
        <v>30016661</v>
      </c>
      <c r="D432" s="3">
        <f t="shared" si="388"/>
        <v>1510</v>
      </c>
      <c r="E432" s="3">
        <f t="shared" si="389"/>
        <v>86938</v>
      </c>
      <c r="F432" s="3">
        <v>65</v>
      </c>
      <c r="G432" s="2">
        <f t="shared" si="392"/>
        <v>1.8182235525796824E-2</v>
      </c>
      <c r="H432" s="2">
        <f t="shared" si="393"/>
        <v>-2.3631088113193477E-6</v>
      </c>
      <c r="I432" s="4">
        <f t="shared" ref="I432:J432" si="436">AVERAGE(B403:B432)</f>
        <v>528485.06666666665</v>
      </c>
      <c r="J432" s="4">
        <f t="shared" si="436"/>
        <v>29190714.899999999</v>
      </c>
      <c r="K432" s="2">
        <f t="shared" si="381"/>
        <v>1.9171890853553572E-2</v>
      </c>
      <c r="L432">
        <v>1707293</v>
      </c>
      <c r="M432" s="3"/>
      <c r="S432" s="3">
        <v>65</v>
      </c>
    </row>
    <row r="433" spans="1:19" x14ac:dyDescent="0.3">
      <c r="A433" s="1">
        <v>44280</v>
      </c>
      <c r="B433">
        <v>547170</v>
      </c>
      <c r="C433">
        <v>30084207</v>
      </c>
      <c r="D433" s="3">
        <f t="shared" si="388"/>
        <v>1400</v>
      </c>
      <c r="E433" s="3">
        <f t="shared" si="389"/>
        <v>67546</v>
      </c>
      <c r="F433" s="3">
        <v>65</v>
      </c>
      <c r="G433" s="2">
        <f t="shared" si="392"/>
        <v>1.8187948248062514E-2</v>
      </c>
      <c r="H433" s="2">
        <f t="shared" si="393"/>
        <v>5.7127222656896959E-6</v>
      </c>
      <c r="I433" s="4">
        <f t="shared" ref="I433:J433" si="437">AVERAGE(B404:B433)</f>
        <v>529907.53333333333</v>
      </c>
      <c r="J433" s="4">
        <f t="shared" si="437"/>
        <v>29249995.533333335</v>
      </c>
      <c r="K433" s="2">
        <f t="shared" si="381"/>
        <v>1.9161402356271128E-2</v>
      </c>
      <c r="L433">
        <v>2256824</v>
      </c>
      <c r="M433" s="3"/>
      <c r="S433" s="3">
        <v>65</v>
      </c>
    </row>
    <row r="434" spans="1:19" x14ac:dyDescent="0.3">
      <c r="A434" s="1">
        <v>44281</v>
      </c>
      <c r="B434">
        <v>548321</v>
      </c>
      <c r="C434">
        <v>30161584</v>
      </c>
      <c r="D434" s="3">
        <f t="shared" si="388"/>
        <v>1151</v>
      </c>
      <c r="E434" s="3">
        <f t="shared" si="389"/>
        <v>77377</v>
      </c>
      <c r="F434" s="3">
        <v>65</v>
      </c>
      <c r="G434" s="2">
        <f t="shared" si="392"/>
        <v>1.8179449726513038E-2</v>
      </c>
      <c r="H434" s="2">
        <f t="shared" si="393"/>
        <v>-8.4985215494763622E-6</v>
      </c>
      <c r="I434" s="4">
        <f t="shared" ref="I434:J434" si="438">AVERAGE(B405:B434)</f>
        <v>531262.26666666672</v>
      </c>
      <c r="J434" s="4">
        <f t="shared" si="438"/>
        <v>29309363.766666666</v>
      </c>
      <c r="K434" s="2">
        <f t="shared" si="381"/>
        <v>1.9149923250978154E-2</v>
      </c>
      <c r="L434">
        <v>2831442</v>
      </c>
      <c r="M434" s="3"/>
      <c r="S434" s="3">
        <v>65</v>
      </c>
    </row>
    <row r="435" spans="1:19" x14ac:dyDescent="0.3">
      <c r="A435" s="1">
        <v>44282</v>
      </c>
      <c r="B435">
        <v>549117</v>
      </c>
      <c r="C435">
        <v>30224426</v>
      </c>
      <c r="D435" s="3">
        <f t="shared" si="388"/>
        <v>796</v>
      </c>
      <c r="E435" s="3">
        <f t="shared" si="389"/>
        <v>62842</v>
      </c>
      <c r="F435" s="3">
        <v>65</v>
      </c>
      <c r="G435" s="2">
        <f t="shared" si="392"/>
        <v>1.8167987706367027E-2</v>
      </c>
      <c r="H435" s="2">
        <f t="shared" si="393"/>
        <v>-1.1462020146010138E-5</v>
      </c>
      <c r="I435" s="4">
        <f t="shared" ref="I435:J435" si="439">AVERAGE(B406:B435)</f>
        <v>532562.43333333335</v>
      </c>
      <c r="J435" s="4">
        <f t="shared" si="439"/>
        <v>29368243.266666666</v>
      </c>
      <c r="K435" s="2">
        <f t="shared" si="381"/>
        <v>1.9138461735569615E-2</v>
      </c>
      <c r="L435">
        <v>3379393</v>
      </c>
      <c r="M435" s="3"/>
      <c r="N435" s="3">
        <f>B435</f>
        <v>549117</v>
      </c>
      <c r="O435" s="3">
        <f>C435</f>
        <v>30224426</v>
      </c>
      <c r="P435" s="3">
        <f>N435-N421</f>
        <v>14193</v>
      </c>
      <c r="Q435" s="3">
        <f>O435-O421</f>
        <v>819301</v>
      </c>
      <c r="R435">
        <f>P435/Q421</f>
        <v>1.7628668913153376E-2</v>
      </c>
      <c r="S435" s="3">
        <v>65</v>
      </c>
    </row>
    <row r="436" spans="1:19" x14ac:dyDescent="0.3">
      <c r="A436" s="1">
        <v>44283</v>
      </c>
      <c r="B436">
        <v>549642</v>
      </c>
      <c r="C436">
        <v>30267649</v>
      </c>
      <c r="D436" s="3">
        <f t="shared" si="388"/>
        <v>525</v>
      </c>
      <c r="E436" s="3">
        <f t="shared" si="389"/>
        <v>43223</v>
      </c>
      <c r="F436" s="3">
        <v>66</v>
      </c>
      <c r="G436" s="2">
        <f t="shared" si="392"/>
        <v>1.8159388593412061E-2</v>
      </c>
      <c r="H436" s="2">
        <f t="shared" si="393"/>
        <v>-8.5991129549663203E-6</v>
      </c>
      <c r="I436" s="4">
        <f t="shared" ref="I436:J436" si="440">AVERAGE(B407:B436)</f>
        <v>533810.83333333337</v>
      </c>
      <c r="J436" s="4">
        <f t="shared" si="440"/>
        <v>29425985.233333334</v>
      </c>
      <c r="K436" s="2">
        <f t="shared" si="381"/>
        <v>1.9127931617927123E-2</v>
      </c>
      <c r="L436">
        <v>3496047</v>
      </c>
      <c r="M436" s="3"/>
      <c r="S436" s="3">
        <v>66</v>
      </c>
    </row>
    <row r="437" spans="1:19" x14ac:dyDescent="0.3">
      <c r="A437" s="1">
        <v>44284</v>
      </c>
      <c r="B437">
        <v>550346</v>
      </c>
      <c r="C437">
        <v>30336922</v>
      </c>
      <c r="D437" s="3">
        <f t="shared" si="388"/>
        <v>704</v>
      </c>
      <c r="E437" s="3">
        <f t="shared" si="389"/>
        <v>69273</v>
      </c>
      <c r="F437" s="3">
        <v>66</v>
      </c>
      <c r="G437" s="2">
        <f t="shared" si="392"/>
        <v>1.8141128490227188E-2</v>
      </c>
      <c r="H437" s="2">
        <f t="shared" si="393"/>
        <v>-1.826010318487295E-5</v>
      </c>
      <c r="I437" s="4">
        <f t="shared" ref="I437:J437" si="441">AVERAGE(B408:B437)</f>
        <v>535031.96666666667</v>
      </c>
      <c r="J437" s="4">
        <f t="shared" si="441"/>
        <v>29483882.100000001</v>
      </c>
      <c r="K437" s="2">
        <f t="shared" si="381"/>
        <v>1.9117640775895881E-2</v>
      </c>
      <c r="L437">
        <v>3281956</v>
      </c>
      <c r="M437" s="3"/>
      <c r="S437" s="3">
        <v>66</v>
      </c>
    </row>
    <row r="438" spans="1:19" x14ac:dyDescent="0.3">
      <c r="A438" s="1">
        <v>44285</v>
      </c>
      <c r="B438">
        <v>551229</v>
      </c>
      <c r="C438">
        <v>30398351</v>
      </c>
      <c r="D438" s="3">
        <f t="shared" si="388"/>
        <v>883</v>
      </c>
      <c r="E438" s="3">
        <f t="shared" si="389"/>
        <v>61429</v>
      </c>
      <c r="F438" s="3">
        <v>66</v>
      </c>
      <c r="G438" s="2">
        <f t="shared" si="392"/>
        <v>1.813351651870853E-2</v>
      </c>
      <c r="H438" s="2">
        <f t="shared" si="393"/>
        <v>-7.6119715186583059E-6</v>
      </c>
      <c r="I438" s="4">
        <f t="shared" ref="I438:J438" si="442">AVERAGE(B409:B438)</f>
        <v>536246.1333333333</v>
      </c>
      <c r="J438" s="4">
        <f t="shared" si="442"/>
        <v>29542112.533333335</v>
      </c>
      <c r="K438" s="2">
        <f t="shared" si="381"/>
        <v>1.9107167754611128E-2</v>
      </c>
      <c r="L438">
        <v>2350144</v>
      </c>
      <c r="M438" s="3"/>
      <c r="S438" s="3">
        <v>66</v>
      </c>
    </row>
    <row r="439" spans="1:19" x14ac:dyDescent="0.3">
      <c r="A439" s="1">
        <v>44286</v>
      </c>
      <c r="B439">
        <v>552307</v>
      </c>
      <c r="C439">
        <v>30465116</v>
      </c>
      <c r="D439" s="3">
        <f t="shared" si="388"/>
        <v>1078</v>
      </c>
      <c r="E439" s="3">
        <f t="shared" si="389"/>
        <v>66765</v>
      </c>
      <c r="F439" s="3">
        <v>66</v>
      </c>
      <c r="G439" s="2">
        <f t="shared" si="392"/>
        <v>1.8129161234770944E-2</v>
      </c>
      <c r="H439" s="2">
        <f t="shared" si="393"/>
        <v>-4.355283937586274E-6</v>
      </c>
      <c r="I439" s="4">
        <f t="shared" ref="I439:J439" si="443">AVERAGE(B410:B439)</f>
        <v>537445.73333333328</v>
      </c>
      <c r="J439" s="4">
        <f t="shared" si="443"/>
        <v>29600631.866666667</v>
      </c>
      <c r="K439" s="2">
        <f t="shared" si="381"/>
        <v>1.9096180194603865E-2</v>
      </c>
      <c r="L439">
        <v>1789510</v>
      </c>
      <c r="M439" s="3"/>
      <c r="S439" s="3">
        <v>66</v>
      </c>
    </row>
    <row r="440" spans="1:19" x14ac:dyDescent="0.3">
      <c r="A440" s="1">
        <v>44287</v>
      </c>
      <c r="B440">
        <v>553384</v>
      </c>
      <c r="C440">
        <v>30544235</v>
      </c>
      <c r="D440" s="3">
        <f t="shared" si="388"/>
        <v>1077</v>
      </c>
      <c r="E440" s="3">
        <f t="shared" si="389"/>
        <v>79119</v>
      </c>
      <c r="F440" s="3">
        <v>66</v>
      </c>
      <c r="G440" s="2">
        <f t="shared" si="392"/>
        <v>1.8117461445670516E-2</v>
      </c>
      <c r="H440" s="2">
        <f t="shared" si="393"/>
        <v>-1.1699789100427793E-5</v>
      </c>
      <c r="I440" s="4">
        <f t="shared" ref="I440:J440" si="444">AVERAGE(B411:B440)</f>
        <v>538616.53333333333</v>
      </c>
      <c r="J440" s="4">
        <f t="shared" si="444"/>
        <v>29659885.233333334</v>
      </c>
      <c r="K440" s="2">
        <f t="shared" si="381"/>
        <v>1.9084357953972168E-2</v>
      </c>
      <c r="L440">
        <v>2670947</v>
      </c>
      <c r="M440" s="3"/>
      <c r="S440" s="3">
        <v>66</v>
      </c>
    </row>
    <row r="441" spans="1:19" x14ac:dyDescent="0.3">
      <c r="A441" s="1">
        <v>44288</v>
      </c>
      <c r="B441">
        <v>554338</v>
      </c>
      <c r="C441">
        <v>30614122</v>
      </c>
      <c r="D441" s="3">
        <f t="shared" si="388"/>
        <v>954</v>
      </c>
      <c r="E441" s="3">
        <f t="shared" si="389"/>
        <v>69887</v>
      </c>
      <c r="F441" s="3">
        <v>66</v>
      </c>
      <c r="G441" s="2">
        <f t="shared" si="392"/>
        <v>1.8107264353359537E-2</v>
      </c>
      <c r="H441" s="2">
        <f t="shared" si="393"/>
        <v>-1.019709231097829E-5</v>
      </c>
      <c r="I441" s="4">
        <f t="shared" ref="I441:J441" si="445">AVERAGE(B412:B441)</f>
        <v>539736.43333333335</v>
      </c>
      <c r="J441" s="4">
        <f t="shared" si="445"/>
        <v>29719228.466666665</v>
      </c>
      <c r="K441" s="2">
        <f t="shared" si="381"/>
        <v>1.9071836514948381E-2</v>
      </c>
      <c r="L441">
        <v>3358112</v>
      </c>
      <c r="M441" s="3"/>
      <c r="S441" s="3">
        <v>66</v>
      </c>
    </row>
    <row r="442" spans="1:19" x14ac:dyDescent="0.3">
      <c r="A442" s="1">
        <v>44289</v>
      </c>
      <c r="B442">
        <v>555089</v>
      </c>
      <c r="C442">
        <v>30677383</v>
      </c>
      <c r="D442" s="3">
        <f t="shared" si="388"/>
        <v>751</v>
      </c>
      <c r="E442" s="3">
        <f t="shared" si="389"/>
        <v>63261</v>
      </c>
      <c r="F442" s="3">
        <v>66</v>
      </c>
      <c r="G442" s="2">
        <f t="shared" si="392"/>
        <v>1.8094405249626411E-2</v>
      </c>
      <c r="H442" s="2">
        <f t="shared" si="393"/>
        <v>-1.2859103733126737E-5</v>
      </c>
      <c r="I442" s="4">
        <f t="shared" ref="I442:J442" si="446">AVERAGE(B413:B442)</f>
        <v>540817.30000000005</v>
      </c>
      <c r="J442" s="4">
        <f t="shared" si="446"/>
        <v>29778411.733333334</v>
      </c>
      <c r="K442" s="2">
        <f t="shared" si="381"/>
        <v>1.9059186402634556E-2</v>
      </c>
      <c r="L442">
        <v>3975059</v>
      </c>
      <c r="M442" s="3"/>
      <c r="S442" s="3">
        <v>66</v>
      </c>
    </row>
    <row r="443" spans="1:19" x14ac:dyDescent="0.3">
      <c r="A443" s="1">
        <v>44290</v>
      </c>
      <c r="B443">
        <v>555386</v>
      </c>
      <c r="C443">
        <v>30712516</v>
      </c>
      <c r="D443" s="3">
        <f t="shared" si="388"/>
        <v>297</v>
      </c>
      <c r="E443" s="3">
        <f t="shared" si="389"/>
        <v>35133</v>
      </c>
      <c r="F443" s="3">
        <v>67</v>
      </c>
      <c r="G443" s="2">
        <f t="shared" si="392"/>
        <v>1.8083376822660834E-2</v>
      </c>
      <c r="H443" s="2">
        <f t="shared" si="393"/>
        <v>-1.1028426965577209E-5</v>
      </c>
      <c r="I443" s="4">
        <f t="shared" ref="I443:J443" si="447">AVERAGE(B414:B443)</f>
        <v>541847.96666666667</v>
      </c>
      <c r="J443" s="4">
        <f t="shared" si="447"/>
        <v>29836552.133333333</v>
      </c>
      <c r="K443" s="2">
        <f t="shared" si="381"/>
        <v>1.9047896825576463E-2</v>
      </c>
      <c r="L443">
        <v>4081959</v>
      </c>
      <c r="M443" s="3"/>
      <c r="S443" s="3">
        <v>67</v>
      </c>
    </row>
    <row r="444" spans="1:19" x14ac:dyDescent="0.3">
      <c r="A444" s="1">
        <v>44291</v>
      </c>
      <c r="B444">
        <v>555891</v>
      </c>
      <c r="C444">
        <v>30789920</v>
      </c>
      <c r="D444" s="3">
        <f t="shared" si="388"/>
        <v>505</v>
      </c>
      <c r="E444" s="3">
        <f t="shared" si="389"/>
        <v>77404</v>
      </c>
      <c r="F444" s="3">
        <v>67</v>
      </c>
      <c r="G444" s="2">
        <f t="shared" si="392"/>
        <v>1.805431777672693E-2</v>
      </c>
      <c r="H444" s="2">
        <f t="shared" si="393"/>
        <v>-2.9059045933903932E-5</v>
      </c>
      <c r="I444" s="4">
        <f t="shared" ref="I444:J444" si="448">AVERAGE(B415:B444)</f>
        <v>542845.1333333333</v>
      </c>
      <c r="J444" s="4">
        <f t="shared" si="448"/>
        <v>29895330.866666667</v>
      </c>
      <c r="K444" s="2">
        <f t="shared" si="381"/>
        <v>1.9036568035932067E-2</v>
      </c>
      <c r="L444">
        <v>3365324</v>
      </c>
      <c r="M444" s="3"/>
      <c r="S444" s="3">
        <v>67</v>
      </c>
    </row>
    <row r="445" spans="1:19" x14ac:dyDescent="0.3">
      <c r="A445" s="1">
        <v>44292</v>
      </c>
      <c r="B445">
        <v>556751</v>
      </c>
      <c r="C445">
        <v>30850594</v>
      </c>
      <c r="D445" s="3">
        <f t="shared" si="388"/>
        <v>860</v>
      </c>
      <c r="E445" s="3">
        <f t="shared" si="389"/>
        <v>60674</v>
      </c>
      <c r="F445" s="3">
        <v>67</v>
      </c>
      <c r="G445" s="2">
        <f t="shared" si="392"/>
        <v>1.8046686556505199E-2</v>
      </c>
      <c r="H445" s="2">
        <f t="shared" si="393"/>
        <v>-7.631220221730739E-6</v>
      </c>
      <c r="I445" s="4">
        <f t="shared" ref="I445:J445" si="449">AVERAGE(B416:B445)</f>
        <v>543847.53333333333</v>
      </c>
      <c r="J445" s="4">
        <f t="shared" si="449"/>
        <v>29954762.966666665</v>
      </c>
      <c r="K445" s="2">
        <f t="shared" ref="K445:K508" si="450">AVERAGE(B446:B475)/AVERAGE(C416:C445)</f>
        <v>1.9024799738887158E-2</v>
      </c>
      <c r="L445">
        <v>2134049</v>
      </c>
      <c r="M445" s="3"/>
      <c r="S445" s="3">
        <v>67</v>
      </c>
    </row>
    <row r="446" spans="1:19" x14ac:dyDescent="0.3">
      <c r="A446" s="1">
        <v>44293</v>
      </c>
      <c r="B446">
        <v>559345</v>
      </c>
      <c r="C446">
        <v>30925615</v>
      </c>
      <c r="D446" s="3">
        <f t="shared" si="388"/>
        <v>2594</v>
      </c>
      <c r="E446" s="3">
        <f t="shared" si="389"/>
        <v>75021</v>
      </c>
      <c r="F446" s="3">
        <v>67</v>
      </c>
      <c r="G446" s="2">
        <f t="shared" si="392"/>
        <v>1.8086786633022496E-2</v>
      </c>
      <c r="H446" s="2">
        <f t="shared" si="393"/>
        <v>4.0100076517297217E-5</v>
      </c>
      <c r="I446" s="4">
        <f t="shared" ref="I446:J446" si="451">AVERAGE(B417:B446)</f>
        <v>544911.8666666667</v>
      </c>
      <c r="J446" s="4">
        <f t="shared" si="451"/>
        <v>30015198.533333335</v>
      </c>
      <c r="K446" s="2">
        <f t="shared" si="450"/>
        <v>1.9010404546649474E-2</v>
      </c>
      <c r="L446">
        <v>1404280</v>
      </c>
      <c r="M446" s="3"/>
      <c r="S446" s="3">
        <v>67</v>
      </c>
    </row>
    <row r="447" spans="1:19" x14ac:dyDescent="0.3">
      <c r="A447" s="1">
        <v>44294</v>
      </c>
      <c r="B447">
        <v>560373</v>
      </c>
      <c r="C447">
        <v>31005509</v>
      </c>
      <c r="D447" s="3">
        <f t="shared" si="388"/>
        <v>1028</v>
      </c>
      <c r="E447" s="3">
        <f t="shared" si="389"/>
        <v>79894</v>
      </c>
      <c r="F447" s="3">
        <v>67</v>
      </c>
      <c r="G447" s="2">
        <f t="shared" si="392"/>
        <v>1.8073336580283202E-2</v>
      </c>
      <c r="H447" s="2">
        <f t="shared" si="393"/>
        <v>-1.3450052739293755E-5</v>
      </c>
      <c r="I447" s="4">
        <f t="shared" ref="I447:J447" si="452">AVERAGE(B418:B447)</f>
        <v>545950.30000000005</v>
      </c>
      <c r="J447" s="4">
        <f t="shared" si="452"/>
        <v>30076375</v>
      </c>
      <c r="K447" s="2">
        <f t="shared" si="450"/>
        <v>1.8995159268140969E-2</v>
      </c>
      <c r="L447">
        <v>2884580</v>
      </c>
      <c r="M447" s="3"/>
      <c r="S447" s="3">
        <v>67</v>
      </c>
    </row>
    <row r="448" spans="1:19" x14ac:dyDescent="0.3">
      <c r="A448" s="1">
        <v>44295</v>
      </c>
      <c r="B448">
        <v>561264</v>
      </c>
      <c r="C448">
        <v>31088219</v>
      </c>
      <c r="D448" s="3">
        <f t="shared" si="388"/>
        <v>891</v>
      </c>
      <c r="E448" s="3">
        <f t="shared" si="389"/>
        <v>82710</v>
      </c>
      <c r="F448" s="3">
        <v>67</v>
      </c>
      <c r="G448" s="2">
        <f t="shared" si="392"/>
        <v>1.8053912962978032E-2</v>
      </c>
      <c r="H448" s="2">
        <f t="shared" si="393"/>
        <v>-1.9423617305169838E-5</v>
      </c>
      <c r="I448" s="4">
        <f t="shared" ref="I448:J448" si="453">AVERAGE(B419:B448)</f>
        <v>546966.1</v>
      </c>
      <c r="J448" s="4">
        <f t="shared" si="453"/>
        <v>30138378.633333333</v>
      </c>
      <c r="K448" s="2">
        <f t="shared" si="450"/>
        <v>1.8978744907245115E-2</v>
      </c>
      <c r="L448">
        <v>3403061</v>
      </c>
      <c r="M448" s="3"/>
      <c r="S448" s="3">
        <v>67</v>
      </c>
    </row>
    <row r="449" spans="1:24" x14ac:dyDescent="0.3">
      <c r="A449" s="1">
        <v>44296</v>
      </c>
      <c r="B449">
        <v>561976</v>
      </c>
      <c r="C449">
        <v>31154906</v>
      </c>
      <c r="D449" s="3">
        <f t="shared" si="388"/>
        <v>712</v>
      </c>
      <c r="E449" s="3">
        <f t="shared" si="389"/>
        <v>66687</v>
      </c>
      <c r="F449" s="3">
        <v>67</v>
      </c>
      <c r="G449" s="2">
        <f t="shared" si="392"/>
        <v>1.8038122150007451E-2</v>
      </c>
      <c r="H449" s="2">
        <f t="shared" si="393"/>
        <v>-1.579081297058138E-5</v>
      </c>
      <c r="I449" s="4">
        <f t="shared" ref="I449:J449" si="454">AVERAGE(B420:B449)</f>
        <v>547953.69999999995</v>
      </c>
      <c r="J449" s="4">
        <f t="shared" si="454"/>
        <v>30200522.800000001</v>
      </c>
      <c r="K449" s="2">
        <f t="shared" si="450"/>
        <v>1.8961978587558312E-2</v>
      </c>
      <c r="L449">
        <v>3958065</v>
      </c>
      <c r="M449" s="3"/>
      <c r="N449" s="3">
        <f>B449</f>
        <v>561976</v>
      </c>
      <c r="O449" s="3">
        <f>C449</f>
        <v>31154906</v>
      </c>
      <c r="P449" s="3">
        <f>N449-N435</f>
        <v>12859</v>
      </c>
      <c r="Q449" s="3">
        <f>O449-O435</f>
        <v>930480</v>
      </c>
      <c r="R449">
        <f>P449/Q435</f>
        <v>1.5695086421229805E-2</v>
      </c>
      <c r="S449" s="3">
        <v>67</v>
      </c>
      <c r="T449" s="3">
        <f>B449</f>
        <v>561976</v>
      </c>
      <c r="U449" s="3">
        <f>C449</f>
        <v>31154906</v>
      </c>
      <c r="V449" s="3">
        <f>T449-T421</f>
        <v>27052</v>
      </c>
      <c r="W449" s="3">
        <f>U449-U421</f>
        <v>1749781</v>
      </c>
      <c r="X449">
        <f>V449/W421</f>
        <v>1.538918388174699E-2</v>
      </c>
    </row>
    <row r="450" spans="1:24" x14ac:dyDescent="0.3">
      <c r="A450" s="1">
        <v>44297</v>
      </c>
      <c r="B450">
        <v>562281</v>
      </c>
      <c r="C450">
        <v>31201415</v>
      </c>
      <c r="D450" s="3">
        <f t="shared" si="388"/>
        <v>305</v>
      </c>
      <c r="E450" s="3">
        <f t="shared" si="389"/>
        <v>46509</v>
      </c>
      <c r="F450" s="3">
        <v>68</v>
      </c>
      <c r="G450" s="2">
        <f t="shared" si="392"/>
        <v>1.8021009624082755E-2</v>
      </c>
      <c r="H450" s="2">
        <f t="shared" si="393"/>
        <v>-1.7112525924695837E-5</v>
      </c>
      <c r="I450" s="4">
        <f t="shared" ref="I450:J450" si="455">AVERAGE(B421:B450)</f>
        <v>548899.96666666667</v>
      </c>
      <c r="J450" s="4">
        <f t="shared" si="455"/>
        <v>30262166.833333332</v>
      </c>
      <c r="K450" s="2">
        <f t="shared" si="450"/>
        <v>1.8946016098505748E-2</v>
      </c>
      <c r="L450">
        <v>4629928</v>
      </c>
      <c r="M450" s="3"/>
      <c r="S450" s="3">
        <v>68</v>
      </c>
    </row>
    <row r="451" spans="1:24" x14ac:dyDescent="0.3">
      <c r="A451" s="1">
        <v>44298</v>
      </c>
      <c r="B451">
        <v>562755</v>
      </c>
      <c r="C451">
        <v>31271490</v>
      </c>
      <c r="D451" s="3">
        <f t="shared" si="388"/>
        <v>474</v>
      </c>
      <c r="E451" s="3">
        <f t="shared" si="389"/>
        <v>70075</v>
      </c>
      <c r="F451" s="3">
        <v>68</v>
      </c>
      <c r="G451" s="2">
        <f t="shared" si="392"/>
        <v>1.7995784658805834E-2</v>
      </c>
      <c r="H451" s="2">
        <f t="shared" si="393"/>
        <v>-2.5224965276921668E-5</v>
      </c>
      <c r="I451" s="4">
        <f t="shared" ref="I451:J451" si="456">AVERAGE(B422:B451)</f>
        <v>549827.66666666663</v>
      </c>
      <c r="J451" s="4">
        <f t="shared" si="456"/>
        <v>30324379</v>
      </c>
      <c r="K451" s="2">
        <f t="shared" si="450"/>
        <v>1.8930088120408552E-2</v>
      </c>
      <c r="L451">
        <v>3579422</v>
      </c>
      <c r="M451" s="3"/>
      <c r="S451" s="3">
        <v>68</v>
      </c>
    </row>
    <row r="452" spans="1:24" x14ac:dyDescent="0.3">
      <c r="A452" s="1">
        <v>44299</v>
      </c>
      <c r="B452">
        <v>563586</v>
      </c>
      <c r="C452">
        <v>31349456</v>
      </c>
      <c r="D452" s="3">
        <f t="shared" ref="D452:D515" si="457">B452-B451</f>
        <v>831</v>
      </c>
      <c r="E452" s="3">
        <f t="shared" ref="E452:E515" si="458">C452-C451</f>
        <v>77966</v>
      </c>
      <c r="F452" s="3">
        <v>68</v>
      </c>
      <c r="G452" s="2">
        <f t="shared" si="392"/>
        <v>1.7977536835088941E-2</v>
      </c>
      <c r="H452" s="2">
        <f t="shared" si="393"/>
        <v>-1.824782371689232E-5</v>
      </c>
      <c r="I452" s="4">
        <f t="shared" ref="I452:J452" si="459">AVERAGE(B423:B452)</f>
        <v>550763.56666666665</v>
      </c>
      <c r="J452" s="4">
        <f t="shared" si="459"/>
        <v>30387914.100000001</v>
      </c>
      <c r="K452" s="2">
        <f t="shared" si="450"/>
        <v>1.8913330634519155E-2</v>
      </c>
      <c r="L452">
        <v>2644914</v>
      </c>
      <c r="M452" s="3"/>
      <c r="S452" s="3">
        <v>68</v>
      </c>
    </row>
    <row r="453" spans="1:24" x14ac:dyDescent="0.3">
      <c r="A453" s="1">
        <v>44300</v>
      </c>
      <c r="B453">
        <v>564542</v>
      </c>
      <c r="C453">
        <v>31424859</v>
      </c>
      <c r="D453" s="3">
        <f t="shared" si="457"/>
        <v>956</v>
      </c>
      <c r="E453" s="3">
        <f t="shared" si="458"/>
        <v>75403</v>
      </c>
      <c r="F453" s="3">
        <v>68</v>
      </c>
      <c r="G453" s="2">
        <f t="shared" si="392"/>
        <v>1.7964822053775961E-2</v>
      </c>
      <c r="H453" s="2">
        <f t="shared" si="393"/>
        <v>-1.2714781312980067E-5</v>
      </c>
      <c r="I453" s="4">
        <f t="shared" ref="I453:J453" si="460">AVERAGE(B424:B453)</f>
        <v>551706.4</v>
      </c>
      <c r="J453" s="4">
        <f t="shared" si="460"/>
        <v>30452077.933333334</v>
      </c>
      <c r="K453" s="2">
        <f t="shared" si="450"/>
        <v>1.8895924538430347E-2</v>
      </c>
      <c r="L453">
        <v>2590736</v>
      </c>
      <c r="M453" s="3"/>
      <c r="S453" s="3">
        <v>68</v>
      </c>
    </row>
    <row r="454" spans="1:24" x14ac:dyDescent="0.3">
      <c r="A454" s="1">
        <v>44301</v>
      </c>
      <c r="B454">
        <v>565448</v>
      </c>
      <c r="C454">
        <v>31499167</v>
      </c>
      <c r="D454" s="3">
        <f t="shared" si="457"/>
        <v>906</v>
      </c>
      <c r="E454" s="3">
        <f t="shared" si="458"/>
        <v>74308</v>
      </c>
      <c r="F454" s="3">
        <v>68</v>
      </c>
      <c r="G454" s="2">
        <f t="shared" ref="G454:G517" si="461">B454/C454</f>
        <v>1.795120486837001E-2</v>
      </c>
      <c r="H454" s="2">
        <f t="shared" ref="H454:H517" si="462">G454-G453</f>
        <v>-1.3617185405951499E-5</v>
      </c>
      <c r="I454" s="4">
        <f t="shared" ref="I454:J454" si="463">AVERAGE(B425:B454)</f>
        <v>552640.1333333333</v>
      </c>
      <c r="J454" s="4">
        <f t="shared" si="463"/>
        <v>30516918.433333334</v>
      </c>
      <c r="K454" s="2">
        <f t="shared" si="450"/>
        <v>1.8877729564728121E-2</v>
      </c>
      <c r="L454">
        <v>2509055</v>
      </c>
      <c r="M454" s="3"/>
      <c r="S454" s="3">
        <v>68</v>
      </c>
    </row>
    <row r="455" spans="1:24" x14ac:dyDescent="0.3">
      <c r="A455" s="1">
        <v>44302</v>
      </c>
      <c r="B455">
        <v>566327</v>
      </c>
      <c r="C455">
        <v>31579238</v>
      </c>
      <c r="D455" s="3">
        <f t="shared" si="457"/>
        <v>879</v>
      </c>
      <c r="E455" s="3">
        <f t="shared" si="458"/>
        <v>80071</v>
      </c>
      <c r="F455" s="3">
        <v>68</v>
      </c>
      <c r="G455" s="2">
        <f t="shared" si="461"/>
        <v>1.7933523285140699E-2</v>
      </c>
      <c r="H455" s="2">
        <f t="shared" si="462"/>
        <v>-1.7681583229310627E-5</v>
      </c>
      <c r="I455" s="4">
        <f t="shared" ref="I455:J455" si="464">AVERAGE(B426:B455)</f>
        <v>553562.26666666672</v>
      </c>
      <c r="J455" s="4">
        <f t="shared" si="464"/>
        <v>30582451.966666665</v>
      </c>
      <c r="K455" s="2">
        <f t="shared" si="450"/>
        <v>1.8858528216179362E-2</v>
      </c>
      <c r="L455">
        <v>3525204</v>
      </c>
      <c r="M455" s="3"/>
      <c r="S455" s="3">
        <v>68</v>
      </c>
    </row>
    <row r="456" spans="1:24" x14ac:dyDescent="0.3">
      <c r="A456" s="1">
        <v>44303</v>
      </c>
      <c r="B456">
        <v>567027</v>
      </c>
      <c r="C456">
        <v>31631770</v>
      </c>
      <c r="D456" s="3">
        <f t="shared" si="457"/>
        <v>700</v>
      </c>
      <c r="E456" s="3">
        <f t="shared" si="458"/>
        <v>52532</v>
      </c>
      <c r="F456" s="3">
        <v>68</v>
      </c>
      <c r="G456" s="2">
        <f t="shared" si="461"/>
        <v>1.7925870098322035E-2</v>
      </c>
      <c r="H456" s="2">
        <f t="shared" si="462"/>
        <v>-7.6531868186645313E-6</v>
      </c>
      <c r="I456" s="4">
        <f t="shared" ref="I456:J456" si="465">AVERAGE(B427:B456)</f>
        <v>554452.8666666667</v>
      </c>
      <c r="J456" s="4">
        <f t="shared" si="465"/>
        <v>30647724.066666666</v>
      </c>
      <c r="K456" s="2">
        <f t="shared" si="450"/>
        <v>1.8839239049009016E-2</v>
      </c>
      <c r="L456">
        <v>3965883</v>
      </c>
      <c r="M456" s="3"/>
      <c r="S456" s="3">
        <v>68</v>
      </c>
    </row>
    <row r="457" spans="1:24" x14ac:dyDescent="0.3">
      <c r="A457" s="1">
        <v>44304</v>
      </c>
      <c r="B457">
        <v>567365</v>
      </c>
      <c r="C457">
        <v>31673891</v>
      </c>
      <c r="D457" s="3">
        <f t="shared" si="457"/>
        <v>338</v>
      </c>
      <c r="E457" s="3">
        <f t="shared" si="458"/>
        <v>42121</v>
      </c>
      <c r="F457" s="3">
        <v>69</v>
      </c>
      <c r="G457" s="2">
        <f t="shared" si="461"/>
        <v>1.7912702926205056E-2</v>
      </c>
      <c r="H457" s="2">
        <f t="shared" si="462"/>
        <v>-1.3167172116978348E-5</v>
      </c>
      <c r="I457" s="4">
        <f t="shared" ref="I457:J457" si="466">AVERAGE(B428:B457)</f>
        <v>555317.16666666663</v>
      </c>
      <c r="J457" s="4">
        <f t="shared" si="466"/>
        <v>30712345.166666668</v>
      </c>
      <c r="K457" s="2">
        <f t="shared" si="450"/>
        <v>1.8820900744087862E-2</v>
      </c>
      <c r="L457">
        <v>3588990</v>
      </c>
      <c r="M457" s="3"/>
      <c r="S457" s="3">
        <v>69</v>
      </c>
    </row>
    <row r="458" spans="1:24" x14ac:dyDescent="0.3">
      <c r="A458" s="1">
        <v>44305</v>
      </c>
      <c r="B458">
        <v>567862</v>
      </c>
      <c r="C458">
        <v>31741996</v>
      </c>
      <c r="D458" s="3">
        <f t="shared" si="457"/>
        <v>497</v>
      </c>
      <c r="E458" s="3">
        <f t="shared" si="458"/>
        <v>68105</v>
      </c>
      <c r="F458" s="3">
        <v>69</v>
      </c>
      <c r="G458" s="2">
        <f t="shared" si="461"/>
        <v>1.7889927274894749E-2</v>
      </c>
      <c r="H458" s="2">
        <f t="shared" si="462"/>
        <v>-2.2775651310306955E-5</v>
      </c>
      <c r="I458" s="4">
        <f t="shared" ref="I458:J458" si="467">AVERAGE(B429:B458)</f>
        <v>556173.3666666667</v>
      </c>
      <c r="J458" s="4">
        <f t="shared" si="467"/>
        <v>30777385.800000001</v>
      </c>
      <c r="K458" s="2">
        <f t="shared" si="450"/>
        <v>1.8802578092906121E-2</v>
      </c>
      <c r="L458">
        <v>3534901</v>
      </c>
      <c r="M458" s="3"/>
      <c r="S458" s="3">
        <v>69</v>
      </c>
    </row>
    <row r="459" spans="1:24" x14ac:dyDescent="0.3">
      <c r="A459" s="1">
        <v>44306</v>
      </c>
      <c r="B459">
        <v>568705</v>
      </c>
      <c r="C459">
        <v>31802945</v>
      </c>
      <c r="D459" s="3">
        <f t="shared" si="457"/>
        <v>843</v>
      </c>
      <c r="E459" s="3">
        <f t="shared" si="458"/>
        <v>60949</v>
      </c>
      <c r="F459" s="3">
        <v>69</v>
      </c>
      <c r="G459" s="2">
        <f t="shared" si="461"/>
        <v>1.7882148964506274E-2</v>
      </c>
      <c r="H459" s="2">
        <f t="shared" si="462"/>
        <v>-7.7783103884752902E-6</v>
      </c>
      <c r="I459" s="4">
        <f t="shared" ref="I459:J459" si="468">AVERAGE(B430:B459)</f>
        <v>557041.4</v>
      </c>
      <c r="J459" s="4">
        <f t="shared" si="468"/>
        <v>30843330.666666668</v>
      </c>
      <c r="K459" s="2">
        <f t="shared" si="450"/>
        <v>1.8783602618273221E-2</v>
      </c>
      <c r="L459">
        <v>2174495</v>
      </c>
      <c r="M459" s="3"/>
      <c r="S459" s="3">
        <v>69</v>
      </c>
    </row>
    <row r="460" spans="1:24" x14ac:dyDescent="0.3">
      <c r="A460" s="1">
        <v>44307</v>
      </c>
      <c r="B460">
        <v>569565</v>
      </c>
      <c r="C460">
        <v>31865800</v>
      </c>
      <c r="D460" s="3">
        <f t="shared" si="457"/>
        <v>860</v>
      </c>
      <c r="E460" s="3">
        <f t="shared" si="458"/>
        <v>62855</v>
      </c>
      <c r="F460" s="3">
        <v>69</v>
      </c>
      <c r="G460" s="2">
        <f t="shared" si="461"/>
        <v>1.7873864770380783E-2</v>
      </c>
      <c r="H460" s="2">
        <f t="shared" si="462"/>
        <v>-8.2841941254907514E-6</v>
      </c>
      <c r="I460" s="4">
        <f t="shared" ref="I460:J460" si="469">AVERAGE(B431:B460)</f>
        <v>557914.06666666665</v>
      </c>
      <c r="J460" s="4">
        <f t="shared" si="469"/>
        <v>30909656.166666668</v>
      </c>
      <c r="K460" s="2">
        <f t="shared" si="450"/>
        <v>1.8764213903662695E-2</v>
      </c>
      <c r="L460">
        <v>1806929</v>
      </c>
      <c r="M460" s="3"/>
      <c r="S460" s="3">
        <v>69</v>
      </c>
    </row>
    <row r="461" spans="1:24" x14ac:dyDescent="0.3">
      <c r="A461" s="1">
        <v>44308</v>
      </c>
      <c r="B461">
        <v>570533</v>
      </c>
      <c r="C461">
        <v>31933078</v>
      </c>
      <c r="D461" s="3">
        <f t="shared" si="457"/>
        <v>968</v>
      </c>
      <c r="E461" s="3">
        <f t="shared" si="458"/>
        <v>67278</v>
      </c>
      <c r="F461" s="3">
        <v>69</v>
      </c>
      <c r="G461" s="2">
        <f t="shared" si="461"/>
        <v>1.7866520728130247E-2</v>
      </c>
      <c r="H461" s="2">
        <f t="shared" si="462"/>
        <v>-7.3440422505358094E-6</v>
      </c>
      <c r="I461" s="4">
        <f t="shared" ref="I461:J461" si="470">AVERAGE(B432:B461)</f>
        <v>558789.83333333337</v>
      </c>
      <c r="J461" s="4">
        <f t="shared" si="470"/>
        <v>30976434.666666668</v>
      </c>
      <c r="K461" s="2">
        <f t="shared" si="450"/>
        <v>1.8744128332221235E-2</v>
      </c>
      <c r="L461">
        <v>2563671</v>
      </c>
      <c r="M461" s="3"/>
      <c r="S461" s="3">
        <v>69</v>
      </c>
    </row>
    <row r="462" spans="1:24" x14ac:dyDescent="0.3">
      <c r="A462" s="1">
        <v>44309</v>
      </c>
      <c r="B462">
        <v>571311</v>
      </c>
      <c r="C462">
        <v>31995489</v>
      </c>
      <c r="D462" s="3">
        <f t="shared" si="457"/>
        <v>778</v>
      </c>
      <c r="E462" s="3">
        <f t="shared" si="458"/>
        <v>62411</v>
      </c>
      <c r="F462" s="3">
        <v>69</v>
      </c>
      <c r="G462" s="2">
        <f t="shared" si="461"/>
        <v>1.7855985886010367E-2</v>
      </c>
      <c r="H462" s="2">
        <f t="shared" si="462"/>
        <v>-1.0534842119880317E-5</v>
      </c>
      <c r="I462" s="4">
        <f t="shared" ref="I462:J462" si="471">AVERAGE(B433:B462)</f>
        <v>559641.19999999995</v>
      </c>
      <c r="J462" s="4">
        <f t="shared" si="471"/>
        <v>31042395.600000001</v>
      </c>
      <c r="K462" s="2">
        <f t="shared" si="450"/>
        <v>1.8723999509883186E-2</v>
      </c>
      <c r="L462">
        <v>2995734</v>
      </c>
      <c r="M462" s="3"/>
      <c r="S462" s="3">
        <v>69</v>
      </c>
    </row>
    <row r="463" spans="1:24" x14ac:dyDescent="0.3">
      <c r="A463" s="1">
        <v>44310</v>
      </c>
      <c r="B463">
        <v>572062</v>
      </c>
      <c r="C463">
        <v>32048984</v>
      </c>
      <c r="D463" s="3">
        <f t="shared" si="457"/>
        <v>751</v>
      </c>
      <c r="E463" s="3">
        <f t="shared" si="458"/>
        <v>53495</v>
      </c>
      <c r="F463" s="3">
        <v>69</v>
      </c>
      <c r="G463" s="2">
        <f t="shared" si="461"/>
        <v>1.7849614203058667E-2</v>
      </c>
      <c r="H463" s="2">
        <f t="shared" si="462"/>
        <v>-6.3716829517002083E-6</v>
      </c>
      <c r="I463" s="4">
        <f t="shared" ref="I463:J463" si="472">AVERAGE(B434:B463)</f>
        <v>560470.93333333335</v>
      </c>
      <c r="J463" s="4">
        <f t="shared" si="472"/>
        <v>31107888.166666668</v>
      </c>
      <c r="K463" s="2">
        <f t="shared" si="450"/>
        <v>1.8703910839249136E-2</v>
      </c>
      <c r="L463">
        <v>3374587</v>
      </c>
      <c r="M463" s="3"/>
      <c r="N463" s="3">
        <f>B463</f>
        <v>572062</v>
      </c>
      <c r="O463" s="3">
        <f>C463</f>
        <v>32048984</v>
      </c>
      <c r="P463" s="3">
        <f>N463-N449</f>
        <v>10086</v>
      </c>
      <c r="Q463" s="3">
        <f>O463-O449</f>
        <v>894078</v>
      </c>
      <c r="R463">
        <f>P463/Q449</f>
        <v>1.0839566675264379E-2</v>
      </c>
      <c r="S463" s="3">
        <v>69</v>
      </c>
    </row>
    <row r="464" spans="1:24" x14ac:dyDescent="0.3">
      <c r="A464" s="1">
        <v>44311</v>
      </c>
      <c r="B464">
        <v>572355</v>
      </c>
      <c r="C464">
        <v>32081137</v>
      </c>
      <c r="D464" s="3">
        <f t="shared" si="457"/>
        <v>293</v>
      </c>
      <c r="E464" s="3">
        <f t="shared" si="458"/>
        <v>32153</v>
      </c>
      <c r="F464" s="3">
        <v>70</v>
      </c>
      <c r="G464" s="2">
        <f t="shared" si="461"/>
        <v>1.7840857697780474E-2</v>
      </c>
      <c r="H464" s="2">
        <f t="shared" si="462"/>
        <v>-8.7565052781929387E-6</v>
      </c>
      <c r="I464" s="4">
        <f t="shared" ref="I464:J464" si="473">AVERAGE(B435:B464)</f>
        <v>561272.06666666665</v>
      </c>
      <c r="J464" s="4">
        <f t="shared" si="473"/>
        <v>31171873.266666666</v>
      </c>
      <c r="K464" s="2">
        <f t="shared" si="450"/>
        <v>1.8685174773337705E-2</v>
      </c>
      <c r="L464">
        <v>3318230</v>
      </c>
      <c r="M464" s="3"/>
      <c r="S464" s="3">
        <v>70</v>
      </c>
    </row>
    <row r="465" spans="1:24" x14ac:dyDescent="0.3">
      <c r="A465" s="1">
        <v>44312</v>
      </c>
      <c r="B465">
        <v>572845</v>
      </c>
      <c r="C465">
        <v>32128705</v>
      </c>
      <c r="D465" s="3">
        <f t="shared" si="457"/>
        <v>490</v>
      </c>
      <c r="E465" s="3">
        <f t="shared" si="458"/>
        <v>47568</v>
      </c>
      <c r="F465" s="3">
        <v>70</v>
      </c>
      <c r="G465" s="2">
        <f t="shared" si="461"/>
        <v>1.7829694660895918E-2</v>
      </c>
      <c r="H465" s="2">
        <f t="shared" si="462"/>
        <v>-1.1163036884555971E-5</v>
      </c>
      <c r="I465" s="4">
        <f t="shared" ref="I465:J465" si="474">AVERAGE(B436:B465)</f>
        <v>562063</v>
      </c>
      <c r="J465" s="4">
        <f t="shared" si="474"/>
        <v>31235349.233333334</v>
      </c>
      <c r="K465" s="2">
        <f t="shared" si="450"/>
        <v>1.8667341574368845E-2</v>
      </c>
      <c r="L465">
        <v>3020948</v>
      </c>
      <c r="M465" s="3"/>
      <c r="S465" s="3">
        <v>70</v>
      </c>
    </row>
    <row r="466" spans="1:24" x14ac:dyDescent="0.3">
      <c r="A466" s="1">
        <v>44313</v>
      </c>
      <c r="B466">
        <v>573499</v>
      </c>
      <c r="C466">
        <v>32179541</v>
      </c>
      <c r="D466" s="3">
        <f t="shared" si="457"/>
        <v>654</v>
      </c>
      <c r="E466" s="3">
        <f t="shared" si="458"/>
        <v>50836</v>
      </c>
      <c r="F466" s="3">
        <v>70</v>
      </c>
      <c r="G466" s="2">
        <f t="shared" si="461"/>
        <v>1.7821851467676311E-2</v>
      </c>
      <c r="H466" s="2">
        <f t="shared" si="462"/>
        <v>-7.8431932196074139E-6</v>
      </c>
      <c r="I466" s="4">
        <f t="shared" ref="I466:J466" si="475">AVERAGE(B437:B466)</f>
        <v>562858.23333333328</v>
      </c>
      <c r="J466" s="4">
        <f t="shared" si="475"/>
        <v>31299078.966666665</v>
      </c>
      <c r="K466" s="2">
        <f t="shared" si="450"/>
        <v>1.865018351780701E-2</v>
      </c>
      <c r="L466">
        <v>2107046</v>
      </c>
      <c r="M466" s="3"/>
      <c r="S466" s="3">
        <v>70</v>
      </c>
    </row>
    <row r="467" spans="1:24" x14ac:dyDescent="0.3">
      <c r="A467" s="1">
        <v>44314</v>
      </c>
      <c r="B467">
        <v>574467</v>
      </c>
      <c r="C467">
        <v>32234691</v>
      </c>
      <c r="D467" s="3">
        <f t="shared" si="457"/>
        <v>968</v>
      </c>
      <c r="E467" s="3">
        <f t="shared" si="458"/>
        <v>55150</v>
      </c>
      <c r="F467" s="3">
        <v>70</v>
      </c>
      <c r="G467" s="2">
        <f t="shared" si="461"/>
        <v>1.7821390004948395E-2</v>
      </c>
      <c r="H467" s="2">
        <f t="shared" si="462"/>
        <v>-4.6146272791522391E-7</v>
      </c>
      <c r="I467" s="4">
        <f t="shared" ref="I467:J467" si="476">AVERAGE(B438:B467)</f>
        <v>563662.26666666672</v>
      </c>
      <c r="J467" s="4">
        <f t="shared" si="476"/>
        <v>31362337.933333334</v>
      </c>
      <c r="K467" s="2">
        <f t="shared" si="450"/>
        <v>1.8632944432975508E-2</v>
      </c>
      <c r="L467">
        <v>1639215</v>
      </c>
      <c r="M467" s="3"/>
      <c r="S467" s="3">
        <v>70</v>
      </c>
    </row>
    <row r="468" spans="1:24" x14ac:dyDescent="0.3">
      <c r="A468" s="1">
        <v>44315</v>
      </c>
      <c r="B468">
        <v>575344</v>
      </c>
      <c r="C468">
        <v>32292942</v>
      </c>
      <c r="D468" s="3">
        <f t="shared" si="457"/>
        <v>877</v>
      </c>
      <c r="E468" s="3">
        <f t="shared" si="458"/>
        <v>58251</v>
      </c>
      <c r="F468" s="3">
        <v>70</v>
      </c>
      <c r="G468" s="2">
        <f t="shared" si="461"/>
        <v>1.7816400871744669E-2</v>
      </c>
      <c r="H468" s="2">
        <f t="shared" si="462"/>
        <v>-4.9891332037262093E-6</v>
      </c>
      <c r="I468" s="4">
        <f t="shared" ref="I468:J468" si="477">AVERAGE(B439:B468)</f>
        <v>564466.1</v>
      </c>
      <c r="J468" s="4">
        <f t="shared" si="477"/>
        <v>31425490.966666665</v>
      </c>
      <c r="K468" s="2">
        <f t="shared" si="450"/>
        <v>1.8615260478205692E-2</v>
      </c>
      <c r="L468">
        <v>2231745</v>
      </c>
      <c r="M468" s="3"/>
      <c r="S468" s="3">
        <v>70</v>
      </c>
    </row>
    <row r="469" spans="1:24" x14ac:dyDescent="0.3">
      <c r="A469" s="1">
        <v>44316</v>
      </c>
      <c r="B469">
        <v>576094</v>
      </c>
      <c r="C469">
        <v>32350861</v>
      </c>
      <c r="D469" s="3">
        <f t="shared" si="457"/>
        <v>750</v>
      </c>
      <c r="E469" s="3">
        <f t="shared" si="458"/>
        <v>57919</v>
      </c>
      <c r="F469" s="3">
        <v>70</v>
      </c>
      <c r="G469" s="2">
        <f t="shared" si="461"/>
        <v>1.780768678768704E-2</v>
      </c>
      <c r="H469" s="2">
        <f t="shared" si="462"/>
        <v>-8.714084057628857E-6</v>
      </c>
      <c r="I469" s="4">
        <f t="shared" ref="I469:J469" si="478">AVERAGE(B440:B469)</f>
        <v>565259</v>
      </c>
      <c r="J469" s="4">
        <f t="shared" si="478"/>
        <v>31488349.133333333</v>
      </c>
      <c r="K469" s="2">
        <f t="shared" si="450"/>
        <v>1.8597170576341658E-2</v>
      </c>
      <c r="L469">
        <v>2721079</v>
      </c>
      <c r="M469" s="3"/>
      <c r="S469" s="3">
        <v>70</v>
      </c>
    </row>
    <row r="470" spans="1:24" x14ac:dyDescent="0.3">
      <c r="A470" s="1">
        <v>44317</v>
      </c>
      <c r="B470">
        <v>576810</v>
      </c>
      <c r="C470">
        <v>32396252</v>
      </c>
      <c r="D470" s="3">
        <f t="shared" si="457"/>
        <v>716</v>
      </c>
      <c r="E470" s="3">
        <f t="shared" si="458"/>
        <v>45391</v>
      </c>
      <c r="F470" s="3">
        <v>70</v>
      </c>
      <c r="G470" s="2">
        <f t="shared" si="461"/>
        <v>1.7804837423785937E-2</v>
      </c>
      <c r="H470" s="2">
        <f t="shared" si="462"/>
        <v>-2.8493639011029082E-6</v>
      </c>
      <c r="I470" s="4">
        <f t="shared" ref="I470:J470" si="479">AVERAGE(B441:B470)</f>
        <v>566039.8666666667</v>
      </c>
      <c r="J470" s="4">
        <f t="shared" si="479"/>
        <v>31550083.033333335</v>
      </c>
      <c r="K470" s="2">
        <f t="shared" si="450"/>
        <v>1.8579219988550458E-2</v>
      </c>
      <c r="L470">
        <v>2799184</v>
      </c>
      <c r="M470" s="3"/>
      <c r="S470" s="3">
        <v>70</v>
      </c>
    </row>
    <row r="471" spans="1:24" x14ac:dyDescent="0.3">
      <c r="A471" s="1">
        <v>44318</v>
      </c>
      <c r="B471">
        <v>577150</v>
      </c>
      <c r="C471">
        <v>32425655</v>
      </c>
      <c r="D471" s="3">
        <f t="shared" si="457"/>
        <v>340</v>
      </c>
      <c r="E471" s="3">
        <f t="shared" si="458"/>
        <v>29403</v>
      </c>
      <c r="F471" s="3">
        <v>71</v>
      </c>
      <c r="G471" s="2">
        <f t="shared" si="461"/>
        <v>1.7799177842359699E-2</v>
      </c>
      <c r="H471" s="2">
        <f t="shared" si="462"/>
        <v>-5.6595814262386246E-6</v>
      </c>
      <c r="I471" s="4">
        <f t="shared" ref="I471:J471" si="480">AVERAGE(B442:B471)</f>
        <v>566800.26666666672</v>
      </c>
      <c r="J471" s="4">
        <f t="shared" si="480"/>
        <v>31610467.466666665</v>
      </c>
      <c r="K471" s="2">
        <f t="shared" si="450"/>
        <v>1.8562458800039851E-2</v>
      </c>
      <c r="L471">
        <v>3303794</v>
      </c>
      <c r="M471" s="3"/>
      <c r="S471" s="3">
        <v>71</v>
      </c>
    </row>
    <row r="472" spans="1:24" x14ac:dyDescent="0.3">
      <c r="A472" s="1">
        <v>44319</v>
      </c>
      <c r="B472">
        <v>577650</v>
      </c>
      <c r="C472">
        <v>32476146</v>
      </c>
      <c r="D472" s="3">
        <f t="shared" si="457"/>
        <v>500</v>
      </c>
      <c r="E472" s="3">
        <f t="shared" si="458"/>
        <v>50491</v>
      </c>
      <c r="F472" s="3">
        <v>71</v>
      </c>
      <c r="G472" s="2">
        <f t="shared" si="461"/>
        <v>1.7786901192031839E-2</v>
      </c>
      <c r="H472" s="2">
        <f t="shared" si="462"/>
        <v>-1.2276650327859573E-5</v>
      </c>
      <c r="I472" s="4">
        <f t="shared" ref="I472:J472" si="481">AVERAGE(B443:B472)</f>
        <v>567552.30000000005</v>
      </c>
      <c r="J472" s="4">
        <f t="shared" si="481"/>
        <v>31670426.233333334</v>
      </c>
      <c r="K472" s="2">
        <f t="shared" si="450"/>
        <v>1.8546072888502234E-2</v>
      </c>
      <c r="L472">
        <v>2127998</v>
      </c>
      <c r="M472" s="3"/>
      <c r="S472" s="3">
        <v>71</v>
      </c>
    </row>
    <row r="473" spans="1:24" x14ac:dyDescent="0.3">
      <c r="A473" s="1">
        <v>44320</v>
      </c>
      <c r="B473">
        <v>578524</v>
      </c>
      <c r="C473">
        <v>32516869</v>
      </c>
      <c r="D473" s="3">
        <f t="shared" si="457"/>
        <v>874</v>
      </c>
      <c r="E473" s="3">
        <f t="shared" si="458"/>
        <v>40723</v>
      </c>
      <c r="F473" s="3">
        <v>71</v>
      </c>
      <c r="G473" s="2">
        <f t="shared" si="461"/>
        <v>1.7791503849894034E-2</v>
      </c>
      <c r="H473" s="2">
        <f t="shared" si="462"/>
        <v>4.602657862194659E-6</v>
      </c>
      <c r="I473" s="4">
        <f t="shared" ref="I473:J473" si="482">AVERAGE(B444:B473)</f>
        <v>568323.56666666665</v>
      </c>
      <c r="J473" s="4">
        <f t="shared" si="482"/>
        <v>31730571.333333332</v>
      </c>
      <c r="K473" s="2">
        <f t="shared" si="450"/>
        <v>1.8529372209854317E-2</v>
      </c>
      <c r="L473">
        <v>1188734</v>
      </c>
      <c r="M473" s="3"/>
      <c r="S473" s="3">
        <v>71</v>
      </c>
    </row>
    <row r="474" spans="1:24" x14ac:dyDescent="0.3">
      <c r="A474" s="1">
        <v>44321</v>
      </c>
      <c r="B474">
        <v>579319</v>
      </c>
      <c r="C474">
        <v>32561573</v>
      </c>
      <c r="D474" s="3">
        <f t="shared" si="457"/>
        <v>795</v>
      </c>
      <c r="E474" s="3">
        <f t="shared" si="458"/>
        <v>44704</v>
      </c>
      <c r="F474" s="3">
        <v>71</v>
      </c>
      <c r="G474" s="2">
        <f t="shared" si="461"/>
        <v>1.7791493058397393E-2</v>
      </c>
      <c r="H474" s="2">
        <f t="shared" si="462"/>
        <v>-1.0791496640738529E-8</v>
      </c>
      <c r="I474" s="4">
        <f t="shared" ref="I474:J474" si="483">AVERAGE(B445:B474)</f>
        <v>569104.5</v>
      </c>
      <c r="J474" s="4">
        <f t="shared" si="483"/>
        <v>31789626.433333334</v>
      </c>
      <c r="K474" s="2">
        <f t="shared" si="450"/>
        <v>1.8513088472457282E-2</v>
      </c>
      <c r="L474">
        <v>988846</v>
      </c>
      <c r="M474" s="3"/>
      <c r="S474" s="3">
        <v>71</v>
      </c>
    </row>
    <row r="475" spans="1:24" x14ac:dyDescent="0.3">
      <c r="A475" s="1">
        <v>44322</v>
      </c>
      <c r="B475">
        <v>580117</v>
      </c>
      <c r="C475">
        <v>32609130</v>
      </c>
      <c r="D475" s="3">
        <f t="shared" si="457"/>
        <v>798</v>
      </c>
      <c r="E475" s="3">
        <f t="shared" si="458"/>
        <v>47557</v>
      </c>
      <c r="F475" s="3">
        <v>71</v>
      </c>
      <c r="G475" s="2">
        <f t="shared" si="461"/>
        <v>1.7790017703630853E-2</v>
      </c>
      <c r="H475" s="2">
        <f t="shared" si="462"/>
        <v>-1.4753547665398437E-6</v>
      </c>
      <c r="I475" s="4">
        <f t="shared" ref="I475:J475" si="484">AVERAGE(B446:B475)</f>
        <v>569883.3666666667</v>
      </c>
      <c r="J475" s="4">
        <f t="shared" si="484"/>
        <v>31848244.300000001</v>
      </c>
      <c r="K475" s="2">
        <f t="shared" si="450"/>
        <v>1.8496685755034437E-2</v>
      </c>
      <c r="L475">
        <v>1797771</v>
      </c>
      <c r="M475" s="3"/>
      <c r="S475" s="3">
        <v>71</v>
      </c>
    </row>
    <row r="476" spans="1:24" x14ac:dyDescent="0.3">
      <c r="A476" s="1">
        <v>44323</v>
      </c>
      <c r="B476">
        <v>580876</v>
      </c>
      <c r="C476">
        <v>32657260</v>
      </c>
      <c r="D476" s="3">
        <f t="shared" si="457"/>
        <v>759</v>
      </c>
      <c r="E476" s="3">
        <f t="shared" si="458"/>
        <v>48130</v>
      </c>
      <c r="F476" s="3">
        <v>71</v>
      </c>
      <c r="G476" s="2">
        <f t="shared" si="461"/>
        <v>1.7787040308954272E-2</v>
      </c>
      <c r="H476" s="2">
        <f t="shared" si="462"/>
        <v>-2.9773946765808412E-6</v>
      </c>
      <c r="I476" s="4">
        <f t="shared" ref="I476:J476" si="485">AVERAGE(B447:B476)</f>
        <v>570601.06666666665</v>
      </c>
      <c r="J476" s="4">
        <f t="shared" si="485"/>
        <v>31905965.800000001</v>
      </c>
      <c r="K476" s="2">
        <f t="shared" si="450"/>
        <v>1.8480249232887973E-2</v>
      </c>
      <c r="L476">
        <v>2406932</v>
      </c>
      <c r="M476" s="3"/>
      <c r="S476" s="3">
        <v>71</v>
      </c>
    </row>
    <row r="477" spans="1:24" x14ac:dyDescent="0.3">
      <c r="A477" s="1">
        <v>44324</v>
      </c>
      <c r="B477">
        <v>581507</v>
      </c>
      <c r="C477">
        <v>32690935</v>
      </c>
      <c r="D477" s="3">
        <f t="shared" si="457"/>
        <v>631</v>
      </c>
      <c r="E477" s="3">
        <f t="shared" si="458"/>
        <v>33675</v>
      </c>
      <c r="F477" s="3">
        <v>71</v>
      </c>
      <c r="G477" s="2">
        <f t="shared" si="461"/>
        <v>1.7788019828738455E-2</v>
      </c>
      <c r="H477" s="2">
        <f t="shared" si="462"/>
        <v>9.7951978418261976E-7</v>
      </c>
      <c r="I477" s="4">
        <f t="shared" ref="I477:J477" si="486">AVERAGE(B448:B477)</f>
        <v>571305.53333333333</v>
      </c>
      <c r="J477" s="4">
        <f t="shared" si="486"/>
        <v>31962146.666666668</v>
      </c>
      <c r="K477" s="2">
        <f t="shared" si="450"/>
        <v>1.8464435638657562E-2</v>
      </c>
      <c r="L477">
        <v>2805581</v>
      </c>
      <c r="M477" s="3"/>
      <c r="N477" s="3">
        <f>B477</f>
        <v>581507</v>
      </c>
      <c r="O477" s="3">
        <f>C477</f>
        <v>32690935</v>
      </c>
      <c r="P477" s="3">
        <f>N477-N463</f>
        <v>9445</v>
      </c>
      <c r="Q477" s="3">
        <f>O477-O463</f>
        <v>641951</v>
      </c>
      <c r="R477">
        <f>P477/Q463</f>
        <v>1.0563955270121847E-2</v>
      </c>
      <c r="S477" s="3">
        <v>71</v>
      </c>
      <c r="T477" s="3">
        <f>B477</f>
        <v>581507</v>
      </c>
      <c r="U477" s="3">
        <f>C477</f>
        <v>32690935</v>
      </c>
      <c r="V477" s="3">
        <f>T477-T449</f>
        <v>19531</v>
      </c>
      <c r="W477" s="3">
        <f>U477-U449</f>
        <v>1536029</v>
      </c>
      <c r="X477">
        <f>V477/W449</f>
        <v>1.1161968269171971E-2</v>
      </c>
    </row>
    <row r="478" spans="1:24" x14ac:dyDescent="0.3">
      <c r="A478" s="1">
        <v>44325</v>
      </c>
      <c r="B478">
        <v>581756</v>
      </c>
      <c r="C478">
        <v>32712362</v>
      </c>
      <c r="D478" s="3">
        <f t="shared" si="457"/>
        <v>249</v>
      </c>
      <c r="E478" s="3">
        <f t="shared" si="458"/>
        <v>21427</v>
      </c>
      <c r="F478" s="3">
        <v>72</v>
      </c>
      <c r="G478" s="2">
        <f t="shared" si="461"/>
        <v>1.7783980257983206E-2</v>
      </c>
      <c r="H478" s="2">
        <f t="shared" si="462"/>
        <v>-4.0395707552494386E-6</v>
      </c>
      <c r="I478" s="4">
        <f t="shared" ref="I478:J478" si="487">AVERAGE(B449:B478)</f>
        <v>571988.6</v>
      </c>
      <c r="J478" s="4">
        <f t="shared" si="487"/>
        <v>32016284.766666666</v>
      </c>
      <c r="K478" s="2">
        <f t="shared" si="450"/>
        <v>1.8449951463918712E-2</v>
      </c>
      <c r="L478">
        <v>2567872</v>
      </c>
      <c r="M478" s="3"/>
      <c r="S478" s="3">
        <v>72</v>
      </c>
    </row>
    <row r="479" spans="1:24" x14ac:dyDescent="0.3">
      <c r="A479" s="1">
        <v>44326</v>
      </c>
      <c r="B479">
        <v>582168</v>
      </c>
      <c r="C479">
        <v>32749160</v>
      </c>
      <c r="D479" s="3">
        <f t="shared" si="457"/>
        <v>412</v>
      </c>
      <c r="E479" s="3">
        <f t="shared" si="458"/>
        <v>36798</v>
      </c>
      <c r="F479" s="3">
        <v>72</v>
      </c>
      <c r="G479" s="2">
        <f t="shared" si="461"/>
        <v>1.7776578086277632E-2</v>
      </c>
      <c r="H479" s="2">
        <f t="shared" si="462"/>
        <v>-7.4021717055734737E-6</v>
      </c>
      <c r="I479" s="4">
        <f t="shared" ref="I479:J479" si="488">AVERAGE(B450:B479)</f>
        <v>572661.66666666663</v>
      </c>
      <c r="J479" s="4">
        <f t="shared" si="488"/>
        <v>32069426.566666666</v>
      </c>
      <c r="K479" s="2">
        <f t="shared" si="450"/>
        <v>1.8436129463397941E-2</v>
      </c>
      <c r="L479">
        <v>2369784</v>
      </c>
      <c r="M479" s="3"/>
      <c r="S479" s="3">
        <v>72</v>
      </c>
    </row>
    <row r="480" spans="1:24" x14ac:dyDescent="0.3">
      <c r="A480" s="1">
        <v>44327</v>
      </c>
      <c r="B480">
        <v>582856</v>
      </c>
      <c r="C480">
        <v>32782822</v>
      </c>
      <c r="D480" s="3">
        <f t="shared" si="457"/>
        <v>688</v>
      </c>
      <c r="E480" s="3">
        <f t="shared" si="458"/>
        <v>33662</v>
      </c>
      <c r="F480" s="3">
        <v>72</v>
      </c>
      <c r="G480" s="2">
        <f t="shared" si="461"/>
        <v>1.7779311372279054E-2</v>
      </c>
      <c r="H480" s="2">
        <f t="shared" si="462"/>
        <v>2.733286001421753E-6</v>
      </c>
      <c r="I480" s="4">
        <f t="shared" ref="I480:J480" si="489">AVERAGE(B451:B480)</f>
        <v>573347.5</v>
      </c>
      <c r="J480" s="4">
        <f t="shared" si="489"/>
        <v>32122140.133333333</v>
      </c>
      <c r="K480" s="2">
        <f t="shared" si="450"/>
        <v>1.8422334176480423E-2</v>
      </c>
      <c r="L480">
        <v>1882392</v>
      </c>
      <c r="M480" s="3"/>
      <c r="S480" s="3">
        <v>72</v>
      </c>
    </row>
    <row r="481" spans="1:19" x14ac:dyDescent="0.3">
      <c r="A481" s="1">
        <v>44328</v>
      </c>
      <c r="B481">
        <v>583625</v>
      </c>
      <c r="C481">
        <v>32818648</v>
      </c>
      <c r="D481" s="3">
        <f t="shared" si="457"/>
        <v>769</v>
      </c>
      <c r="E481" s="3">
        <f t="shared" si="458"/>
        <v>35826</v>
      </c>
      <c r="F481" s="3">
        <v>72</v>
      </c>
      <c r="G481" s="2">
        <f t="shared" si="461"/>
        <v>1.7783334645595394E-2</v>
      </c>
      <c r="H481" s="2">
        <f t="shared" si="462"/>
        <v>4.0232733163406142E-6</v>
      </c>
      <c r="I481" s="4">
        <f t="shared" ref="I481:J481" si="490">AVERAGE(B452:B481)</f>
        <v>574043.16666666663</v>
      </c>
      <c r="J481" s="4">
        <f t="shared" si="490"/>
        <v>32173712.066666666</v>
      </c>
      <c r="K481" s="2">
        <f t="shared" si="450"/>
        <v>1.8409115038991841E-2</v>
      </c>
      <c r="L481">
        <v>1533180</v>
      </c>
      <c r="M481" s="3"/>
      <c r="S481" s="3">
        <v>72</v>
      </c>
    </row>
    <row r="482" spans="1:19" x14ac:dyDescent="0.3">
      <c r="A482" s="1">
        <v>44329</v>
      </c>
      <c r="B482">
        <v>584391</v>
      </c>
      <c r="C482">
        <v>32856724</v>
      </c>
      <c r="D482" s="3">
        <f t="shared" si="457"/>
        <v>766</v>
      </c>
      <c r="E482" s="3">
        <f t="shared" si="458"/>
        <v>38076</v>
      </c>
      <c r="F482" s="3">
        <v>72</v>
      </c>
      <c r="G482" s="2">
        <f t="shared" si="461"/>
        <v>1.7786039776820112E-2</v>
      </c>
      <c r="H482" s="2">
        <f t="shared" si="462"/>
        <v>2.7051312247172721E-6</v>
      </c>
      <c r="I482" s="4">
        <f t="shared" ref="I482:J482" si="491">AVERAGE(B453:B482)</f>
        <v>574736.66666666663</v>
      </c>
      <c r="J482" s="4">
        <f t="shared" si="491"/>
        <v>32223954.333333332</v>
      </c>
      <c r="K482" s="2">
        <f t="shared" si="450"/>
        <v>1.8396209039645797E-2</v>
      </c>
      <c r="L482">
        <v>1548283</v>
      </c>
      <c r="M482" s="3"/>
      <c r="S482" s="3">
        <v>72</v>
      </c>
    </row>
    <row r="483" spans="1:19" x14ac:dyDescent="0.3">
      <c r="A483" s="1">
        <v>44330</v>
      </c>
      <c r="B483">
        <v>585047</v>
      </c>
      <c r="C483">
        <v>32898984</v>
      </c>
      <c r="D483" s="3">
        <f t="shared" si="457"/>
        <v>656</v>
      </c>
      <c r="E483" s="3">
        <f t="shared" si="458"/>
        <v>42260</v>
      </c>
      <c r="F483" s="3">
        <v>72</v>
      </c>
      <c r="G483" s="2">
        <f t="shared" si="461"/>
        <v>1.7783132755710633E-2</v>
      </c>
      <c r="H483" s="2">
        <f t="shared" si="462"/>
        <v>-2.907021109478658E-6</v>
      </c>
      <c r="I483" s="4">
        <f t="shared" ref="I483:J483" si="492">AVERAGE(B454:B483)</f>
        <v>575420.16666666663</v>
      </c>
      <c r="J483" s="4">
        <f t="shared" si="492"/>
        <v>32273091.833333332</v>
      </c>
      <c r="K483" s="2">
        <f t="shared" si="450"/>
        <v>1.8383412712068888E-2</v>
      </c>
      <c r="L483">
        <v>1915642</v>
      </c>
      <c r="M483" s="3"/>
      <c r="S483" s="3">
        <v>72</v>
      </c>
    </row>
    <row r="484" spans="1:19" x14ac:dyDescent="0.3">
      <c r="A484" s="1">
        <v>44331</v>
      </c>
      <c r="B484">
        <v>585547</v>
      </c>
      <c r="C484">
        <v>32927841</v>
      </c>
      <c r="D484" s="3">
        <f t="shared" si="457"/>
        <v>500</v>
      </c>
      <c r="E484" s="3">
        <f t="shared" si="458"/>
        <v>28857</v>
      </c>
      <c r="F484" s="3">
        <v>72</v>
      </c>
      <c r="G484" s="2">
        <f t="shared" si="461"/>
        <v>1.7782732855154398E-2</v>
      </c>
      <c r="H484" s="2">
        <f t="shared" si="462"/>
        <v>-3.9990055623537191E-7</v>
      </c>
      <c r="I484" s="4">
        <f t="shared" ref="I484:J484" si="493">AVERAGE(B455:B484)</f>
        <v>576090.1333333333</v>
      </c>
      <c r="J484" s="4">
        <f t="shared" si="493"/>
        <v>32320714.300000001</v>
      </c>
      <c r="K484" s="2">
        <f t="shared" si="450"/>
        <v>1.837118639010607E-2</v>
      </c>
      <c r="L484">
        <v>1842180</v>
      </c>
      <c r="M484" s="3"/>
      <c r="S484" s="3">
        <v>72</v>
      </c>
    </row>
    <row r="485" spans="1:19" x14ac:dyDescent="0.3">
      <c r="A485" s="1">
        <v>44332</v>
      </c>
      <c r="B485">
        <v>585824</v>
      </c>
      <c r="C485">
        <v>32944716</v>
      </c>
      <c r="D485" s="3">
        <f t="shared" si="457"/>
        <v>277</v>
      </c>
      <c r="E485" s="3">
        <f t="shared" si="458"/>
        <v>16875</v>
      </c>
      <c r="F485" s="3">
        <v>73</v>
      </c>
      <c r="G485" s="2">
        <f t="shared" si="461"/>
        <v>1.7782032177785356E-2</v>
      </c>
      <c r="H485" s="2">
        <f t="shared" si="462"/>
        <v>-7.0067736904211309E-7</v>
      </c>
      <c r="I485" s="4">
        <f t="shared" ref="I485:J485" si="494">AVERAGE(B456:B485)</f>
        <v>576740.03333333333</v>
      </c>
      <c r="J485" s="4">
        <f t="shared" si="494"/>
        <v>32366230.233333334</v>
      </c>
      <c r="K485" s="2">
        <f t="shared" si="450"/>
        <v>1.8360236241578898E-2</v>
      </c>
      <c r="L485">
        <v>2393676</v>
      </c>
      <c r="M485" s="3"/>
      <c r="S485" s="3">
        <v>73</v>
      </c>
    </row>
    <row r="486" spans="1:19" x14ac:dyDescent="0.3">
      <c r="A486" s="1">
        <v>44333</v>
      </c>
      <c r="B486">
        <v>586220</v>
      </c>
      <c r="C486">
        <v>32973337</v>
      </c>
      <c r="D486" s="3">
        <f t="shared" si="457"/>
        <v>396</v>
      </c>
      <c r="E486" s="3">
        <f t="shared" si="458"/>
        <v>28621</v>
      </c>
      <c r="F486" s="3">
        <v>73</v>
      </c>
      <c r="G486" s="2">
        <f t="shared" si="461"/>
        <v>1.777860699995272E-2</v>
      </c>
      <c r="H486" s="2">
        <f t="shared" si="462"/>
        <v>-3.4251778326353788E-6</v>
      </c>
      <c r="I486" s="4">
        <f t="shared" ref="I486:J486" si="495">AVERAGE(B457:B486)</f>
        <v>577379.80000000005</v>
      </c>
      <c r="J486" s="4">
        <f t="shared" si="495"/>
        <v>32410949.133333333</v>
      </c>
      <c r="K486" s="2">
        <f t="shared" si="450"/>
        <v>1.8349749572385762E-2</v>
      </c>
      <c r="L486">
        <v>2093069</v>
      </c>
      <c r="M486" s="3"/>
      <c r="S486" s="3">
        <v>73</v>
      </c>
    </row>
    <row r="487" spans="1:19" x14ac:dyDescent="0.3">
      <c r="A487" s="1">
        <v>44334</v>
      </c>
      <c r="B487">
        <v>586991</v>
      </c>
      <c r="C487">
        <v>33001126</v>
      </c>
      <c r="D487" s="3">
        <f t="shared" si="457"/>
        <v>771</v>
      </c>
      <c r="E487" s="3">
        <f t="shared" si="458"/>
        <v>27789</v>
      </c>
      <c r="F487" s="3">
        <v>73</v>
      </c>
      <c r="G487" s="2">
        <f t="shared" si="461"/>
        <v>1.7786999146635177E-2</v>
      </c>
      <c r="H487" s="2">
        <f t="shared" si="462"/>
        <v>8.3921466824572744E-6</v>
      </c>
      <c r="I487" s="4">
        <f t="shared" ref="I487:J487" si="496">AVERAGE(B458:B487)</f>
        <v>578034</v>
      </c>
      <c r="J487" s="4">
        <f t="shared" si="496"/>
        <v>32455190.300000001</v>
      </c>
      <c r="K487" s="2">
        <f t="shared" si="450"/>
        <v>1.8339063628907457E-2</v>
      </c>
      <c r="L487">
        <v>1486490</v>
      </c>
      <c r="M487" s="3"/>
      <c r="S487" s="3">
        <v>73</v>
      </c>
    </row>
    <row r="488" spans="1:19" x14ac:dyDescent="0.3">
      <c r="A488" s="1">
        <v>44335</v>
      </c>
      <c r="B488">
        <v>587668</v>
      </c>
      <c r="C488">
        <v>33030427</v>
      </c>
      <c r="D488" s="3">
        <f t="shared" si="457"/>
        <v>677</v>
      </c>
      <c r="E488" s="3">
        <f t="shared" si="458"/>
        <v>29301</v>
      </c>
      <c r="F488" s="3">
        <v>73</v>
      </c>
      <c r="G488" s="2">
        <f t="shared" si="461"/>
        <v>1.7791716710171504E-2</v>
      </c>
      <c r="H488" s="2">
        <f t="shared" si="462"/>
        <v>4.7175635363265467E-6</v>
      </c>
      <c r="I488" s="4">
        <f t="shared" ref="I488:J488" si="497">AVERAGE(B459:B488)</f>
        <v>578694.19999999995</v>
      </c>
      <c r="J488" s="4">
        <f t="shared" si="497"/>
        <v>32498138</v>
      </c>
      <c r="K488" s="2">
        <f t="shared" si="450"/>
        <v>1.8329057293477346E-2</v>
      </c>
      <c r="L488">
        <v>1123306</v>
      </c>
      <c r="M488" s="3"/>
      <c r="S488" s="3">
        <v>73</v>
      </c>
    </row>
    <row r="489" spans="1:19" x14ac:dyDescent="0.3">
      <c r="A489" s="1">
        <v>44336</v>
      </c>
      <c r="B489">
        <v>588345</v>
      </c>
      <c r="C489">
        <v>33060633</v>
      </c>
      <c r="D489" s="3">
        <f t="shared" si="457"/>
        <v>677</v>
      </c>
      <c r="E489" s="3">
        <f t="shared" si="458"/>
        <v>30206</v>
      </c>
      <c r="F489" s="3">
        <v>73</v>
      </c>
      <c r="G489" s="2">
        <f t="shared" si="461"/>
        <v>1.7795938752896836E-2</v>
      </c>
      <c r="H489" s="2">
        <f t="shared" si="462"/>
        <v>4.2220427253318593E-6</v>
      </c>
      <c r="I489" s="4">
        <f t="shared" ref="I489:J489" si="498">AVERAGE(B460:B489)</f>
        <v>579348.8666666667</v>
      </c>
      <c r="J489" s="4">
        <f t="shared" si="498"/>
        <v>32540060.933333334</v>
      </c>
      <c r="K489" s="2">
        <f t="shared" si="450"/>
        <v>1.8319137996942986E-2</v>
      </c>
      <c r="L489">
        <v>1754966</v>
      </c>
      <c r="M489" s="3"/>
      <c r="S489" s="3">
        <v>73</v>
      </c>
    </row>
    <row r="490" spans="1:19" x14ac:dyDescent="0.3">
      <c r="A490" s="1">
        <v>44337</v>
      </c>
      <c r="B490">
        <v>588961</v>
      </c>
      <c r="C490">
        <v>33088579</v>
      </c>
      <c r="D490" s="3">
        <f t="shared" si="457"/>
        <v>616</v>
      </c>
      <c r="E490" s="3">
        <f t="shared" si="458"/>
        <v>27946</v>
      </c>
      <c r="F490" s="3">
        <v>73</v>
      </c>
      <c r="G490" s="2">
        <f t="shared" si="461"/>
        <v>1.7799525328664009E-2</v>
      </c>
      <c r="H490" s="2">
        <f t="shared" si="462"/>
        <v>3.5865757671733889E-6</v>
      </c>
      <c r="I490" s="4">
        <f t="shared" ref="I490:J490" si="499">AVERAGE(B461:B490)</f>
        <v>579995.4</v>
      </c>
      <c r="J490" s="4">
        <f t="shared" si="499"/>
        <v>32580820.233333334</v>
      </c>
      <c r="K490" s="2">
        <f t="shared" si="450"/>
        <v>1.8309358974425739E-2</v>
      </c>
      <c r="L490">
        <v>2107077</v>
      </c>
      <c r="M490" s="3"/>
      <c r="S490" s="3">
        <v>73</v>
      </c>
    </row>
    <row r="491" spans="1:19" x14ac:dyDescent="0.3">
      <c r="A491" s="1">
        <v>44338</v>
      </c>
      <c r="B491">
        <v>589459</v>
      </c>
      <c r="C491">
        <v>33108377</v>
      </c>
      <c r="D491" s="3">
        <f t="shared" si="457"/>
        <v>498</v>
      </c>
      <c r="E491" s="3">
        <f t="shared" si="458"/>
        <v>19798</v>
      </c>
      <c r="F491" s="3">
        <v>73</v>
      </c>
      <c r="G491" s="2">
        <f t="shared" si="461"/>
        <v>1.7803923158178366E-2</v>
      </c>
      <c r="H491" s="2">
        <f t="shared" si="462"/>
        <v>4.397829514356244E-6</v>
      </c>
      <c r="I491" s="4">
        <f t="shared" ref="I491:J491" si="500">AVERAGE(B462:B491)</f>
        <v>580626.26666666672</v>
      </c>
      <c r="J491" s="4">
        <f t="shared" si="500"/>
        <v>32619996.866666667</v>
      </c>
      <c r="K491" s="2">
        <f t="shared" si="450"/>
        <v>1.8300265399780243E-2</v>
      </c>
      <c r="L491">
        <v>2198101</v>
      </c>
      <c r="M491" s="3"/>
      <c r="N491" s="3">
        <f>B491</f>
        <v>589459</v>
      </c>
      <c r="O491" s="3">
        <f>C491</f>
        <v>33108377</v>
      </c>
      <c r="P491" s="3">
        <f>N491-N477</f>
        <v>7952</v>
      </c>
      <c r="Q491" s="3">
        <f>O491-O477</f>
        <v>417442</v>
      </c>
      <c r="R491">
        <f>P491/Q477</f>
        <v>1.2387238278310961E-2</v>
      </c>
      <c r="S491" s="3">
        <v>73</v>
      </c>
    </row>
    <row r="492" spans="1:19" x14ac:dyDescent="0.3">
      <c r="A492" s="1">
        <v>44339</v>
      </c>
      <c r="B492">
        <v>589657</v>
      </c>
      <c r="C492">
        <v>33121245</v>
      </c>
      <c r="D492" s="3">
        <f t="shared" si="457"/>
        <v>198</v>
      </c>
      <c r="E492" s="3">
        <f t="shared" si="458"/>
        <v>12868</v>
      </c>
      <c r="F492" s="3">
        <v>74</v>
      </c>
      <c r="G492" s="2">
        <f t="shared" si="461"/>
        <v>1.7802984157147473E-2</v>
      </c>
      <c r="H492" s="2">
        <f t="shared" si="462"/>
        <v>-9.3900103089253339E-7</v>
      </c>
      <c r="I492" s="4">
        <f t="shared" ref="I492:J492" si="501">AVERAGE(B463:B492)</f>
        <v>581237.80000000005</v>
      </c>
      <c r="J492" s="4">
        <f t="shared" si="501"/>
        <v>32657522.066666666</v>
      </c>
      <c r="K492" s="2">
        <f t="shared" si="450"/>
        <v>1.8292251285339914E-2</v>
      </c>
      <c r="L492">
        <v>2345872</v>
      </c>
      <c r="M492" s="3"/>
      <c r="S492" s="3">
        <v>74</v>
      </c>
    </row>
    <row r="493" spans="1:19" x14ac:dyDescent="0.3">
      <c r="A493" s="1">
        <v>44340</v>
      </c>
      <c r="B493">
        <v>590103</v>
      </c>
      <c r="C493">
        <v>33147060</v>
      </c>
      <c r="D493" s="3">
        <f t="shared" si="457"/>
        <v>446</v>
      </c>
      <c r="E493" s="3">
        <f t="shared" si="458"/>
        <v>25815</v>
      </c>
      <c r="F493" s="3">
        <v>74</v>
      </c>
      <c r="G493" s="2">
        <f t="shared" si="461"/>
        <v>1.7802574345960095E-2</v>
      </c>
      <c r="H493" s="2">
        <f t="shared" si="462"/>
        <v>-4.0981118737751232E-7</v>
      </c>
      <c r="I493" s="4">
        <f t="shared" ref="I493:J493" si="502">AVERAGE(B464:B493)</f>
        <v>581839.16666666663</v>
      </c>
      <c r="J493" s="4">
        <f t="shared" si="502"/>
        <v>32694124.600000001</v>
      </c>
      <c r="K493" s="2">
        <f t="shared" si="450"/>
        <v>1.8284705299414356E-2</v>
      </c>
      <c r="L493">
        <v>1779363</v>
      </c>
      <c r="M493" s="3"/>
      <c r="S493" s="3">
        <v>74</v>
      </c>
    </row>
    <row r="494" spans="1:19" x14ac:dyDescent="0.3">
      <c r="A494" s="1">
        <v>44341</v>
      </c>
      <c r="B494">
        <v>590737</v>
      </c>
      <c r="C494">
        <v>33169799</v>
      </c>
      <c r="D494" s="3">
        <f t="shared" si="457"/>
        <v>634</v>
      </c>
      <c r="E494" s="3">
        <f t="shared" si="458"/>
        <v>22739</v>
      </c>
      <c r="F494" s="3">
        <v>74</v>
      </c>
      <c r="G494" s="2">
        <f t="shared" si="461"/>
        <v>1.7809483862112039E-2</v>
      </c>
      <c r="H494" s="2">
        <f t="shared" si="462"/>
        <v>6.90951615194349E-6</v>
      </c>
      <c r="I494" s="4">
        <f t="shared" ref="I494:J494" si="503">AVERAGE(B465:B494)</f>
        <v>582451.9</v>
      </c>
      <c r="J494" s="4">
        <f t="shared" si="503"/>
        <v>32730413.333333332</v>
      </c>
      <c r="K494" s="2">
        <f t="shared" si="450"/>
        <v>1.8277057097965153E-2</v>
      </c>
      <c r="L494">
        <v>1170314</v>
      </c>
      <c r="M494" s="3"/>
      <c r="S494" s="3">
        <v>74</v>
      </c>
    </row>
    <row r="495" spans="1:19" x14ac:dyDescent="0.3">
      <c r="A495" s="1">
        <v>44342</v>
      </c>
      <c r="B495">
        <v>591716</v>
      </c>
      <c r="C495">
        <v>33193775</v>
      </c>
      <c r="D495" s="3">
        <f t="shared" si="457"/>
        <v>979</v>
      </c>
      <c r="E495" s="3">
        <f t="shared" si="458"/>
        <v>23976</v>
      </c>
      <c r="F495" s="3">
        <v>74</v>
      </c>
      <c r="G495" s="2">
        <f t="shared" si="461"/>
        <v>1.7826113480614966E-2</v>
      </c>
      <c r="H495" s="2">
        <f t="shared" si="462"/>
        <v>1.6629618502926602E-5</v>
      </c>
      <c r="I495" s="4">
        <f t="shared" ref="I495:J495" si="504">AVERAGE(B466:B495)</f>
        <v>583080.93333333335</v>
      </c>
      <c r="J495" s="4">
        <f t="shared" si="504"/>
        <v>32765915.666666668</v>
      </c>
      <c r="K495" s="2">
        <f t="shared" si="450"/>
        <v>1.8269374983741999E-2</v>
      </c>
      <c r="L495">
        <v>897972</v>
      </c>
      <c r="M495" s="3"/>
      <c r="S495" s="3">
        <v>74</v>
      </c>
    </row>
    <row r="496" spans="1:19" x14ac:dyDescent="0.3">
      <c r="A496" s="1">
        <v>44343</v>
      </c>
      <c r="B496">
        <v>593078</v>
      </c>
      <c r="C496">
        <v>33221223</v>
      </c>
      <c r="D496" s="3">
        <f t="shared" si="457"/>
        <v>1362</v>
      </c>
      <c r="E496" s="3">
        <f t="shared" si="458"/>
        <v>27448</v>
      </c>
      <c r="F496" s="3">
        <v>74</v>
      </c>
      <c r="G496" s="2">
        <f t="shared" si="461"/>
        <v>1.785238309859935E-2</v>
      </c>
      <c r="H496" s="2">
        <f t="shared" si="462"/>
        <v>2.6269617984384791E-5</v>
      </c>
      <c r="I496" s="4">
        <f t="shared" ref="I496:J496" si="505">AVERAGE(B467:B496)</f>
        <v>583733.56666666665</v>
      </c>
      <c r="J496" s="4">
        <f t="shared" si="505"/>
        <v>32800638.399999999</v>
      </c>
      <c r="K496" s="2">
        <f t="shared" si="450"/>
        <v>1.82609118567237E-2</v>
      </c>
      <c r="L496">
        <v>1423432</v>
      </c>
      <c r="M496" s="3"/>
      <c r="S496" s="3">
        <v>74</v>
      </c>
    </row>
    <row r="497" spans="1:24" x14ac:dyDescent="0.3">
      <c r="A497" s="1">
        <v>44344</v>
      </c>
      <c r="B497">
        <v>593641</v>
      </c>
      <c r="C497">
        <v>33243082</v>
      </c>
      <c r="D497" s="3">
        <f t="shared" si="457"/>
        <v>563</v>
      </c>
      <c r="E497" s="3">
        <f t="shared" si="458"/>
        <v>21859</v>
      </c>
      <c r="F497" s="3">
        <v>74</v>
      </c>
      <c r="G497" s="2">
        <f t="shared" si="461"/>
        <v>1.7857580112457683E-2</v>
      </c>
      <c r="H497" s="2">
        <f t="shared" si="462"/>
        <v>5.1970138583330716E-6</v>
      </c>
      <c r="I497" s="4">
        <f t="shared" ref="I497:J497" si="506">AVERAGE(B468:B497)</f>
        <v>584372.69999999995</v>
      </c>
      <c r="J497" s="4">
        <f t="shared" si="506"/>
        <v>32834251.433333334</v>
      </c>
      <c r="K497" s="2">
        <f t="shared" si="450"/>
        <v>1.825259012072112E-2</v>
      </c>
      <c r="L497">
        <v>1512303</v>
      </c>
      <c r="M497" s="3"/>
      <c r="S497" s="3">
        <v>74</v>
      </c>
    </row>
    <row r="498" spans="1:24" x14ac:dyDescent="0.3">
      <c r="A498" s="1">
        <v>44345</v>
      </c>
      <c r="B498">
        <v>593974</v>
      </c>
      <c r="C498">
        <v>33255083</v>
      </c>
      <c r="D498" s="3">
        <f t="shared" si="457"/>
        <v>333</v>
      </c>
      <c r="E498" s="3">
        <f t="shared" si="458"/>
        <v>12001</v>
      </c>
      <c r="F498" s="3">
        <v>74</v>
      </c>
      <c r="G498" s="2">
        <f t="shared" si="461"/>
        <v>1.7861149226420514E-2</v>
      </c>
      <c r="H498" s="2">
        <f t="shared" si="462"/>
        <v>3.5691139628306334E-6</v>
      </c>
      <c r="I498" s="4">
        <f t="shared" ref="I498:J498" si="507">AVERAGE(B469:B498)</f>
        <v>584993.69999999995</v>
      </c>
      <c r="J498" s="4">
        <f t="shared" si="507"/>
        <v>32866322.800000001</v>
      </c>
      <c r="K498" s="2">
        <f t="shared" si="450"/>
        <v>1.8244959650105221E-2</v>
      </c>
      <c r="L498">
        <v>1375171</v>
      </c>
      <c r="M498" s="3"/>
      <c r="S498" s="3">
        <v>74</v>
      </c>
    </row>
    <row r="499" spans="1:24" x14ac:dyDescent="0.3">
      <c r="A499" s="1">
        <v>44346</v>
      </c>
      <c r="B499">
        <v>594109</v>
      </c>
      <c r="C499">
        <v>33261817</v>
      </c>
      <c r="D499" s="3">
        <f t="shared" si="457"/>
        <v>135</v>
      </c>
      <c r="E499" s="3">
        <f t="shared" si="458"/>
        <v>6734</v>
      </c>
      <c r="F499" s="3">
        <v>75</v>
      </c>
      <c r="G499" s="2">
        <f t="shared" si="461"/>
        <v>1.786159186673416E-2</v>
      </c>
      <c r="H499" s="2">
        <f t="shared" si="462"/>
        <v>4.4264031364565914E-7</v>
      </c>
      <c r="I499" s="4">
        <f t="shared" ref="I499:J499" si="508">AVERAGE(B470:B499)</f>
        <v>585594.19999999995</v>
      </c>
      <c r="J499" s="4">
        <f t="shared" si="508"/>
        <v>32896688</v>
      </c>
      <c r="K499" s="2">
        <f t="shared" si="450"/>
        <v>1.8238475354519987E-2</v>
      </c>
      <c r="L499">
        <v>1605272</v>
      </c>
      <c r="M499" s="3"/>
      <c r="S499" s="3">
        <v>75</v>
      </c>
    </row>
    <row r="500" spans="1:24" x14ac:dyDescent="0.3">
      <c r="A500" s="1">
        <v>44347</v>
      </c>
      <c r="B500">
        <v>594262</v>
      </c>
      <c r="C500">
        <v>33267592</v>
      </c>
      <c r="D500" s="3">
        <f t="shared" si="457"/>
        <v>153</v>
      </c>
      <c r="E500" s="3">
        <f t="shared" si="458"/>
        <v>5775</v>
      </c>
      <c r="F500" s="3">
        <v>75</v>
      </c>
      <c r="G500" s="2">
        <f t="shared" si="461"/>
        <v>1.7863090301215669E-2</v>
      </c>
      <c r="H500" s="2">
        <f t="shared" si="462"/>
        <v>1.4984344815088813E-6</v>
      </c>
      <c r="I500" s="4">
        <f t="shared" ref="I500:J500" si="509">AVERAGE(B471:B500)</f>
        <v>586175.93333333335</v>
      </c>
      <c r="J500" s="4">
        <f t="shared" si="509"/>
        <v>32925732.666666668</v>
      </c>
      <c r="K500" s="2">
        <f t="shared" si="450"/>
        <v>1.8232833452109059E-2</v>
      </c>
      <c r="L500">
        <v>1223800</v>
      </c>
      <c r="M500" s="3"/>
      <c r="S500" s="3">
        <v>75</v>
      </c>
    </row>
    <row r="501" spans="1:24" x14ac:dyDescent="0.3">
      <c r="A501" s="1">
        <v>44348</v>
      </c>
      <c r="B501">
        <v>594912</v>
      </c>
      <c r="C501">
        <v>33290532</v>
      </c>
      <c r="D501" s="3">
        <f t="shared" si="457"/>
        <v>650</v>
      </c>
      <c r="E501" s="3">
        <f t="shared" si="458"/>
        <v>22940</v>
      </c>
      <c r="F501" s="3">
        <v>75</v>
      </c>
      <c r="G501" s="2">
        <f t="shared" si="461"/>
        <v>1.7870306187957586E-2</v>
      </c>
      <c r="H501" s="2">
        <f t="shared" si="462"/>
        <v>7.2158867419173933E-6</v>
      </c>
      <c r="I501" s="4">
        <f t="shared" ref="I501:J501" si="510">AVERAGE(B472:B501)</f>
        <v>586768</v>
      </c>
      <c r="J501" s="4">
        <f t="shared" si="510"/>
        <v>32954561.899999999</v>
      </c>
      <c r="K501" s="2">
        <f t="shared" si="450"/>
        <v>1.822697674319055E-2</v>
      </c>
      <c r="M501" s="3"/>
      <c r="S501" s="3">
        <v>75</v>
      </c>
    </row>
    <row r="502" spans="1:24" x14ac:dyDescent="0.3">
      <c r="A502" s="1">
        <v>44349</v>
      </c>
      <c r="B502">
        <v>595471</v>
      </c>
      <c r="C502">
        <v>33307449</v>
      </c>
      <c r="D502" s="3">
        <f t="shared" si="457"/>
        <v>559</v>
      </c>
      <c r="E502" s="3">
        <f t="shared" si="458"/>
        <v>16917</v>
      </c>
      <c r="F502" s="3">
        <v>75</v>
      </c>
      <c r="G502" s="2">
        <f t="shared" si="461"/>
        <v>1.7878012813289903E-2</v>
      </c>
      <c r="H502" s="2">
        <f t="shared" si="462"/>
        <v>7.7066253323168632E-6</v>
      </c>
      <c r="I502" s="4">
        <f t="shared" ref="I502:J502" si="511">AVERAGE(B473:B502)</f>
        <v>587362.03333333333</v>
      </c>
      <c r="J502" s="4">
        <f t="shared" si="511"/>
        <v>32982272</v>
      </c>
      <c r="K502" s="2">
        <f t="shared" si="450"/>
        <v>1.8221664656698E-2</v>
      </c>
      <c r="M502" s="3"/>
      <c r="S502" s="3">
        <v>75</v>
      </c>
    </row>
    <row r="503" spans="1:24" x14ac:dyDescent="0.3">
      <c r="A503" s="1">
        <v>44350</v>
      </c>
      <c r="B503">
        <v>596090</v>
      </c>
      <c r="C503">
        <v>33326529</v>
      </c>
      <c r="D503" s="3">
        <f t="shared" si="457"/>
        <v>619</v>
      </c>
      <c r="E503" s="3">
        <f t="shared" si="458"/>
        <v>19080</v>
      </c>
      <c r="F503" s="3">
        <v>75</v>
      </c>
      <c r="G503" s="2">
        <f t="shared" si="461"/>
        <v>1.7886351140858382E-2</v>
      </c>
      <c r="H503" s="2">
        <f t="shared" si="462"/>
        <v>8.3383275684793812E-6</v>
      </c>
      <c r="I503" s="4">
        <f t="shared" ref="I503:J503" si="512">AVERAGE(B474:B503)</f>
        <v>587947.56666666665</v>
      </c>
      <c r="J503" s="4">
        <f t="shared" si="512"/>
        <v>33009260.666666668</v>
      </c>
      <c r="K503" s="2">
        <f t="shared" si="450"/>
        <v>1.8216217343936875E-2</v>
      </c>
      <c r="L503">
        <v>508652</v>
      </c>
      <c r="M503" s="3"/>
      <c r="S503" s="3">
        <v>75</v>
      </c>
    </row>
    <row r="504" spans="1:24" x14ac:dyDescent="0.3">
      <c r="A504" s="1">
        <v>44351</v>
      </c>
      <c r="B504">
        <v>596617</v>
      </c>
      <c r="C504">
        <v>33343379</v>
      </c>
      <c r="D504" s="3">
        <f t="shared" si="457"/>
        <v>527</v>
      </c>
      <c r="E504" s="3">
        <f t="shared" si="458"/>
        <v>16850</v>
      </c>
      <c r="F504" s="3">
        <v>75</v>
      </c>
      <c r="G504" s="2">
        <f t="shared" si="461"/>
        <v>1.7893117551163604E-2</v>
      </c>
      <c r="H504" s="2">
        <f t="shared" si="462"/>
        <v>6.7664103052221536E-6</v>
      </c>
      <c r="I504" s="4">
        <f t="shared" ref="I504:J504" si="513">AVERAGE(B475:B504)</f>
        <v>588524.16666666663</v>
      </c>
      <c r="J504" s="4">
        <f t="shared" si="513"/>
        <v>33035320.866666667</v>
      </c>
      <c r="K504" s="2">
        <f t="shared" si="450"/>
        <v>1.821079633002828E-2</v>
      </c>
      <c r="L504">
        <v>808036</v>
      </c>
      <c r="M504" s="3"/>
      <c r="S504" s="3">
        <v>75</v>
      </c>
    </row>
    <row r="505" spans="1:24" x14ac:dyDescent="0.3">
      <c r="A505" s="1">
        <v>44352</v>
      </c>
      <c r="B505">
        <v>597001</v>
      </c>
      <c r="C505">
        <v>33357285</v>
      </c>
      <c r="D505" s="3">
        <f t="shared" si="457"/>
        <v>384</v>
      </c>
      <c r="E505" s="3">
        <f t="shared" si="458"/>
        <v>13906</v>
      </c>
      <c r="F505" s="3">
        <v>75</v>
      </c>
      <c r="G505" s="2">
        <f t="shared" si="461"/>
        <v>1.7897169988504758E-2</v>
      </c>
      <c r="H505" s="2">
        <f t="shared" si="462"/>
        <v>4.0524373411537917E-6</v>
      </c>
      <c r="I505" s="4">
        <f t="shared" ref="I505:J505" si="514">AVERAGE(B476:B505)</f>
        <v>589086.96666666667</v>
      </c>
      <c r="J505" s="4">
        <f t="shared" si="514"/>
        <v>33060259.366666667</v>
      </c>
      <c r="K505" s="2">
        <f t="shared" si="450"/>
        <v>1.8205665801284937E-2</v>
      </c>
      <c r="L505">
        <v>1399594</v>
      </c>
      <c r="M505" s="3"/>
      <c r="N505" s="3">
        <f>B505</f>
        <v>597001</v>
      </c>
      <c r="O505" s="3">
        <f>C505</f>
        <v>33357285</v>
      </c>
      <c r="P505" s="3">
        <f>N505-N491</f>
        <v>7542</v>
      </c>
      <c r="Q505" s="3">
        <f>O505-O491</f>
        <v>248908</v>
      </c>
      <c r="R505">
        <f>P505/Q491</f>
        <v>1.8067180590357463E-2</v>
      </c>
      <c r="S505" s="3">
        <v>75</v>
      </c>
      <c r="T505" s="3">
        <f>B505</f>
        <v>597001</v>
      </c>
      <c r="U505" s="3">
        <f>C505</f>
        <v>33357285</v>
      </c>
      <c r="V505" s="3">
        <f>T505-T477</f>
        <v>15494</v>
      </c>
      <c r="W505" s="3">
        <f>U505-U477</f>
        <v>666350</v>
      </c>
      <c r="X505">
        <f>V505/W477</f>
        <v>1.0087049137744145E-2</v>
      </c>
    </row>
    <row r="506" spans="1:24" x14ac:dyDescent="0.3">
      <c r="A506" s="1">
        <v>44353</v>
      </c>
      <c r="B506">
        <v>597173</v>
      </c>
      <c r="C506">
        <v>33362680</v>
      </c>
      <c r="D506" s="3">
        <f t="shared" si="457"/>
        <v>172</v>
      </c>
      <c r="E506" s="3">
        <f t="shared" si="458"/>
        <v>5395</v>
      </c>
      <c r="F506" s="3">
        <v>76</v>
      </c>
      <c r="G506" s="2">
        <f t="shared" si="461"/>
        <v>1.7899431340647694E-2</v>
      </c>
      <c r="H506" s="2">
        <f t="shared" si="462"/>
        <v>2.2613521429362682E-6</v>
      </c>
      <c r="I506" s="4">
        <f t="shared" ref="I506:J506" si="515">AVERAGE(B477:B506)</f>
        <v>589630.19999999995</v>
      </c>
      <c r="J506" s="4">
        <f t="shared" si="515"/>
        <v>33083773.366666667</v>
      </c>
      <c r="K506" s="2">
        <f t="shared" si="450"/>
        <v>1.8201496949157455E-2</v>
      </c>
      <c r="L506">
        <v>1148208</v>
      </c>
      <c r="M506" s="3"/>
      <c r="S506" s="3">
        <v>76</v>
      </c>
    </row>
    <row r="507" spans="1:24" x14ac:dyDescent="0.3">
      <c r="A507" s="1">
        <v>44354</v>
      </c>
      <c r="B507">
        <v>597491</v>
      </c>
      <c r="C507">
        <v>33378176</v>
      </c>
      <c r="D507" s="3">
        <f t="shared" si="457"/>
        <v>318</v>
      </c>
      <c r="E507" s="3">
        <f t="shared" si="458"/>
        <v>15496</v>
      </c>
      <c r="F507" s="3">
        <v>76</v>
      </c>
      <c r="G507" s="2">
        <f t="shared" si="461"/>
        <v>1.7900648615430635E-2</v>
      </c>
      <c r="H507" s="2">
        <f t="shared" si="462"/>
        <v>1.2172747829407304E-6</v>
      </c>
      <c r="I507" s="4">
        <f t="shared" ref="I507:J507" si="516">AVERAGE(B478:B507)</f>
        <v>590163</v>
      </c>
      <c r="J507" s="4">
        <f t="shared" si="516"/>
        <v>33106681.399999999</v>
      </c>
      <c r="K507" s="2">
        <f t="shared" si="450"/>
        <v>1.8197643935402116E-2</v>
      </c>
      <c r="L507">
        <v>1369848</v>
      </c>
      <c r="M507" s="3"/>
      <c r="S507" s="3">
        <v>76</v>
      </c>
    </row>
    <row r="508" spans="1:24" x14ac:dyDescent="0.3">
      <c r="A508" s="1">
        <v>44355</v>
      </c>
      <c r="B508">
        <v>597833</v>
      </c>
      <c r="C508">
        <v>33391189</v>
      </c>
      <c r="D508" s="3">
        <f t="shared" si="457"/>
        <v>342</v>
      </c>
      <c r="E508" s="3">
        <f t="shared" si="458"/>
        <v>13013</v>
      </c>
      <c r="F508" s="3">
        <v>76</v>
      </c>
      <c r="G508" s="2">
        <f t="shared" si="461"/>
        <v>1.7903914712351213E-2</v>
      </c>
      <c r="H508" s="2">
        <f t="shared" si="462"/>
        <v>3.2660969205774992E-6</v>
      </c>
      <c r="I508" s="4">
        <f t="shared" ref="I508:J508" si="517">AVERAGE(B479:B508)</f>
        <v>590698.9</v>
      </c>
      <c r="J508" s="4">
        <f t="shared" si="517"/>
        <v>33129308.966666665</v>
      </c>
      <c r="K508" s="2">
        <f t="shared" si="450"/>
        <v>1.8193867770472636E-2</v>
      </c>
      <c r="L508">
        <v>1213339</v>
      </c>
      <c r="M508" s="3"/>
      <c r="S508" s="3">
        <v>76</v>
      </c>
    </row>
    <row r="509" spans="1:24" x14ac:dyDescent="0.3">
      <c r="A509" s="1">
        <v>44356</v>
      </c>
      <c r="B509">
        <v>598284</v>
      </c>
      <c r="C509">
        <v>33409836</v>
      </c>
      <c r="D509" s="3">
        <f t="shared" si="457"/>
        <v>451</v>
      </c>
      <c r="E509" s="3">
        <f t="shared" si="458"/>
        <v>18647</v>
      </c>
      <c r="F509" s="3">
        <v>76</v>
      </c>
      <c r="G509" s="2">
        <f t="shared" si="461"/>
        <v>1.7907421036128402E-2</v>
      </c>
      <c r="H509" s="2">
        <f t="shared" si="462"/>
        <v>3.5063237771894296E-6</v>
      </c>
      <c r="I509" s="4">
        <f t="shared" ref="I509:J509" si="518">AVERAGE(B480:B509)</f>
        <v>591236.1</v>
      </c>
      <c r="J509" s="4">
        <f t="shared" si="518"/>
        <v>33151331.5</v>
      </c>
      <c r="K509" s="2">
        <f t="shared" ref="K509:K572" si="519">AVERAGE(B510:B539)/AVERAGE(C480:C509)</f>
        <v>1.8190485048843363E-2</v>
      </c>
      <c r="L509">
        <v>1071750</v>
      </c>
      <c r="M509" s="3"/>
      <c r="S509" s="3">
        <v>76</v>
      </c>
    </row>
    <row r="510" spans="1:24" x14ac:dyDescent="0.3">
      <c r="A510" s="1">
        <v>44357</v>
      </c>
      <c r="B510">
        <v>598717</v>
      </c>
      <c r="C510">
        <v>33424381</v>
      </c>
      <c r="D510" s="3">
        <f t="shared" si="457"/>
        <v>433</v>
      </c>
      <c r="E510" s="3">
        <f t="shared" si="458"/>
        <v>14545</v>
      </c>
      <c r="F510" s="3">
        <v>76</v>
      </c>
      <c r="G510" s="2">
        <f t="shared" si="461"/>
        <v>1.7912583033325283E-2</v>
      </c>
      <c r="H510" s="2">
        <f t="shared" si="462"/>
        <v>5.1619971968806799E-6</v>
      </c>
      <c r="I510" s="4">
        <f t="shared" ref="I510:J510" si="520">AVERAGE(B481:B510)</f>
        <v>591764.80000000005</v>
      </c>
      <c r="J510" s="4">
        <f t="shared" si="520"/>
        <v>33172716.800000001</v>
      </c>
      <c r="K510" s="2">
        <f t="shared" si="519"/>
        <v>1.8187161766221892E-2</v>
      </c>
      <c r="L510">
        <v>829809</v>
      </c>
      <c r="M510" s="3"/>
      <c r="S510" s="3">
        <v>76</v>
      </c>
    </row>
    <row r="511" spans="1:24" x14ac:dyDescent="0.3">
      <c r="A511" s="1">
        <v>44358</v>
      </c>
      <c r="B511">
        <v>599368</v>
      </c>
      <c r="C511">
        <v>33449080</v>
      </c>
      <c r="D511" s="3">
        <f t="shared" si="457"/>
        <v>651</v>
      </c>
      <c r="E511" s="3">
        <f t="shared" si="458"/>
        <v>24699</v>
      </c>
      <c r="F511" s="3">
        <v>76</v>
      </c>
      <c r="G511" s="2">
        <f t="shared" si="461"/>
        <v>1.7918818693967067E-2</v>
      </c>
      <c r="H511" s="2">
        <f t="shared" si="462"/>
        <v>6.2356606417846017E-6</v>
      </c>
      <c r="I511" s="4">
        <f t="shared" ref="I511:J511" si="521">AVERAGE(B482:B511)</f>
        <v>592289.56666666665</v>
      </c>
      <c r="J511" s="4">
        <f t="shared" si="521"/>
        <v>33193731.199999999</v>
      </c>
      <c r="K511" s="2">
        <f t="shared" si="519"/>
        <v>1.8183423340689904E-2</v>
      </c>
      <c r="L511">
        <v>934142</v>
      </c>
      <c r="M511" s="3"/>
      <c r="S511" s="3">
        <v>76</v>
      </c>
    </row>
    <row r="512" spans="1:24" x14ac:dyDescent="0.3">
      <c r="A512" s="1">
        <v>44359</v>
      </c>
      <c r="B512">
        <v>599662</v>
      </c>
      <c r="C512">
        <v>33457308</v>
      </c>
      <c r="D512" s="3">
        <f t="shared" si="457"/>
        <v>294</v>
      </c>
      <c r="E512" s="3">
        <f t="shared" si="458"/>
        <v>8228</v>
      </c>
      <c r="F512" s="3">
        <v>76</v>
      </c>
      <c r="G512" s="2">
        <f t="shared" si="461"/>
        <v>1.7923199320160486E-2</v>
      </c>
      <c r="H512" s="2">
        <f t="shared" si="462"/>
        <v>4.3806261934183077E-6</v>
      </c>
      <c r="I512" s="4">
        <f t="shared" ref="I512:J512" si="522">AVERAGE(B483:B512)</f>
        <v>592798.6</v>
      </c>
      <c r="J512" s="4">
        <f t="shared" si="522"/>
        <v>33213750.666666668</v>
      </c>
      <c r="K512" s="2">
        <f t="shared" si="519"/>
        <v>1.8180186053864515E-2</v>
      </c>
      <c r="L512">
        <v>822177</v>
      </c>
      <c r="M512" s="3"/>
      <c r="S512" s="3">
        <v>76</v>
      </c>
    </row>
    <row r="513" spans="1:19" x14ac:dyDescent="0.3">
      <c r="A513" s="1">
        <v>44360</v>
      </c>
      <c r="B513">
        <v>599776</v>
      </c>
      <c r="C513">
        <v>33462085</v>
      </c>
      <c r="D513" s="3">
        <f t="shared" si="457"/>
        <v>114</v>
      </c>
      <c r="E513" s="3">
        <f t="shared" si="458"/>
        <v>4777</v>
      </c>
      <c r="F513" s="3">
        <v>77</v>
      </c>
      <c r="G513" s="2">
        <f t="shared" si="461"/>
        <v>1.7924047470443041E-2</v>
      </c>
      <c r="H513" s="2">
        <f t="shared" si="462"/>
        <v>8.4815028255497138E-7</v>
      </c>
      <c r="I513" s="4">
        <f t="shared" ref="I513:J513" si="523">AVERAGE(B484:B513)</f>
        <v>593289.56666666665</v>
      </c>
      <c r="J513" s="4">
        <f t="shared" si="523"/>
        <v>33232520.699999999</v>
      </c>
      <c r="K513" s="2">
        <f t="shared" si="519"/>
        <v>1.8177880800958925E-2</v>
      </c>
      <c r="L513">
        <v>1602933</v>
      </c>
      <c r="M513" s="3"/>
      <c r="S513" s="3">
        <v>77</v>
      </c>
    </row>
    <row r="514" spans="1:19" x14ac:dyDescent="0.3">
      <c r="A514" s="1">
        <v>44361</v>
      </c>
      <c r="B514">
        <v>599956</v>
      </c>
      <c r="C514">
        <v>33474815</v>
      </c>
      <c r="D514" s="3">
        <f t="shared" si="457"/>
        <v>180</v>
      </c>
      <c r="E514" s="3">
        <f t="shared" si="458"/>
        <v>12730</v>
      </c>
      <c r="F514" s="3">
        <v>77</v>
      </c>
      <c r="G514" s="2">
        <f t="shared" si="461"/>
        <v>1.7922608384840961E-2</v>
      </c>
      <c r="H514" s="2">
        <f t="shared" si="462"/>
        <v>-1.4390856020798926E-6</v>
      </c>
      <c r="I514" s="4">
        <f t="shared" ref="I514:J514" si="524">AVERAGE(B485:B514)</f>
        <v>593769.8666666667</v>
      </c>
      <c r="J514" s="4">
        <f t="shared" si="524"/>
        <v>33250753.166666668</v>
      </c>
      <c r="K514" s="2">
        <f t="shared" si="519"/>
        <v>1.8176027381114106E-2</v>
      </c>
      <c r="L514">
        <v>1209817</v>
      </c>
      <c r="M514" s="3"/>
      <c r="S514" s="3">
        <v>77</v>
      </c>
    </row>
    <row r="515" spans="1:19" x14ac:dyDescent="0.3">
      <c r="A515" s="1">
        <v>44362</v>
      </c>
      <c r="B515">
        <v>600277</v>
      </c>
      <c r="C515">
        <v>33486120</v>
      </c>
      <c r="D515" s="3">
        <f t="shared" si="457"/>
        <v>321</v>
      </c>
      <c r="E515" s="3">
        <f t="shared" si="458"/>
        <v>11305</v>
      </c>
      <c r="F515" s="3">
        <v>77</v>
      </c>
      <c r="G515" s="2">
        <f t="shared" si="461"/>
        <v>1.7926143727610127E-2</v>
      </c>
      <c r="H515" s="2">
        <f t="shared" si="462"/>
        <v>3.5353427691661721E-6</v>
      </c>
      <c r="I515" s="4">
        <f t="shared" ref="I515:J515" si="525">AVERAGE(B486:B515)</f>
        <v>594251.6333333333</v>
      </c>
      <c r="J515" s="4">
        <f t="shared" si="525"/>
        <v>33268799.966666665</v>
      </c>
      <c r="K515" s="2">
        <f t="shared" si="519"/>
        <v>1.8174242351366488E-2</v>
      </c>
      <c r="L515">
        <v>1323282</v>
      </c>
      <c r="M515" s="3"/>
      <c r="S515" s="3">
        <v>77</v>
      </c>
    </row>
    <row r="516" spans="1:19" x14ac:dyDescent="0.3">
      <c r="A516" s="1">
        <v>44363</v>
      </c>
      <c r="B516">
        <v>600655</v>
      </c>
      <c r="C516">
        <v>33498545</v>
      </c>
      <c r="D516" s="3">
        <f t="shared" ref="D516:D567" si="526">B516-B515</f>
        <v>378</v>
      </c>
      <c r="E516" s="3">
        <f t="shared" ref="E516:E567" si="527">C516-C515</f>
        <v>12425</v>
      </c>
      <c r="F516" s="3">
        <v>77</v>
      </c>
      <c r="G516" s="2">
        <f t="shared" si="461"/>
        <v>1.793077878457109E-2</v>
      </c>
      <c r="H516" s="2">
        <f t="shared" si="462"/>
        <v>4.6350569609630854E-6</v>
      </c>
      <c r="I516" s="4">
        <f t="shared" ref="I516:J516" si="528">AVERAGE(B487:B516)</f>
        <v>594732.80000000005</v>
      </c>
      <c r="J516" s="4">
        <f t="shared" si="528"/>
        <v>33286306.899999999</v>
      </c>
      <c r="K516" s="2">
        <f t="shared" si="519"/>
        <v>1.8172772019555788E-2</v>
      </c>
      <c r="L516">
        <v>1240847</v>
      </c>
      <c r="M516" s="3"/>
      <c r="S516" s="3">
        <v>77</v>
      </c>
    </row>
    <row r="517" spans="1:19" x14ac:dyDescent="0.3">
      <c r="A517" s="1">
        <v>44364</v>
      </c>
      <c r="B517">
        <v>600941</v>
      </c>
      <c r="C517">
        <v>33508938</v>
      </c>
      <c r="D517" s="3">
        <f t="shared" si="526"/>
        <v>286</v>
      </c>
      <c r="E517" s="3">
        <f t="shared" si="527"/>
        <v>10393</v>
      </c>
      <c r="F517" s="3">
        <v>77</v>
      </c>
      <c r="G517" s="2">
        <f t="shared" si="461"/>
        <v>1.7933752481203671E-2</v>
      </c>
      <c r="H517" s="2">
        <f t="shared" si="462"/>
        <v>2.9736966325813463E-6</v>
      </c>
      <c r="I517" s="4">
        <f t="shared" ref="I517:J517" si="529">AVERAGE(B488:B517)</f>
        <v>595197.80000000005</v>
      </c>
      <c r="J517" s="4">
        <f t="shared" si="529"/>
        <v>33303233.966666665</v>
      </c>
      <c r="K517" s="2">
        <f t="shared" si="519"/>
        <v>1.8171407435657656E-2</v>
      </c>
      <c r="L517">
        <v>1028496</v>
      </c>
      <c r="M517" s="3"/>
      <c r="S517" s="3">
        <v>77</v>
      </c>
    </row>
    <row r="518" spans="1:19" x14ac:dyDescent="0.3">
      <c r="A518" s="1">
        <v>44365</v>
      </c>
      <c r="B518">
        <v>601541</v>
      </c>
      <c r="C518">
        <v>33529529</v>
      </c>
      <c r="D518" s="3">
        <f t="shared" si="526"/>
        <v>600</v>
      </c>
      <c r="E518" s="3">
        <f t="shared" si="527"/>
        <v>20591</v>
      </c>
      <c r="F518" s="3">
        <v>77</v>
      </c>
      <c r="G518" s="2">
        <f t="shared" ref="G518:G567" si="530">B518/C518</f>
        <v>1.7940633761959496E-2</v>
      </c>
      <c r="H518" s="2">
        <f t="shared" ref="H518:H567" si="531">G518-G517</f>
        <v>6.8812807558250866E-6</v>
      </c>
      <c r="I518" s="4">
        <f t="shared" ref="I518:J518" si="532">AVERAGE(B489:B518)</f>
        <v>595660.23333333328</v>
      </c>
      <c r="J518" s="4">
        <f t="shared" si="532"/>
        <v>33319870.699999999</v>
      </c>
      <c r="K518" s="2">
        <f t="shared" si="519"/>
        <v>1.8169743377785676E-2</v>
      </c>
      <c r="L518">
        <v>2054216</v>
      </c>
      <c r="M518" s="3"/>
      <c r="S518" s="3">
        <v>77</v>
      </c>
    </row>
    <row r="519" spans="1:19" x14ac:dyDescent="0.3">
      <c r="A519" s="1">
        <v>44366</v>
      </c>
      <c r="B519">
        <v>601714</v>
      </c>
      <c r="C519">
        <v>33538049</v>
      </c>
      <c r="D519" s="3">
        <f t="shared" si="526"/>
        <v>173</v>
      </c>
      <c r="E519" s="3">
        <f t="shared" si="527"/>
        <v>8520</v>
      </c>
      <c r="F519" s="3">
        <v>77</v>
      </c>
      <c r="G519" s="2">
        <f t="shared" si="530"/>
        <v>1.7941234446881511E-2</v>
      </c>
      <c r="H519" s="2">
        <f t="shared" si="531"/>
        <v>6.0068492201484358E-7</v>
      </c>
      <c r="I519" s="4">
        <f t="shared" ref="I519:J519" si="533">AVERAGE(B490:B519)</f>
        <v>596105.8666666667</v>
      </c>
      <c r="J519" s="4">
        <f t="shared" si="533"/>
        <v>33335784.566666666</v>
      </c>
      <c r="K519" s="2">
        <f t="shared" si="519"/>
        <v>1.8168519941549058E-2</v>
      </c>
      <c r="L519">
        <v>1079390</v>
      </c>
      <c r="M519" s="3"/>
      <c r="N519" s="3">
        <f>B519</f>
        <v>601714</v>
      </c>
      <c r="O519" s="3">
        <f>C519</f>
        <v>33538049</v>
      </c>
      <c r="P519" s="3">
        <f>N519-N505</f>
        <v>4713</v>
      </c>
      <c r="Q519" s="3">
        <f>O519-O505</f>
        <v>180764</v>
      </c>
      <c r="R519">
        <f>P519/Q505</f>
        <v>1.8934706799299341E-2</v>
      </c>
      <c r="S519" s="3">
        <v>77</v>
      </c>
    </row>
    <row r="520" spans="1:19" x14ac:dyDescent="0.3">
      <c r="A520" s="1">
        <v>44367</v>
      </c>
      <c r="B520">
        <v>601803</v>
      </c>
      <c r="C520">
        <v>33541941</v>
      </c>
      <c r="D520" s="3">
        <f t="shared" si="526"/>
        <v>89</v>
      </c>
      <c r="E520" s="3">
        <f t="shared" si="527"/>
        <v>3892</v>
      </c>
      <c r="F520" s="3">
        <v>78</v>
      </c>
      <c r="G520" s="2">
        <f t="shared" si="530"/>
        <v>1.794180605111672E-2</v>
      </c>
      <c r="H520" s="2">
        <f t="shared" si="531"/>
        <v>5.7160423520830062E-7</v>
      </c>
      <c r="I520" s="4">
        <f t="shared" ref="I520:J520" si="534">AVERAGE(B491:B520)</f>
        <v>596533.93333333335</v>
      </c>
      <c r="J520" s="4">
        <f t="shared" si="534"/>
        <v>33350896.633333333</v>
      </c>
      <c r="K520" s="2">
        <f t="shared" si="519"/>
        <v>1.8167938331461093E-2</v>
      </c>
      <c r="L520">
        <v>1069021</v>
      </c>
      <c r="M520" s="3"/>
      <c r="S520" s="3">
        <v>78</v>
      </c>
    </row>
    <row r="521" spans="1:19" x14ac:dyDescent="0.3">
      <c r="A521" s="1">
        <v>44368</v>
      </c>
      <c r="B521">
        <v>602079</v>
      </c>
      <c r="C521">
        <v>33554275</v>
      </c>
      <c r="D521" s="3">
        <f t="shared" si="526"/>
        <v>276</v>
      </c>
      <c r="E521" s="3">
        <f t="shared" si="527"/>
        <v>12334</v>
      </c>
      <c r="F521" s="3">
        <v>78</v>
      </c>
      <c r="G521" s="2">
        <f t="shared" si="530"/>
        <v>1.7943436417565274E-2</v>
      </c>
      <c r="H521" s="2">
        <f t="shared" si="531"/>
        <v>1.6303664485545211E-6</v>
      </c>
      <c r="I521" s="4">
        <f t="shared" ref="I521:J521" si="535">AVERAGE(B492:B521)</f>
        <v>596954.6</v>
      </c>
      <c r="J521" s="4">
        <f t="shared" si="535"/>
        <v>33365759.899999999</v>
      </c>
      <c r="K521" s="2">
        <f t="shared" si="519"/>
        <v>1.8167555656360163E-2</v>
      </c>
      <c r="L521">
        <v>848611</v>
      </c>
      <c r="M521" s="3"/>
      <c r="S521" s="3">
        <v>78</v>
      </c>
    </row>
    <row r="522" spans="1:19" x14ac:dyDescent="0.3">
      <c r="A522" s="1">
        <v>44369</v>
      </c>
      <c r="B522">
        <v>602407</v>
      </c>
      <c r="C522">
        <v>33565215</v>
      </c>
      <c r="D522" s="3">
        <f t="shared" si="526"/>
        <v>328</v>
      </c>
      <c r="E522" s="3">
        <f t="shared" si="527"/>
        <v>10940</v>
      </c>
      <c r="F522" s="3">
        <v>78</v>
      </c>
      <c r="G522" s="2">
        <f t="shared" si="530"/>
        <v>1.7947360086923322E-2</v>
      </c>
      <c r="H522" s="2">
        <f t="shared" si="531"/>
        <v>3.9236693580475823E-6</v>
      </c>
      <c r="I522" s="4">
        <f t="shared" ref="I522:J522" si="536">AVERAGE(B493:B522)</f>
        <v>597379.6</v>
      </c>
      <c r="J522" s="4">
        <f t="shared" si="536"/>
        <v>33380558.899999999</v>
      </c>
      <c r="K522" s="2">
        <f t="shared" si="519"/>
        <v>1.8167211294555844E-2</v>
      </c>
      <c r="L522">
        <v>610033</v>
      </c>
      <c r="M522" s="3"/>
      <c r="S522" s="3">
        <v>78</v>
      </c>
    </row>
    <row r="523" spans="1:19" x14ac:dyDescent="0.3">
      <c r="A523" s="1">
        <v>44370</v>
      </c>
      <c r="B523">
        <v>602788</v>
      </c>
      <c r="C523">
        <v>33577651</v>
      </c>
      <c r="D523" s="3">
        <f t="shared" si="526"/>
        <v>381</v>
      </c>
      <c r="E523" s="3">
        <f t="shared" si="527"/>
        <v>12436</v>
      </c>
      <c r="F523" s="3">
        <v>78</v>
      </c>
      <c r="G523" s="2">
        <f t="shared" si="530"/>
        <v>1.7952059838849357E-2</v>
      </c>
      <c r="H523" s="2">
        <f t="shared" si="531"/>
        <v>4.6997519260356946E-6</v>
      </c>
      <c r="I523" s="4">
        <f t="shared" ref="I523:J523" si="537">AVERAGE(B494:B523)</f>
        <v>597802.43333333335</v>
      </c>
      <c r="J523" s="4">
        <f t="shared" si="537"/>
        <v>33394911.933333334</v>
      </c>
      <c r="K523" s="2">
        <f t="shared" si="519"/>
        <v>1.8167257571387437E-2</v>
      </c>
      <c r="L523">
        <v>647403</v>
      </c>
      <c r="M523" s="3"/>
      <c r="S523" s="3">
        <v>78</v>
      </c>
    </row>
    <row r="524" spans="1:19" x14ac:dyDescent="0.3">
      <c r="A524" s="1">
        <v>44371</v>
      </c>
      <c r="B524">
        <v>603133</v>
      </c>
      <c r="C524">
        <v>33590481</v>
      </c>
      <c r="D524" s="3">
        <f t="shared" si="526"/>
        <v>345</v>
      </c>
      <c r="E524" s="3">
        <f t="shared" si="527"/>
        <v>12830</v>
      </c>
      <c r="F524" s="3">
        <v>78</v>
      </c>
      <c r="G524" s="2">
        <f t="shared" si="530"/>
        <v>1.7955473754603275E-2</v>
      </c>
      <c r="H524" s="2">
        <f t="shared" si="531"/>
        <v>3.4139157539178622E-6</v>
      </c>
      <c r="I524" s="4">
        <f t="shared" ref="I524:J524" si="538">AVERAGE(B495:B524)</f>
        <v>598215.6333333333</v>
      </c>
      <c r="J524" s="4">
        <f t="shared" si="538"/>
        <v>33408934.666666668</v>
      </c>
      <c r="K524" s="2">
        <f t="shared" si="519"/>
        <v>1.8167257932319179E-2</v>
      </c>
      <c r="L524">
        <v>648209</v>
      </c>
      <c r="M524" s="3"/>
      <c r="S524" s="3">
        <v>78</v>
      </c>
    </row>
    <row r="525" spans="1:19" x14ac:dyDescent="0.3">
      <c r="A525" s="1">
        <v>44372</v>
      </c>
      <c r="B525">
        <v>603631</v>
      </c>
      <c r="C525">
        <v>33614196</v>
      </c>
      <c r="D525" s="3">
        <f t="shared" si="526"/>
        <v>498</v>
      </c>
      <c r="E525" s="3">
        <f t="shared" si="527"/>
        <v>23715</v>
      </c>
      <c r="F525" s="3">
        <v>78</v>
      </c>
      <c r="G525" s="2">
        <f t="shared" si="530"/>
        <v>1.7957621238360127E-2</v>
      </c>
      <c r="H525" s="2">
        <f t="shared" si="531"/>
        <v>2.1474837568515037E-6</v>
      </c>
      <c r="I525" s="4">
        <f t="shared" ref="I525:J525" si="539">AVERAGE(B496:B525)</f>
        <v>598612.80000000005</v>
      </c>
      <c r="J525" s="4">
        <f t="shared" si="539"/>
        <v>33422948.699999999</v>
      </c>
      <c r="K525" s="2">
        <f t="shared" si="519"/>
        <v>1.8166811236496321E-2</v>
      </c>
      <c r="L525">
        <v>815152</v>
      </c>
      <c r="M525" s="3"/>
      <c r="S525" s="3">
        <v>78</v>
      </c>
    </row>
    <row r="526" spans="1:19" x14ac:dyDescent="0.3">
      <c r="A526" s="1">
        <v>44373</v>
      </c>
      <c r="B526">
        <v>603781</v>
      </c>
      <c r="C526">
        <v>33621499</v>
      </c>
      <c r="D526" s="3">
        <f t="shared" si="526"/>
        <v>150</v>
      </c>
      <c r="E526" s="3">
        <f t="shared" si="527"/>
        <v>7303</v>
      </c>
      <c r="F526" s="3">
        <v>78</v>
      </c>
      <c r="G526" s="2">
        <f t="shared" si="530"/>
        <v>1.7958182054881016E-2</v>
      </c>
      <c r="H526" s="2">
        <f t="shared" si="531"/>
        <v>5.6081652088924017E-7</v>
      </c>
      <c r="I526" s="4">
        <f t="shared" ref="I526:J526" si="540">AVERAGE(B497:B526)</f>
        <v>598969.56666666665</v>
      </c>
      <c r="J526" s="4">
        <f t="shared" si="540"/>
        <v>33436291.233333334</v>
      </c>
      <c r="K526" s="2">
        <f t="shared" si="519"/>
        <v>1.8166855361670762E-2</v>
      </c>
      <c r="L526">
        <v>512174</v>
      </c>
      <c r="M526" s="3"/>
      <c r="S526" s="3">
        <v>78</v>
      </c>
    </row>
    <row r="527" spans="1:19" x14ac:dyDescent="0.3">
      <c r="A527" s="1">
        <v>44374</v>
      </c>
      <c r="B527">
        <v>603858</v>
      </c>
      <c r="C527">
        <v>33625419</v>
      </c>
      <c r="D527" s="3">
        <f t="shared" si="526"/>
        <v>77</v>
      </c>
      <c r="E527" s="3">
        <f t="shared" si="527"/>
        <v>3920</v>
      </c>
      <c r="F527" s="3">
        <v>79</v>
      </c>
      <c r="G527" s="2">
        <f t="shared" si="530"/>
        <v>1.7958378451730223E-2</v>
      </c>
      <c r="H527" s="2">
        <f t="shared" si="531"/>
        <v>1.9639684920719214E-7</v>
      </c>
      <c r="I527" s="4">
        <f t="shared" ref="I527:J527" si="541">AVERAGE(B498:B527)</f>
        <v>599310.1333333333</v>
      </c>
      <c r="J527" s="4">
        <f t="shared" si="541"/>
        <v>33449035.800000001</v>
      </c>
      <c r="K527" s="2">
        <f t="shared" si="519"/>
        <v>1.8167588954337913E-2</v>
      </c>
      <c r="L527">
        <v>923724</v>
      </c>
      <c r="M527" s="3"/>
      <c r="S527" s="3">
        <v>79</v>
      </c>
    </row>
    <row r="528" spans="1:19" x14ac:dyDescent="0.3">
      <c r="A528" s="1">
        <v>44375</v>
      </c>
      <c r="B528">
        <v>604012</v>
      </c>
      <c r="C528">
        <v>33640502</v>
      </c>
      <c r="D528" s="3">
        <f t="shared" si="526"/>
        <v>154</v>
      </c>
      <c r="E528" s="3">
        <f t="shared" si="527"/>
        <v>15083</v>
      </c>
      <c r="F528" s="3">
        <v>79</v>
      </c>
      <c r="G528" s="2">
        <f t="shared" si="530"/>
        <v>1.79549044779415E-2</v>
      </c>
      <c r="H528" s="2">
        <f t="shared" si="531"/>
        <v>-3.4739737887236333E-6</v>
      </c>
      <c r="I528" s="4">
        <f t="shared" ref="I528:J528" si="542">AVERAGE(B499:B528)</f>
        <v>599644.73333333328</v>
      </c>
      <c r="J528" s="4">
        <f t="shared" si="542"/>
        <v>33461883.100000001</v>
      </c>
      <c r="K528" s="2">
        <f t="shared" si="519"/>
        <v>1.81685013019087E-2</v>
      </c>
      <c r="L528">
        <v>1204225</v>
      </c>
      <c r="M528" s="3"/>
      <c r="S528" s="3">
        <v>79</v>
      </c>
    </row>
    <row r="529" spans="1:24" x14ac:dyDescent="0.3">
      <c r="A529" s="1">
        <v>44376</v>
      </c>
      <c r="B529">
        <v>604330</v>
      </c>
      <c r="C529">
        <v>33651852</v>
      </c>
      <c r="D529" s="3">
        <f t="shared" si="526"/>
        <v>318</v>
      </c>
      <c r="E529" s="3">
        <f t="shared" si="527"/>
        <v>11350</v>
      </c>
      <c r="F529" s="3">
        <v>79</v>
      </c>
      <c r="G529" s="2">
        <f t="shared" si="530"/>
        <v>1.7958298402120633E-2</v>
      </c>
      <c r="H529" s="2">
        <f t="shared" si="531"/>
        <v>3.3939241791333674E-6</v>
      </c>
      <c r="I529" s="4">
        <f t="shared" ref="I529:J529" si="543">AVERAGE(B500:B529)</f>
        <v>599985.43333333335</v>
      </c>
      <c r="J529" s="4">
        <f t="shared" si="543"/>
        <v>33474884.266666666</v>
      </c>
      <c r="K529" s="2">
        <f t="shared" si="519"/>
        <v>1.8169335408446643E-2</v>
      </c>
      <c r="L529">
        <v>1087043</v>
      </c>
      <c r="M529" s="3"/>
      <c r="S529" s="3">
        <v>79</v>
      </c>
    </row>
    <row r="530" spans="1:24" x14ac:dyDescent="0.3">
      <c r="A530" s="1">
        <v>44377</v>
      </c>
      <c r="B530">
        <v>604581</v>
      </c>
      <c r="C530">
        <v>33664970</v>
      </c>
      <c r="D530" s="3">
        <f t="shared" si="526"/>
        <v>251</v>
      </c>
      <c r="E530" s="3">
        <f t="shared" si="527"/>
        <v>13118</v>
      </c>
      <c r="F530" s="3">
        <v>79</v>
      </c>
      <c r="G530" s="2">
        <f t="shared" si="530"/>
        <v>1.7958756535354108E-2</v>
      </c>
      <c r="H530" s="2">
        <f t="shared" si="531"/>
        <v>4.5813323347465573E-7</v>
      </c>
      <c r="I530" s="4">
        <f t="shared" ref="I530:J530" si="544">AVERAGE(B501:B530)</f>
        <v>600329.4</v>
      </c>
      <c r="J530" s="4">
        <f t="shared" si="544"/>
        <v>33488130.199999999</v>
      </c>
      <c r="K530" s="2">
        <f t="shared" si="519"/>
        <v>1.8170677083667097E-2</v>
      </c>
      <c r="L530">
        <v>738476</v>
      </c>
      <c r="M530" s="3"/>
      <c r="S530" s="3">
        <v>79</v>
      </c>
    </row>
    <row r="531" spans="1:24" x14ac:dyDescent="0.3">
      <c r="A531" s="1">
        <v>44378</v>
      </c>
      <c r="B531">
        <v>604891</v>
      </c>
      <c r="C531">
        <v>33679433</v>
      </c>
      <c r="D531" s="3">
        <f t="shared" si="526"/>
        <v>310</v>
      </c>
      <c r="E531" s="3">
        <f t="shared" si="527"/>
        <v>14463</v>
      </c>
      <c r="F531" s="3">
        <v>79</v>
      </c>
      <c r="G531" s="2">
        <f t="shared" si="530"/>
        <v>1.7960248915116831E-2</v>
      </c>
      <c r="H531" s="2">
        <f t="shared" si="531"/>
        <v>1.4923797627235114E-6</v>
      </c>
      <c r="I531" s="4">
        <f t="shared" ref="I531:J531" si="545">AVERAGE(B502:B531)</f>
        <v>600662.03333333333</v>
      </c>
      <c r="J531" s="4">
        <f t="shared" si="545"/>
        <v>33501093.566666666</v>
      </c>
      <c r="K531" s="2">
        <f t="shared" si="519"/>
        <v>1.817201575191963E-2</v>
      </c>
      <c r="L531">
        <v>1368679</v>
      </c>
      <c r="M531" s="3"/>
      <c r="S531" s="3">
        <v>79</v>
      </c>
    </row>
    <row r="532" spans="1:24" x14ac:dyDescent="0.3">
      <c r="A532" s="1">
        <v>44379</v>
      </c>
      <c r="B532">
        <v>605367</v>
      </c>
      <c r="C532">
        <v>33709325</v>
      </c>
      <c r="D532" s="3">
        <f t="shared" si="526"/>
        <v>476</v>
      </c>
      <c r="E532" s="3">
        <f t="shared" si="527"/>
        <v>29892</v>
      </c>
      <c r="F532" s="3">
        <v>79</v>
      </c>
      <c r="G532" s="2">
        <f t="shared" si="530"/>
        <v>1.795844324975359E-2</v>
      </c>
      <c r="H532" s="2">
        <f t="shared" si="531"/>
        <v>-1.8056653632407549E-6</v>
      </c>
      <c r="I532" s="4">
        <f t="shared" ref="I532:J532" si="546">AVERAGE(B503:B532)</f>
        <v>600991.9</v>
      </c>
      <c r="J532" s="4">
        <f t="shared" si="546"/>
        <v>33514489.433333334</v>
      </c>
      <c r="K532" s="2">
        <f t="shared" si="519"/>
        <v>1.8172719032808621E-2</v>
      </c>
      <c r="L532">
        <v>1630778</v>
      </c>
      <c r="M532" s="3"/>
      <c r="S532" s="3">
        <v>79</v>
      </c>
    </row>
    <row r="533" spans="1:24" x14ac:dyDescent="0.3">
      <c r="A533" s="1">
        <v>44380</v>
      </c>
      <c r="B533">
        <v>605449</v>
      </c>
      <c r="C533">
        <v>33714064</v>
      </c>
      <c r="D533" s="3">
        <f t="shared" si="526"/>
        <v>82</v>
      </c>
      <c r="E533" s="3">
        <f t="shared" si="527"/>
        <v>4739</v>
      </c>
      <c r="F533" s="3">
        <v>79</v>
      </c>
      <c r="G533" s="2">
        <f t="shared" si="530"/>
        <v>1.795835114983468E-2</v>
      </c>
      <c r="H533" s="2">
        <f t="shared" si="531"/>
        <v>-9.2099918910099055E-8</v>
      </c>
      <c r="I533" s="4">
        <f t="shared" ref="I533:J533" si="547">AVERAGE(B504:B533)</f>
        <v>601303.8666666667</v>
      </c>
      <c r="J533" s="4">
        <f t="shared" si="547"/>
        <v>33527407.266666666</v>
      </c>
      <c r="K533" s="2">
        <f t="shared" si="519"/>
        <v>1.8174051709006891E-2</v>
      </c>
      <c r="L533">
        <v>657166</v>
      </c>
      <c r="M533" s="3"/>
      <c r="N533" s="3">
        <f>B533</f>
        <v>605449</v>
      </c>
      <c r="O533" s="3">
        <f>C533</f>
        <v>33714064</v>
      </c>
      <c r="P533" s="3">
        <f>N533-N519</f>
        <v>3735</v>
      </c>
      <c r="Q533" s="3">
        <f>O533-O519</f>
        <v>176015</v>
      </c>
      <c r="R533">
        <f>P533/Q519</f>
        <v>2.0662300015489809E-2</v>
      </c>
      <c r="S533" s="3">
        <v>79</v>
      </c>
      <c r="T533" s="3">
        <f>B533</f>
        <v>605449</v>
      </c>
      <c r="U533" s="3">
        <f>C533</f>
        <v>33714064</v>
      </c>
      <c r="V533" s="3">
        <f>T533-T505</f>
        <v>8448</v>
      </c>
      <c r="W533" s="3">
        <f>U533-U505</f>
        <v>356779</v>
      </c>
      <c r="X533">
        <f>V533/W505</f>
        <v>1.2678022060478727E-2</v>
      </c>
    </row>
    <row r="534" spans="1:24" x14ac:dyDescent="0.3">
      <c r="A534" s="1">
        <v>44381</v>
      </c>
      <c r="B534">
        <v>605486</v>
      </c>
      <c r="C534">
        <v>33717761</v>
      </c>
      <c r="D534" s="3">
        <f t="shared" si="526"/>
        <v>37</v>
      </c>
      <c r="E534" s="3">
        <f t="shared" si="527"/>
        <v>3697</v>
      </c>
      <c r="F534" s="3">
        <v>80</v>
      </c>
      <c r="G534" s="2">
        <f t="shared" si="530"/>
        <v>1.7957479442362735E-2</v>
      </c>
      <c r="H534" s="2">
        <f t="shared" si="531"/>
        <v>-8.7170747194512122E-7</v>
      </c>
      <c r="I534" s="4">
        <f t="shared" ref="I534:J534" si="548">AVERAGE(B505:B534)</f>
        <v>601599.5</v>
      </c>
      <c r="J534" s="4">
        <f t="shared" si="548"/>
        <v>33539886.666666668</v>
      </c>
      <c r="K534" s="2">
        <f t="shared" si="519"/>
        <v>1.8176162590889295E-2</v>
      </c>
      <c r="L534">
        <v>1161081</v>
      </c>
      <c r="M534" s="3"/>
      <c r="S534" s="3">
        <v>80</v>
      </c>
    </row>
    <row r="535" spans="1:24" x14ac:dyDescent="0.3">
      <c r="A535" s="1">
        <v>44382</v>
      </c>
      <c r="B535">
        <v>605537</v>
      </c>
      <c r="C535">
        <v>33723289</v>
      </c>
      <c r="D535" s="3">
        <f t="shared" si="526"/>
        <v>51</v>
      </c>
      <c r="E535" s="3">
        <f t="shared" si="527"/>
        <v>5528</v>
      </c>
      <c r="F535" s="3">
        <v>80</v>
      </c>
      <c r="G535" s="2">
        <f t="shared" si="530"/>
        <v>1.7956048118556882E-2</v>
      </c>
      <c r="H535" s="2">
        <f t="shared" si="531"/>
        <v>-1.4313238058533129E-6</v>
      </c>
      <c r="I535" s="4">
        <f t="shared" ref="I535:J535" si="549">AVERAGE(B506:B535)</f>
        <v>601884.03333333333</v>
      </c>
      <c r="J535" s="4">
        <f t="shared" si="549"/>
        <v>33552086.800000001</v>
      </c>
      <c r="K535" s="2">
        <f t="shared" si="519"/>
        <v>1.8178861331907773E-2</v>
      </c>
      <c r="L535">
        <v>633702</v>
      </c>
      <c r="M535" s="3"/>
      <c r="S535" s="3">
        <v>80</v>
      </c>
    </row>
    <row r="536" spans="1:24" x14ac:dyDescent="0.3">
      <c r="A536" s="1">
        <v>44383</v>
      </c>
      <c r="B536">
        <v>605878</v>
      </c>
      <c r="C536">
        <v>33747513</v>
      </c>
      <c r="D536" s="3">
        <f t="shared" si="526"/>
        <v>341</v>
      </c>
      <c r="E536" s="3">
        <f t="shared" si="527"/>
        <v>24224</v>
      </c>
      <c r="F536" s="3">
        <v>80</v>
      </c>
      <c r="G536" s="2">
        <f t="shared" si="530"/>
        <v>1.7953263696794487E-2</v>
      </c>
      <c r="H536" s="2">
        <f t="shared" si="531"/>
        <v>-2.7844217623945733E-6</v>
      </c>
      <c r="I536" s="4">
        <f t="shared" ref="I536:J536" si="550">AVERAGE(B507:B536)</f>
        <v>602174.19999999995</v>
      </c>
      <c r="J536" s="4">
        <f t="shared" si="550"/>
        <v>33564914.56666667</v>
      </c>
      <c r="K536" s="2">
        <f t="shared" si="519"/>
        <v>1.8181414766339981E-2</v>
      </c>
      <c r="M536" s="3"/>
      <c r="S536" s="3">
        <v>80</v>
      </c>
    </row>
    <row r="537" spans="1:24" x14ac:dyDescent="0.3">
      <c r="A537" s="1">
        <v>44384</v>
      </c>
      <c r="B537">
        <v>606173</v>
      </c>
      <c r="C537">
        <v>33770444</v>
      </c>
      <c r="D537" s="3">
        <f t="shared" si="526"/>
        <v>295</v>
      </c>
      <c r="E537" s="3">
        <f t="shared" si="527"/>
        <v>22931</v>
      </c>
      <c r="F537" s="3">
        <v>80</v>
      </c>
      <c r="G537" s="2">
        <f t="shared" si="530"/>
        <v>1.7949808418272498E-2</v>
      </c>
      <c r="H537" s="2">
        <f t="shared" si="531"/>
        <v>-3.4552785219896243E-6</v>
      </c>
      <c r="I537" s="4">
        <f t="shared" ref="I537:J537" si="551">AVERAGE(B508:B537)</f>
        <v>602463.6</v>
      </c>
      <c r="J537" s="4">
        <f t="shared" si="551"/>
        <v>33577990.166666664</v>
      </c>
      <c r="K537" s="2">
        <f t="shared" si="519"/>
        <v>1.8184680807354855E-2</v>
      </c>
      <c r="M537" s="3"/>
      <c r="S537" s="3">
        <v>80</v>
      </c>
    </row>
    <row r="538" spans="1:24" x14ac:dyDescent="0.3">
      <c r="A538" s="1">
        <v>44385</v>
      </c>
      <c r="B538">
        <v>606433</v>
      </c>
      <c r="C538">
        <v>33790505</v>
      </c>
      <c r="D538" s="3">
        <f t="shared" si="526"/>
        <v>260</v>
      </c>
      <c r="E538" s="3">
        <f t="shared" si="527"/>
        <v>20061</v>
      </c>
      <c r="F538" s="3">
        <v>80</v>
      </c>
      <c r="G538" s="2">
        <f t="shared" si="530"/>
        <v>1.7946846310820153E-2</v>
      </c>
      <c r="H538" s="2">
        <f t="shared" si="531"/>
        <v>-2.962107452344348E-6</v>
      </c>
      <c r="I538" s="4">
        <f t="shared" ref="I538:J538" si="552">AVERAGE(B509:B538)</f>
        <v>602750.26666666672</v>
      </c>
      <c r="J538" s="4">
        <f t="shared" si="552"/>
        <v>33591300.700000003</v>
      </c>
      <c r="K538" s="2">
        <f t="shared" si="519"/>
        <v>1.8187784354933696E-2</v>
      </c>
      <c r="L538">
        <v>437117</v>
      </c>
      <c r="M538" s="3"/>
      <c r="S538" s="3">
        <v>80</v>
      </c>
    </row>
    <row r="539" spans="1:24" x14ac:dyDescent="0.3">
      <c r="A539" s="1">
        <v>44386</v>
      </c>
      <c r="B539">
        <v>606940</v>
      </c>
      <c r="C539">
        <v>33838746</v>
      </c>
      <c r="D539" s="3">
        <f t="shared" si="526"/>
        <v>507</v>
      </c>
      <c r="E539" s="3">
        <f t="shared" si="527"/>
        <v>48241</v>
      </c>
      <c r="F539" s="3">
        <v>80</v>
      </c>
      <c r="G539" s="2">
        <f t="shared" si="530"/>
        <v>1.793624385489935E-2</v>
      </c>
      <c r="H539" s="2">
        <f t="shared" si="531"/>
        <v>-1.0602455920803028E-5</v>
      </c>
      <c r="I539" s="4">
        <f t="shared" ref="I539:J539" si="553">AVERAGE(B510:B539)</f>
        <v>603038.80000000005</v>
      </c>
      <c r="J539" s="4">
        <f t="shared" si="553"/>
        <v>33605597.700000003</v>
      </c>
      <c r="K539" s="2">
        <f t="shared" si="519"/>
        <v>1.8189964624058249E-2</v>
      </c>
      <c r="L539">
        <v>694333</v>
      </c>
      <c r="M539" s="3"/>
      <c r="S539" s="3">
        <v>80</v>
      </c>
    </row>
    <row r="540" spans="1:24" x14ac:dyDescent="0.3">
      <c r="A540" s="1">
        <v>44387</v>
      </c>
      <c r="B540">
        <v>607080</v>
      </c>
      <c r="C540">
        <v>33847784</v>
      </c>
      <c r="D540" s="3">
        <f t="shared" si="526"/>
        <v>140</v>
      </c>
      <c r="E540" s="3">
        <f t="shared" si="527"/>
        <v>9038</v>
      </c>
      <c r="F540" s="3">
        <v>80</v>
      </c>
      <c r="G540" s="2">
        <f t="shared" si="530"/>
        <v>1.7935590702185998E-2</v>
      </c>
      <c r="H540" s="2">
        <f t="shared" si="531"/>
        <v>-6.5315271335214531E-7</v>
      </c>
      <c r="I540" s="4">
        <f t="shared" ref="I540:J540" si="554">AVERAGE(B511:B540)</f>
        <v>603317.56666666665</v>
      </c>
      <c r="J540" s="4">
        <f t="shared" si="554"/>
        <v>33619711.133333333</v>
      </c>
      <c r="K540" s="2">
        <f t="shared" si="519"/>
        <v>1.81926002945411E-2</v>
      </c>
      <c r="L540">
        <v>620612</v>
      </c>
      <c r="M540" s="3"/>
      <c r="S540" s="3">
        <v>80</v>
      </c>
    </row>
    <row r="541" spans="1:24" x14ac:dyDescent="0.3">
      <c r="A541" s="1">
        <v>44388</v>
      </c>
      <c r="B541">
        <v>607111</v>
      </c>
      <c r="C541">
        <v>33853948</v>
      </c>
      <c r="D541" s="3">
        <f t="shared" si="526"/>
        <v>31</v>
      </c>
      <c r="E541" s="3">
        <f t="shared" si="527"/>
        <v>6164</v>
      </c>
      <c r="F541" s="3">
        <v>81</v>
      </c>
      <c r="G541" s="2">
        <f t="shared" si="530"/>
        <v>1.7933240755258442E-2</v>
      </c>
      <c r="H541" s="2">
        <f t="shared" si="531"/>
        <v>-2.3499469275559126E-6</v>
      </c>
      <c r="I541" s="4">
        <f t="shared" ref="I541:J541" si="555">AVERAGE(B512:B541)</f>
        <v>603575.66666666663</v>
      </c>
      <c r="J541" s="4">
        <f t="shared" si="555"/>
        <v>33633206.733333334</v>
      </c>
      <c r="K541" s="2">
        <f t="shared" si="519"/>
        <v>1.8196326174080089E-2</v>
      </c>
      <c r="L541">
        <v>598995</v>
      </c>
      <c r="M541" s="3"/>
      <c r="S541" s="3">
        <v>81</v>
      </c>
    </row>
    <row r="542" spans="1:24" x14ac:dyDescent="0.3">
      <c r="A542" s="1">
        <v>44389</v>
      </c>
      <c r="B542">
        <v>607357</v>
      </c>
      <c r="C542">
        <v>33888961</v>
      </c>
      <c r="D542" s="3">
        <f t="shared" si="526"/>
        <v>246</v>
      </c>
      <c r="E542" s="3">
        <f t="shared" si="527"/>
        <v>35013</v>
      </c>
      <c r="F542" s="3">
        <v>81</v>
      </c>
      <c r="G542" s="2">
        <f t="shared" si="530"/>
        <v>1.7921971700460219E-2</v>
      </c>
      <c r="H542" s="2">
        <f t="shared" si="531"/>
        <v>-1.1269054798222766E-5</v>
      </c>
      <c r="I542" s="4">
        <f t="shared" ref="I542:J542" si="556">AVERAGE(B513:B542)</f>
        <v>603832.16666666663</v>
      </c>
      <c r="J542" s="4">
        <f t="shared" si="556"/>
        <v>33647595.166666664</v>
      </c>
      <c r="K542" s="2">
        <f t="shared" si="519"/>
        <v>1.8199663214167994E-2</v>
      </c>
      <c r="L542">
        <v>586244</v>
      </c>
      <c r="M542" s="3"/>
      <c r="S542" s="3">
        <v>81</v>
      </c>
    </row>
    <row r="543" spans="1:24" x14ac:dyDescent="0.3">
      <c r="A543" s="1">
        <v>44390</v>
      </c>
      <c r="B543">
        <v>607715</v>
      </c>
      <c r="C543">
        <v>33915385</v>
      </c>
      <c r="D543" s="3">
        <f t="shared" si="526"/>
        <v>358</v>
      </c>
      <c r="E543" s="3">
        <f t="shared" si="527"/>
        <v>26424</v>
      </c>
      <c r="F543" s="3">
        <v>81</v>
      </c>
      <c r="G543" s="2">
        <f t="shared" si="530"/>
        <v>1.7918564097090452E-2</v>
      </c>
      <c r="H543" s="2">
        <f t="shared" si="531"/>
        <v>-3.4076033697677532E-6</v>
      </c>
      <c r="I543" s="4">
        <f t="shared" ref="I543:J543" si="557">AVERAGE(B514:B543)</f>
        <v>604096.80000000005</v>
      </c>
      <c r="J543" s="4">
        <f t="shared" si="557"/>
        <v>33662705.166666664</v>
      </c>
      <c r="K543" s="6">
        <f>AVERAGE(B544:B573)/AVERAGE(C514:C543)</f>
        <v>1.8202862692293729E-2</v>
      </c>
      <c r="L543">
        <v>449122</v>
      </c>
      <c r="M543" s="3"/>
      <c r="S543" s="3">
        <v>81</v>
      </c>
    </row>
    <row r="544" spans="1:24" x14ac:dyDescent="0.3">
      <c r="A544" s="1">
        <v>44391</v>
      </c>
      <c r="B544">
        <v>608050</v>
      </c>
      <c r="C544">
        <v>33947230</v>
      </c>
      <c r="D544" s="3">
        <f t="shared" si="526"/>
        <v>335</v>
      </c>
      <c r="E544" s="3">
        <f t="shared" si="527"/>
        <v>31845</v>
      </c>
      <c r="F544" s="3">
        <v>81</v>
      </c>
      <c r="G544" s="2">
        <f t="shared" si="530"/>
        <v>1.7911623422588528E-2</v>
      </c>
      <c r="H544" s="2">
        <f t="shared" si="531"/>
        <v>-6.9406745019234828E-6</v>
      </c>
      <c r="I544" s="4">
        <f t="shared" ref="I544:J544" si="558">AVERAGE(B515:B544)</f>
        <v>604366.6</v>
      </c>
      <c r="J544" s="4">
        <f t="shared" si="558"/>
        <v>33678452.333333336</v>
      </c>
      <c r="K544" s="6">
        <f t="shared" si="519"/>
        <v>1.8207256891268269E-2</v>
      </c>
      <c r="L544">
        <v>341466</v>
      </c>
      <c r="M544" s="3"/>
      <c r="S544" s="3">
        <v>81</v>
      </c>
    </row>
    <row r="545" spans="1:19" x14ac:dyDescent="0.3">
      <c r="A545" s="1">
        <v>44392</v>
      </c>
      <c r="B545">
        <v>608336</v>
      </c>
      <c r="C545">
        <v>33975642</v>
      </c>
      <c r="D545" s="3">
        <f t="shared" si="526"/>
        <v>286</v>
      </c>
      <c r="E545" s="3">
        <f t="shared" si="527"/>
        <v>28412</v>
      </c>
      <c r="F545" s="3">
        <v>81</v>
      </c>
      <c r="G545" s="2">
        <f t="shared" si="530"/>
        <v>1.7905062691677763E-2</v>
      </c>
      <c r="H545" s="2">
        <f t="shared" si="531"/>
        <v>-6.5607309107651446E-6</v>
      </c>
      <c r="I545" s="4">
        <f t="shared" ref="I545:J545" si="559">AVERAGE(B516:B545)</f>
        <v>604635.23333333328</v>
      </c>
      <c r="J545" s="4">
        <f t="shared" si="559"/>
        <v>33694769.733333334</v>
      </c>
      <c r="K545" s="6">
        <f t="shared" si="519"/>
        <v>1.8211293271616878E-2</v>
      </c>
      <c r="L545">
        <v>545543</v>
      </c>
      <c r="M545" s="3">
        <v>1</v>
      </c>
      <c r="S545" s="3">
        <v>81</v>
      </c>
    </row>
    <row r="546" spans="1:19" x14ac:dyDescent="0.3">
      <c r="A546" s="1">
        <v>44393</v>
      </c>
      <c r="B546">
        <v>608732</v>
      </c>
      <c r="C546">
        <v>34054952</v>
      </c>
      <c r="D546" s="3">
        <f t="shared" si="526"/>
        <v>396</v>
      </c>
      <c r="E546" s="3">
        <f t="shared" si="527"/>
        <v>79310</v>
      </c>
      <c r="F546" s="3">
        <v>81</v>
      </c>
      <c r="G546" s="2">
        <f t="shared" si="530"/>
        <v>1.7874992159730544E-2</v>
      </c>
      <c r="H546" s="2">
        <f t="shared" si="531"/>
        <v>-3.0070531947219009E-5</v>
      </c>
      <c r="I546" s="4">
        <f t="shared" ref="I546:J546" si="560">AVERAGE(B517:B546)</f>
        <v>604904.46666666667</v>
      </c>
      <c r="J546" s="4">
        <f t="shared" si="560"/>
        <v>33713316.633333333</v>
      </c>
      <c r="K546" s="6">
        <f t="shared" si="519"/>
        <v>1.8213898680208857E-2</v>
      </c>
      <c r="L546">
        <v>567174</v>
      </c>
      <c r="M546" s="3">
        <v>2</v>
      </c>
      <c r="S546" s="3">
        <v>81</v>
      </c>
    </row>
    <row r="547" spans="1:19" x14ac:dyDescent="0.3">
      <c r="A547" s="1">
        <v>44394</v>
      </c>
      <c r="B547">
        <v>608806</v>
      </c>
      <c r="C547">
        <v>34067912</v>
      </c>
      <c r="D547" s="3">
        <f t="shared" si="526"/>
        <v>74</v>
      </c>
      <c r="E547" s="3">
        <f t="shared" si="527"/>
        <v>12960</v>
      </c>
      <c r="F547" s="3">
        <v>81</v>
      </c>
      <c r="G547" s="2">
        <f t="shared" si="530"/>
        <v>1.787036434754205E-2</v>
      </c>
      <c r="H547" s="2">
        <f t="shared" si="531"/>
        <v>-4.6278121884936463E-6</v>
      </c>
      <c r="I547" s="4">
        <f t="shared" ref="I547:J547" si="561">AVERAGE(B518:B547)</f>
        <v>605166.6333333333</v>
      </c>
      <c r="J547" s="4">
        <f t="shared" si="561"/>
        <v>33731949.100000001</v>
      </c>
      <c r="K547" s="6">
        <f t="shared" si="519"/>
        <v>1.8217059782452159E-2</v>
      </c>
      <c r="L547">
        <v>549205</v>
      </c>
      <c r="M547" s="3">
        <v>3</v>
      </c>
      <c r="N547" s="3">
        <f>B547</f>
        <v>608806</v>
      </c>
      <c r="O547" s="3">
        <f>C547</f>
        <v>34067912</v>
      </c>
      <c r="P547" s="3">
        <f>N547-N533</f>
        <v>3357</v>
      </c>
      <c r="Q547" s="3">
        <f>O547-O533</f>
        <v>353848</v>
      </c>
      <c r="R547">
        <f>P547/Q533</f>
        <v>1.9072238161520327E-2</v>
      </c>
      <c r="S547" s="3">
        <v>81</v>
      </c>
    </row>
    <row r="548" spans="1:19" x14ac:dyDescent="0.3">
      <c r="A548" s="1">
        <v>44395</v>
      </c>
      <c r="B548">
        <v>608947</v>
      </c>
      <c r="C548">
        <v>34079960</v>
      </c>
      <c r="D548" s="3">
        <f t="shared" si="526"/>
        <v>141</v>
      </c>
      <c r="E548" s="3">
        <f t="shared" si="527"/>
        <v>12048</v>
      </c>
      <c r="F548" s="3">
        <v>82</v>
      </c>
      <c r="G548" s="2">
        <f t="shared" si="530"/>
        <v>1.7868184117586991E-2</v>
      </c>
      <c r="H548" s="2">
        <f t="shared" si="531"/>
        <v>-2.1802299550593984E-6</v>
      </c>
      <c r="I548" s="4">
        <f t="shared" ref="I548:J548" si="562">AVERAGE(B519:B548)</f>
        <v>605413.5</v>
      </c>
      <c r="J548" s="4">
        <f t="shared" si="562"/>
        <v>33750296.799999997</v>
      </c>
      <c r="K548" s="6">
        <f t="shared" si="519"/>
        <v>1.822118692202632E-2</v>
      </c>
      <c r="L548">
        <v>635290</v>
      </c>
      <c r="M548" s="3">
        <v>4</v>
      </c>
      <c r="S548" s="3">
        <v>82</v>
      </c>
    </row>
    <row r="549" spans="1:19" x14ac:dyDescent="0.3">
      <c r="A549" s="1">
        <v>44396</v>
      </c>
      <c r="B549">
        <v>609165</v>
      </c>
      <c r="C549">
        <v>34132071</v>
      </c>
      <c r="D549" s="3">
        <f t="shared" si="526"/>
        <v>218</v>
      </c>
      <c r="E549" s="3">
        <f t="shared" si="527"/>
        <v>52111</v>
      </c>
      <c r="F549" s="3">
        <v>82</v>
      </c>
      <c r="G549" s="2">
        <f t="shared" si="530"/>
        <v>1.7847290895416219E-2</v>
      </c>
      <c r="H549" s="2">
        <f t="shared" si="531"/>
        <v>-2.0893222170772358E-5</v>
      </c>
      <c r="I549" s="4">
        <f t="shared" ref="I549:J549" si="563">AVERAGE(B520:B549)</f>
        <v>605661.8666666667</v>
      </c>
      <c r="J549" s="4">
        <f t="shared" si="563"/>
        <v>33770097.533333331</v>
      </c>
      <c r="K549" s="6">
        <f t="shared" si="519"/>
        <v>1.8225441390147562E-2</v>
      </c>
      <c r="L549">
        <v>500910</v>
      </c>
      <c r="M549" s="3">
        <v>5</v>
      </c>
      <c r="S549" s="3">
        <v>82</v>
      </c>
    </row>
    <row r="550" spans="1:19" x14ac:dyDescent="0.3">
      <c r="A550" s="1">
        <v>44397</v>
      </c>
      <c r="B550">
        <v>609458</v>
      </c>
      <c r="C550">
        <v>34174774</v>
      </c>
      <c r="D550" s="3">
        <f t="shared" si="526"/>
        <v>293</v>
      </c>
      <c r="E550" s="3">
        <f t="shared" si="527"/>
        <v>42703</v>
      </c>
      <c r="F550" s="3">
        <v>82</v>
      </c>
      <c r="G550" s="2">
        <f t="shared" si="530"/>
        <v>1.7833563434830616E-2</v>
      </c>
      <c r="H550" s="2">
        <f t="shared" si="531"/>
        <v>-1.372746058560248E-5</v>
      </c>
      <c r="I550" s="4">
        <f t="shared" ref="I550:J550" si="564">AVERAGE(B521:B550)</f>
        <v>605917.03333333333</v>
      </c>
      <c r="J550" s="4">
        <f t="shared" si="564"/>
        <v>33791191.966666669</v>
      </c>
      <c r="K550" s="6">
        <f t="shared" si="519"/>
        <v>1.822959961304867E-2</v>
      </c>
      <c r="L550">
        <v>507076</v>
      </c>
      <c r="M550" s="3">
        <v>6</v>
      </c>
      <c r="S550" s="3">
        <v>82</v>
      </c>
    </row>
    <row r="551" spans="1:19" x14ac:dyDescent="0.3">
      <c r="A551" s="1">
        <v>44398</v>
      </c>
      <c r="B551">
        <v>609797</v>
      </c>
      <c r="C551">
        <v>34226806</v>
      </c>
      <c r="D551" s="3">
        <f t="shared" si="526"/>
        <v>339</v>
      </c>
      <c r="E551" s="3">
        <f t="shared" si="527"/>
        <v>52032</v>
      </c>
      <c r="F551" s="3">
        <v>82</v>
      </c>
      <c r="G551" s="2">
        <f t="shared" si="530"/>
        <v>1.7816357155850299E-2</v>
      </c>
      <c r="H551" s="2">
        <f t="shared" si="531"/>
        <v>-1.7206278980316791E-5</v>
      </c>
      <c r="I551" s="4">
        <f t="shared" ref="I551:J551" si="565">AVERAGE(B522:B551)</f>
        <v>606174.30000000005</v>
      </c>
      <c r="J551" s="4">
        <f t="shared" si="565"/>
        <v>33813609.666666664</v>
      </c>
      <c r="K551" s="6">
        <f t="shared" si="519"/>
        <v>1.8235303459517273E-2</v>
      </c>
      <c r="L551">
        <v>243940</v>
      </c>
      <c r="M551" s="3">
        <v>7</v>
      </c>
      <c r="S551" s="3">
        <v>82</v>
      </c>
    </row>
    <row r="552" spans="1:19" x14ac:dyDescent="0.3">
      <c r="A552" s="1">
        <v>44399</v>
      </c>
      <c r="B552">
        <v>610128</v>
      </c>
      <c r="C552">
        <v>34283648</v>
      </c>
      <c r="D552" s="3">
        <f t="shared" si="526"/>
        <v>331</v>
      </c>
      <c r="E552" s="3">
        <f t="shared" si="527"/>
        <v>56842</v>
      </c>
      <c r="F552" s="3">
        <v>82</v>
      </c>
      <c r="G552" s="2">
        <f t="shared" si="530"/>
        <v>1.7796472534078053E-2</v>
      </c>
      <c r="H552" s="2">
        <f t="shared" si="531"/>
        <v>-1.9884621772246064E-5</v>
      </c>
      <c r="I552" s="4">
        <f t="shared" ref="I552:J552" si="566">AVERAGE(B523:B552)</f>
        <v>606431.66666666663</v>
      </c>
      <c r="J552" s="4">
        <f t="shared" si="566"/>
        <v>33837557.43333333</v>
      </c>
      <c r="K552" s="5">
        <f t="shared" si="519"/>
        <v>1.8240302004146929E-2</v>
      </c>
      <c r="L552">
        <v>611493</v>
      </c>
      <c r="M552" s="3">
        <v>8</v>
      </c>
      <c r="S552" s="3">
        <v>82</v>
      </c>
    </row>
    <row r="553" spans="1:19" x14ac:dyDescent="0.3">
      <c r="A553" s="1">
        <v>44400</v>
      </c>
      <c r="B553">
        <v>610657</v>
      </c>
      <c r="C553">
        <v>34402806</v>
      </c>
      <c r="D553" s="3">
        <f t="shared" si="526"/>
        <v>529</v>
      </c>
      <c r="E553" s="3">
        <f t="shared" si="527"/>
        <v>119158</v>
      </c>
      <c r="F553" s="3">
        <v>82</v>
      </c>
      <c r="G553" s="2">
        <f t="shared" si="530"/>
        <v>1.7750209096316156E-2</v>
      </c>
      <c r="H553" s="2">
        <f t="shared" si="531"/>
        <v>-4.6263437761897425E-5</v>
      </c>
      <c r="I553" s="4">
        <f t="shared" ref="I553:J553" si="567">AVERAGE(B524:B553)</f>
        <v>606693.96666666667</v>
      </c>
      <c r="J553" s="4">
        <f t="shared" si="567"/>
        <v>33865062.600000001</v>
      </c>
      <c r="K553" s="5">
        <f t="shared" si="519"/>
        <v>1.8243053043502516E-2</v>
      </c>
      <c r="L553">
        <v>660898</v>
      </c>
      <c r="M553" s="3">
        <v>9</v>
      </c>
      <c r="S553" s="3">
        <v>82</v>
      </c>
    </row>
    <row r="554" spans="1:19" x14ac:dyDescent="0.3">
      <c r="A554" s="1">
        <v>44401</v>
      </c>
      <c r="B554">
        <v>610776</v>
      </c>
      <c r="C554">
        <v>34430608</v>
      </c>
      <c r="D554" s="3">
        <f t="shared" si="526"/>
        <v>119</v>
      </c>
      <c r="E554" s="3">
        <f t="shared" si="527"/>
        <v>27802</v>
      </c>
      <c r="F554" s="3">
        <v>82</v>
      </c>
      <c r="G554" s="2">
        <f t="shared" si="530"/>
        <v>1.7739332398661097E-2</v>
      </c>
      <c r="H554" s="2">
        <f t="shared" si="531"/>
        <v>-1.0876697655058665E-5</v>
      </c>
      <c r="I554" s="4">
        <f t="shared" ref="I554:J554" si="568">AVERAGE(B525:B554)</f>
        <v>606948.73333333328</v>
      </c>
      <c r="J554" s="4">
        <f t="shared" si="568"/>
        <v>33893066.833333336</v>
      </c>
      <c r="K554" s="5">
        <f t="shared" si="519"/>
        <v>1.8235128052362194E-2</v>
      </c>
      <c r="L554">
        <v>600157</v>
      </c>
      <c r="M554" s="3">
        <v>10</v>
      </c>
      <c r="S554" s="3">
        <v>82</v>
      </c>
    </row>
    <row r="555" spans="1:19" x14ac:dyDescent="0.3">
      <c r="A555" s="1">
        <v>44402</v>
      </c>
      <c r="B555">
        <v>610821</v>
      </c>
      <c r="C555">
        <v>34443821</v>
      </c>
      <c r="D555" s="3">
        <f t="shared" si="526"/>
        <v>45</v>
      </c>
      <c r="E555" s="3">
        <f t="shared" si="527"/>
        <v>13213</v>
      </c>
      <c r="F555" s="3">
        <v>83</v>
      </c>
      <c r="G555" s="2">
        <f t="shared" si="530"/>
        <v>1.7733833885619135E-2</v>
      </c>
      <c r="H555" s="2">
        <f t="shared" si="531"/>
        <v>-5.4985130419626937E-6</v>
      </c>
      <c r="I555" s="4">
        <f t="shared" ref="I555:J555" si="569">AVERAGE(B526:B555)</f>
        <v>607188.4</v>
      </c>
      <c r="J555" s="4">
        <f t="shared" si="569"/>
        <v>33920721</v>
      </c>
      <c r="K555" s="5">
        <f t="shared" si="519"/>
        <v>1.8227867056751029E-2</v>
      </c>
      <c r="L555">
        <v>676050</v>
      </c>
      <c r="M555" s="3">
        <v>11</v>
      </c>
      <c r="S555" s="3">
        <v>83</v>
      </c>
    </row>
    <row r="556" spans="1:19" x14ac:dyDescent="0.3">
      <c r="A556" s="1">
        <v>44403</v>
      </c>
      <c r="B556">
        <v>611097</v>
      </c>
      <c r="C556">
        <v>34533179</v>
      </c>
      <c r="D556" s="3">
        <f t="shared" si="526"/>
        <v>276</v>
      </c>
      <c r="E556" s="3">
        <f t="shared" si="527"/>
        <v>89358</v>
      </c>
      <c r="F556" s="3">
        <v>83</v>
      </c>
      <c r="G556" s="2">
        <f t="shared" si="530"/>
        <v>1.7695938158488102E-2</v>
      </c>
      <c r="H556" s="2">
        <f t="shared" si="531"/>
        <v>-3.7895727131032064E-5</v>
      </c>
      <c r="I556" s="4">
        <f t="shared" ref="I556:J556" si="570">AVERAGE(B527:B556)</f>
        <v>607432.26666666672</v>
      </c>
      <c r="J556" s="4">
        <f t="shared" si="570"/>
        <v>33951110.333333336</v>
      </c>
      <c r="K556" s="5">
        <f t="shared" si="519"/>
        <v>1.8219411771400757E-2</v>
      </c>
      <c r="L556">
        <v>778996</v>
      </c>
      <c r="M556" s="3">
        <v>12</v>
      </c>
      <c r="S556" s="3">
        <v>83</v>
      </c>
    </row>
    <row r="557" spans="1:19" x14ac:dyDescent="0.3">
      <c r="A557" s="1">
        <v>44404</v>
      </c>
      <c r="B557">
        <v>611540</v>
      </c>
      <c r="C557">
        <v>34603919</v>
      </c>
      <c r="D557" s="3">
        <f t="shared" si="526"/>
        <v>443</v>
      </c>
      <c r="E557" s="3">
        <f t="shared" si="527"/>
        <v>70740</v>
      </c>
      <c r="F557" s="3">
        <v>83</v>
      </c>
      <c r="G557" s="2">
        <f t="shared" si="530"/>
        <v>1.7672564775105388E-2</v>
      </c>
      <c r="H557" s="2">
        <f t="shared" si="531"/>
        <v>-2.3373383382714608E-5</v>
      </c>
      <c r="I557" s="4">
        <f t="shared" ref="I557:J557" si="571">AVERAGE(B528:B557)</f>
        <v>607688.33333333337</v>
      </c>
      <c r="J557" s="4">
        <f t="shared" si="571"/>
        <v>33983727</v>
      </c>
      <c r="K557" s="5">
        <f t="shared" si="519"/>
        <v>1.8209880728638602E-2</v>
      </c>
      <c r="L557">
        <v>393083</v>
      </c>
      <c r="M557" s="3">
        <v>13</v>
      </c>
      <c r="S557" s="3">
        <v>83</v>
      </c>
    </row>
    <row r="558" spans="1:19" x14ac:dyDescent="0.3">
      <c r="A558" s="1">
        <v>44405</v>
      </c>
      <c r="B558">
        <v>611930</v>
      </c>
      <c r="C558">
        <v>34672690</v>
      </c>
      <c r="D558" s="3">
        <f t="shared" si="526"/>
        <v>390</v>
      </c>
      <c r="E558" s="3">
        <f t="shared" si="527"/>
        <v>68771</v>
      </c>
      <c r="F558" s="3">
        <v>83</v>
      </c>
      <c r="G558" s="2">
        <f t="shared" si="530"/>
        <v>1.764876045094857E-2</v>
      </c>
      <c r="H558" s="2">
        <f t="shared" si="531"/>
        <v>-2.3804324156818241E-5</v>
      </c>
      <c r="I558" s="4">
        <f t="shared" ref="I558:J558" si="572">AVERAGE(B529:B558)</f>
        <v>607952.26666666672</v>
      </c>
      <c r="J558" s="4">
        <f t="shared" si="572"/>
        <v>34018133.266666666</v>
      </c>
      <c r="K558" s="5">
        <f t="shared" si="519"/>
        <v>1.8199587706555696E-2</v>
      </c>
      <c r="L558">
        <v>395489</v>
      </c>
      <c r="M558" s="3">
        <v>14</v>
      </c>
      <c r="S558" s="3">
        <v>83</v>
      </c>
    </row>
    <row r="559" spans="1:19" x14ac:dyDescent="0.3">
      <c r="A559" s="1">
        <v>44406</v>
      </c>
      <c r="B559">
        <v>612254</v>
      </c>
      <c r="C559">
        <v>34750860</v>
      </c>
      <c r="D559" s="3">
        <f t="shared" si="526"/>
        <v>324</v>
      </c>
      <c r="E559" s="3">
        <f t="shared" si="527"/>
        <v>78170</v>
      </c>
      <c r="F559" s="3">
        <v>83</v>
      </c>
      <c r="G559" s="2">
        <f t="shared" si="530"/>
        <v>1.7618384120565649E-2</v>
      </c>
      <c r="H559" s="2">
        <f t="shared" si="531"/>
        <v>-3.0376330382921035E-5</v>
      </c>
      <c r="I559" s="4">
        <f t="shared" ref="I559:J559" si="573">AVERAGE(B530:B559)</f>
        <v>608216.4</v>
      </c>
      <c r="J559" s="4">
        <f t="shared" si="573"/>
        <v>34054766.866666667</v>
      </c>
      <c r="K559" s="5">
        <f t="shared" si="519"/>
        <v>1.8188405725747217E-2</v>
      </c>
      <c r="L559">
        <v>753984</v>
      </c>
      <c r="M559" s="3">
        <v>15</v>
      </c>
      <c r="S559" s="3">
        <v>83</v>
      </c>
    </row>
    <row r="560" spans="1:19" x14ac:dyDescent="0.3">
      <c r="A560" s="1">
        <v>44407</v>
      </c>
      <c r="B560">
        <v>613149</v>
      </c>
      <c r="C560">
        <v>34945468</v>
      </c>
      <c r="D560" s="3">
        <f t="shared" si="526"/>
        <v>895</v>
      </c>
      <c r="E560" s="3">
        <f t="shared" si="527"/>
        <v>194608</v>
      </c>
      <c r="F560" s="3">
        <v>83</v>
      </c>
      <c r="G560" s="2">
        <f t="shared" si="530"/>
        <v>1.7545880341336393E-2</v>
      </c>
      <c r="H560" s="2">
        <f t="shared" si="531"/>
        <v>-7.2503779229255577E-5</v>
      </c>
      <c r="I560" s="4">
        <f t="shared" ref="I560:J560" si="574">AVERAGE(B531:B560)</f>
        <v>608502</v>
      </c>
      <c r="J560" s="4">
        <f t="shared" si="574"/>
        <v>34097450.133333333</v>
      </c>
      <c r="K560" s="5">
        <f t="shared" si="519"/>
        <v>1.8173610642014216E-2</v>
      </c>
      <c r="L560">
        <v>710071</v>
      </c>
      <c r="M560" s="3">
        <v>16</v>
      </c>
      <c r="S560" s="3">
        <v>83</v>
      </c>
    </row>
    <row r="561" spans="1:24" x14ac:dyDescent="0.3">
      <c r="A561" s="1">
        <v>44408</v>
      </c>
      <c r="B561">
        <v>613303</v>
      </c>
      <c r="C561">
        <v>34978276</v>
      </c>
      <c r="D561" s="3">
        <f t="shared" si="526"/>
        <v>154</v>
      </c>
      <c r="E561" s="3">
        <f t="shared" si="527"/>
        <v>32808</v>
      </c>
      <c r="F561" s="3">
        <v>83</v>
      </c>
      <c r="G561" s="2">
        <f t="shared" si="530"/>
        <v>1.7533825852366194E-2</v>
      </c>
      <c r="H561" s="2">
        <f t="shared" si="531"/>
        <v>-1.205448897019859E-5</v>
      </c>
      <c r="I561" s="4">
        <f t="shared" ref="I561:J561" si="575">AVERAGE(B532:B561)</f>
        <v>608782.4</v>
      </c>
      <c r="J561" s="4">
        <f t="shared" si="575"/>
        <v>34140744.899999999</v>
      </c>
      <c r="K561" s="5">
        <f t="shared" si="519"/>
        <v>1.815904619106198E-2</v>
      </c>
      <c r="L561">
        <v>856919</v>
      </c>
      <c r="M561" s="3">
        <v>17</v>
      </c>
      <c r="N561" s="3">
        <f>B561</f>
        <v>613303</v>
      </c>
      <c r="O561" s="3">
        <f>C561</f>
        <v>34978276</v>
      </c>
      <c r="P561" s="3">
        <f>N561-N547</f>
        <v>4497</v>
      </c>
      <c r="Q561" s="3">
        <f>O561-O547</f>
        <v>910364</v>
      </c>
      <c r="R561">
        <f>P561/Q547</f>
        <v>1.270884673645181E-2</v>
      </c>
      <c r="S561" s="3">
        <v>83</v>
      </c>
      <c r="T561" s="3">
        <f>B561</f>
        <v>613303</v>
      </c>
      <c r="U561" s="3">
        <f>C561</f>
        <v>34978276</v>
      </c>
      <c r="V561" s="3">
        <f>T561-T533</f>
        <v>7854</v>
      </c>
      <c r="W561" s="3">
        <f>U561-U533</f>
        <v>1264212</v>
      </c>
      <c r="X561">
        <f>V561/W533</f>
        <v>2.2013627483680374E-2</v>
      </c>
    </row>
    <row r="562" spans="1:24" x14ac:dyDescent="0.3">
      <c r="A562" s="1">
        <v>44409</v>
      </c>
      <c r="B562">
        <v>613377</v>
      </c>
      <c r="C562">
        <v>35003417</v>
      </c>
      <c r="D562" s="3">
        <f t="shared" si="526"/>
        <v>74</v>
      </c>
      <c r="E562" s="3">
        <f t="shared" si="527"/>
        <v>25141</v>
      </c>
      <c r="F562" s="3">
        <v>84</v>
      </c>
      <c r="G562" s="2">
        <f t="shared" si="530"/>
        <v>1.7523346363585018E-2</v>
      </c>
      <c r="H562" s="2">
        <f t="shared" si="531"/>
        <v>-1.0479488781175994E-5</v>
      </c>
      <c r="I562" s="4">
        <f t="shared" ref="I562:J562" si="576">AVERAGE(B533:B562)</f>
        <v>609049.4</v>
      </c>
      <c r="J562" s="4">
        <f t="shared" si="576"/>
        <v>34183881.299999997</v>
      </c>
      <c r="K562" s="5">
        <f t="shared" si="519"/>
        <v>1.814530639620493E-2</v>
      </c>
      <c r="L562">
        <v>711952</v>
      </c>
      <c r="M562" s="3">
        <v>18</v>
      </c>
      <c r="S562" s="3">
        <v>84</v>
      </c>
    </row>
    <row r="563" spans="1:24" x14ac:dyDescent="0.3">
      <c r="A563" s="1">
        <v>44410</v>
      </c>
      <c r="B563">
        <v>613832</v>
      </c>
      <c r="C563">
        <v>35131393</v>
      </c>
      <c r="D563" s="3">
        <f t="shared" si="526"/>
        <v>455</v>
      </c>
      <c r="E563" s="3">
        <f t="shared" si="527"/>
        <v>127976</v>
      </c>
      <c r="F563" s="3">
        <v>84</v>
      </c>
      <c r="G563" s="2">
        <f t="shared" si="530"/>
        <v>1.7472464015303918E-2</v>
      </c>
      <c r="H563" s="2">
        <f t="shared" si="531"/>
        <v>-5.0882348281100498E-5</v>
      </c>
      <c r="I563" s="4">
        <f t="shared" ref="I563:J563" si="577">AVERAGE(B534:B563)</f>
        <v>609328.83333333337</v>
      </c>
      <c r="J563" s="4">
        <f t="shared" si="577"/>
        <v>34231125.600000001</v>
      </c>
      <c r="K563" s="5">
        <f t="shared" si="519"/>
        <v>1.8129676986140354E-2</v>
      </c>
      <c r="L563">
        <v>816203</v>
      </c>
      <c r="M563" s="3">
        <v>19</v>
      </c>
      <c r="S563" s="3">
        <v>84</v>
      </c>
    </row>
    <row r="564" spans="1:24" x14ac:dyDescent="0.3">
      <c r="A564" s="1">
        <v>44411</v>
      </c>
      <c r="B564">
        <v>614414</v>
      </c>
      <c r="C564">
        <v>35237950</v>
      </c>
      <c r="D564" s="3">
        <f t="shared" si="526"/>
        <v>582</v>
      </c>
      <c r="E564" s="3">
        <f t="shared" si="527"/>
        <v>106557</v>
      </c>
      <c r="F564" s="3">
        <v>84</v>
      </c>
      <c r="G564" s="2">
        <f t="shared" si="530"/>
        <v>1.7436144838164535E-2</v>
      </c>
      <c r="H564" s="2">
        <f t="shared" si="531"/>
        <v>-3.6319177139382958E-5</v>
      </c>
      <c r="I564" s="4">
        <f t="shared" ref="I564:J564" si="578">AVERAGE(B535:B564)</f>
        <v>609626.43333333335</v>
      </c>
      <c r="J564" s="4">
        <f t="shared" si="578"/>
        <v>34281798.56666667</v>
      </c>
      <c r="K564" s="5">
        <f t="shared" si="519"/>
        <v>1.8112374946320054E-2</v>
      </c>
      <c r="L564">
        <v>467676</v>
      </c>
      <c r="M564" s="3">
        <v>20</v>
      </c>
      <c r="S564" s="3">
        <v>84</v>
      </c>
    </row>
    <row r="565" spans="1:24" x14ac:dyDescent="0.3">
      <c r="A565" s="1">
        <v>44412</v>
      </c>
      <c r="B565">
        <v>614906</v>
      </c>
      <c r="C565">
        <v>35330664</v>
      </c>
      <c r="D565" s="3">
        <f t="shared" si="526"/>
        <v>492</v>
      </c>
      <c r="E565" s="3">
        <f t="shared" si="527"/>
        <v>92714</v>
      </c>
      <c r="F565" s="3">
        <v>84</v>
      </c>
      <c r="G565" s="2">
        <f t="shared" si="530"/>
        <v>1.7404314846729177E-2</v>
      </c>
      <c r="H565" s="2">
        <f t="shared" si="531"/>
        <v>-3.1829991435358002E-5</v>
      </c>
      <c r="I565" s="4">
        <f t="shared" ref="I565:J565" si="579">AVERAGE(B536:B565)</f>
        <v>609938.73333333328</v>
      </c>
      <c r="J565" s="4">
        <f t="shared" si="579"/>
        <v>34335377.733333334</v>
      </c>
      <c r="K565" s="5">
        <f t="shared" si="519"/>
        <v>1.8093849774762732E-2</v>
      </c>
      <c r="L565">
        <v>452804</v>
      </c>
      <c r="M565" s="3">
        <v>21</v>
      </c>
      <c r="S565" s="3">
        <v>84</v>
      </c>
    </row>
    <row r="566" spans="1:24" x14ac:dyDescent="0.3">
      <c r="A566" s="1">
        <v>44413</v>
      </c>
      <c r="B566">
        <v>615445</v>
      </c>
      <c r="C566">
        <v>35440488</v>
      </c>
      <c r="D566" s="3">
        <f t="shared" si="526"/>
        <v>539</v>
      </c>
      <c r="E566" s="3">
        <f t="shared" si="527"/>
        <v>109824</v>
      </c>
      <c r="F566" s="3">
        <v>84</v>
      </c>
      <c r="G566" s="2">
        <f t="shared" si="530"/>
        <v>1.7365590451237579E-2</v>
      </c>
      <c r="H566" s="2">
        <f t="shared" si="531"/>
        <v>-3.8724395491598201E-5</v>
      </c>
      <c r="I566" s="4">
        <f t="shared" ref="I566:J566" si="580">AVERAGE(B537:B566)</f>
        <v>610257.6333333333</v>
      </c>
      <c r="J566" s="4">
        <f t="shared" si="580"/>
        <v>34391810.233333334</v>
      </c>
      <c r="K566" s="5">
        <f t="shared" si="519"/>
        <v>1.8074104627040483E-2</v>
      </c>
      <c r="L566">
        <v>725329</v>
      </c>
      <c r="M566" s="3">
        <v>22</v>
      </c>
      <c r="S566" s="3">
        <v>84</v>
      </c>
    </row>
    <row r="567" spans="1:24" x14ac:dyDescent="0.3">
      <c r="A567" s="1">
        <v>44414</v>
      </c>
      <c r="B567">
        <v>616595</v>
      </c>
      <c r="C567">
        <v>35695469</v>
      </c>
      <c r="D567" s="3">
        <f t="shared" si="526"/>
        <v>1150</v>
      </c>
      <c r="E567" s="3">
        <f t="shared" si="527"/>
        <v>254981</v>
      </c>
      <c r="F567" s="3">
        <v>84</v>
      </c>
      <c r="G567" s="2">
        <f t="shared" si="530"/>
        <v>1.7273760991906285E-2</v>
      </c>
      <c r="H567" s="2">
        <f t="shared" si="531"/>
        <v>-9.1829459331293356E-5</v>
      </c>
      <c r="I567" s="4">
        <f t="shared" ref="I567:J567" si="581">AVERAGE(B538:B567)</f>
        <v>610605.03333333333</v>
      </c>
      <c r="J567" s="4">
        <f t="shared" si="581"/>
        <v>34455977.733333334</v>
      </c>
      <c r="K567" s="5">
        <f t="shared" si="519"/>
        <v>1.8049525899778752E-2</v>
      </c>
      <c r="L567">
        <v>863941</v>
      </c>
      <c r="M567" s="3">
        <v>23</v>
      </c>
      <c r="S567" s="3">
        <v>84</v>
      </c>
    </row>
    <row r="568" spans="1:24" x14ac:dyDescent="0.3">
      <c r="A568" s="1">
        <v>44415</v>
      </c>
      <c r="B568">
        <v>616822</v>
      </c>
      <c r="C568">
        <v>35739551</v>
      </c>
      <c r="D568" s="3">
        <f t="shared" ref="D568:D572" si="582">B568-B567</f>
        <v>227</v>
      </c>
      <c r="E568" s="3">
        <f t="shared" ref="E568:E572" si="583">C568-C567</f>
        <v>44082</v>
      </c>
      <c r="F568" s="3">
        <v>84</v>
      </c>
      <c r="G568" s="2">
        <f t="shared" ref="G568:G572" si="584">B568/C568</f>
        <v>1.7258806636938444E-2</v>
      </c>
      <c r="H568" s="2">
        <f t="shared" ref="H568:H572" si="585">G568-G567</f>
        <v>-1.4954354967840894E-5</v>
      </c>
      <c r="I568" s="4">
        <f t="shared" ref="I568:J568" si="586">AVERAGE(B539:B568)</f>
        <v>610951.33333333337</v>
      </c>
      <c r="J568" s="4">
        <f t="shared" si="586"/>
        <v>34520945.93333333</v>
      </c>
      <c r="K568" s="5">
        <f t="shared" si="519"/>
        <v>1.8025390571134003E-2</v>
      </c>
      <c r="L568">
        <v>821060</v>
      </c>
      <c r="M568" s="3">
        <v>24</v>
      </c>
      <c r="S568" s="3">
        <v>84</v>
      </c>
    </row>
    <row r="569" spans="1:24" x14ac:dyDescent="0.3">
      <c r="A569" s="1">
        <v>44416</v>
      </c>
      <c r="B569">
        <v>616939</v>
      </c>
      <c r="C569">
        <v>35763785</v>
      </c>
      <c r="D569" s="3">
        <f t="shared" si="582"/>
        <v>117</v>
      </c>
      <c r="E569" s="3">
        <f t="shared" si="583"/>
        <v>24234</v>
      </c>
      <c r="F569" s="3">
        <v>85</v>
      </c>
      <c r="G569" s="2">
        <f t="shared" si="584"/>
        <v>1.7250383313734831E-2</v>
      </c>
      <c r="H569" s="2">
        <f t="shared" si="585"/>
        <v>-8.4233232036136363E-6</v>
      </c>
      <c r="I569" s="4">
        <f t="shared" ref="I569:J569" si="587">AVERAGE(B540:B569)</f>
        <v>611284.6333333333</v>
      </c>
      <c r="J569" s="4">
        <f t="shared" si="587"/>
        <v>34585113.899999999</v>
      </c>
      <c r="K569" s="5">
        <f t="shared" si="519"/>
        <v>1.8002923010675492E-2</v>
      </c>
      <c r="L569">
        <v>839709</v>
      </c>
      <c r="M569" s="3">
        <v>25</v>
      </c>
      <c r="S569" s="3">
        <v>85</v>
      </c>
    </row>
    <row r="570" spans="1:24" x14ac:dyDescent="0.3">
      <c r="A570" s="1">
        <v>44417</v>
      </c>
      <c r="B570">
        <v>617440</v>
      </c>
      <c r="C570">
        <v>35948188</v>
      </c>
      <c r="D570" s="3">
        <f t="shared" si="582"/>
        <v>501</v>
      </c>
      <c r="E570" s="3">
        <f t="shared" si="583"/>
        <v>184403</v>
      </c>
      <c r="F570" s="3">
        <v>85</v>
      </c>
      <c r="G570" s="2">
        <f t="shared" si="584"/>
        <v>1.717583094869761E-2</v>
      </c>
      <c r="H570" s="2">
        <f t="shared" si="585"/>
        <v>-7.4552365037221235E-5</v>
      </c>
      <c r="I570" s="4">
        <f t="shared" ref="I570:J570" si="588">AVERAGE(B541:B570)</f>
        <v>611629.96666666667</v>
      </c>
      <c r="J570" s="4">
        <f t="shared" si="588"/>
        <v>34655127.366666667</v>
      </c>
      <c r="K570" s="5">
        <f t="shared" si="519"/>
        <v>1.797807893742975E-2</v>
      </c>
      <c r="L570">
        <v>773742</v>
      </c>
      <c r="M570" s="3">
        <v>26</v>
      </c>
    </row>
    <row r="571" spans="1:24" x14ac:dyDescent="0.3">
      <c r="A571" s="1">
        <v>44418</v>
      </c>
      <c r="B571">
        <v>618236</v>
      </c>
      <c r="C571">
        <v>36055002</v>
      </c>
      <c r="D571" s="3">
        <f t="shared" si="582"/>
        <v>796</v>
      </c>
      <c r="E571" s="3">
        <f t="shared" si="583"/>
        <v>106814</v>
      </c>
      <c r="F571" s="3">
        <v>85</v>
      </c>
      <c r="G571" s="2">
        <f t="shared" si="584"/>
        <v>1.7147024426735574E-2</v>
      </c>
      <c r="H571" s="2">
        <f t="shared" si="585"/>
        <v>-2.880652196203537E-5</v>
      </c>
      <c r="I571" s="4">
        <f t="shared" ref="I571:J571" si="589">AVERAGE(B542:B571)</f>
        <v>612000.80000000005</v>
      </c>
      <c r="J571" s="4">
        <f t="shared" si="589"/>
        <v>34728495.833333336</v>
      </c>
      <c r="K571" s="5">
        <f t="shared" si="519"/>
        <v>1.7951607703520129E-2</v>
      </c>
      <c r="L571">
        <v>532245</v>
      </c>
      <c r="M571" s="3">
        <v>27</v>
      </c>
    </row>
    <row r="572" spans="1:24" x14ac:dyDescent="0.3">
      <c r="A572" s="1">
        <v>44419</v>
      </c>
      <c r="B572">
        <v>618580</v>
      </c>
      <c r="C572">
        <v>36190179</v>
      </c>
      <c r="D572" s="3">
        <f t="shared" si="582"/>
        <v>344</v>
      </c>
      <c r="E572" s="3">
        <f t="shared" si="583"/>
        <v>135177</v>
      </c>
      <c r="F572" s="3">
        <v>85</v>
      </c>
      <c r="G572" s="2">
        <f t="shared" si="584"/>
        <v>1.7092482466030356E-2</v>
      </c>
      <c r="H572" s="2">
        <f t="shared" si="585"/>
        <v>-5.4541960705218467E-5</v>
      </c>
      <c r="I572" s="4">
        <f t="shared" ref="I572:J572" si="590">AVERAGE(B543:B572)</f>
        <v>612374.9</v>
      </c>
      <c r="J572" s="4">
        <f t="shared" si="590"/>
        <v>34805203.100000001</v>
      </c>
      <c r="K572" s="5">
        <f t="shared" si="519"/>
        <v>1.7924718116224828E-2</v>
      </c>
      <c r="L572">
        <v>617769</v>
      </c>
      <c r="M572" s="3">
        <v>28</v>
      </c>
    </row>
    <row r="573" spans="1:24" x14ac:dyDescent="0.3">
      <c r="A573" s="1">
        <v>44420</v>
      </c>
      <c r="B573">
        <v>619196</v>
      </c>
      <c r="C573">
        <v>36306724</v>
      </c>
      <c r="D573" s="3">
        <f t="shared" ref="D573:D575" si="591">B573-B572</f>
        <v>616</v>
      </c>
      <c r="E573" s="3">
        <f t="shared" ref="E573:E575" si="592">C573-C572</f>
        <v>116545</v>
      </c>
      <c r="F573" s="3">
        <v>85</v>
      </c>
      <c r="G573" s="2">
        <f t="shared" ref="G573:G575" si="593">B573/C573</f>
        <v>1.7054581955673005E-2</v>
      </c>
      <c r="H573" s="2">
        <f t="shared" ref="H573:H575" si="594">G573-G572</f>
        <v>-3.7900510357350564E-5</v>
      </c>
      <c r="I573" s="4">
        <f t="shared" ref="I573:I575" si="595">AVERAGE(B544:B573)</f>
        <v>612757.6</v>
      </c>
      <c r="J573" s="4">
        <f t="shared" ref="J573:J575" si="596">AVERAGE(C544:C573)</f>
        <v>34884914.399999999</v>
      </c>
      <c r="K573" s="5">
        <f t="shared" ref="K573:K582" si="597">AVERAGE(B574:B603)/AVERAGE(C544:C573)</f>
        <v>1.7897168754411504E-2</v>
      </c>
      <c r="L573">
        <v>654600</v>
      </c>
      <c r="M573" s="3">
        <v>29</v>
      </c>
    </row>
    <row r="574" spans="1:24" x14ac:dyDescent="0.3">
      <c r="A574" s="1">
        <v>44421</v>
      </c>
      <c r="B574">
        <v>621089</v>
      </c>
      <c r="C574">
        <v>36597564</v>
      </c>
      <c r="D574" s="3">
        <f t="shared" si="591"/>
        <v>1893</v>
      </c>
      <c r="E574" s="3">
        <f t="shared" si="592"/>
        <v>290840</v>
      </c>
      <c r="F574" s="3">
        <v>85</v>
      </c>
      <c r="G574" s="2">
        <f t="shared" si="593"/>
        <v>1.6970774338969666E-2</v>
      </c>
      <c r="H574" s="2">
        <f t="shared" si="594"/>
        <v>-8.3807616703339416E-5</v>
      </c>
      <c r="I574" s="4">
        <f t="shared" si="595"/>
        <v>613192.23333333328</v>
      </c>
      <c r="J574" s="4">
        <f t="shared" si="596"/>
        <v>34973258.866666667</v>
      </c>
      <c r="K574" s="5">
        <f t="shared" si="597"/>
        <v>1.7862291813788199E-2</v>
      </c>
      <c r="L574">
        <v>918056</v>
      </c>
      <c r="M574" s="3">
        <v>30</v>
      </c>
    </row>
    <row r="575" spans="1:24" x14ac:dyDescent="0.3">
      <c r="A575" s="1">
        <v>44422</v>
      </c>
      <c r="B575">
        <v>621329</v>
      </c>
      <c r="C575">
        <v>36640271</v>
      </c>
      <c r="D575" s="3">
        <f t="shared" si="591"/>
        <v>240</v>
      </c>
      <c r="E575" s="3">
        <f t="shared" si="592"/>
        <v>42707</v>
      </c>
      <c r="F575" s="3">
        <v>85</v>
      </c>
      <c r="G575" s="2">
        <f t="shared" si="593"/>
        <v>1.6957543791092593E-2</v>
      </c>
      <c r="H575" s="2">
        <f t="shared" si="594"/>
        <v>-1.3230547877073062E-5</v>
      </c>
      <c r="I575" s="4">
        <f t="shared" si="595"/>
        <v>613625.33333333337</v>
      </c>
      <c r="J575" s="4">
        <f t="shared" si="596"/>
        <v>35062079.833333336</v>
      </c>
      <c r="K575" s="5">
        <f t="shared" si="597"/>
        <v>1.7829069267182994E-2</v>
      </c>
      <c r="L575">
        <v>990875</v>
      </c>
      <c r="M575" s="3">
        <v>31</v>
      </c>
      <c r="N575" s="3"/>
      <c r="O575" s="3"/>
    </row>
    <row r="576" spans="1:24" x14ac:dyDescent="0.3">
      <c r="A576" s="1">
        <v>44423</v>
      </c>
      <c r="B576">
        <v>621500</v>
      </c>
      <c r="C576">
        <v>36678753</v>
      </c>
      <c r="D576" s="3">
        <f t="shared" ref="D576" si="598">B576-B575</f>
        <v>171</v>
      </c>
      <c r="E576" s="3">
        <f t="shared" ref="E576" si="599">C576-C575</f>
        <v>38482</v>
      </c>
      <c r="F576" s="3">
        <v>86</v>
      </c>
      <c r="G576" s="2">
        <f t="shared" ref="G576" si="600">B576/C576</f>
        <v>1.6944414658808058E-2</v>
      </c>
      <c r="H576" s="2">
        <f t="shared" ref="H576" si="601">G576-G575</f>
        <v>-1.3129132284534634E-5</v>
      </c>
      <c r="I576" s="4">
        <f t="shared" ref="I576" si="602">AVERAGE(B547:B576)</f>
        <v>614050.93333333335</v>
      </c>
      <c r="J576" s="4">
        <f t="shared" ref="J576" si="603">AVERAGE(C547:C576)</f>
        <v>35149539.866666667</v>
      </c>
      <c r="K576" s="5">
        <f t="shared" si="597"/>
        <v>1.779943641860628E-2</v>
      </c>
      <c r="L576">
        <v>664840</v>
      </c>
      <c r="M576" s="3">
        <v>32</v>
      </c>
    </row>
    <row r="577" spans="1:15" x14ac:dyDescent="0.3">
      <c r="A577" s="1">
        <v>44424</v>
      </c>
      <c r="B577">
        <v>622186</v>
      </c>
      <c r="C577">
        <v>36888952</v>
      </c>
      <c r="D577" s="3">
        <f t="shared" ref="D577" si="604">B577-B576</f>
        <v>686</v>
      </c>
      <c r="E577" s="3">
        <f t="shared" ref="E577" si="605">C577-C576</f>
        <v>210199</v>
      </c>
      <c r="F577" s="3">
        <v>86</v>
      </c>
      <c r="G577" s="2">
        <f t="shared" ref="G577" si="606">B577/C577</f>
        <v>1.6866459095937449E-2</v>
      </c>
      <c r="H577" s="2">
        <f t="shared" ref="H577" si="607">G577-G576</f>
        <v>-7.7955562870608841E-5</v>
      </c>
      <c r="I577" s="4">
        <f t="shared" ref="I577" si="608">AVERAGE(B548:B577)</f>
        <v>614496.93333333335</v>
      </c>
      <c r="J577" s="4">
        <f t="shared" ref="J577" si="609">AVERAGE(C548:C577)</f>
        <v>35243574.533333331</v>
      </c>
      <c r="K577" s="5">
        <f t="shared" si="597"/>
        <v>1.7768288497743718E-2</v>
      </c>
      <c r="L577">
        <v>858392</v>
      </c>
      <c r="M577" s="3">
        <v>33</v>
      </c>
    </row>
    <row r="578" spans="1:15" x14ac:dyDescent="0.3">
      <c r="A578" s="1">
        <v>44425</v>
      </c>
      <c r="B578">
        <v>623153</v>
      </c>
      <c r="C578">
        <v>37017854</v>
      </c>
      <c r="D578" s="3">
        <f t="shared" ref="D578" si="610">B578-B577</f>
        <v>967</v>
      </c>
      <c r="E578" s="3">
        <f t="shared" ref="E578" si="611">C578-C577</f>
        <v>128902</v>
      </c>
      <c r="F578" s="3">
        <v>86</v>
      </c>
      <c r="G578" s="2">
        <f t="shared" ref="G578" si="612">B578/C578</f>
        <v>1.6833849957914902E-2</v>
      </c>
      <c r="H578" s="2">
        <f t="shared" ref="H578" si="613">G578-G577</f>
        <v>-3.2609138022547668E-5</v>
      </c>
      <c r="I578" s="4">
        <f t="shared" ref="I578" si="614">AVERAGE(B549:B578)</f>
        <v>614970.46666666667</v>
      </c>
      <c r="J578" s="4">
        <f t="shared" ref="J578" si="615">AVERAGE(C549:C578)</f>
        <v>35341504.333333336</v>
      </c>
      <c r="K578" s="5">
        <f t="shared" si="597"/>
        <v>1.7736398374213706E-2</v>
      </c>
      <c r="L578">
        <v>602938</v>
      </c>
      <c r="M578" s="3">
        <v>34</v>
      </c>
    </row>
    <row r="579" spans="1:15" x14ac:dyDescent="0.3">
      <c r="A579" s="1">
        <v>44426</v>
      </c>
      <c r="B579">
        <v>624299</v>
      </c>
      <c r="C579">
        <v>37155669</v>
      </c>
      <c r="D579" s="3">
        <f t="shared" ref="D579" si="616">B579-B578</f>
        <v>1146</v>
      </c>
      <c r="E579" s="3">
        <f t="shared" ref="E579" si="617">C579-C578</f>
        <v>137815</v>
      </c>
      <c r="F579" s="3">
        <v>86</v>
      </c>
      <c r="G579" s="2">
        <f t="shared" ref="G579" si="618">B579/C579</f>
        <v>1.6802254320868237E-2</v>
      </c>
      <c r="H579" s="2">
        <f t="shared" ref="H579" si="619">G579-G578</f>
        <v>-3.1595637046664266E-5</v>
      </c>
      <c r="I579" s="4">
        <f t="shared" ref="I579" si="620">AVERAGE(B550:B579)</f>
        <v>615474.93333333335</v>
      </c>
      <c r="J579" s="4">
        <f t="shared" ref="J579" si="621">AVERAGE(C550:C579)</f>
        <v>35442290.93333333</v>
      </c>
      <c r="K579" s="5">
        <f t="shared" si="597"/>
        <v>1.7703821719094143E-2</v>
      </c>
      <c r="L579">
        <v>704840</v>
      </c>
      <c r="M579" s="3">
        <v>35</v>
      </c>
    </row>
    <row r="580" spans="1:15" x14ac:dyDescent="0.3">
      <c r="A580" s="1">
        <v>44427</v>
      </c>
      <c r="B580">
        <v>625207</v>
      </c>
      <c r="C580">
        <v>37294141</v>
      </c>
      <c r="D580" s="3">
        <f t="shared" ref="D580:D581" si="622">B580-B579</f>
        <v>908</v>
      </c>
      <c r="E580" s="3">
        <f t="shared" ref="E580:E581" si="623">C580-C579</f>
        <v>138472</v>
      </c>
      <c r="F580" s="3">
        <v>86</v>
      </c>
      <c r="G580" s="2">
        <f t="shared" ref="G580:G581" si="624">B580/C580</f>
        <v>1.6764215054584579E-2</v>
      </c>
      <c r="H580" s="2">
        <f t="shared" ref="H580:H581" si="625">G580-G579</f>
        <v>-3.8039266283658446E-5</v>
      </c>
      <c r="I580" s="4">
        <f t="shared" ref="I580:I581" si="626">AVERAGE(B551:B580)</f>
        <v>615999.9</v>
      </c>
      <c r="J580" s="4">
        <f t="shared" ref="J580:J581" si="627">AVERAGE(C551:C580)</f>
        <v>35546269.833333336</v>
      </c>
      <c r="K580" s="5">
        <f t="shared" si="597"/>
        <v>1.7673199924460897E-2</v>
      </c>
      <c r="L580">
        <v>1023545</v>
      </c>
      <c r="M580" s="3">
        <v>36</v>
      </c>
    </row>
    <row r="581" spans="1:15" x14ac:dyDescent="0.3">
      <c r="A581" s="1">
        <v>44428</v>
      </c>
      <c r="B581">
        <v>627843</v>
      </c>
      <c r="C581">
        <v>37613597</v>
      </c>
      <c r="D581" s="3">
        <f t="shared" si="622"/>
        <v>2636</v>
      </c>
      <c r="E581" s="3">
        <f t="shared" si="623"/>
        <v>319456</v>
      </c>
      <c r="F581" s="3">
        <v>86</v>
      </c>
      <c r="G581" s="2">
        <f t="shared" si="624"/>
        <v>1.6691915957944677E-2</v>
      </c>
      <c r="H581" s="2">
        <f t="shared" si="625"/>
        <v>-7.2299096639902305E-5</v>
      </c>
      <c r="I581" s="4">
        <f t="shared" si="626"/>
        <v>616601.43333333335</v>
      </c>
      <c r="J581" s="4">
        <f t="shared" si="627"/>
        <v>35659162.866666667</v>
      </c>
      <c r="K581" s="5">
        <f t="shared" si="597"/>
        <v>1.7622483240833903E-2</v>
      </c>
      <c r="L581">
        <v>1010907</v>
      </c>
      <c r="M581" s="3">
        <v>37</v>
      </c>
    </row>
    <row r="582" spans="1:15" x14ac:dyDescent="0.3">
      <c r="A582" s="1">
        <v>44429</v>
      </c>
      <c r="B582">
        <v>628303</v>
      </c>
      <c r="C582">
        <v>37673118</v>
      </c>
      <c r="D582" s="3">
        <f t="shared" ref="D582:D583" si="628">B582-B581</f>
        <v>460</v>
      </c>
      <c r="E582" s="3">
        <f t="shared" ref="E582:E583" si="629">C582-C581</f>
        <v>59521</v>
      </c>
      <c r="F582" s="3">
        <v>86</v>
      </c>
      <c r="G582" s="2">
        <f t="shared" ref="G582:G583" si="630">B582/C582</f>
        <v>1.66777541481966E-2</v>
      </c>
      <c r="H582" s="2">
        <f t="shared" ref="H582:H583" si="631">G582-G581</f>
        <v>-1.4161809748076265E-5</v>
      </c>
      <c r="I582" s="4">
        <f t="shared" ref="I582:I583" si="632">AVERAGE(B553:B582)</f>
        <v>617207.26666666672</v>
      </c>
      <c r="J582" s="4">
        <f t="shared" ref="J582:J583" si="633">AVERAGE(C553:C582)</f>
        <v>35772145.200000003</v>
      </c>
      <c r="K582" s="5">
        <f t="shared" si="597"/>
        <v>1.7569620062930974E-2</v>
      </c>
      <c r="L582">
        <v>1050277</v>
      </c>
      <c r="M582" s="3">
        <v>38</v>
      </c>
    </row>
    <row r="583" spans="1:15" x14ac:dyDescent="0.3">
      <c r="A583" s="1">
        <v>44430</v>
      </c>
      <c r="B583">
        <v>628503</v>
      </c>
      <c r="C583">
        <v>37709810</v>
      </c>
      <c r="D583" s="3">
        <f t="shared" si="628"/>
        <v>200</v>
      </c>
      <c r="E583" s="3">
        <f t="shared" si="629"/>
        <v>36692</v>
      </c>
      <c r="F583" s="3">
        <v>87</v>
      </c>
      <c r="G583" s="2">
        <f t="shared" si="630"/>
        <v>1.6666830196174418E-2</v>
      </c>
      <c r="H583" s="2">
        <f t="shared" si="631"/>
        <v>-1.0923952022182798E-5</v>
      </c>
      <c r="I583" s="4">
        <f t="shared" si="632"/>
        <v>617802.1333333333</v>
      </c>
      <c r="J583" s="4">
        <f t="shared" si="633"/>
        <v>35882378.666666664</v>
      </c>
      <c r="L583">
        <v>973207</v>
      </c>
      <c r="M583" s="3">
        <v>39</v>
      </c>
    </row>
    <row r="584" spans="1:15" x14ac:dyDescent="0.3">
      <c r="A584" s="1">
        <v>44431</v>
      </c>
      <c r="F584" s="3">
        <v>87</v>
      </c>
      <c r="M584" s="3">
        <v>40</v>
      </c>
    </row>
    <row r="585" spans="1:15" x14ac:dyDescent="0.3">
      <c r="A585" s="1">
        <v>44432</v>
      </c>
      <c r="F585" s="3">
        <v>87</v>
      </c>
      <c r="M585" s="3">
        <v>41</v>
      </c>
    </row>
    <row r="586" spans="1:15" x14ac:dyDescent="0.3">
      <c r="A586" s="1">
        <v>44433</v>
      </c>
      <c r="F586" s="3">
        <v>87</v>
      </c>
      <c r="M586" s="3">
        <v>42</v>
      </c>
    </row>
    <row r="587" spans="1:15" x14ac:dyDescent="0.3">
      <c r="A587" s="1">
        <v>44434</v>
      </c>
      <c r="F587" s="3">
        <v>87</v>
      </c>
      <c r="M587" s="3">
        <v>43</v>
      </c>
    </row>
    <row r="588" spans="1:15" x14ac:dyDescent="0.3">
      <c r="A588" s="1">
        <v>44435</v>
      </c>
      <c r="F588" s="3">
        <v>87</v>
      </c>
      <c r="M588" s="3">
        <v>44</v>
      </c>
    </row>
    <row r="589" spans="1:15" x14ac:dyDescent="0.3">
      <c r="F589" s="3">
        <v>87</v>
      </c>
      <c r="M589" s="3">
        <v>45</v>
      </c>
      <c r="N589" s="3"/>
      <c r="O589" s="3"/>
    </row>
    <row r="603" spans="14:15" x14ac:dyDescent="0.3">
      <c r="N603" s="3"/>
      <c r="O603" s="3"/>
    </row>
    <row r="617" spans="14:15" x14ac:dyDescent="0.3">
      <c r="N617" s="3"/>
      <c r="O617" s="3"/>
    </row>
    <row r="631" spans="14:15" x14ac:dyDescent="0.3">
      <c r="N631" s="3"/>
      <c r="O631" s="3"/>
    </row>
    <row r="645" spans="14:15" x14ac:dyDescent="0.3">
      <c r="N645" s="3"/>
      <c r="O645" s="3"/>
    </row>
    <row r="659" spans="14:15" x14ac:dyDescent="0.3">
      <c r="N659" s="3"/>
      <c r="O659" s="3"/>
    </row>
    <row r="673" spans="14:15" x14ac:dyDescent="0.3">
      <c r="N673" s="3"/>
      <c r="O673" s="3"/>
    </row>
    <row r="687" spans="14:15" x14ac:dyDescent="0.3">
      <c r="N687" s="3"/>
      <c r="O687" s="3"/>
    </row>
    <row r="701" spans="14:15" x14ac:dyDescent="0.3">
      <c r="N701" s="3"/>
      <c r="O701" s="3"/>
    </row>
    <row r="715" spans="14:15" x14ac:dyDescent="0.3">
      <c r="N715" s="3"/>
      <c r="O715" s="3"/>
    </row>
    <row r="729" spans="14:15" x14ac:dyDescent="0.3">
      <c r="N729" s="3"/>
      <c r="O729" s="3"/>
    </row>
    <row r="743" spans="14:15" x14ac:dyDescent="0.3">
      <c r="N743" s="3"/>
      <c r="O743" s="3"/>
    </row>
    <row r="757" spans="14:15" x14ac:dyDescent="0.3">
      <c r="N757" s="3"/>
      <c r="O757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Kroeger</dc:creator>
  <cp:lastModifiedBy>Kent Kroeger</cp:lastModifiedBy>
  <dcterms:created xsi:type="dcterms:W3CDTF">2021-08-02T15:31:10Z</dcterms:created>
  <dcterms:modified xsi:type="dcterms:W3CDTF">2021-08-23T15:59:02Z</dcterms:modified>
</cp:coreProperties>
</file>