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 Solutions\Desktop\Rating1\inspeksiya\"/>
    </mc:Choice>
  </mc:AlternateContent>
  <xr:revisionPtr revIDLastSave="0" documentId="13_ncr:1_{9AA4EB6F-0793-4B81-86AC-EB6074CFDE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F79" i="1"/>
  <c r="G78" i="1"/>
  <c r="F78" i="1"/>
  <c r="E78" i="1" s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E47" i="1" s="1"/>
  <c r="G46" i="1"/>
  <c r="F46" i="1"/>
  <c r="G45" i="1"/>
  <c r="F45" i="1"/>
  <c r="E45" i="1" s="1"/>
  <c r="G44" i="1"/>
  <c r="F44" i="1"/>
  <c r="G43" i="1"/>
  <c r="F43" i="1"/>
  <c r="E43" i="1" s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E36" i="1" s="1"/>
  <c r="G35" i="1"/>
  <c r="F35" i="1"/>
  <c r="G34" i="1"/>
  <c r="F34" i="1"/>
  <c r="E34" i="1" s="1"/>
  <c r="G33" i="1"/>
  <c r="F33" i="1"/>
  <c r="G32" i="1"/>
  <c r="F32" i="1"/>
  <c r="G31" i="1"/>
  <c r="F31" i="1"/>
  <c r="G30" i="1"/>
  <c r="F30" i="1"/>
  <c r="G29" i="1"/>
  <c r="F29" i="1"/>
  <c r="G28" i="1"/>
  <c r="F28" i="1"/>
  <c r="E28" i="1" s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E18" i="1" s="1"/>
  <c r="G17" i="1"/>
  <c r="F17" i="1"/>
  <c r="G16" i="1"/>
  <c r="F16" i="1"/>
  <c r="E16" i="1" s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E7" i="1" s="1"/>
  <c r="G6" i="1"/>
  <c r="F6" i="1"/>
  <c r="G5" i="1"/>
  <c r="F5" i="1"/>
  <c r="G4" i="1"/>
  <c r="F4" i="1"/>
  <c r="G3" i="1"/>
  <c r="F3" i="1"/>
  <c r="E3" i="1" s="1"/>
  <c r="E53" i="1" l="1"/>
  <c r="E57" i="1"/>
  <c r="E61" i="1"/>
  <c r="E77" i="1"/>
  <c r="E79" i="1"/>
  <c r="E46" i="1"/>
  <c r="E48" i="1"/>
  <c r="E54" i="1"/>
  <c r="E72" i="1"/>
  <c r="E65" i="1"/>
  <c r="E71" i="1"/>
  <c r="E73" i="1"/>
  <c r="E4" i="1"/>
  <c r="E14" i="1"/>
  <c r="E21" i="1"/>
  <c r="E29" i="1"/>
  <c r="E35" i="1"/>
  <c r="E42" i="1"/>
  <c r="E8" i="1"/>
  <c r="E10" i="1"/>
  <c r="E20" i="1"/>
  <c r="E24" i="1"/>
  <c r="E32" i="1"/>
  <c r="E38" i="1"/>
  <c r="E51" i="1"/>
  <c r="E59" i="1"/>
  <c r="E63" i="1"/>
  <c r="E69" i="1"/>
  <c r="E9" i="1"/>
  <c r="E17" i="1"/>
  <c r="E19" i="1"/>
  <c r="E23" i="1"/>
  <c r="E25" i="1"/>
  <c r="E27" i="1"/>
  <c r="E31" i="1"/>
  <c r="E37" i="1"/>
  <c r="E39" i="1"/>
  <c r="E50" i="1"/>
  <c r="E52" i="1"/>
  <c r="E58" i="1"/>
  <c r="E62" i="1"/>
  <c r="E66" i="1"/>
  <c r="E68" i="1"/>
  <c r="E70" i="1"/>
  <c r="E76" i="1"/>
  <c r="E6" i="1"/>
  <c r="E12" i="1"/>
  <c r="E26" i="1"/>
  <c r="E30" i="1"/>
  <c r="E40" i="1"/>
  <c r="E44" i="1"/>
  <c r="E49" i="1"/>
  <c r="E55" i="1"/>
  <c r="E74" i="1"/>
  <c r="E5" i="1"/>
  <c r="E11" i="1"/>
  <c r="E13" i="1"/>
  <c r="E41" i="1"/>
  <c r="E60" i="1"/>
  <c r="E64" i="1"/>
  <c r="E75" i="1"/>
  <c r="E15" i="1"/>
  <c r="E67" i="1"/>
  <c r="E33" i="1"/>
  <c r="E22" i="1"/>
  <c r="E56" i="1"/>
</calcChain>
</file>

<file path=xl/sharedStrings.xml><?xml version="1.0" encoding="utf-8"?>
<sst xmlns="http://schemas.openxmlformats.org/spreadsheetml/2006/main" count="162" uniqueCount="162">
  <si>
    <t>№</t>
  </si>
  <si>
    <t>Тижорат банклари номи</t>
  </si>
  <si>
    <t>МФО</t>
  </si>
  <si>
    <t>Мавжуд ҳолат</t>
  </si>
  <si>
    <r>
      <t xml:space="preserve">Асосий депозитга жами депозит нисбати 
</t>
    </r>
    <r>
      <rPr>
        <b/>
        <u/>
        <sz val="14"/>
        <rFont val="Times New Roman"/>
        <family val="1"/>
        <charset val="204"/>
      </rPr>
      <t>75% дан кўп</t>
    </r>
  </si>
  <si>
    <t>Шундан</t>
  </si>
  <si>
    <t>Аҳоли 
омонати</t>
  </si>
  <si>
    <t>Жами 
депозит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</si>
  <si>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</si>
  <si>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</si>
  <si>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</si>
  <si>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</si>
  <si>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</si>
  <si>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</si>
  <si>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</si>
  <si>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</si>
  <si>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</si>
  <si>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</si>
  <si>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</si>
  <si>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</si>
  <si>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</si>
  <si>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</si>
  <si>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</si>
  <si>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</si>
  <si>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</si>
  <si>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</si>
  <si>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</si>
  <si>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</si>
  <si>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</si>
  <si>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</si>
  <si>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</si>
  <si>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</si>
  <si>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</si>
  <si>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</si>
  <si>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</si>
  <si>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</si>
  <si>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</si>
  <si>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</si>
  <si>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</si>
  <si>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</si>
  <si>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</si>
  <si>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</si>
  <si>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</si>
  <si>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</si>
  <si>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</si>
  <si>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</si>
  <si>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</si>
  <si>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</si>
  <si>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</si>
  <si>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</si>
  <si>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</si>
  <si>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</si>
  <si>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</si>
  <si>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</si>
  <si>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</si>
  <si>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</si>
  <si>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</si>
  <si>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</si>
  <si>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</si>
  <si>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</si>
  <si>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</si>
  <si>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</si>
  <si>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</si>
  <si>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</si>
  <si>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</si>
  <si>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</si>
  <si>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</si>
  <si>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</si>
  <si>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</si>
  <si>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</si>
  <si>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</si>
  <si>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</si>
  <si>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</si>
  <si>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</si>
  <si>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</si>
  <si>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</si>
  <si>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</si>
  <si>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</si>
  <si>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</si>
  <si>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</si>
  <si>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</si>
  <si>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</si>
  <si>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</si>
  <si>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</si>
  <si>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</si>
  <si>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</si>
  <si>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</si>
  <si>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</si>
  <si>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</si>
  <si>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</si>
  <si>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</si>
  <si>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</si>
  <si>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</si>
  <si>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</si>
  <si>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</si>
  <si>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</si>
  <si>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</si>
  <si>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</si>
  <si>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</si>
  <si>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</si>
  <si>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</si>
  <si>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</si>
  <si>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</si>
  <si>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</si>
  <si>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</si>
  <si>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</si>
  <si>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</si>
  <si>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</si>
  <si>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</si>
  <si>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</si>
  <si>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</si>
  <si>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</si>
  <si>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</si>
  <si>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</si>
  <si>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</si>
  <si>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</si>
  <si>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</si>
  <si>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</si>
  <si>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</si>
  <si>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</si>
  <si>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</si>
  <si>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</si>
  <si>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 xml:space="preserve">Турон банк Зангиота </t>
  </si>
  <si>
    <t>01019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</si>
  <si>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</si>
  <si>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</si>
  <si>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</si>
  <si>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</si>
  <si>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</si>
  <si>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</si>
  <si>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</si>
  <si>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</si>
  <si>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</si>
  <si>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</si>
  <si>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 xml:space="preserve">Ипак йўли банк Янгийўл </t>
  </si>
  <si>
    <t>01081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</si>
  <si>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</si>
  <si>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</si>
  <si>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</si>
  <si>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</si>
  <si>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</si>
  <si>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</si>
  <si>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</si>
  <si>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</si>
  <si>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</si>
  <si>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</si>
  <si>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</si>
  <si>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</si>
  <si>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</si>
  <si>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</si>
  <si>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</si>
  <si>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</si>
  <si>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</si>
  <si>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</si>
  <si>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 xml:space="preserve">Универсал банк Зангиота </t>
  </si>
  <si>
    <t>01174</t>
  </si>
  <si>
    <t>Асака банк Амалиёт</t>
  </si>
  <si>
    <t>00411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</si>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</sst>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6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 indent="1"/>
    </xf>
    <xf numFmtId="49" fontId="7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8" fillId="0" borderId="0" xfId="2" applyFont="1"/>
    <xf numFmtId="164" fontId="9" fillId="0" borderId="0" xfId="2" applyNumberFormat="1" applyFont="1"/>
    <xf numFmtId="0" fontId="9" fillId="0" borderId="0" xfId="2" applyFont="1"/>
    <xf numFmtId="3" fontId="7" fillId="0" borderId="1" xfId="1" applyNumberFormat="1" applyFont="1" applyFill="1" applyBorder="1" applyAlignment="1" applyProtection="1">
      <alignment horizontal="center" vertical="center" wrapText="1"/>
    </xf>
    <xf numFmtId="3" fontId="7" fillId="2" borderId="1" xfId="2" applyNumberFormat="1" applyFont="1" applyFill="1" applyBorder="1" applyAlignment="1">
      <alignment horizontal="center" vertical="center" wrapText="1"/>
    </xf>
    <xf numFmtId="164" fontId="10" fillId="0" borderId="0" xfId="2" applyNumberFormat="1" applyFont="1"/>
    <xf numFmtId="0" fontId="10" fillId="0" borderId="0" xfId="2" applyFont="1"/>
    <xf numFmtId="0" fontId="10" fillId="0" borderId="0" xfId="2" applyFont="1" applyAlignment="1">
      <alignment wrapText="1"/>
    </xf>
    <xf numFmtId="0" fontId="10" fillId="2" borderId="0" xfId="2" applyFont="1" applyFill="1" applyAlignment="1">
      <alignment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left" vertical="center" wrapText="1" indent="1"/>
    </xf>
    <xf numFmtId="3" fontId="7" fillId="0" borderId="2" xfId="1" applyNumberFormat="1" applyFont="1" applyFill="1" applyBorder="1" applyAlignment="1" applyProtection="1">
      <alignment horizontal="center" vertical="center" wrapText="1"/>
    </xf>
    <xf numFmtId="3" fontId="7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24.09.08" xfId="2" xr:uid="{00000000-0005-0000-0000-00000100000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ting\&#1056;&#1077;&#1081;&#1090;&#1080;&#1085;&#1075;\&#1041;&#1072;&#1083;&#1072;&#1085;&#1089;\&#1040;&#1085;&#1072;&#1083;&#1080;&#1079;%20&#1041;&#1086;&#1096;&#1083;&#1080;&#1082;%2001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ting\&#1056;&#1077;&#1081;&#1090;&#1080;&#1085;&#1075;\&#1048;&#1085;&#1089;&#1087;&#1077;&#1082;&#1094;&#1080;&#1103;%20&#1088;&#1077;&#1081;&#1090;&#1080;&#1085;&#1075;%20&#1048;&#1102;&#1085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1485810.8077004899</v>
          </cell>
          <cell r="E10">
            <v>1071777.5846354798</v>
          </cell>
          <cell r="F10">
            <v>1071777.5846354798</v>
          </cell>
          <cell r="H10">
            <v>25457.134846749999</v>
          </cell>
          <cell r="I10">
            <v>1046320.4497887299</v>
          </cell>
          <cell r="J10">
            <v>0.97624774467045028</v>
          </cell>
          <cell r="K10">
            <v>60402.150403680003</v>
          </cell>
          <cell r="L10">
            <v>983744.62142958003</v>
          </cell>
          <cell r="N10">
            <v>5611.9862234399998</v>
          </cell>
          <cell r="P10">
            <v>0.91786265689085056</v>
          </cell>
          <cell r="Q10">
            <v>40381.542255099994</v>
          </cell>
          <cell r="S10">
            <v>19874.677316630001</v>
          </cell>
          <cell r="T10">
            <v>20506.864938469997</v>
          </cell>
          <cell r="U10">
            <v>0</v>
          </cell>
          <cell r="V10">
            <v>0</v>
          </cell>
          <cell r="W10">
            <v>50910.643717580002</v>
          </cell>
          <cell r="X10">
            <v>0.72134189567123475</v>
          </cell>
          <cell r="Y10">
            <v>3.7677166264709745E-2</v>
          </cell>
          <cell r="Z10">
            <v>414033.22306501004</v>
          </cell>
          <cell r="AB10">
            <v>5688.3607129600005</v>
          </cell>
          <cell r="AC10">
            <v>0</v>
          </cell>
          <cell r="AD10">
            <v>97.822131599999992</v>
          </cell>
          <cell r="AE10">
            <v>116870.0959035</v>
          </cell>
          <cell r="AF10">
            <v>35360.62000717</v>
          </cell>
          <cell r="AH10">
            <v>35332.426318819998</v>
          </cell>
          <cell r="AI10">
            <v>532.07714621000002</v>
          </cell>
          <cell r="AJ10">
            <v>30595.244887410001</v>
          </cell>
          <cell r="AK10">
            <v>0</v>
          </cell>
          <cell r="AL10">
            <v>4205.1042852</v>
          </cell>
          <cell r="AM10">
            <v>0</v>
          </cell>
          <cell r="AN10">
            <v>28.193688350000002</v>
          </cell>
          <cell r="AO10">
            <v>4841.5537902400001</v>
          </cell>
          <cell r="AP10">
            <v>6.1011665499999994</v>
          </cell>
          <cell r="AQ10">
            <v>16108.52507666</v>
          </cell>
          <cell r="AR10">
            <v>0</v>
          </cell>
          <cell r="AS10">
            <v>0</v>
          </cell>
          <cell r="AT10">
            <v>579.60065320000001</v>
          </cell>
          <cell r="AV10">
            <v>1421845.7950441297</v>
          </cell>
          <cell r="AW10">
            <v>194685.81900890998</v>
          </cell>
          <cell r="AY10">
            <v>104987.32510984001</v>
          </cell>
          <cell r="AZ10">
            <v>89698.493899069988</v>
          </cell>
        </row>
        <row r="11">
          <cell r="B11" t="str">
            <v>00890</v>
          </cell>
          <cell r="C11" t="str">
            <v>Ангрен</v>
          </cell>
          <cell r="D11">
            <v>53569.659754789995</v>
          </cell>
          <cell r="E11">
            <v>45756.368114849996</v>
          </cell>
          <cell r="F11">
            <v>45756.368114849996</v>
          </cell>
          <cell r="H11">
            <v>406.24105212999996</v>
          </cell>
          <cell r="I11">
            <v>45350.127062719999</v>
          </cell>
          <cell r="J11">
            <v>0.99112164997207997</v>
          </cell>
          <cell r="K11">
            <v>25997.920609049997</v>
          </cell>
          <cell r="L11">
            <v>14225.526792239998</v>
          </cell>
          <cell r="N11">
            <v>3582.5413548900001</v>
          </cell>
          <cell r="P11">
            <v>0.31089720138043858</v>
          </cell>
          <cell r="Q11">
            <v>264.16417386000001</v>
          </cell>
          <cell r="S11">
            <v>264.16417386000001</v>
          </cell>
          <cell r="T11">
            <v>0</v>
          </cell>
          <cell r="U11">
            <v>0</v>
          </cell>
          <cell r="V11">
            <v>0</v>
          </cell>
          <cell r="W11">
            <v>926.10861277999993</v>
          </cell>
          <cell r="X11">
            <v>0.85414707362890496</v>
          </cell>
          <cell r="Y11">
            <v>5.7732766988179479E-3</v>
          </cell>
          <cell r="Z11">
            <v>7813.2916399400001</v>
          </cell>
          <cell r="AB11">
            <v>1853.3943813999997</v>
          </cell>
          <cell r="AC11">
            <v>0</v>
          </cell>
          <cell r="AD11">
            <v>118.57886520999999</v>
          </cell>
          <cell r="AE11">
            <v>2501.2695429</v>
          </cell>
          <cell r="AF11">
            <v>1226.8739892199999</v>
          </cell>
          <cell r="AH11">
            <v>1216.11948377</v>
          </cell>
          <cell r="AI11">
            <v>0</v>
          </cell>
          <cell r="AJ11">
            <v>582.26972726999998</v>
          </cell>
          <cell r="AK11">
            <v>0</v>
          </cell>
          <cell r="AL11">
            <v>633.84975650000001</v>
          </cell>
          <cell r="AM11">
            <v>0</v>
          </cell>
          <cell r="AN11">
            <v>10.75450545</v>
          </cell>
          <cell r="AO11">
            <v>1583.57819666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61.699671070000001</v>
          </cell>
          <cell r="AV11">
            <v>51085.978450449991</v>
          </cell>
          <cell r="AW11">
            <v>7182.2663422700007</v>
          </cell>
          <cell r="AY11">
            <v>3101.1469005300005</v>
          </cell>
          <cell r="AZ11">
            <v>4081.1194417400002</v>
          </cell>
        </row>
        <row r="12">
          <cell r="B12" t="str">
            <v>00911</v>
          </cell>
          <cell r="C12" t="str">
            <v>Янгийул</v>
          </cell>
          <cell r="D12">
            <v>128522.64880125002</v>
          </cell>
          <cell r="E12">
            <v>118818.82390446002</v>
          </cell>
          <cell r="F12">
            <v>118818.82390446002</v>
          </cell>
          <cell r="H12">
            <v>841.4679047699999</v>
          </cell>
          <cell r="I12">
            <v>117977.35599969001</v>
          </cell>
          <cell r="J12">
            <v>0.99291805896474272</v>
          </cell>
          <cell r="K12">
            <v>81519.740938389994</v>
          </cell>
          <cell r="L12">
            <v>34129.848713200001</v>
          </cell>
          <cell r="N12">
            <v>2355.8780615300002</v>
          </cell>
          <cell r="P12">
            <v>0.28724277510643575</v>
          </cell>
          <cell r="Q12">
            <v>358.89586771999996</v>
          </cell>
          <cell r="S12">
            <v>358.89586771999996</v>
          </cell>
          <cell r="T12">
            <v>0</v>
          </cell>
          <cell r="U12">
            <v>0</v>
          </cell>
          <cell r="V12">
            <v>0</v>
          </cell>
          <cell r="W12">
            <v>1792.0051543</v>
          </cell>
          <cell r="X12">
            <v>0.92449716071603705</v>
          </cell>
          <cell r="Y12">
            <v>3.0205303833724306E-3</v>
          </cell>
          <cell r="Z12">
            <v>9703.8248967899999</v>
          </cell>
          <cell r="AB12">
            <v>3708.8974103199998</v>
          </cell>
          <cell r="AC12">
            <v>0</v>
          </cell>
          <cell r="AD12">
            <v>144.34356697999999</v>
          </cell>
          <cell r="AE12">
            <v>1425.2631082</v>
          </cell>
          <cell r="AF12">
            <v>1307.0946937600002</v>
          </cell>
          <cell r="AH12">
            <v>1303.6406244700001</v>
          </cell>
          <cell r="AI12">
            <v>0</v>
          </cell>
          <cell r="AJ12">
            <v>904.32474675000003</v>
          </cell>
          <cell r="AK12">
            <v>0</v>
          </cell>
          <cell r="AL12">
            <v>399.31587772</v>
          </cell>
          <cell r="AM12">
            <v>0</v>
          </cell>
          <cell r="AN12">
            <v>3.4540692900000001</v>
          </cell>
          <cell r="AO12">
            <v>2310.14658633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470.90817238</v>
          </cell>
          <cell r="AV12">
            <v>124275.87232736</v>
          </cell>
          <cell r="AW12">
            <v>8717.8379502200005</v>
          </cell>
          <cell r="AY12">
            <v>2315.7092059900001</v>
          </cell>
          <cell r="AZ12">
            <v>6402.1287442300008</v>
          </cell>
        </row>
        <row r="13">
          <cell r="B13" t="str">
            <v>00912</v>
          </cell>
          <cell r="C13" t="str">
            <v>Бекобод</v>
          </cell>
          <cell r="D13">
            <v>79249.180674460004</v>
          </cell>
          <cell r="E13">
            <v>63642.590825860003</v>
          </cell>
          <cell r="F13">
            <v>63642.590825860003</v>
          </cell>
          <cell r="H13">
            <v>1773.3334146899999</v>
          </cell>
          <cell r="I13">
            <v>61869.257411170001</v>
          </cell>
          <cell r="J13">
            <v>0.97213605870411168</v>
          </cell>
          <cell r="K13">
            <v>15216.707742230001</v>
          </cell>
          <cell r="L13">
            <v>43007.070523660004</v>
          </cell>
          <cell r="N13">
            <v>2319.9464530199998</v>
          </cell>
          <cell r="P13">
            <v>0.67575926695594024</v>
          </cell>
          <cell r="Q13">
            <v>1168.5586487</v>
          </cell>
          <cell r="S13">
            <v>313.30342101999997</v>
          </cell>
          <cell r="T13">
            <v>855.25522767999996</v>
          </cell>
          <cell r="U13">
            <v>0</v>
          </cell>
          <cell r="V13">
            <v>0</v>
          </cell>
          <cell r="W13">
            <v>1403.7616134300001</v>
          </cell>
          <cell r="X13">
            <v>0.80306938550306539</v>
          </cell>
          <cell r="Y13">
            <v>1.8361267722387845E-2</v>
          </cell>
          <cell r="Z13">
            <v>15606.589848600001</v>
          </cell>
          <cell r="AB13">
            <v>2227.1799348499999</v>
          </cell>
          <cell r="AC13">
            <v>0</v>
          </cell>
          <cell r="AD13">
            <v>7.3849600000000004</v>
          </cell>
          <cell r="AE13">
            <v>10046.997150559999</v>
          </cell>
          <cell r="AF13">
            <v>1209.1360544700001</v>
          </cell>
          <cell r="AH13">
            <v>1207.9129515900001</v>
          </cell>
          <cell r="AI13">
            <v>0</v>
          </cell>
          <cell r="AJ13">
            <v>1167.9277834500001</v>
          </cell>
          <cell r="AK13">
            <v>0</v>
          </cell>
          <cell r="AL13">
            <v>39.985168139999999</v>
          </cell>
          <cell r="AM13">
            <v>0</v>
          </cell>
          <cell r="AN13">
            <v>1.2231028799999999</v>
          </cell>
          <cell r="AO13">
            <v>1109.3211567200001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7.3124126399999998</v>
          </cell>
          <cell r="AV13">
            <v>74985.692185619992</v>
          </cell>
          <cell r="AW13">
            <v>17905.905656949999</v>
          </cell>
          <cell r="AY13">
            <v>9505.0877494300003</v>
          </cell>
          <cell r="AZ13">
            <v>8400.8179075199987</v>
          </cell>
        </row>
        <row r="14">
          <cell r="B14" t="str">
            <v>00920</v>
          </cell>
          <cell r="C14" t="str">
            <v>Туй-тепа</v>
          </cell>
          <cell r="D14">
            <v>92004.160052719992</v>
          </cell>
          <cell r="E14">
            <v>78863.337011409996</v>
          </cell>
          <cell r="F14">
            <v>78863.337011409996</v>
          </cell>
          <cell r="H14">
            <v>3768.2210895399999</v>
          </cell>
          <cell r="I14">
            <v>75095.11592186999</v>
          </cell>
          <cell r="J14">
            <v>0.95221834083694912</v>
          </cell>
          <cell r="K14">
            <v>23068.01329115</v>
          </cell>
          <cell r="L14">
            <v>52411.448645550001</v>
          </cell>
          <cell r="N14">
            <v>928.02094199999988</v>
          </cell>
          <cell r="P14">
            <v>0.66458573313943181</v>
          </cell>
          <cell r="Q14">
            <v>4694.5814101100004</v>
          </cell>
          <cell r="S14">
            <v>3630.1107575400001</v>
          </cell>
          <cell r="T14">
            <v>1064.4706525700001</v>
          </cell>
          <cell r="U14">
            <v>0</v>
          </cell>
          <cell r="V14">
            <v>0</v>
          </cell>
          <cell r="W14">
            <v>2711.6794707200002</v>
          </cell>
          <cell r="X14">
            <v>0.85717142535967861</v>
          </cell>
          <cell r="Y14">
            <v>5.9528059400159358E-2</v>
          </cell>
          <cell r="Z14">
            <v>13140.823041310001</v>
          </cell>
          <cell r="AB14">
            <v>2595.2752383099996</v>
          </cell>
          <cell r="AC14">
            <v>0</v>
          </cell>
          <cell r="AD14">
            <v>52.839999319999997</v>
          </cell>
          <cell r="AE14">
            <v>6467.73319782</v>
          </cell>
          <cell r="AF14">
            <v>554.41482983000003</v>
          </cell>
          <cell r="AH14">
            <v>549.40130992000002</v>
          </cell>
          <cell r="AI14">
            <v>0</v>
          </cell>
          <cell r="AJ14">
            <v>535.78489070000001</v>
          </cell>
          <cell r="AK14">
            <v>0</v>
          </cell>
          <cell r="AL14">
            <v>13.616419220000001</v>
          </cell>
          <cell r="AM14">
            <v>0</v>
          </cell>
          <cell r="AN14">
            <v>5.0135199100000003</v>
          </cell>
          <cell r="AO14">
            <v>1100.6479941500002</v>
          </cell>
          <cell r="AP14">
            <v>0</v>
          </cell>
          <cell r="AQ14">
            <v>1143.3429060000001</v>
          </cell>
          <cell r="AR14">
            <v>0</v>
          </cell>
          <cell r="AS14">
            <v>0</v>
          </cell>
          <cell r="AT14">
            <v>547.97428623000008</v>
          </cell>
          <cell r="AV14">
            <v>86948.426048339985</v>
          </cell>
          <cell r="AW14">
            <v>13465.03306654</v>
          </cell>
          <cell r="AY14">
            <v>6359.6746833100005</v>
          </cell>
          <cell r="AZ14">
            <v>7105.3583832300001</v>
          </cell>
        </row>
        <row r="15">
          <cell r="B15" t="str">
            <v>00931</v>
          </cell>
          <cell r="C15" t="str">
            <v>Газалкент</v>
          </cell>
          <cell r="D15">
            <v>144399.92773366001</v>
          </cell>
          <cell r="E15">
            <v>133234.60448956001</v>
          </cell>
          <cell r="F15">
            <v>133234.60448956001</v>
          </cell>
          <cell r="H15">
            <v>1135.0881523400001</v>
          </cell>
          <cell r="I15">
            <v>132099.51633722</v>
          </cell>
          <cell r="J15">
            <v>0.99148053047713336</v>
          </cell>
          <cell r="K15">
            <v>92504.503074580003</v>
          </cell>
          <cell r="L15">
            <v>30496.655512680001</v>
          </cell>
          <cell r="N15">
            <v>6966.8507054799993</v>
          </cell>
          <cell r="P15">
            <v>0.22889440494469782</v>
          </cell>
          <cell r="Q15">
            <v>645.09801717999994</v>
          </cell>
          <cell r="S15">
            <v>645.09801717999994</v>
          </cell>
          <cell r="T15">
            <v>0</v>
          </cell>
          <cell r="U15">
            <v>0</v>
          </cell>
          <cell r="V15">
            <v>0</v>
          </cell>
          <cell r="W15">
            <v>4477.9623512600001</v>
          </cell>
          <cell r="X15">
            <v>0.92267777817247942</v>
          </cell>
          <cell r="Y15">
            <v>4.8418203337748378E-3</v>
          </cell>
          <cell r="Z15">
            <v>11165.323244100002</v>
          </cell>
          <cell r="AB15">
            <v>2192.0521242899999</v>
          </cell>
          <cell r="AC15">
            <v>0</v>
          </cell>
          <cell r="AD15">
            <v>13.045861</v>
          </cell>
          <cell r="AE15">
            <v>2492.7334054499997</v>
          </cell>
          <cell r="AF15">
            <v>2062.24533681</v>
          </cell>
          <cell r="AH15">
            <v>2045.41368883</v>
          </cell>
          <cell r="AI15">
            <v>0</v>
          </cell>
          <cell r="AJ15">
            <v>1539.6712234399999</v>
          </cell>
          <cell r="AK15">
            <v>0</v>
          </cell>
          <cell r="AL15">
            <v>505.74246539000001</v>
          </cell>
          <cell r="AM15">
            <v>0</v>
          </cell>
          <cell r="AN15">
            <v>16.83164798</v>
          </cell>
          <cell r="AO15">
            <v>2283.2602612600003</v>
          </cell>
          <cell r="AP15">
            <v>0</v>
          </cell>
          <cell r="AQ15">
            <v>746.55481283000006</v>
          </cell>
          <cell r="AR15">
            <v>0</v>
          </cell>
          <cell r="AS15">
            <v>0</v>
          </cell>
          <cell r="AT15">
            <v>165.65042965000001</v>
          </cell>
          <cell r="AV15">
            <v>133715.93307936002</v>
          </cell>
          <cell r="AW15">
            <v>20390.642864040001</v>
          </cell>
          <cell r="AY15">
            <v>3786.9536736499999</v>
          </cell>
          <cell r="AZ15">
            <v>16603.68919039</v>
          </cell>
        </row>
        <row r="16">
          <cell r="C16" t="str">
            <v>Саноатқурилишбанк</v>
          </cell>
          <cell r="D16">
            <v>1936482.1646295099</v>
          </cell>
          <cell r="E16">
            <v>1543142.0655828</v>
          </cell>
          <cell r="F16">
            <v>1543142.0655828</v>
          </cell>
          <cell r="H16">
            <v>620286.88777734991</v>
          </cell>
          <cell r="I16">
            <v>922855.17780545005</v>
          </cell>
          <cell r="J16">
            <v>0.59803643383729188</v>
          </cell>
          <cell r="K16">
            <v>285117.10376945999</v>
          </cell>
          <cell r="L16">
            <v>542783.24664197001</v>
          </cell>
          <cell r="M16">
            <v>0</v>
          </cell>
          <cell r="N16">
            <v>15363.198941010001</v>
          </cell>
          <cell r="O16">
            <v>0</v>
          </cell>
          <cell r="P16">
            <v>0.35173899976407974</v>
          </cell>
          <cell r="Q16">
            <v>4913.6983499099997</v>
          </cell>
          <cell r="S16">
            <v>4131.2474763499995</v>
          </cell>
          <cell r="T16">
            <v>782.45087355999999</v>
          </cell>
          <cell r="U16">
            <v>47648.929313040004</v>
          </cell>
          <cell r="V16">
            <v>0</v>
          </cell>
          <cell r="W16">
            <v>31527.114271709997</v>
          </cell>
          <cell r="X16">
            <v>0.79687904891085626</v>
          </cell>
          <cell r="Y16">
            <v>3.1842164499962865E-3</v>
          </cell>
          <cell r="Z16">
            <v>393340.09904670995</v>
          </cell>
          <cell r="AB16">
            <v>49094.098073399997</v>
          </cell>
          <cell r="AC16">
            <v>0</v>
          </cell>
          <cell r="AD16">
            <v>0</v>
          </cell>
          <cell r="AE16">
            <v>200856.94679381003</v>
          </cell>
          <cell r="AF16">
            <v>30560.905267219994</v>
          </cell>
          <cell r="AH16">
            <v>29861.905534499994</v>
          </cell>
          <cell r="AI16">
            <v>0</v>
          </cell>
          <cell r="AJ16">
            <v>25450.118117509999</v>
          </cell>
          <cell r="AK16">
            <v>0</v>
          </cell>
          <cell r="AL16">
            <v>3509.8028104200002</v>
          </cell>
          <cell r="AM16">
            <v>901.98460656999998</v>
          </cell>
          <cell r="AN16">
            <v>698.99973271999988</v>
          </cell>
          <cell r="AO16">
            <v>36291.001399000001</v>
          </cell>
          <cell r="AP16">
            <v>98.55868860999999</v>
          </cell>
          <cell r="AQ16">
            <v>53856.276875429998</v>
          </cell>
          <cell r="AR16">
            <v>818.81313318999992</v>
          </cell>
          <cell r="AS16">
            <v>508.48721038000002</v>
          </cell>
          <cell r="AT16">
            <v>6346.0076648399991</v>
          </cell>
          <cell r="AV16">
            <v>1830151.7094046501</v>
          </cell>
          <cell r="AW16">
            <v>243287.50040099001</v>
          </cell>
          <cell r="AY16">
            <v>158052.47375337002</v>
          </cell>
          <cell r="AZ16">
            <v>85235.026647620005</v>
          </cell>
        </row>
        <row r="17">
          <cell r="B17" t="str">
            <v>00490</v>
          </cell>
          <cell r="C17" t="str">
            <v>Амалиёт</v>
          </cell>
          <cell r="D17">
            <v>602258.97741585004</v>
          </cell>
          <cell r="E17">
            <v>400653.64630751009</v>
          </cell>
          <cell r="F17">
            <v>400653.64630751009</v>
          </cell>
          <cell r="H17">
            <v>37493.610072210002</v>
          </cell>
          <cell r="I17">
            <v>363160.03623530007</v>
          </cell>
          <cell r="J17">
            <v>0.90641889717526025</v>
          </cell>
          <cell r="K17">
            <v>44357.244347219996</v>
          </cell>
          <cell r="L17">
            <v>310966.50002201006</v>
          </cell>
          <cell r="N17">
            <v>2158.9473346100003</v>
          </cell>
          <cell r="P17">
            <v>0.77614793447639496</v>
          </cell>
          <cell r="Q17">
            <v>2558.6920709599999</v>
          </cell>
          <cell r="S17">
            <v>2470.6446632799998</v>
          </cell>
          <cell r="T17">
            <v>88.047407680000006</v>
          </cell>
          <cell r="U17">
            <v>29628.447209680002</v>
          </cell>
          <cell r="V17">
            <v>0</v>
          </cell>
          <cell r="W17">
            <v>23027.010657069997</v>
          </cell>
          <cell r="X17">
            <v>0.66525143058326763</v>
          </cell>
          <cell r="Y17">
            <v>6.3862942332893434E-3</v>
          </cell>
          <cell r="Z17">
            <v>201605.33110833997</v>
          </cell>
          <cell r="AB17">
            <v>0</v>
          </cell>
          <cell r="AC17">
            <v>0</v>
          </cell>
          <cell r="AD17">
            <v>0</v>
          </cell>
          <cell r="AE17">
            <v>119055.08334869001</v>
          </cell>
          <cell r="AF17">
            <v>18617.444085989999</v>
          </cell>
          <cell r="AH17">
            <v>18342.681374869997</v>
          </cell>
          <cell r="AI17">
            <v>0</v>
          </cell>
          <cell r="AJ17">
            <v>15783.34525577</v>
          </cell>
          <cell r="AK17">
            <v>0</v>
          </cell>
          <cell r="AL17">
            <v>1832.6250508099999</v>
          </cell>
          <cell r="AM17">
            <v>726.71106828999996</v>
          </cell>
          <cell r="AN17">
            <v>274.76271111999995</v>
          </cell>
          <cell r="AO17">
            <v>4728.6394679099994</v>
          </cell>
          <cell r="AP17">
            <v>3.6935410099999997</v>
          </cell>
          <cell r="AQ17">
            <v>53277.045550429997</v>
          </cell>
          <cell r="AR17">
            <v>0</v>
          </cell>
          <cell r="AS17">
            <v>0</v>
          </cell>
          <cell r="AT17">
            <v>3707.4351944699997</v>
          </cell>
          <cell r="AV17">
            <v>550749.94786197995</v>
          </cell>
          <cell r="AW17">
            <v>26364.140930779999</v>
          </cell>
          <cell r="AY17">
            <v>19263.455619979999</v>
          </cell>
          <cell r="AZ17">
            <v>7100.6853108000005</v>
          </cell>
        </row>
        <row r="18">
          <cell r="B18" t="str">
            <v>00863</v>
          </cell>
          <cell r="C18" t="str">
            <v>Чирчик</v>
          </cell>
          <cell r="D18">
            <v>179696.44696057</v>
          </cell>
          <cell r="E18">
            <v>97495.961658150001</v>
          </cell>
          <cell r="F18">
            <v>97495.961658150001</v>
          </cell>
          <cell r="H18">
            <v>22137.073434129998</v>
          </cell>
          <cell r="I18">
            <v>75358.888224020004</v>
          </cell>
          <cell r="J18">
            <v>0.77294368856272022</v>
          </cell>
          <cell r="K18">
            <v>53667.015164600001</v>
          </cell>
          <cell r="L18">
            <v>17917.875937550001</v>
          </cell>
          <cell r="N18">
            <v>3616.6850559999998</v>
          </cell>
          <cell r="P18">
            <v>0.18378069853165235</v>
          </cell>
          <cell r="Q18">
            <v>45.940755009999997</v>
          </cell>
          <cell r="S18">
            <v>45.940755009999997</v>
          </cell>
          <cell r="T18">
            <v>0</v>
          </cell>
          <cell r="U18">
            <v>5333.3339999999998</v>
          </cell>
          <cell r="V18">
            <v>0</v>
          </cell>
          <cell r="W18">
            <v>923.17530084999999</v>
          </cell>
          <cell r="X18">
            <v>0.54255920641292987</v>
          </cell>
          <cell r="Y18">
            <v>4.712067477326089E-4</v>
          </cell>
          <cell r="Z18">
            <v>82200.485302420013</v>
          </cell>
          <cell r="AB18">
            <v>11239.554779030001</v>
          </cell>
          <cell r="AC18">
            <v>0</v>
          </cell>
          <cell r="AD18">
            <v>0</v>
          </cell>
          <cell r="AE18">
            <v>56597.000557220003</v>
          </cell>
          <cell r="AF18">
            <v>1292.37660738</v>
          </cell>
          <cell r="AH18">
            <v>1291.8390933200001</v>
          </cell>
          <cell r="AI18">
            <v>0</v>
          </cell>
          <cell r="AJ18">
            <v>1046.55480519</v>
          </cell>
          <cell r="AK18">
            <v>0</v>
          </cell>
          <cell r="AL18">
            <v>245.28428812999999</v>
          </cell>
          <cell r="AM18">
            <v>0</v>
          </cell>
          <cell r="AN18">
            <v>0.53751406000000002</v>
          </cell>
          <cell r="AO18">
            <v>5395.3940090100004</v>
          </cell>
          <cell r="AP18">
            <v>1.85259357</v>
          </cell>
          <cell r="AQ18">
            <v>56.781325000000002</v>
          </cell>
          <cell r="AR18">
            <v>104.6308602</v>
          </cell>
          <cell r="AS18">
            <v>302.70067208</v>
          </cell>
          <cell r="AT18">
            <v>240.79118445999998</v>
          </cell>
          <cell r="AV18">
            <v>167124.78024924005</v>
          </cell>
          <cell r="AW18">
            <v>100824.32997785001</v>
          </cell>
          <cell r="AY18">
            <v>67620.095128080007</v>
          </cell>
          <cell r="AZ18">
            <v>33204.23484977</v>
          </cell>
        </row>
        <row r="19">
          <cell r="B19" t="str">
            <v>00884</v>
          </cell>
          <cell r="C19" t="str">
            <v>Кибрай</v>
          </cell>
          <cell r="D19">
            <v>146981.73612264002</v>
          </cell>
          <cell r="E19">
            <v>122090.42619106002</v>
          </cell>
          <cell r="F19">
            <v>122090.42619106002</v>
          </cell>
          <cell r="H19">
            <v>35210.453438860008</v>
          </cell>
          <cell r="I19">
            <v>86879.972752200003</v>
          </cell>
          <cell r="J19">
            <v>0.71160348491405079</v>
          </cell>
          <cell r="K19">
            <v>29310.26977485</v>
          </cell>
          <cell r="L19">
            <v>50049.187560740007</v>
          </cell>
          <cell r="N19">
            <v>1092.3926114999999</v>
          </cell>
          <cell r="P19">
            <v>0.40993539888555836</v>
          </cell>
          <cell r="Q19">
            <v>1524.8878738899998</v>
          </cell>
          <cell r="S19">
            <v>837.98240800999997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3622.71997044</v>
          </cell>
          <cell r="X19">
            <v>0.83065032031727426</v>
          </cell>
          <cell r="Y19">
            <v>1.2489823497738422E-2</v>
          </cell>
          <cell r="Z19">
            <v>24891.309931580003</v>
          </cell>
          <cell r="AB19">
            <v>10805.228709360001</v>
          </cell>
          <cell r="AC19">
            <v>0</v>
          </cell>
          <cell r="AD19">
            <v>0</v>
          </cell>
          <cell r="AE19">
            <v>430.19739612000001</v>
          </cell>
          <cell r="AF19">
            <v>2661.1198093100002</v>
          </cell>
          <cell r="AH19">
            <v>2303.2123510199999</v>
          </cell>
          <cell r="AI19">
            <v>0</v>
          </cell>
          <cell r="AJ19">
            <v>1317.3565344600001</v>
          </cell>
          <cell r="AK19">
            <v>0</v>
          </cell>
          <cell r="AL19">
            <v>985.85581655999999</v>
          </cell>
          <cell r="AM19">
            <v>0</v>
          </cell>
          <cell r="AN19">
            <v>357.90745829000002</v>
          </cell>
          <cell r="AO19">
            <v>8102.1063071400004</v>
          </cell>
          <cell r="AP19">
            <v>0</v>
          </cell>
          <cell r="AQ19">
            <v>0</v>
          </cell>
          <cell r="AR19">
            <v>155.28981952999999</v>
          </cell>
          <cell r="AS19">
            <v>0</v>
          </cell>
          <cell r="AT19">
            <v>1056.4321101099999</v>
          </cell>
          <cell r="AV19">
            <v>138753.52632127001</v>
          </cell>
          <cell r="AW19">
            <v>42524.91833949001</v>
          </cell>
          <cell r="AY19">
            <v>34711.30044063001</v>
          </cell>
          <cell r="AZ19">
            <v>7813.6178988600004</v>
          </cell>
        </row>
        <row r="20">
          <cell r="B20" t="str">
            <v>01022</v>
          </cell>
          <cell r="C20" t="str">
            <v>Ангрен</v>
          </cell>
          <cell r="D20">
            <v>440945.73183820996</v>
          </cell>
          <cell r="E20">
            <v>411971.82041833998</v>
          </cell>
          <cell r="F20">
            <v>411971.82041833998</v>
          </cell>
          <cell r="H20">
            <v>308663.56170090998</v>
          </cell>
          <cell r="I20">
            <v>103308.25871743</v>
          </cell>
          <cell r="J20">
            <v>0.25076535237901665</v>
          </cell>
          <cell r="K20">
            <v>55317.536541369998</v>
          </cell>
          <cell r="L20">
            <v>36249.588442569999</v>
          </cell>
          <cell r="N20">
            <v>2890.1087700399999</v>
          </cell>
          <cell r="P20">
            <v>8.7990456254410973E-2</v>
          </cell>
          <cell r="Q20">
            <v>729.97527075000005</v>
          </cell>
          <cell r="S20">
            <v>722.47727075</v>
          </cell>
          <cell r="T20">
            <v>7.4980000000000002</v>
          </cell>
          <cell r="U20">
            <v>0</v>
          </cell>
          <cell r="V20">
            <v>0</v>
          </cell>
          <cell r="W20">
            <v>1870.3505215499999</v>
          </cell>
          <cell r="X20">
            <v>0.93429143468724862</v>
          </cell>
          <cell r="Y20">
            <v>1.7719058308617833E-3</v>
          </cell>
          <cell r="Z20">
            <v>28973.911419870001</v>
          </cell>
          <cell r="AB20">
            <v>11102.511024760001</v>
          </cell>
          <cell r="AC20">
            <v>0</v>
          </cell>
          <cell r="AD20">
            <v>0</v>
          </cell>
          <cell r="AE20">
            <v>8480.7402091900003</v>
          </cell>
          <cell r="AF20">
            <v>4542.0897936599995</v>
          </cell>
          <cell r="AH20">
            <v>4532.9913229699996</v>
          </cell>
          <cell r="AI20">
            <v>0</v>
          </cell>
          <cell r="AJ20">
            <v>4243.0766405499999</v>
          </cell>
          <cell r="AK20">
            <v>0</v>
          </cell>
          <cell r="AL20">
            <v>289.91468242000002</v>
          </cell>
          <cell r="AM20">
            <v>0</v>
          </cell>
          <cell r="AN20">
            <v>9.098470690000001</v>
          </cell>
          <cell r="AO20">
            <v>2747.4421502499999</v>
          </cell>
          <cell r="AP20">
            <v>1.11083343</v>
          </cell>
          <cell r="AQ20">
            <v>0</v>
          </cell>
          <cell r="AR20">
            <v>128.24489703</v>
          </cell>
          <cell r="AS20">
            <v>0</v>
          </cell>
          <cell r="AT20">
            <v>425.48013923000002</v>
          </cell>
          <cell r="AV20">
            <v>429352.68255579995</v>
          </cell>
          <cell r="AW20">
            <v>35280.298155779994</v>
          </cell>
          <cell r="AY20">
            <v>15369.940512309997</v>
          </cell>
          <cell r="AZ20">
            <v>19910.357643470001</v>
          </cell>
        </row>
        <row r="21">
          <cell r="B21" t="str">
            <v>01034</v>
          </cell>
          <cell r="C21" t="str">
            <v>Олмалик</v>
          </cell>
          <cell r="D21">
            <v>231230.15025770999</v>
          </cell>
          <cell r="E21">
            <v>210199.12598926999</v>
          </cell>
          <cell r="F21">
            <v>210199.12598926999</v>
          </cell>
          <cell r="H21">
            <v>53506.656199999998</v>
          </cell>
          <cell r="I21">
            <v>156692.46978926999</v>
          </cell>
          <cell r="J21">
            <v>0.74544777030742104</v>
          </cell>
          <cell r="K21">
            <v>65565.097095010002</v>
          </cell>
          <cell r="L21">
            <v>56555.680817289998</v>
          </cell>
          <cell r="N21">
            <v>4813.6939883599998</v>
          </cell>
          <cell r="P21">
            <v>0.26905764023099216</v>
          </cell>
          <cell r="Q21">
            <v>23.452295410000001</v>
          </cell>
          <cell r="S21">
            <v>23.452295410000001</v>
          </cell>
          <cell r="T21">
            <v>0</v>
          </cell>
          <cell r="U21">
            <v>0</v>
          </cell>
          <cell r="V21">
            <v>0</v>
          </cell>
          <cell r="W21">
            <v>631.69176432999984</v>
          </cell>
          <cell r="X21">
            <v>0.90904722310217523</v>
          </cell>
          <cell r="Y21">
            <v>1.1157180268769133E-4</v>
          </cell>
          <cell r="Z21">
            <v>21031.02426844</v>
          </cell>
          <cell r="AB21">
            <v>7481.6019775699997</v>
          </cell>
          <cell r="AC21">
            <v>0</v>
          </cell>
          <cell r="AD21">
            <v>0</v>
          </cell>
          <cell r="AE21">
            <v>2843.1793634000001</v>
          </cell>
          <cell r="AF21">
            <v>2091.5585810799998</v>
          </cell>
          <cell r="AH21">
            <v>2065.8796032</v>
          </cell>
          <cell r="AI21">
            <v>0</v>
          </cell>
          <cell r="AJ21">
            <v>1956.3230534200002</v>
          </cell>
          <cell r="AK21">
            <v>0</v>
          </cell>
          <cell r="AL21">
            <v>109.55654978</v>
          </cell>
          <cell r="AM21">
            <v>0</v>
          </cell>
          <cell r="AN21">
            <v>25.678977880000001</v>
          </cell>
          <cell r="AO21">
            <v>6091.2985277700009</v>
          </cell>
          <cell r="AP21">
            <v>87.072070599999989</v>
          </cell>
          <cell r="AQ21">
            <v>0</v>
          </cell>
          <cell r="AR21">
            <v>300.42099574000002</v>
          </cell>
          <cell r="AS21">
            <v>205.78653830000002</v>
          </cell>
          <cell r="AT21">
            <v>454.24666127</v>
          </cell>
          <cell r="AV21">
            <v>220530.03994434001</v>
          </cell>
          <cell r="AW21">
            <v>16093.78969714</v>
          </cell>
          <cell r="AY21">
            <v>2644.7552594000003</v>
          </cell>
          <cell r="AZ21">
            <v>13449.03443774</v>
          </cell>
        </row>
        <row r="22">
          <cell r="B22" t="str">
            <v>01100</v>
          </cell>
          <cell r="C22" t="str">
            <v>Бекобод</v>
          </cell>
          <cell r="D22">
            <v>335369.12203452992</v>
          </cell>
          <cell r="E22">
            <v>300731.08501846995</v>
          </cell>
          <cell r="F22">
            <v>300731.08501846995</v>
          </cell>
          <cell r="H22">
            <v>163275.53293123996</v>
          </cell>
          <cell r="I22">
            <v>137455.55208723</v>
          </cell>
          <cell r="J22">
            <v>0.45707131365814052</v>
          </cell>
          <cell r="K22">
            <v>36899.940846409998</v>
          </cell>
          <cell r="L22">
            <v>71044.413861809997</v>
          </cell>
          <cell r="N22">
            <v>791.37118050000004</v>
          </cell>
          <cell r="P22">
            <v>0.23623901020224322</v>
          </cell>
          <cell r="Q22">
            <v>30.750083889999999</v>
          </cell>
          <cell r="S22">
            <v>30.750083889999999</v>
          </cell>
          <cell r="T22">
            <v>0</v>
          </cell>
          <cell r="U22">
            <v>12341.189728490001</v>
          </cell>
          <cell r="V22">
            <v>0</v>
          </cell>
          <cell r="W22">
            <v>1452.1660574699999</v>
          </cell>
          <cell r="X22">
            <v>0.89671667801159816</v>
          </cell>
          <cell r="Y22">
            <v>1.022510988117887E-4</v>
          </cell>
          <cell r="Z22">
            <v>34638.037016059992</v>
          </cell>
          <cell r="AB22">
            <v>8465.2015826799998</v>
          </cell>
          <cell r="AC22">
            <v>0</v>
          </cell>
          <cell r="AD22">
            <v>0</v>
          </cell>
          <cell r="AE22">
            <v>13450.74591919</v>
          </cell>
          <cell r="AF22">
            <v>1356.3163898</v>
          </cell>
          <cell r="AH22">
            <v>1325.30178912</v>
          </cell>
          <cell r="AI22">
            <v>0</v>
          </cell>
          <cell r="AJ22">
            <v>1103.4618281200001</v>
          </cell>
          <cell r="AK22">
            <v>0</v>
          </cell>
          <cell r="AL22">
            <v>46.566422719999998</v>
          </cell>
          <cell r="AM22">
            <v>175.27353828</v>
          </cell>
          <cell r="AN22">
            <v>31.014600680000001</v>
          </cell>
          <cell r="AO22">
            <v>9226.1209369200005</v>
          </cell>
          <cell r="AP22">
            <v>4.82965</v>
          </cell>
          <cell r="AQ22">
            <v>522.45000000000005</v>
          </cell>
          <cell r="AR22">
            <v>130.22656068999999</v>
          </cell>
          <cell r="AS22">
            <v>0</v>
          </cell>
          <cell r="AT22">
            <v>461.62237529999999</v>
          </cell>
          <cell r="AV22">
            <v>323640.73247202008</v>
          </cell>
          <cell r="AW22">
            <v>22200.023299950004</v>
          </cell>
          <cell r="AY22">
            <v>18442.926792970004</v>
          </cell>
          <cell r="AZ22">
            <v>3757.09650698</v>
          </cell>
        </row>
        <row r="23">
          <cell r="C23" t="str">
            <v>Агробанк</v>
          </cell>
          <cell r="D23">
            <v>2087357.75911045</v>
          </cell>
          <cell r="E23">
            <v>1776068.88943064</v>
          </cell>
          <cell r="F23">
            <v>1776068.88943064</v>
          </cell>
          <cell r="H23">
            <v>491196.66266015993</v>
          </cell>
          <cell r="I23">
            <v>1284872.2267704804</v>
          </cell>
          <cell r="J23">
            <v>0.72343603022198977</v>
          </cell>
          <cell r="K23">
            <v>221251.13883693004</v>
          </cell>
          <cell r="L23">
            <v>1346843.1126647398</v>
          </cell>
          <cell r="M23">
            <v>0</v>
          </cell>
          <cell r="N23">
            <v>14066.289108279998</v>
          </cell>
          <cell r="O23">
            <v>0</v>
          </cell>
          <cell r="P23">
            <v>0.75832819361894321</v>
          </cell>
          <cell r="Q23">
            <v>13719.564571270002</v>
          </cell>
          <cell r="S23">
            <v>5596.2312379300001</v>
          </cell>
          <cell r="T23">
            <v>8123.3333333400005</v>
          </cell>
          <cell r="U23">
            <v>0</v>
          </cell>
          <cell r="V23">
            <v>0</v>
          </cell>
          <cell r="W23">
            <v>28303.414684840005</v>
          </cell>
          <cell r="X23">
            <v>0.85086942172650404</v>
          </cell>
          <cell r="Y23">
            <v>7.7246804180372344E-3</v>
          </cell>
          <cell r="Z23">
            <v>311288.86967981001</v>
          </cell>
          <cell r="AB23">
            <v>49081.554523290004</v>
          </cell>
          <cell r="AC23">
            <v>0</v>
          </cell>
          <cell r="AD23">
            <v>120.40569347</v>
          </cell>
          <cell r="AE23">
            <v>151513.28602125001</v>
          </cell>
          <cell r="AF23">
            <v>25519.412416110001</v>
          </cell>
          <cell r="AH23">
            <v>23776.261136219997</v>
          </cell>
          <cell r="AI23">
            <v>0.70747945999999995</v>
          </cell>
          <cell r="AJ23">
            <v>21177.511142879997</v>
          </cell>
          <cell r="AK23">
            <v>0</v>
          </cell>
          <cell r="AL23">
            <v>2598.0425138800006</v>
          </cell>
          <cell r="AM23">
            <v>0</v>
          </cell>
          <cell r="AN23">
            <v>1743.1512798900001</v>
          </cell>
          <cell r="AO23">
            <v>65700.171797539995</v>
          </cell>
          <cell r="AP23">
            <v>0</v>
          </cell>
          <cell r="AQ23">
            <v>0</v>
          </cell>
          <cell r="AR23">
            <v>859.54194696000002</v>
          </cell>
          <cell r="AS23">
            <v>1829.7485646</v>
          </cell>
          <cell r="AT23">
            <v>9301.4770217300011</v>
          </cell>
          <cell r="AV23">
            <v>2066146.6407501898</v>
          </cell>
          <cell r="AW23">
            <v>246277.58637274997</v>
          </cell>
          <cell r="AY23">
            <v>92589.621878109989</v>
          </cell>
          <cell r="AZ23">
            <v>153687.96449464001</v>
          </cell>
        </row>
        <row r="24">
          <cell r="B24" t="str">
            <v>00413</v>
          </cell>
          <cell r="C24" t="str">
            <v>Охангарон</v>
          </cell>
          <cell r="D24">
            <v>125542.11383511999</v>
          </cell>
          <cell r="E24">
            <v>114262.19037539999</v>
          </cell>
          <cell r="F24">
            <v>114262.19037539999</v>
          </cell>
          <cell r="H24">
            <v>23049.652801780001</v>
          </cell>
          <cell r="I24">
            <v>91212.537573619993</v>
          </cell>
          <cell r="J24">
            <v>0.79827401587478708</v>
          </cell>
          <cell r="K24">
            <v>27786.65084342</v>
          </cell>
          <cell r="L24">
            <v>57209.60482564001</v>
          </cell>
          <cell r="N24">
            <v>1066.7885847999999</v>
          </cell>
          <cell r="P24">
            <v>0.50068710076082101</v>
          </cell>
          <cell r="Q24">
            <v>7.9674419299999997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582.64273473000003</v>
          </cell>
          <cell r="X24">
            <v>0.91015028252165309</v>
          </cell>
          <cell r="Y24">
            <v>6.9729469598154534E-5</v>
          </cell>
          <cell r="Z24">
            <v>11279.923459720001</v>
          </cell>
          <cell r="AB24">
            <v>4055.6233865200006</v>
          </cell>
          <cell r="AC24">
            <v>0</v>
          </cell>
          <cell r="AD24">
            <v>1.2907999999999999</v>
          </cell>
          <cell r="AE24">
            <v>1061.0442661099999</v>
          </cell>
          <cell r="AF24">
            <v>1146.8073221000002</v>
          </cell>
          <cell r="AH24">
            <v>1141.8454180600002</v>
          </cell>
          <cell r="AI24">
            <v>0</v>
          </cell>
          <cell r="AJ24">
            <v>1138.1071427300001</v>
          </cell>
          <cell r="AK24">
            <v>0</v>
          </cell>
          <cell r="AL24">
            <v>3.73827533</v>
          </cell>
          <cell r="AM24">
            <v>0</v>
          </cell>
          <cell r="AN24">
            <v>4.9619040400000003</v>
          </cell>
          <cell r="AO24">
            <v>4130.87270326</v>
          </cell>
          <cell r="AP24">
            <v>0</v>
          </cell>
          <cell r="AQ24">
            <v>0</v>
          </cell>
          <cell r="AR24">
            <v>17.248000000000001</v>
          </cell>
          <cell r="AS24">
            <v>213.60517138</v>
          </cell>
          <cell r="AT24">
            <v>428.36818085000004</v>
          </cell>
          <cell r="AV24">
            <v>123067.34386664002</v>
          </cell>
          <cell r="AW24">
            <v>13250.73907534</v>
          </cell>
          <cell r="AY24">
            <v>4143.7918551799994</v>
          </cell>
          <cell r="AZ24">
            <v>9106.9472201600001</v>
          </cell>
        </row>
        <row r="25">
          <cell r="B25" t="str">
            <v>00454</v>
          </cell>
          <cell r="C25" t="str">
            <v>Амалиёт</v>
          </cell>
          <cell r="D25">
            <v>250517.57474265</v>
          </cell>
          <cell r="E25">
            <v>198991.54192396</v>
          </cell>
          <cell r="F25">
            <v>198991.54192396</v>
          </cell>
          <cell r="H25">
            <v>16753.198798919999</v>
          </cell>
          <cell r="I25">
            <v>182238.34312504</v>
          </cell>
          <cell r="J25">
            <v>0.91580949302196046</v>
          </cell>
          <cell r="K25">
            <v>15104.732448800001</v>
          </cell>
          <cell r="L25">
            <v>92950.635901080008</v>
          </cell>
          <cell r="N25">
            <v>0</v>
          </cell>
          <cell r="P25">
            <v>0.46710847608085238</v>
          </cell>
          <cell r="Q25">
            <v>11790.061391360001</v>
          </cell>
          <cell r="S25">
            <v>3856.7280580200004</v>
          </cell>
          <cell r="T25">
            <v>7933.3333333400005</v>
          </cell>
          <cell r="U25">
            <v>0</v>
          </cell>
          <cell r="V25">
            <v>0</v>
          </cell>
          <cell r="W25">
            <v>17389.720457820004</v>
          </cell>
          <cell r="X25">
            <v>0.79432168433044537</v>
          </cell>
          <cell r="Y25">
            <v>5.9249057911543293E-2</v>
          </cell>
          <cell r="Z25">
            <v>51526.032818690001</v>
          </cell>
          <cell r="AB25">
            <v>18727.082761179998</v>
          </cell>
          <cell r="AC25">
            <v>0</v>
          </cell>
          <cell r="AD25">
            <v>12.585553460000002</v>
          </cell>
          <cell r="AE25">
            <v>15227.82465769</v>
          </cell>
          <cell r="AF25">
            <v>4269.8716120500003</v>
          </cell>
          <cell r="AH25">
            <v>3502.46557626</v>
          </cell>
          <cell r="AI25">
            <v>0.70747945999999995</v>
          </cell>
          <cell r="AJ25">
            <v>1976.80395729</v>
          </cell>
          <cell r="AK25">
            <v>0</v>
          </cell>
          <cell r="AL25">
            <v>1524.95413951</v>
          </cell>
          <cell r="AM25">
            <v>0</v>
          </cell>
          <cell r="AN25">
            <v>767.40603579000003</v>
          </cell>
          <cell r="AO25">
            <v>3494.0330098699997</v>
          </cell>
          <cell r="AP25">
            <v>0</v>
          </cell>
          <cell r="AQ25">
            <v>0</v>
          </cell>
          <cell r="AR25">
            <v>53.4680727</v>
          </cell>
          <cell r="AS25">
            <v>94.692826969999999</v>
          </cell>
          <cell r="AT25">
            <v>6292.2559246199999</v>
          </cell>
          <cell r="AV25">
            <v>254151.33615147998</v>
          </cell>
          <cell r="AW25">
            <v>74272.597914440004</v>
          </cell>
          <cell r="AY25">
            <v>19871.038724049999</v>
          </cell>
          <cell r="AZ25">
            <v>54401.559190390006</v>
          </cell>
        </row>
        <row r="26">
          <cell r="B26" t="str">
            <v>00457</v>
          </cell>
          <cell r="C26" t="str">
            <v>Оккургон</v>
          </cell>
          <cell r="D26">
            <v>262246.07197675999</v>
          </cell>
          <cell r="E26">
            <v>241255.59913469999</v>
          </cell>
          <cell r="F26">
            <v>241255.59913469999</v>
          </cell>
          <cell r="H26">
            <v>70312.142365309992</v>
          </cell>
          <cell r="I26">
            <v>170943.45676939</v>
          </cell>
          <cell r="J26">
            <v>0.70855746926705443</v>
          </cell>
          <cell r="K26">
            <v>17011.859851959998</v>
          </cell>
          <cell r="L26">
            <v>221281.15518805</v>
          </cell>
          <cell r="N26">
            <v>610.32941176999998</v>
          </cell>
          <cell r="P26">
            <v>0.9172062989696762</v>
          </cell>
          <cell r="Q26">
            <v>34.442115940000001</v>
          </cell>
          <cell r="S26">
            <v>34.442115940000001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0.91995886655674997</v>
          </cell>
          <cell r="Y26">
            <v>1.4276193407958986E-4</v>
          </cell>
          <cell r="Z26">
            <v>20990.47284206</v>
          </cell>
          <cell r="AB26">
            <v>2992.9269370200004</v>
          </cell>
          <cell r="AC26">
            <v>0</v>
          </cell>
          <cell r="AD26">
            <v>5.7068099999999999</v>
          </cell>
          <cell r="AE26">
            <v>5795.6216085900005</v>
          </cell>
          <cell r="AF26">
            <v>6645.3656660899996</v>
          </cell>
          <cell r="AH26">
            <v>5817.4971788499997</v>
          </cell>
          <cell r="AI26">
            <v>0</v>
          </cell>
          <cell r="AJ26">
            <v>5371.3877575500001</v>
          </cell>
          <cell r="AK26">
            <v>0</v>
          </cell>
          <cell r="AL26">
            <v>446.10942130000001</v>
          </cell>
          <cell r="AM26">
            <v>0</v>
          </cell>
          <cell r="AN26">
            <v>827.86848724000004</v>
          </cell>
          <cell r="AO26">
            <v>5308.9301469799993</v>
          </cell>
          <cell r="AP26">
            <v>0</v>
          </cell>
          <cell r="AQ26">
            <v>0</v>
          </cell>
          <cell r="AR26">
            <v>2.6663087700000001</v>
          </cell>
          <cell r="AS26">
            <v>0</v>
          </cell>
          <cell r="AT26">
            <v>151.06168141000001</v>
          </cell>
          <cell r="AV26">
            <v>260199.50455986001</v>
          </cell>
          <cell r="AW26">
            <v>11363.40458653</v>
          </cell>
          <cell r="AY26">
            <v>6410.5007480800004</v>
          </cell>
          <cell r="AZ26">
            <v>4952.90383845</v>
          </cell>
        </row>
        <row r="27">
          <cell r="B27" t="str">
            <v>00463</v>
          </cell>
          <cell r="C27" t="str">
            <v>Бука</v>
          </cell>
          <cell r="D27">
            <v>222606.39098661003</v>
          </cell>
          <cell r="E27">
            <v>209069.88409115002</v>
          </cell>
          <cell r="F27">
            <v>209069.88409115002</v>
          </cell>
          <cell r="H27">
            <v>66824.761554190001</v>
          </cell>
          <cell r="I27">
            <v>142245.12253696</v>
          </cell>
          <cell r="J27">
            <v>0.68037117423829518</v>
          </cell>
          <cell r="K27">
            <v>43145.322758099996</v>
          </cell>
          <cell r="L27">
            <v>159834.61721471997</v>
          </cell>
          <cell r="N27">
            <v>2411.0277978499998</v>
          </cell>
          <cell r="P27">
            <v>0.76450330428764901</v>
          </cell>
          <cell r="Q27">
            <v>107.73872897</v>
          </cell>
          <cell r="S27">
            <v>107.73872897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0.93919084337397007</v>
          </cell>
          <cell r="Y27">
            <v>5.1532400009859003E-4</v>
          </cell>
          <cell r="Z27">
            <v>13536.506895459999</v>
          </cell>
          <cell r="AB27">
            <v>2755.1713416800003</v>
          </cell>
          <cell r="AC27">
            <v>0</v>
          </cell>
          <cell r="AD27">
            <v>14.75155301</v>
          </cell>
          <cell r="AE27">
            <v>3145.9034265499995</v>
          </cell>
          <cell r="AF27">
            <v>1349.85337164</v>
          </cell>
          <cell r="AH27">
            <v>1335.11795224</v>
          </cell>
          <cell r="AI27">
            <v>0</v>
          </cell>
          <cell r="AJ27">
            <v>1310.0712829700001</v>
          </cell>
          <cell r="AK27">
            <v>0</v>
          </cell>
          <cell r="AL27">
            <v>25.046669269999999</v>
          </cell>
          <cell r="AM27">
            <v>0</v>
          </cell>
          <cell r="AN27">
            <v>14.735419400000001</v>
          </cell>
          <cell r="AO27">
            <v>5121.1047469799996</v>
          </cell>
          <cell r="AP27">
            <v>0</v>
          </cell>
          <cell r="AQ27">
            <v>0</v>
          </cell>
          <cell r="AR27">
            <v>14.51494767</v>
          </cell>
          <cell r="AS27">
            <v>0</v>
          </cell>
          <cell r="AT27">
            <v>427.44767432999998</v>
          </cell>
          <cell r="AV27">
            <v>220671.95096414999</v>
          </cell>
          <cell r="AW27">
            <v>8629.3843920899999</v>
          </cell>
          <cell r="AY27">
            <v>2788.5600433099999</v>
          </cell>
          <cell r="AZ27">
            <v>5840.8243487800009</v>
          </cell>
        </row>
        <row r="28">
          <cell r="B28" t="str">
            <v>00468</v>
          </cell>
          <cell r="C28" t="str">
            <v>Зафар</v>
          </cell>
          <cell r="D28">
            <v>136125.9257394</v>
          </cell>
          <cell r="E28">
            <v>108307.84402804001</v>
          </cell>
          <cell r="F28">
            <v>108307.84402804001</v>
          </cell>
          <cell r="H28">
            <v>46539.5297851</v>
          </cell>
          <cell r="I28">
            <v>61768.314242940003</v>
          </cell>
          <cell r="J28">
            <v>0.57030323885820033</v>
          </cell>
          <cell r="K28">
            <v>27304.474192680002</v>
          </cell>
          <cell r="L28">
            <v>75592.431806199995</v>
          </cell>
          <cell r="N28">
            <v>0</v>
          </cell>
          <cell r="P28">
            <v>0.69794050915305572</v>
          </cell>
          <cell r="Q28">
            <v>93.091999479999998</v>
          </cell>
          <cell r="S28">
            <v>93.091999479999998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0.79564449931003567</v>
          </cell>
          <cell r="Y28">
            <v>8.5951299571524332E-4</v>
          </cell>
          <cell r="Z28">
            <v>27818.081711359995</v>
          </cell>
          <cell r="AB28">
            <v>2355.4442580699997</v>
          </cell>
          <cell r="AC28">
            <v>0</v>
          </cell>
          <cell r="AD28">
            <v>13.301833999999999</v>
          </cell>
          <cell r="AE28">
            <v>18170.710829990003</v>
          </cell>
          <cell r="AF28">
            <v>1373.89674079</v>
          </cell>
          <cell r="AH28">
            <v>1344.64375619</v>
          </cell>
          <cell r="AI28">
            <v>0</v>
          </cell>
          <cell r="AJ28">
            <v>1297.9606617699999</v>
          </cell>
          <cell r="AK28">
            <v>0</v>
          </cell>
          <cell r="AL28">
            <v>46.683094420000003</v>
          </cell>
          <cell r="AM28">
            <v>0</v>
          </cell>
          <cell r="AN28">
            <v>29.252984599999998</v>
          </cell>
          <cell r="AO28">
            <v>5231.7808981499993</v>
          </cell>
          <cell r="AP28">
            <v>0</v>
          </cell>
          <cell r="AQ28">
            <v>0</v>
          </cell>
          <cell r="AR28">
            <v>167.44711513999999</v>
          </cell>
          <cell r="AS28">
            <v>0</v>
          </cell>
          <cell r="AT28">
            <v>332.10852176999998</v>
          </cell>
          <cell r="AV28">
            <v>135370.21491818002</v>
          </cell>
          <cell r="AW28">
            <v>14344.17926594</v>
          </cell>
          <cell r="AY28">
            <v>3476.4824435099999</v>
          </cell>
          <cell r="AZ28">
            <v>10867.69682243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110526.83667078</v>
          </cell>
          <cell r="E29">
            <v>99074.963652079998</v>
          </cell>
          <cell r="F29">
            <v>99074.963652079998</v>
          </cell>
          <cell r="H29">
            <v>39672.853897389999</v>
          </cell>
          <cell r="I29">
            <v>59402.109754689998</v>
          </cell>
          <cell r="J29">
            <v>0.59956731312354006</v>
          </cell>
          <cell r="K29">
            <v>20788.590626720001</v>
          </cell>
          <cell r="L29">
            <v>73881.625411540008</v>
          </cell>
          <cell r="N29">
            <v>0</v>
          </cell>
          <cell r="P29">
            <v>0.74571438321177652</v>
          </cell>
          <cell r="Q29">
            <v>779.16088736999995</v>
          </cell>
          <cell r="S29">
            <v>779.16088736999995</v>
          </cell>
          <cell r="T29">
            <v>0</v>
          </cell>
          <cell r="U29">
            <v>0</v>
          </cell>
          <cell r="V29">
            <v>0</v>
          </cell>
          <cell r="W29">
            <v>16.666566679999999</v>
          </cell>
          <cell r="X29">
            <v>0.8963883038396272</v>
          </cell>
          <cell r="Y29">
            <v>7.8643570348021236E-3</v>
          </cell>
          <cell r="Z29">
            <v>11451.873018699998</v>
          </cell>
          <cell r="AB29">
            <v>2118.1349261700002</v>
          </cell>
          <cell r="AC29">
            <v>0</v>
          </cell>
          <cell r="AD29">
            <v>37.790640000000003</v>
          </cell>
          <cell r="AE29">
            <v>4921.2023663299997</v>
          </cell>
          <cell r="AF29">
            <v>1523.3972598</v>
          </cell>
          <cell r="AH29">
            <v>1516.7219811100001</v>
          </cell>
          <cell r="AI29">
            <v>0</v>
          </cell>
          <cell r="AJ29">
            <v>1454.51904018</v>
          </cell>
          <cell r="AK29">
            <v>0</v>
          </cell>
          <cell r="AL29">
            <v>62.202940929999997</v>
          </cell>
          <cell r="AM29">
            <v>0</v>
          </cell>
          <cell r="AN29">
            <v>6.6752786900000007</v>
          </cell>
          <cell r="AO29">
            <v>2751.1211653099999</v>
          </cell>
          <cell r="AP29">
            <v>0</v>
          </cell>
          <cell r="AQ29">
            <v>0</v>
          </cell>
          <cell r="AR29">
            <v>10.08460079</v>
          </cell>
          <cell r="AS29">
            <v>0</v>
          </cell>
          <cell r="AT29">
            <v>59.970537619999995</v>
          </cell>
          <cell r="AV29">
            <v>110146.74926519</v>
          </cell>
          <cell r="AW29">
            <v>9001.7663448999992</v>
          </cell>
          <cell r="AY29">
            <v>1047.8086108500002</v>
          </cell>
          <cell r="AZ29">
            <v>7953.95773405</v>
          </cell>
        </row>
        <row r="30">
          <cell r="B30" t="str">
            <v>00474</v>
          </cell>
          <cell r="C30" t="str">
            <v>Куйи Чирчик</v>
          </cell>
          <cell r="D30">
            <v>329395.72373195004</v>
          </cell>
          <cell r="E30">
            <v>318326.02217928006</v>
          </cell>
          <cell r="F30">
            <v>318326.02217928006</v>
          </cell>
          <cell r="H30">
            <v>45122.520089010002</v>
          </cell>
          <cell r="I30">
            <v>273203.50209027005</v>
          </cell>
          <cell r="J30">
            <v>0.85825060803983799</v>
          </cell>
          <cell r="K30">
            <v>8100.0297534900001</v>
          </cell>
          <cell r="L30">
            <v>308133.22037344996</v>
          </cell>
          <cell r="N30">
            <v>0</v>
          </cell>
          <cell r="P30">
            <v>0.96797999190876849</v>
          </cell>
          <cell r="Q30">
            <v>81.819990079999997</v>
          </cell>
          <cell r="S30">
            <v>81.819990079999997</v>
          </cell>
          <cell r="T30">
            <v>0</v>
          </cell>
          <cell r="U30">
            <v>0</v>
          </cell>
          <cell r="V30">
            <v>0</v>
          </cell>
          <cell r="W30">
            <v>5596.9102024499998</v>
          </cell>
          <cell r="X30">
            <v>0.96639391238218353</v>
          </cell>
          <cell r="Y30">
            <v>2.570320500971148E-4</v>
          </cell>
          <cell r="Z30">
            <v>11069.70155267</v>
          </cell>
          <cell r="AB30">
            <v>2769.3320381099998</v>
          </cell>
          <cell r="AC30">
            <v>0</v>
          </cell>
          <cell r="AD30">
            <v>1.3825000000000001</v>
          </cell>
          <cell r="AE30">
            <v>2756.4472793099999</v>
          </cell>
          <cell r="AF30">
            <v>2170.1415962400001</v>
          </cell>
          <cell r="AH30">
            <v>2155.96071256</v>
          </cell>
          <cell r="AI30">
            <v>0</v>
          </cell>
          <cell r="AJ30">
            <v>2065.5181242399999</v>
          </cell>
          <cell r="AK30">
            <v>0</v>
          </cell>
          <cell r="AL30">
            <v>90.442588319999999</v>
          </cell>
          <cell r="AM30">
            <v>0</v>
          </cell>
          <cell r="AN30">
            <v>14.180883680000001</v>
          </cell>
          <cell r="AO30">
            <v>3075.97667761</v>
          </cell>
          <cell r="AP30">
            <v>0</v>
          </cell>
          <cell r="AQ30">
            <v>0</v>
          </cell>
          <cell r="AR30">
            <v>178.55720159999998</v>
          </cell>
          <cell r="AS30">
            <v>0</v>
          </cell>
          <cell r="AT30">
            <v>91.0082886</v>
          </cell>
          <cell r="AV30">
            <v>323277.0657800801</v>
          </cell>
          <cell r="AW30">
            <v>14276.637726929999</v>
          </cell>
          <cell r="AY30">
            <v>3982.1776717399998</v>
          </cell>
          <cell r="AZ30">
            <v>10294.46005519</v>
          </cell>
        </row>
        <row r="31">
          <cell r="B31" t="str">
            <v>00475</v>
          </cell>
          <cell r="C31" t="str">
            <v>Той-Тепа</v>
          </cell>
          <cell r="D31">
            <v>193092.66331927001</v>
          </cell>
          <cell r="E31">
            <v>144458.26572004001</v>
          </cell>
          <cell r="F31">
            <v>144458.26572004001</v>
          </cell>
          <cell r="H31">
            <v>75735.130777590006</v>
          </cell>
          <cell r="I31">
            <v>68723.134942450008</v>
          </cell>
          <cell r="J31">
            <v>0.47573002901499162</v>
          </cell>
          <cell r="K31">
            <v>15083.69263666</v>
          </cell>
          <cell r="L31">
            <v>98108.810694080021</v>
          </cell>
          <cell r="N31">
            <v>1405.10545456</v>
          </cell>
          <cell r="P31">
            <v>0.67914985830035368</v>
          </cell>
          <cell r="Q31">
            <v>290.17868951000003</v>
          </cell>
          <cell r="S31">
            <v>100.17868951000001</v>
          </cell>
          <cell r="T31">
            <v>190</v>
          </cell>
          <cell r="U31">
            <v>0</v>
          </cell>
          <cell r="V31">
            <v>0</v>
          </cell>
          <cell r="W31">
            <v>190.00000399999999</v>
          </cell>
          <cell r="X31">
            <v>0.74812923099612949</v>
          </cell>
          <cell r="Y31">
            <v>2.0087371813833489E-3</v>
          </cell>
          <cell r="Z31">
            <v>48634.397599230004</v>
          </cell>
          <cell r="AB31">
            <v>2579.4622908599999</v>
          </cell>
          <cell r="AC31">
            <v>0</v>
          </cell>
          <cell r="AD31">
            <v>6.7903799999999999</v>
          </cell>
          <cell r="AE31">
            <v>23656.843581049998</v>
          </cell>
          <cell r="AF31">
            <v>723.67160852999996</v>
          </cell>
          <cell r="AH31">
            <v>719.25464344</v>
          </cell>
          <cell r="AI31">
            <v>0</v>
          </cell>
          <cell r="AJ31">
            <v>703.93375599000001</v>
          </cell>
          <cell r="AK31">
            <v>0</v>
          </cell>
          <cell r="AL31">
            <v>15.320887449999999</v>
          </cell>
          <cell r="AM31">
            <v>0</v>
          </cell>
          <cell r="AN31">
            <v>4.4169650899999997</v>
          </cell>
          <cell r="AO31">
            <v>19218.346669860002</v>
          </cell>
          <cell r="AP31">
            <v>0</v>
          </cell>
          <cell r="AQ31">
            <v>0</v>
          </cell>
          <cell r="AR31">
            <v>8.7491289600000002</v>
          </cell>
          <cell r="AS31">
            <v>0</v>
          </cell>
          <cell r="AT31">
            <v>629.62861653999994</v>
          </cell>
          <cell r="AV31">
            <v>192139.08942201</v>
          </cell>
          <cell r="AW31">
            <v>46761.162386149997</v>
          </cell>
          <cell r="AY31">
            <v>32881.319186419998</v>
          </cell>
          <cell r="AZ31">
            <v>13879.843199729999</v>
          </cell>
        </row>
        <row r="32">
          <cell r="B32" t="str">
            <v>00476</v>
          </cell>
          <cell r="C32" t="str">
            <v>Чиноз</v>
          </cell>
          <cell r="D32">
            <v>104722.82615007999</v>
          </cell>
          <cell r="E32">
            <v>90030.307617899991</v>
          </cell>
          <cell r="F32">
            <v>90030.307617899991</v>
          </cell>
          <cell r="H32">
            <v>33576.035888639999</v>
          </cell>
          <cell r="I32">
            <v>56454.271729259999</v>
          </cell>
          <cell r="J32">
            <v>0.62705852310156562</v>
          </cell>
          <cell r="K32">
            <v>10351.050884979999</v>
          </cell>
          <cell r="L32">
            <v>76357.671680309999</v>
          </cell>
          <cell r="N32">
            <v>0</v>
          </cell>
          <cell r="P32">
            <v>0.84813296433887142</v>
          </cell>
          <cell r="Q32">
            <v>248.45818455</v>
          </cell>
          <cell r="S32">
            <v>248.45818455</v>
          </cell>
          <cell r="T32">
            <v>0</v>
          </cell>
          <cell r="U32">
            <v>0</v>
          </cell>
          <cell r="V32">
            <v>0</v>
          </cell>
          <cell r="W32">
            <v>50</v>
          </cell>
          <cell r="X32">
            <v>0.85970089738483657</v>
          </cell>
          <cell r="Y32">
            <v>2.7597171566322749E-3</v>
          </cell>
          <cell r="Z32">
            <v>14692.51853218</v>
          </cell>
          <cell r="AB32">
            <v>3105.9398399799998</v>
          </cell>
          <cell r="AC32">
            <v>0</v>
          </cell>
          <cell r="AD32">
            <v>0.10100000000000001</v>
          </cell>
          <cell r="AE32">
            <v>5855.5435017700001</v>
          </cell>
          <cell r="AF32">
            <v>1890.0403684</v>
          </cell>
          <cell r="AH32">
            <v>1869.00159981</v>
          </cell>
          <cell r="AI32">
            <v>0</v>
          </cell>
          <cell r="AJ32">
            <v>1825.5636925399999</v>
          </cell>
          <cell r="AK32">
            <v>0</v>
          </cell>
          <cell r="AL32">
            <v>43.437907270000004</v>
          </cell>
          <cell r="AM32">
            <v>0</v>
          </cell>
          <cell r="AN32">
            <v>21.03876859</v>
          </cell>
          <cell r="AO32">
            <v>3347.6667015399998</v>
          </cell>
          <cell r="AP32">
            <v>0</v>
          </cell>
          <cell r="AQ32">
            <v>0</v>
          </cell>
          <cell r="AR32">
            <v>2.70686121</v>
          </cell>
          <cell r="AS32">
            <v>0</v>
          </cell>
          <cell r="AT32">
            <v>490.52025927999995</v>
          </cell>
          <cell r="AV32">
            <v>103777.59409458002</v>
          </cell>
          <cell r="AW32">
            <v>9375.496229299999</v>
          </cell>
          <cell r="AY32">
            <v>1818.5311638399999</v>
          </cell>
          <cell r="AZ32">
            <v>7556.96506546</v>
          </cell>
        </row>
        <row r="33">
          <cell r="B33" t="str">
            <v>00480</v>
          </cell>
          <cell r="C33" t="str">
            <v>Юкори-Чирчик</v>
          </cell>
          <cell r="D33">
            <v>130341.33081840999</v>
          </cell>
          <cell r="E33">
            <v>95343.089065559994</v>
          </cell>
          <cell r="F33">
            <v>95343.089065559994</v>
          </cell>
          <cell r="H33">
            <v>38585.999668229997</v>
          </cell>
          <cell r="I33">
            <v>56757.089397329997</v>
          </cell>
          <cell r="J33">
            <v>0.59529316653777165</v>
          </cell>
          <cell r="K33">
            <v>8932.1658656599975</v>
          </cell>
          <cell r="L33">
            <v>74296.83493266</v>
          </cell>
          <cell r="N33">
            <v>2453.1213838600002</v>
          </cell>
          <cell r="P33">
            <v>0.77925768569939946</v>
          </cell>
          <cell r="Q33">
            <v>113.73323865</v>
          </cell>
          <cell r="S33">
            <v>113.73323865</v>
          </cell>
          <cell r="T33">
            <v>0</v>
          </cell>
          <cell r="U33">
            <v>0</v>
          </cell>
          <cell r="V33">
            <v>0</v>
          </cell>
          <cell r="W33">
            <v>2618.0420010000003</v>
          </cell>
          <cell r="X33">
            <v>0.73148776728688514</v>
          </cell>
          <cell r="Y33">
            <v>1.1928839286064513E-3</v>
          </cell>
          <cell r="Z33">
            <v>34998.241752849994</v>
          </cell>
          <cell r="AB33">
            <v>2555.1849153200005</v>
          </cell>
          <cell r="AC33">
            <v>0</v>
          </cell>
          <cell r="AD33">
            <v>10.690200000000001</v>
          </cell>
          <cell r="AE33">
            <v>24230.382276259999</v>
          </cell>
          <cell r="AF33">
            <v>1551.1140648799999</v>
          </cell>
          <cell r="AH33">
            <v>1521.0429503599998</v>
          </cell>
          <cell r="AI33">
            <v>0</v>
          </cell>
          <cell r="AJ33">
            <v>1483.9720627899999</v>
          </cell>
          <cell r="AK33">
            <v>0</v>
          </cell>
          <cell r="AL33">
            <v>37.070887570000004</v>
          </cell>
          <cell r="AM33">
            <v>0</v>
          </cell>
          <cell r="AN33">
            <v>30.071114520000002</v>
          </cell>
          <cell r="AO33">
            <v>6078.7534193399997</v>
          </cell>
          <cell r="AP33">
            <v>0</v>
          </cell>
          <cell r="AQ33">
            <v>0</v>
          </cell>
          <cell r="AR33">
            <v>18.114630460000001</v>
          </cell>
          <cell r="AS33">
            <v>0</v>
          </cell>
          <cell r="AT33">
            <v>123.40766099</v>
          </cell>
          <cell r="AV33">
            <v>124771.94633376999</v>
          </cell>
          <cell r="AW33">
            <v>13046.59419138</v>
          </cell>
          <cell r="AY33">
            <v>5792.5134309099994</v>
          </cell>
          <cell r="AZ33">
            <v>7254.0807604700003</v>
          </cell>
        </row>
        <row r="34">
          <cell r="B34" t="str">
            <v>00482</v>
          </cell>
          <cell r="C34" t="str">
            <v>Паркент</v>
          </cell>
          <cell r="D34">
            <v>75722.301448400016</v>
          </cell>
          <cell r="E34">
            <v>55773.258152420007</v>
          </cell>
          <cell r="F34">
            <v>55773.258152420007</v>
          </cell>
          <cell r="H34">
            <v>2549.8355193200005</v>
          </cell>
          <cell r="I34">
            <v>53223.422633100003</v>
          </cell>
          <cell r="J34">
            <v>0.95428211290164033</v>
          </cell>
          <cell r="K34">
            <v>16990.019898749997</v>
          </cell>
          <cell r="L34">
            <v>32294.550347439999</v>
          </cell>
          <cell r="N34">
            <v>0</v>
          </cell>
          <cell r="P34">
            <v>0.57903288094060779</v>
          </cell>
          <cell r="Q34">
            <v>95.415638099999995</v>
          </cell>
          <cell r="S34">
            <v>95.415638099999995</v>
          </cell>
          <cell r="T34">
            <v>0</v>
          </cell>
          <cell r="U34">
            <v>0</v>
          </cell>
          <cell r="V34">
            <v>0</v>
          </cell>
          <cell r="W34">
            <v>128</v>
          </cell>
          <cell r="X34">
            <v>0.73654996065361233</v>
          </cell>
          <cell r="Y34">
            <v>1.7107775529133203E-3</v>
          </cell>
          <cell r="Z34">
            <v>19949.043295980002</v>
          </cell>
          <cell r="AB34">
            <v>2385.0377535199996</v>
          </cell>
          <cell r="AC34">
            <v>0</v>
          </cell>
          <cell r="AD34">
            <v>3.2297359999999999</v>
          </cell>
          <cell r="AE34">
            <v>13485.08652275</v>
          </cell>
          <cell r="AF34">
            <v>722.66595489999997</v>
          </cell>
          <cell r="AH34">
            <v>713.00736465</v>
          </cell>
          <cell r="AI34">
            <v>0</v>
          </cell>
          <cell r="AJ34">
            <v>560.39488931999995</v>
          </cell>
          <cell r="AK34">
            <v>0</v>
          </cell>
          <cell r="AL34">
            <v>152.61247533</v>
          </cell>
          <cell r="AM34">
            <v>0</v>
          </cell>
          <cell r="AN34">
            <v>9.6585902499999996</v>
          </cell>
          <cell r="AO34">
            <v>2929.2126356500003</v>
          </cell>
          <cell r="AP34">
            <v>0</v>
          </cell>
          <cell r="AQ34">
            <v>0</v>
          </cell>
          <cell r="AR34">
            <v>0.63725403000000003</v>
          </cell>
          <cell r="AS34">
            <v>0</v>
          </cell>
          <cell r="AT34">
            <v>148.89573747999998</v>
          </cell>
          <cell r="AV34">
            <v>75094.751930300001</v>
          </cell>
          <cell r="AW34">
            <v>15189.56500812</v>
          </cell>
          <cell r="AY34">
            <v>6314.0532942900008</v>
          </cell>
          <cell r="AZ34">
            <v>8875.5117138299993</v>
          </cell>
        </row>
        <row r="35">
          <cell r="B35" t="str">
            <v>00485</v>
          </cell>
          <cell r="C35" t="str">
            <v>Янгийул</v>
          </cell>
          <cell r="D35">
            <v>146517.99969102</v>
          </cell>
          <cell r="E35">
            <v>101175.92349011</v>
          </cell>
          <cell r="F35">
            <v>101175.92349011</v>
          </cell>
          <cell r="H35">
            <v>32475.001514680003</v>
          </cell>
          <cell r="I35">
            <v>68700.921975429999</v>
          </cell>
          <cell r="J35">
            <v>0.6790244121878023</v>
          </cell>
          <cell r="K35">
            <v>10652.549075710001</v>
          </cell>
          <cell r="L35">
            <v>76901.95428957</v>
          </cell>
          <cell r="N35">
            <v>6119.9164754399999</v>
          </cell>
          <cell r="P35">
            <v>0.76008156522620929</v>
          </cell>
          <cell r="Q35">
            <v>77.49626533</v>
          </cell>
          <cell r="S35">
            <v>77.49626533</v>
          </cell>
          <cell r="T35">
            <v>0</v>
          </cell>
          <cell r="U35">
            <v>0</v>
          </cell>
          <cell r="V35">
            <v>0</v>
          </cell>
          <cell r="W35">
            <v>1731.4327181600001</v>
          </cell>
          <cell r="X35">
            <v>0.69053579562560063</v>
          </cell>
          <cell r="Y35">
            <v>7.6595560145863455E-4</v>
          </cell>
          <cell r="Z35">
            <v>45342.076200910007</v>
          </cell>
          <cell r="AB35">
            <v>2682.2140748599995</v>
          </cell>
          <cell r="AC35">
            <v>0</v>
          </cell>
          <cell r="AD35">
            <v>12.784687</v>
          </cell>
          <cell r="AE35">
            <v>33206.67570485</v>
          </cell>
          <cell r="AF35">
            <v>2152.5868506900001</v>
          </cell>
          <cell r="AH35">
            <v>2139.70200269</v>
          </cell>
          <cell r="AI35">
            <v>0</v>
          </cell>
          <cell r="AJ35">
            <v>1989.2787755100001</v>
          </cell>
          <cell r="AK35">
            <v>0</v>
          </cell>
          <cell r="AL35">
            <v>150.42322718</v>
          </cell>
          <cell r="AM35">
            <v>0</v>
          </cell>
          <cell r="AN35">
            <v>12.884848</v>
          </cell>
          <cell r="AO35">
            <v>5012.3730229900002</v>
          </cell>
          <cell r="AP35">
            <v>0</v>
          </cell>
          <cell r="AQ35">
            <v>0</v>
          </cell>
          <cell r="AR35">
            <v>385.34782562999999</v>
          </cell>
          <cell r="AS35">
            <v>1521.4505662500001</v>
          </cell>
          <cell r="AT35">
            <v>126.80393824000001</v>
          </cell>
          <cell r="AV35">
            <v>143479.09346394998</v>
          </cell>
          <cell r="AW35">
            <v>16766.059251630002</v>
          </cell>
          <cell r="AY35">
            <v>4062.8447059300001</v>
          </cell>
          <cell r="AZ35">
            <v>12703.214545700001</v>
          </cell>
        </row>
        <row r="36">
          <cell r="C36" t="str">
            <v>Микрокредитбанк</v>
          </cell>
          <cell r="D36">
            <v>506886.89462733001</v>
          </cell>
          <cell r="E36">
            <v>420707.66201674001</v>
          </cell>
          <cell r="F36">
            <v>420707.66201674001</v>
          </cell>
          <cell r="G36">
            <v>0</v>
          </cell>
          <cell r="H36">
            <v>64717.684147080014</v>
          </cell>
          <cell r="I36">
            <v>355989.97786966001</v>
          </cell>
          <cell r="J36">
            <v>0.84616946637757007</v>
          </cell>
          <cell r="K36">
            <v>93811.277207570005</v>
          </cell>
          <cell r="L36">
            <v>268758.70965867001</v>
          </cell>
          <cell r="M36">
            <v>0</v>
          </cell>
          <cell r="N36">
            <v>1274.2413684600001</v>
          </cell>
          <cell r="O36">
            <v>0</v>
          </cell>
          <cell r="P36">
            <v>0.63882532676092807</v>
          </cell>
          <cell r="Q36">
            <v>12620.14608669</v>
          </cell>
          <cell r="R36">
            <v>0</v>
          </cell>
          <cell r="S36">
            <v>1893.4105942900001</v>
          </cell>
          <cell r="T36">
            <v>10726.735492399999</v>
          </cell>
          <cell r="U36">
            <v>0</v>
          </cell>
          <cell r="V36">
            <v>0</v>
          </cell>
          <cell r="W36">
            <v>19862.170962290002</v>
          </cell>
          <cell r="X36">
            <v>0.82998330885246085</v>
          </cell>
          <cell r="Y36">
            <v>2.9997423926612116E-2</v>
          </cell>
          <cell r="Z36">
            <v>86179.232610590014</v>
          </cell>
          <cell r="AA36">
            <v>0</v>
          </cell>
          <cell r="AB36">
            <v>21308.286635009998</v>
          </cell>
          <cell r="AC36">
            <v>0</v>
          </cell>
          <cell r="AD36">
            <v>120.14133674999999</v>
          </cell>
          <cell r="AE36">
            <v>23158.998492179999</v>
          </cell>
          <cell r="AF36">
            <v>11675.4244294</v>
          </cell>
          <cell r="AG36">
            <v>0</v>
          </cell>
          <cell r="AH36">
            <v>11673.906447469999</v>
          </cell>
          <cell r="AI36">
            <v>0</v>
          </cell>
          <cell r="AJ36">
            <v>10661.44906617</v>
          </cell>
          <cell r="AK36">
            <v>59.328187479999997</v>
          </cell>
          <cell r="AL36">
            <v>942.39539058000003</v>
          </cell>
          <cell r="AM36">
            <v>10.73380324</v>
          </cell>
          <cell r="AN36">
            <v>1.5179819299999999</v>
          </cell>
          <cell r="AO36">
            <v>14094.21579706</v>
          </cell>
          <cell r="AP36">
            <v>16.431574050000002</v>
          </cell>
          <cell r="AQ36">
            <v>0</v>
          </cell>
          <cell r="AR36">
            <v>77.023811939999987</v>
          </cell>
          <cell r="AS36">
            <v>0</v>
          </cell>
          <cell r="AT36">
            <v>11479.603816530001</v>
          </cell>
          <cell r="AU36">
            <v>0</v>
          </cell>
          <cell r="AV36">
            <v>493928.13273729</v>
          </cell>
          <cell r="AW36">
            <v>89220.228282240001</v>
          </cell>
          <cell r="AX36">
            <v>0</v>
          </cell>
          <cell r="AY36">
            <v>53212.800686139999</v>
          </cell>
          <cell r="AZ36">
            <v>36007.427596099995</v>
          </cell>
        </row>
        <row r="37">
          <cell r="B37" t="str">
            <v>00455</v>
          </cell>
          <cell r="C37" t="str">
            <v>Амалиёт</v>
          </cell>
          <cell r="D37">
            <v>241792.53967867</v>
          </cell>
          <cell r="E37">
            <v>207358.47433467</v>
          </cell>
          <cell r="F37">
            <v>207358.47433467</v>
          </cell>
          <cell r="H37">
            <v>43123.911048610003</v>
          </cell>
          <cell r="I37">
            <v>164234.56328606</v>
          </cell>
          <cell r="J37">
            <v>0.79203207784501073</v>
          </cell>
          <cell r="K37">
            <v>10469.778410390001</v>
          </cell>
          <cell r="L37">
            <v>174867.22818790001</v>
          </cell>
          <cell r="N37">
            <v>11</v>
          </cell>
          <cell r="P37">
            <v>0.84330880977485323</v>
          </cell>
          <cell r="Q37">
            <v>9508.1985770699994</v>
          </cell>
          <cell r="S37">
            <v>871.85357711000006</v>
          </cell>
          <cell r="T37">
            <v>8636.3449999599998</v>
          </cell>
          <cell r="U37">
            <v>0</v>
          </cell>
          <cell r="V37">
            <v>0</v>
          </cell>
          <cell r="W37">
            <v>12719.608236100001</v>
          </cell>
          <cell r="X37">
            <v>0.85758838800501813</v>
          </cell>
          <cell r="Y37">
            <v>4.5853918474168885E-2</v>
          </cell>
          <cell r="Z37">
            <v>34434.065344000002</v>
          </cell>
          <cell r="AB37">
            <v>5971.0938177600001</v>
          </cell>
          <cell r="AC37">
            <v>0</v>
          </cell>
          <cell r="AD37">
            <v>4.3808699999999998</v>
          </cell>
          <cell r="AE37">
            <v>5624.7415871100002</v>
          </cell>
          <cell r="AF37">
            <v>4965.7071116899997</v>
          </cell>
          <cell r="AH37">
            <v>4965.7071116899997</v>
          </cell>
          <cell r="AI37">
            <v>0</v>
          </cell>
          <cell r="AJ37">
            <v>4838.2229986299999</v>
          </cell>
          <cell r="AK37">
            <v>59.328187479999997</v>
          </cell>
          <cell r="AL37">
            <v>65.103174870000004</v>
          </cell>
          <cell r="AM37">
            <v>3.0527507099999998</v>
          </cell>
          <cell r="AN37">
            <v>0</v>
          </cell>
          <cell r="AO37">
            <v>6438.0163931199995</v>
          </cell>
          <cell r="AP37">
            <v>3.5883546900000001</v>
          </cell>
          <cell r="AQ37">
            <v>0</v>
          </cell>
          <cell r="AR37">
            <v>10.590497019999999</v>
          </cell>
          <cell r="AS37">
            <v>0</v>
          </cell>
          <cell r="AT37">
            <v>10614.4963862</v>
          </cell>
          <cell r="AV37">
            <v>239729.46524693997</v>
          </cell>
          <cell r="AW37">
            <v>28683.026504220001</v>
          </cell>
          <cell r="AY37">
            <v>18172.06472781</v>
          </cell>
          <cell r="AZ37">
            <v>10510.96177641</v>
          </cell>
        </row>
        <row r="38">
          <cell r="B38" t="str">
            <v>00458</v>
          </cell>
          <cell r="C38" t="str">
            <v>Оккургон</v>
          </cell>
          <cell r="D38">
            <v>39256.509060080003</v>
          </cell>
          <cell r="E38">
            <v>32531.750385359999</v>
          </cell>
          <cell r="F38">
            <v>32531.750385359999</v>
          </cell>
          <cell r="H38">
            <v>2182.9801094900004</v>
          </cell>
          <cell r="I38">
            <v>30348.77027587</v>
          </cell>
          <cell r="J38">
            <v>0.93289693657331185</v>
          </cell>
          <cell r="K38">
            <v>17296.059491370001</v>
          </cell>
          <cell r="L38">
            <v>9688.0274734100003</v>
          </cell>
          <cell r="N38">
            <v>0</v>
          </cell>
          <cell r="P38">
            <v>0.29780221963616887</v>
          </cell>
          <cell r="Q38">
            <v>102.27779541</v>
          </cell>
          <cell r="S38">
            <v>102.27779541</v>
          </cell>
          <cell r="T38">
            <v>0</v>
          </cell>
          <cell r="U38">
            <v>0</v>
          </cell>
          <cell r="V38">
            <v>0</v>
          </cell>
          <cell r="W38">
            <v>1768.6246157</v>
          </cell>
          <cell r="X38">
            <v>0.82869697699232203</v>
          </cell>
          <cell r="Y38">
            <v>3.1439376670007661E-3</v>
          </cell>
          <cell r="Z38">
            <v>6724.7586747200003</v>
          </cell>
          <cell r="AB38">
            <v>3352.8058446</v>
          </cell>
          <cell r="AC38">
            <v>0</v>
          </cell>
          <cell r="AD38">
            <v>6.5511999999999997</v>
          </cell>
          <cell r="AE38">
            <v>969.99732045999997</v>
          </cell>
          <cell r="AF38">
            <v>821.73033377000002</v>
          </cell>
          <cell r="AH38">
            <v>821.36058486000002</v>
          </cell>
          <cell r="AI38">
            <v>0</v>
          </cell>
          <cell r="AJ38">
            <v>755.69953625000005</v>
          </cell>
          <cell r="AK38">
            <v>0</v>
          </cell>
          <cell r="AL38">
            <v>65.661048609999995</v>
          </cell>
          <cell r="AM38">
            <v>0</v>
          </cell>
          <cell r="AN38">
            <v>0.36974890999999999</v>
          </cell>
          <cell r="AO38">
            <v>1304.56070991</v>
          </cell>
          <cell r="AP38">
            <v>2.6671443900000003</v>
          </cell>
          <cell r="AQ38">
            <v>0</v>
          </cell>
          <cell r="AR38">
            <v>23.28590264</v>
          </cell>
          <cell r="AS38">
            <v>0</v>
          </cell>
          <cell r="AT38">
            <v>17.488032629999999</v>
          </cell>
          <cell r="AV38">
            <v>36853.83695260001</v>
          </cell>
          <cell r="AW38">
            <v>9369.9802259499993</v>
          </cell>
          <cell r="AY38">
            <v>4878.5871964999988</v>
          </cell>
          <cell r="AZ38">
            <v>4491.3930294499996</v>
          </cell>
        </row>
        <row r="39">
          <cell r="B39" t="str">
            <v>00467</v>
          </cell>
          <cell r="C39" t="str">
            <v>Газалкент</v>
          </cell>
          <cell r="D39">
            <v>42441.612146580002</v>
          </cell>
          <cell r="E39">
            <v>32730.444350190002</v>
          </cell>
          <cell r="F39">
            <v>32730.444350190002</v>
          </cell>
          <cell r="H39">
            <v>2296.6916803099998</v>
          </cell>
          <cell r="I39">
            <v>30433.752669880003</v>
          </cell>
          <cell r="J39">
            <v>0.92983010998148374</v>
          </cell>
          <cell r="K39">
            <v>8704.5483333500015</v>
          </cell>
          <cell r="L39">
            <v>14095.067320190001</v>
          </cell>
          <cell r="N39">
            <v>292</v>
          </cell>
          <cell r="P39">
            <v>0.43064087885223529</v>
          </cell>
          <cell r="Q39">
            <v>744.70819535999999</v>
          </cell>
          <cell r="S39">
            <v>44.708195359999998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0.77118758441949198</v>
          </cell>
          <cell r="Y39">
            <v>2.2752767649354473E-2</v>
          </cell>
          <cell r="Z39">
            <v>9711.1677963899983</v>
          </cell>
          <cell r="AB39">
            <v>3566.4269603899997</v>
          </cell>
          <cell r="AC39">
            <v>0</v>
          </cell>
          <cell r="AD39">
            <v>10.8817</v>
          </cell>
          <cell r="AE39">
            <v>2780.1916606199998</v>
          </cell>
          <cell r="AF39">
            <v>1099.23305559</v>
          </cell>
          <cell r="AH39">
            <v>1098.9265121600001</v>
          </cell>
          <cell r="AI39">
            <v>0</v>
          </cell>
          <cell r="AJ39">
            <v>1029.6334291400001</v>
          </cell>
          <cell r="AK39">
            <v>0</v>
          </cell>
          <cell r="AL39">
            <v>69.293083019999997</v>
          </cell>
          <cell r="AM39">
            <v>0</v>
          </cell>
          <cell r="AN39">
            <v>0.30654343000000001</v>
          </cell>
          <cell r="AO39">
            <v>1270.1850247300001</v>
          </cell>
          <cell r="AP39">
            <v>2.6671443900000003</v>
          </cell>
          <cell r="AQ39">
            <v>0</v>
          </cell>
          <cell r="AR39">
            <v>5.9452022800000002</v>
          </cell>
          <cell r="AS39">
            <v>0</v>
          </cell>
          <cell r="AT39">
            <v>409.47958210000002</v>
          </cell>
          <cell r="AV39">
            <v>40649.900353679994</v>
          </cell>
          <cell r="AW39">
            <v>8452.8860332200002</v>
          </cell>
          <cell r="AY39">
            <v>4544.3531852200003</v>
          </cell>
          <cell r="AZ39">
            <v>3908.5328479999998</v>
          </cell>
        </row>
        <row r="40">
          <cell r="B40" t="str">
            <v>00470</v>
          </cell>
          <cell r="C40" t="str">
            <v>Келес</v>
          </cell>
          <cell r="D40">
            <v>63829.502216690002</v>
          </cell>
          <cell r="E40">
            <v>44226.978335529995</v>
          </cell>
          <cell r="F40">
            <v>44226.978335529995</v>
          </cell>
          <cell r="H40">
            <v>6853.0618353099999</v>
          </cell>
          <cell r="I40">
            <v>37373.916500219995</v>
          </cell>
          <cell r="J40">
            <v>0.84504793017241797</v>
          </cell>
          <cell r="K40">
            <v>16126.6316964</v>
          </cell>
          <cell r="L40">
            <v>19372.323514669999</v>
          </cell>
          <cell r="N40">
            <v>971.2413684600001</v>
          </cell>
          <cell r="P40">
            <v>0.43802050792846348</v>
          </cell>
          <cell r="Q40">
            <v>1151.7505965800001</v>
          </cell>
          <cell r="S40">
            <v>806.21962511000004</v>
          </cell>
          <cell r="T40">
            <v>345.53097147</v>
          </cell>
          <cell r="U40">
            <v>0</v>
          </cell>
          <cell r="V40">
            <v>0</v>
          </cell>
          <cell r="W40">
            <v>342.65585788999999</v>
          </cell>
          <cell r="X40">
            <v>0.69289242120966466</v>
          </cell>
          <cell r="Y40">
            <v>2.6041810675877321E-2</v>
          </cell>
          <cell r="Z40">
            <v>19602.523881160007</v>
          </cell>
          <cell r="AB40">
            <v>3247.6986416700001</v>
          </cell>
          <cell r="AC40">
            <v>0</v>
          </cell>
          <cell r="AD40">
            <v>20.466900000000003</v>
          </cell>
          <cell r="AE40">
            <v>10917.404859060001</v>
          </cell>
          <cell r="AF40">
            <v>1551.1617116200002</v>
          </cell>
          <cell r="AH40">
            <v>1550.5262933600002</v>
          </cell>
          <cell r="AI40">
            <v>0</v>
          </cell>
          <cell r="AJ40">
            <v>1402.3321922800001</v>
          </cell>
          <cell r="AK40">
            <v>0</v>
          </cell>
          <cell r="AL40">
            <v>148.19410108000002</v>
          </cell>
          <cell r="AM40">
            <v>0</v>
          </cell>
          <cell r="AN40">
            <v>0.63541826000000001</v>
          </cell>
          <cell r="AO40">
            <v>1717.15499092</v>
          </cell>
          <cell r="AP40">
            <v>2.1748682700000002</v>
          </cell>
          <cell r="AQ40">
            <v>0</v>
          </cell>
          <cell r="AR40">
            <v>13.792999999999999</v>
          </cell>
          <cell r="AS40">
            <v>0</v>
          </cell>
          <cell r="AT40">
            <v>79.682145849999998</v>
          </cell>
          <cell r="AV40">
            <v>62579.841167890001</v>
          </cell>
          <cell r="AW40">
            <v>16811.846546929999</v>
          </cell>
          <cell r="AY40">
            <v>8949.8256241300005</v>
          </cell>
          <cell r="AZ40">
            <v>7862.0209228000003</v>
          </cell>
        </row>
        <row r="41">
          <cell r="B41" t="str">
            <v>00473</v>
          </cell>
          <cell r="C41" t="str">
            <v>Пскент</v>
          </cell>
          <cell r="D41">
            <v>61218.880876510011</v>
          </cell>
          <cell r="E41">
            <v>53646.875029750008</v>
          </cell>
          <cell r="F41">
            <v>53646.875029750008</v>
          </cell>
          <cell r="H41">
            <v>4831.1238324199994</v>
          </cell>
          <cell r="I41">
            <v>48815.751197330006</v>
          </cell>
          <cell r="J41">
            <v>0.90994584810875023</v>
          </cell>
          <cell r="K41">
            <v>23686.706276689998</v>
          </cell>
          <cell r="L41">
            <v>24272.319593429998</v>
          </cell>
          <cell r="N41">
            <v>0</v>
          </cell>
          <cell r="P41">
            <v>0.45244610389644735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1829.32023392</v>
          </cell>
          <cell r="X41">
            <v>0.87631257320704437</v>
          </cell>
          <cell r="Y41">
            <v>0</v>
          </cell>
          <cell r="Z41">
            <v>7572.0058467600002</v>
          </cell>
          <cell r="AB41">
            <v>2642.94683575</v>
          </cell>
          <cell r="AC41">
            <v>0</v>
          </cell>
          <cell r="AD41">
            <v>53.101116750000003</v>
          </cell>
          <cell r="AE41">
            <v>1304.3030890799998</v>
          </cell>
          <cell r="AF41">
            <v>1268.5693806200002</v>
          </cell>
          <cell r="AH41">
            <v>1268.5693806200002</v>
          </cell>
          <cell r="AI41">
            <v>0</v>
          </cell>
          <cell r="AJ41">
            <v>1243.6705048400001</v>
          </cell>
          <cell r="AK41">
            <v>0</v>
          </cell>
          <cell r="AL41">
            <v>24.898875780000001</v>
          </cell>
          <cell r="AM41">
            <v>0</v>
          </cell>
          <cell r="AN41">
            <v>0</v>
          </cell>
          <cell r="AO41">
            <v>1782.5435109800001</v>
          </cell>
          <cell r="AP41">
            <v>2.6671443900000003</v>
          </cell>
          <cell r="AQ41">
            <v>0</v>
          </cell>
          <cell r="AR41">
            <v>20.86234</v>
          </cell>
          <cell r="AS41">
            <v>0</v>
          </cell>
          <cell r="AT41">
            <v>101.58871984999999</v>
          </cell>
          <cell r="AV41">
            <v>58430.757187079995</v>
          </cell>
          <cell r="AW41">
            <v>11790.755598989999</v>
          </cell>
          <cell r="AY41">
            <v>6877.0122791099993</v>
          </cell>
          <cell r="AZ41">
            <v>4913.7433198799999</v>
          </cell>
        </row>
        <row r="42">
          <cell r="B42" t="str">
            <v>00483</v>
          </cell>
          <cell r="C42" t="str">
            <v>Паркент</v>
          </cell>
          <cell r="D42">
            <v>58347.850648799998</v>
          </cell>
          <cell r="E42">
            <v>50213.139581240001</v>
          </cell>
          <cell r="F42">
            <v>50213.139581240001</v>
          </cell>
          <cell r="H42">
            <v>5429.9156409400002</v>
          </cell>
          <cell r="I42">
            <v>44783.223940299999</v>
          </cell>
          <cell r="J42">
            <v>0.89186265415340293</v>
          </cell>
          <cell r="K42">
            <v>17527.55299937</v>
          </cell>
          <cell r="L42">
            <v>26463.74356907</v>
          </cell>
          <cell r="N42">
            <v>0</v>
          </cell>
          <cell r="P42">
            <v>0.52702825972979095</v>
          </cell>
          <cell r="Q42">
            <v>1113.2109222699999</v>
          </cell>
          <cell r="S42">
            <v>68.351401299999992</v>
          </cell>
          <cell r="T42">
            <v>1044.8595209699999</v>
          </cell>
          <cell r="U42">
            <v>0</v>
          </cell>
          <cell r="V42">
            <v>0</v>
          </cell>
          <cell r="W42">
            <v>1914.8822969</v>
          </cell>
          <cell r="X42">
            <v>0.86058250686004834</v>
          </cell>
          <cell r="Y42">
            <v>2.2169713576043821E-2</v>
          </cell>
          <cell r="Z42">
            <v>8134.7110675600006</v>
          </cell>
          <cell r="AB42">
            <v>2527.3145348400003</v>
          </cell>
          <cell r="AC42">
            <v>0</v>
          </cell>
          <cell r="AD42">
            <v>24.759549999999997</v>
          </cell>
          <cell r="AE42">
            <v>1562.35997585</v>
          </cell>
          <cell r="AF42">
            <v>1969.0228361099998</v>
          </cell>
          <cell r="AH42">
            <v>1968.8165647799999</v>
          </cell>
          <cell r="AI42">
            <v>0</v>
          </cell>
          <cell r="AJ42">
            <v>1391.89040503</v>
          </cell>
          <cell r="AK42">
            <v>0</v>
          </cell>
          <cell r="AL42">
            <v>569.24510722000002</v>
          </cell>
          <cell r="AM42">
            <v>7.6810525300000005</v>
          </cell>
          <cell r="AN42">
            <v>0.20627132999999997</v>
          </cell>
          <cell r="AO42">
            <v>1581.7551674000001</v>
          </cell>
          <cell r="AP42">
            <v>2.6669179199999999</v>
          </cell>
          <cell r="AQ42">
            <v>0</v>
          </cell>
          <cell r="AR42">
            <v>2.5468700000000002</v>
          </cell>
          <cell r="AS42">
            <v>0</v>
          </cell>
          <cell r="AT42">
            <v>256.86894990000002</v>
          </cell>
          <cell r="AV42">
            <v>55684.331829100003</v>
          </cell>
          <cell r="AW42">
            <v>14111.733372929999</v>
          </cell>
          <cell r="AY42">
            <v>9790.9576733699996</v>
          </cell>
          <cell r="AZ42">
            <v>4320.7756995599993</v>
          </cell>
        </row>
        <row r="43">
          <cell r="C43" t="str">
            <v>Савдогарбанк</v>
          </cell>
          <cell r="D43">
            <v>125171.72156771002</v>
          </cell>
          <cell r="E43">
            <v>83617.217214090007</v>
          </cell>
          <cell r="F43">
            <v>83617.217214090007</v>
          </cell>
          <cell r="H43">
            <v>15539.81972048</v>
          </cell>
          <cell r="I43">
            <v>68077.397493609998</v>
          </cell>
          <cell r="J43">
            <v>0.81415526325526344</v>
          </cell>
          <cell r="K43">
            <v>35992.047092110006</v>
          </cell>
          <cell r="L43">
            <v>44585.066525200004</v>
          </cell>
          <cell r="M43">
            <v>0</v>
          </cell>
          <cell r="N43">
            <v>1242.4003230999999</v>
          </cell>
          <cell r="O43">
            <v>0</v>
          </cell>
          <cell r="P43">
            <v>0.53320438075625354</v>
          </cell>
          <cell r="Q43">
            <v>9740.0047939499982</v>
          </cell>
          <cell r="S43">
            <v>9724.4095616699979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0.66802003013802413</v>
          </cell>
          <cell r="Y43">
            <v>0.11648324493999961</v>
          </cell>
          <cell r="Z43">
            <v>41554.504353620003</v>
          </cell>
          <cell r="AB43">
            <v>14454.724284349999</v>
          </cell>
          <cell r="AC43">
            <v>0</v>
          </cell>
          <cell r="AD43">
            <v>550.30261885000004</v>
          </cell>
          <cell r="AE43">
            <v>3473.4777570799997</v>
          </cell>
          <cell r="AF43">
            <v>5982.7140366100002</v>
          </cell>
          <cell r="AH43">
            <v>5354.5756249400001</v>
          </cell>
          <cell r="AI43">
            <v>0</v>
          </cell>
          <cell r="AJ43">
            <v>3523.6002441299997</v>
          </cell>
          <cell r="AK43">
            <v>0</v>
          </cell>
          <cell r="AL43">
            <v>1830.9753808099999</v>
          </cell>
          <cell r="AM43">
            <v>0</v>
          </cell>
          <cell r="AN43">
            <v>628.1384116700001</v>
          </cell>
          <cell r="AO43">
            <v>14201.443216309999</v>
          </cell>
          <cell r="AP43">
            <v>0.67657500000000004</v>
          </cell>
          <cell r="AQ43">
            <v>0</v>
          </cell>
          <cell r="AR43">
            <v>630.66626156000007</v>
          </cell>
          <cell r="AS43">
            <v>0</v>
          </cell>
          <cell r="AT43">
            <v>709.20534480000003</v>
          </cell>
          <cell r="AV43">
            <v>116987.81575409001</v>
          </cell>
          <cell r="AW43">
            <v>55969.73283709</v>
          </cell>
          <cell r="AY43">
            <v>29053.06700458</v>
          </cell>
          <cell r="AZ43">
            <v>26916.66583251</v>
          </cell>
        </row>
        <row r="44">
          <cell r="B44" t="str">
            <v>00410</v>
          </cell>
          <cell r="C44" t="str">
            <v>Кибрай</v>
          </cell>
          <cell r="D44">
            <v>55663.867206610004</v>
          </cell>
          <cell r="E44">
            <v>35338.117704930002</v>
          </cell>
          <cell r="F44">
            <v>35338.117704930002</v>
          </cell>
          <cell r="H44">
            <v>11023.846524029999</v>
          </cell>
          <cell r="I44">
            <v>24314.271180899999</v>
          </cell>
          <cell r="J44">
            <v>0.68804658425561604</v>
          </cell>
          <cell r="K44">
            <v>14612.197301260001</v>
          </cell>
          <cell r="L44">
            <v>19273.290852170001</v>
          </cell>
          <cell r="N44">
            <v>1242.4003230999999</v>
          </cell>
          <cell r="P44">
            <v>0.54539664543256627</v>
          </cell>
          <cell r="Q44">
            <v>9294.7518922799991</v>
          </cell>
          <cell r="S44">
            <v>9294.7518922799991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0.63484841205451947</v>
          </cell>
          <cell r="Y44">
            <v>0.26302340067714736</v>
          </cell>
          <cell r="Z44">
            <v>20325.749501680002</v>
          </cell>
          <cell r="AB44">
            <v>5730.9175918800001</v>
          </cell>
          <cell r="AC44">
            <v>0</v>
          </cell>
          <cell r="AD44">
            <v>242.08926830999997</v>
          </cell>
          <cell r="AE44">
            <v>736.92686087000004</v>
          </cell>
          <cell r="AF44">
            <v>4773.9518213500005</v>
          </cell>
          <cell r="AH44">
            <v>4179.1075006800002</v>
          </cell>
          <cell r="AI44">
            <v>0</v>
          </cell>
          <cell r="AJ44">
            <v>2564.7191860799999</v>
          </cell>
          <cell r="AK44">
            <v>0</v>
          </cell>
          <cell r="AL44">
            <v>1614.3883145999998</v>
          </cell>
          <cell r="AM44">
            <v>0</v>
          </cell>
          <cell r="AN44">
            <v>594.84432067</v>
          </cell>
          <cell r="AO44">
            <v>7513.2721138699999</v>
          </cell>
          <cell r="AP44">
            <v>0</v>
          </cell>
          <cell r="AQ44">
            <v>0</v>
          </cell>
          <cell r="AR44">
            <v>237.861862</v>
          </cell>
          <cell r="AS44">
            <v>0</v>
          </cell>
          <cell r="AT44">
            <v>638.55380074000004</v>
          </cell>
          <cell r="AV44">
            <v>52869.990826000008</v>
          </cell>
          <cell r="AW44">
            <v>22873.16048395</v>
          </cell>
          <cell r="AY44">
            <v>11541.377650859999</v>
          </cell>
          <cell r="AZ44">
            <v>11331.782833090001</v>
          </cell>
        </row>
        <row r="45">
          <cell r="B45" t="str">
            <v>00414</v>
          </cell>
          <cell r="C45" t="str">
            <v>Зангиота</v>
          </cell>
          <cell r="D45">
            <v>41065.22792243</v>
          </cell>
          <cell r="E45">
            <v>29756.359232370003</v>
          </cell>
          <cell r="F45">
            <v>29756.359232370003</v>
          </cell>
          <cell r="H45">
            <v>1895.2883795699997</v>
          </cell>
          <cell r="I45">
            <v>27861.070852800003</v>
          </cell>
          <cell r="J45">
            <v>0.93630644243909256</v>
          </cell>
          <cell r="K45">
            <v>8613.1420475100003</v>
          </cell>
          <cell r="L45">
            <v>20759.318371860001</v>
          </cell>
          <cell r="N45">
            <v>0</v>
          </cell>
          <cell r="P45">
            <v>0.69764308898641381</v>
          </cell>
          <cell r="Q45">
            <v>346.23121115000004</v>
          </cell>
          <cell r="S45">
            <v>346.23121115000004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0.72461205593642775</v>
          </cell>
          <cell r="Y45">
            <v>1.1635536741785187E-2</v>
          </cell>
          <cell r="Z45">
            <v>11308.868690060001</v>
          </cell>
          <cell r="AB45">
            <v>4735.3517913999995</v>
          </cell>
          <cell r="AC45">
            <v>0</v>
          </cell>
          <cell r="AD45">
            <v>133.60530054</v>
          </cell>
          <cell r="AE45">
            <v>260.77198422000004</v>
          </cell>
          <cell r="AF45">
            <v>685.55074205000005</v>
          </cell>
          <cell r="AH45">
            <v>656.30848557000002</v>
          </cell>
          <cell r="AI45">
            <v>0</v>
          </cell>
          <cell r="AJ45">
            <v>486.80735801999998</v>
          </cell>
          <cell r="AK45">
            <v>0</v>
          </cell>
          <cell r="AL45">
            <v>169.50112755000001</v>
          </cell>
          <cell r="AM45">
            <v>0</v>
          </cell>
          <cell r="AN45">
            <v>29.242256480000002</v>
          </cell>
          <cell r="AO45">
            <v>4383.3441810900003</v>
          </cell>
          <cell r="AP45">
            <v>0</v>
          </cell>
          <cell r="AQ45">
            <v>0</v>
          </cell>
          <cell r="AR45">
            <v>372.63455556000002</v>
          </cell>
          <cell r="AS45">
            <v>0</v>
          </cell>
          <cell r="AT45">
            <v>46.893708799999999</v>
          </cell>
          <cell r="AV45">
            <v>38880.753206880006</v>
          </cell>
          <cell r="AW45">
            <v>20712.126412879999</v>
          </cell>
          <cell r="AY45">
            <v>10844.65774293</v>
          </cell>
          <cell r="AZ45">
            <v>9867.4686699499998</v>
          </cell>
        </row>
        <row r="46">
          <cell r="B46" t="str">
            <v>00418</v>
          </cell>
          <cell r="C46" t="str">
            <v>Газалкент</v>
          </cell>
          <cell r="D46">
            <v>28442.626438669999</v>
          </cell>
          <cell r="E46">
            <v>18522.740276790002</v>
          </cell>
          <cell r="F46">
            <v>18522.740276790002</v>
          </cell>
          <cell r="H46">
            <v>2620.6848168800007</v>
          </cell>
          <cell r="I46">
            <v>15902.055459910001</v>
          </cell>
          <cell r="J46">
            <v>0.85851527486114676</v>
          </cell>
          <cell r="K46">
            <v>12766.707743340001</v>
          </cell>
          <cell r="L46">
            <v>4552.4573011700004</v>
          </cell>
          <cell r="N46">
            <v>0</v>
          </cell>
          <cell r="P46">
            <v>0.24577666334146445</v>
          </cell>
          <cell r="Q46">
            <v>99.021690520000007</v>
          </cell>
          <cell r="S46">
            <v>83.426458240000002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0.65123171085237308</v>
          </cell>
          <cell r="Y46">
            <v>5.3459525448337443E-3</v>
          </cell>
          <cell r="Z46">
            <v>9919.8861618799983</v>
          </cell>
          <cell r="AB46">
            <v>3988.4549010699998</v>
          </cell>
          <cell r="AC46">
            <v>0</v>
          </cell>
          <cell r="AD46">
            <v>174.60804999999999</v>
          </cell>
          <cell r="AE46">
            <v>2475.7789119899999</v>
          </cell>
          <cell r="AF46">
            <v>523.21147320999989</v>
          </cell>
          <cell r="AH46">
            <v>519.15963868999995</v>
          </cell>
          <cell r="AI46">
            <v>0</v>
          </cell>
          <cell r="AJ46">
            <v>472.07370003</v>
          </cell>
          <cell r="AK46">
            <v>0</v>
          </cell>
          <cell r="AL46">
            <v>47.085938659999997</v>
          </cell>
          <cell r="AM46">
            <v>0</v>
          </cell>
          <cell r="AN46">
            <v>4.0518345199999999</v>
          </cell>
          <cell r="AO46">
            <v>2304.8269213499998</v>
          </cell>
          <cell r="AP46">
            <v>0.67657500000000004</v>
          </cell>
          <cell r="AQ46">
            <v>0</v>
          </cell>
          <cell r="AR46">
            <v>20.169844000000001</v>
          </cell>
          <cell r="AS46">
            <v>0</v>
          </cell>
          <cell r="AT46">
            <v>23.75783526</v>
          </cell>
          <cell r="AV46">
            <v>25237.071721209999</v>
          </cell>
          <cell r="AW46">
            <v>12384.445940259999</v>
          </cell>
          <cell r="AY46">
            <v>6667.0316107899998</v>
          </cell>
          <cell r="AZ46">
            <v>5717.4143294699988</v>
          </cell>
        </row>
        <row r="47">
          <cell r="C47" t="str">
            <v>Қишлоққурилишбанк</v>
          </cell>
          <cell r="D47">
            <v>1421667.3731325201</v>
          </cell>
          <cell r="E47">
            <v>1273758.9877916302</v>
          </cell>
          <cell r="F47">
            <v>1273758.9877916302</v>
          </cell>
          <cell r="H47">
            <v>23693.966235499996</v>
          </cell>
          <cell r="I47">
            <v>1250065.0215561301</v>
          </cell>
          <cell r="J47">
            <v>0.98139839132630635</v>
          </cell>
          <cell r="K47">
            <v>739905.34636689001</v>
          </cell>
          <cell r="L47">
            <v>423643.51048165001</v>
          </cell>
          <cell r="M47">
            <v>0</v>
          </cell>
          <cell r="N47">
            <v>15737.99320941</v>
          </cell>
          <cell r="O47">
            <v>0</v>
          </cell>
          <cell r="P47">
            <v>0.33259314716682681</v>
          </cell>
          <cell r="Q47">
            <v>11036.078700139999</v>
          </cell>
          <cell r="S47">
            <v>10133.414339269999</v>
          </cell>
          <cell r="T47">
            <v>902.66436087</v>
          </cell>
          <cell r="U47">
            <v>10348.86674816</v>
          </cell>
          <cell r="V47">
            <v>0</v>
          </cell>
          <cell r="W47">
            <v>9073.6260606100004</v>
          </cell>
          <cell r="X47">
            <v>0.89596132813051288</v>
          </cell>
          <cell r="Y47">
            <v>8.6641812194579396E-3</v>
          </cell>
          <cell r="Z47">
            <v>147908.38534089</v>
          </cell>
          <cell r="AB47">
            <v>22429.204873490002</v>
          </cell>
          <cell r="AC47">
            <v>0</v>
          </cell>
          <cell r="AD47">
            <v>835.31434115000002</v>
          </cell>
          <cell r="AE47">
            <v>56678.857829660003</v>
          </cell>
          <cell r="AF47">
            <v>18219.24327196</v>
          </cell>
          <cell r="AH47">
            <v>18119.218235600001</v>
          </cell>
          <cell r="AI47">
            <v>0</v>
          </cell>
          <cell r="AJ47">
            <v>15069.419990259998</v>
          </cell>
          <cell r="AK47">
            <v>447.77815320000002</v>
          </cell>
          <cell r="AL47">
            <v>2243.7639321699999</v>
          </cell>
          <cell r="AM47">
            <v>97.510801090000001</v>
          </cell>
          <cell r="AN47">
            <v>100.02503636</v>
          </cell>
          <cell r="AO47">
            <v>36625.289776520003</v>
          </cell>
          <cell r="AP47">
            <v>45.81818182</v>
          </cell>
          <cell r="AQ47">
            <v>0</v>
          </cell>
          <cell r="AR47">
            <v>1325.07343367</v>
          </cell>
          <cell r="AS47">
            <v>1118.5229355900001</v>
          </cell>
          <cell r="AT47">
            <v>4658.0165216799996</v>
          </cell>
          <cell r="AV47">
            <v>1383501.6624802197</v>
          </cell>
          <cell r="AW47">
            <v>154407.11549179</v>
          </cell>
          <cell r="AY47">
            <v>56945.73916361</v>
          </cell>
          <cell r="AZ47">
            <v>97461.376328179991</v>
          </cell>
        </row>
        <row r="48">
          <cell r="B48" t="str">
            <v>00466</v>
          </cell>
          <cell r="C48" t="str">
            <v>Газалкент</v>
          </cell>
          <cell r="D48">
            <v>146347.87592938999</v>
          </cell>
          <cell r="E48">
            <v>133384.20412963</v>
          </cell>
          <cell r="F48">
            <v>133384.20412963</v>
          </cell>
          <cell r="H48">
            <v>5450.6206247399996</v>
          </cell>
          <cell r="I48">
            <v>127933.58350489</v>
          </cell>
          <cell r="J48">
            <v>0.95913593622043292</v>
          </cell>
          <cell r="K48">
            <v>76870.483361720006</v>
          </cell>
          <cell r="L48">
            <v>52213.51671756</v>
          </cell>
          <cell r="N48">
            <v>0</v>
          </cell>
          <cell r="P48">
            <v>0.39145202431028547</v>
          </cell>
          <cell r="Q48">
            <v>2078.3597989499999</v>
          </cell>
          <cell r="S48">
            <v>2078.3597989499999</v>
          </cell>
          <cell r="T48">
            <v>0</v>
          </cell>
          <cell r="U48">
            <v>0</v>
          </cell>
          <cell r="V48">
            <v>0</v>
          </cell>
          <cell r="W48">
            <v>2585.0298021399999</v>
          </cell>
          <cell r="X48">
            <v>0.91141879089509492</v>
          </cell>
          <cell r="Y48">
            <v>1.5581753570536263E-2</v>
          </cell>
          <cell r="Z48">
            <v>12963.671799759997</v>
          </cell>
          <cell r="AB48">
            <v>2165.86053111</v>
          </cell>
          <cell r="AC48">
            <v>0</v>
          </cell>
          <cell r="AD48">
            <v>125.8095589</v>
          </cell>
          <cell r="AE48">
            <v>4949.2924641900008</v>
          </cell>
          <cell r="AF48">
            <v>3630.3636141900001</v>
          </cell>
          <cell r="AH48">
            <v>3614.7186200400001</v>
          </cell>
          <cell r="AI48">
            <v>0</v>
          </cell>
          <cell r="AJ48">
            <v>3183.3984918900001</v>
          </cell>
          <cell r="AK48">
            <v>0</v>
          </cell>
          <cell r="AL48">
            <v>426.15788304</v>
          </cell>
          <cell r="AM48">
            <v>5.1622451100000006</v>
          </cell>
          <cell r="AN48">
            <v>15.644994149999999</v>
          </cell>
          <cell r="AO48">
            <v>1286.7121209500001</v>
          </cell>
          <cell r="AP48">
            <v>9.8181818199999995</v>
          </cell>
          <cell r="AQ48">
            <v>0</v>
          </cell>
          <cell r="AR48">
            <v>279.82863029000004</v>
          </cell>
          <cell r="AS48">
            <v>0</v>
          </cell>
          <cell r="AT48">
            <v>131.05934320999998</v>
          </cell>
          <cell r="AV48">
            <v>141598.90725913001</v>
          </cell>
          <cell r="AW48">
            <v>18836.573741910001</v>
          </cell>
          <cell r="AY48">
            <v>5679.694591550001</v>
          </cell>
          <cell r="AZ48">
            <v>13156.87915036</v>
          </cell>
        </row>
        <row r="49">
          <cell r="B49" t="str">
            <v>00484</v>
          </cell>
          <cell r="C49" t="str">
            <v>Янгийул</v>
          </cell>
          <cell r="D49">
            <v>190252.91411489001</v>
          </cell>
          <cell r="E49">
            <v>162138.35575053</v>
          </cell>
          <cell r="F49">
            <v>162138.35575053</v>
          </cell>
          <cell r="H49">
            <v>2182.2962358499999</v>
          </cell>
          <cell r="I49">
            <v>159956.05951468</v>
          </cell>
          <cell r="J49">
            <v>0.98654053061196867</v>
          </cell>
          <cell r="K49">
            <v>97883.507200099993</v>
          </cell>
          <cell r="L49">
            <v>54015.655589099995</v>
          </cell>
          <cell r="N49">
            <v>9023.0362951100014</v>
          </cell>
          <cell r="P49">
            <v>0.33314545061878997</v>
          </cell>
          <cell r="Q49">
            <v>1140.8767678299998</v>
          </cell>
          <cell r="S49">
            <v>1124.9657470799998</v>
          </cell>
          <cell r="T49">
            <v>15.91102075</v>
          </cell>
          <cell r="U49">
            <v>0</v>
          </cell>
          <cell r="V49">
            <v>0</v>
          </cell>
          <cell r="W49">
            <v>665.05638882000005</v>
          </cell>
          <cell r="X49">
            <v>0.85222534700634245</v>
          </cell>
          <cell r="Y49">
            <v>7.0364397279652968E-3</v>
          </cell>
          <cell r="Z49">
            <v>28114.55836436</v>
          </cell>
          <cell r="AB49">
            <v>5529.82877207</v>
          </cell>
          <cell r="AC49">
            <v>0</v>
          </cell>
          <cell r="AD49">
            <v>231.76704188000002</v>
          </cell>
          <cell r="AE49">
            <v>10429.28889403</v>
          </cell>
          <cell r="AF49">
            <v>2800.3751385300002</v>
          </cell>
          <cell r="AH49">
            <v>2766.0566165200003</v>
          </cell>
          <cell r="AI49">
            <v>0</v>
          </cell>
          <cell r="AJ49">
            <v>2343.8183901699999</v>
          </cell>
          <cell r="AK49">
            <v>273.34091605000003</v>
          </cell>
          <cell r="AL49">
            <v>122.90209227</v>
          </cell>
          <cell r="AM49">
            <v>3.4352755299999997</v>
          </cell>
          <cell r="AN49">
            <v>34.318522009999995</v>
          </cell>
          <cell r="AO49">
            <v>6653.3507725399995</v>
          </cell>
          <cell r="AP49">
            <v>9</v>
          </cell>
          <cell r="AQ49">
            <v>0</v>
          </cell>
          <cell r="AR49">
            <v>224.92761781000002</v>
          </cell>
          <cell r="AS49">
            <v>861.37349409000001</v>
          </cell>
          <cell r="AT49">
            <v>276.35347030000003</v>
          </cell>
          <cell r="AV49">
            <v>185157.50210616997</v>
          </cell>
          <cell r="AW49">
            <v>38012.518884919999</v>
          </cell>
          <cell r="AY49">
            <v>18190.890743159998</v>
          </cell>
          <cell r="AZ49">
            <v>19821.62814176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131877.97650391998</v>
          </cell>
          <cell r="E50">
            <v>114650.36528367997</v>
          </cell>
          <cell r="F50">
            <v>114650.36528367997</v>
          </cell>
          <cell r="H50">
            <v>2716.0258839799999</v>
          </cell>
          <cell r="I50">
            <v>111934.33939969998</v>
          </cell>
          <cell r="J50">
            <v>0.97631035996039162</v>
          </cell>
          <cell r="K50">
            <v>49740.756455659997</v>
          </cell>
          <cell r="L50">
            <v>60222.610027400005</v>
          </cell>
          <cell r="N50">
            <v>3260.9661751999997</v>
          </cell>
          <cell r="P50">
            <v>0.52527185481172167</v>
          </cell>
          <cell r="Q50">
            <v>3105.8364587899996</v>
          </cell>
          <cell r="S50">
            <v>2219.0831186699997</v>
          </cell>
          <cell r="T50">
            <v>886.75334011999996</v>
          </cell>
          <cell r="U50">
            <v>5592.9673620000003</v>
          </cell>
          <cell r="V50">
            <v>0</v>
          </cell>
          <cell r="W50">
            <v>2959.8862375799999</v>
          </cell>
          <cell r="X50">
            <v>0.8693670340041354</v>
          </cell>
          <cell r="Y50">
            <v>2.7089634220573245E-2</v>
          </cell>
          <cell r="Z50">
            <v>17227.611220239996</v>
          </cell>
          <cell r="AB50">
            <v>2432.3377891099994</v>
          </cell>
          <cell r="AC50">
            <v>0</v>
          </cell>
          <cell r="AD50">
            <v>54.425272999999997</v>
          </cell>
          <cell r="AE50">
            <v>5112.0526361599996</v>
          </cell>
          <cell r="AF50">
            <v>2804.3061069599994</v>
          </cell>
          <cell r="AH50">
            <v>2786.8242444999996</v>
          </cell>
          <cell r="AI50">
            <v>0</v>
          </cell>
          <cell r="AJ50">
            <v>2150.73845196</v>
          </cell>
          <cell r="AK50">
            <v>174.43723715000002</v>
          </cell>
          <cell r="AL50">
            <v>440.72206152999996</v>
          </cell>
          <cell r="AM50">
            <v>20.926493860000001</v>
          </cell>
          <cell r="AN50">
            <v>17.481862459999999</v>
          </cell>
          <cell r="AO50">
            <v>5524.3243267899998</v>
          </cell>
          <cell r="AP50">
            <v>9</v>
          </cell>
          <cell r="AQ50">
            <v>0</v>
          </cell>
          <cell r="AR50">
            <v>379.20847688999999</v>
          </cell>
          <cell r="AS50">
            <v>0</v>
          </cell>
          <cell r="AT50">
            <v>204.38463293000001</v>
          </cell>
          <cell r="AV50">
            <v>127723.22862897998</v>
          </cell>
          <cell r="AW50">
            <v>19318.871998030001</v>
          </cell>
          <cell r="AY50">
            <v>7207.52517979</v>
          </cell>
          <cell r="AZ50">
            <v>12111.346818239999</v>
          </cell>
        </row>
        <row r="51">
          <cell r="B51" t="str">
            <v>00924</v>
          </cell>
          <cell r="C51" t="str">
            <v>Бекобод</v>
          </cell>
          <cell r="D51">
            <v>126615.82020179</v>
          </cell>
          <cell r="E51">
            <v>112242.66935618001</v>
          </cell>
          <cell r="F51">
            <v>112242.66935618001</v>
          </cell>
          <cell r="H51">
            <v>2227.12277262</v>
          </cell>
          <cell r="I51">
            <v>110015.54658356</v>
          </cell>
          <cell r="J51">
            <v>0.98015796679288991</v>
          </cell>
          <cell r="K51">
            <v>61381.290582069996</v>
          </cell>
          <cell r="L51">
            <v>43902.588922859999</v>
          </cell>
          <cell r="N51">
            <v>3453.9907390999997</v>
          </cell>
          <cell r="P51">
            <v>0.39113992187359498</v>
          </cell>
          <cell r="Q51">
            <v>1031.2024904899999</v>
          </cell>
          <cell r="S51">
            <v>1031.2024904899999</v>
          </cell>
          <cell r="T51">
            <v>0</v>
          </cell>
          <cell r="U51">
            <v>0</v>
          </cell>
          <cell r="V51">
            <v>0</v>
          </cell>
          <cell r="W51">
            <v>417.50692157000003</v>
          </cell>
          <cell r="X51">
            <v>0.88648218822337332</v>
          </cell>
          <cell r="Y51">
            <v>9.1872591448950835E-3</v>
          </cell>
          <cell r="Z51">
            <v>14373.15084561</v>
          </cell>
          <cell r="AB51">
            <v>2859.5480521600002</v>
          </cell>
          <cell r="AC51">
            <v>0</v>
          </cell>
          <cell r="AD51">
            <v>139.48389184000001</v>
          </cell>
          <cell r="AE51">
            <v>7503.02755609</v>
          </cell>
          <cell r="AF51">
            <v>1448.0559028300002</v>
          </cell>
          <cell r="AH51">
            <v>1439.9210517000001</v>
          </cell>
          <cell r="AI51">
            <v>0</v>
          </cell>
          <cell r="AJ51">
            <v>1337.28908675</v>
          </cell>
          <cell r="AK51">
            <v>0</v>
          </cell>
          <cell r="AL51">
            <v>101.78013596</v>
          </cell>
          <cell r="AM51">
            <v>0.85182899000000001</v>
          </cell>
          <cell r="AN51">
            <v>8.1348511300000013</v>
          </cell>
          <cell r="AO51">
            <v>1853.3671808699999</v>
          </cell>
          <cell r="AP51">
            <v>9</v>
          </cell>
          <cell r="AQ51">
            <v>0</v>
          </cell>
          <cell r="AR51">
            <v>189.10603172999998</v>
          </cell>
          <cell r="AS51">
            <v>0</v>
          </cell>
          <cell r="AT51">
            <v>73.99703009000001</v>
          </cell>
          <cell r="AV51">
            <v>124319.23542255</v>
          </cell>
          <cell r="AW51">
            <v>11892.24923591</v>
          </cell>
          <cell r="AY51">
            <v>4774.8984208299998</v>
          </cell>
          <cell r="AZ51">
            <v>7117.3508150799989</v>
          </cell>
        </row>
        <row r="52">
          <cell r="B52" t="str">
            <v>00987</v>
          </cell>
          <cell r="C52" t="str">
            <v>Амалиёт</v>
          </cell>
          <cell r="D52">
            <v>826572.78638253012</v>
          </cell>
          <cell r="E52">
            <v>751343.39327161014</v>
          </cell>
          <cell r="F52">
            <v>751343.39327161014</v>
          </cell>
          <cell r="H52">
            <v>11117.90071831</v>
          </cell>
          <cell r="I52">
            <v>740225.49255330011</v>
          </cell>
          <cell r="J52">
            <v>0.98520263727894264</v>
          </cell>
          <cell r="K52">
            <v>454029.30876734003</v>
          </cell>
          <cell r="L52">
            <v>213289.13922473</v>
          </cell>
          <cell r="N52">
            <v>0</v>
          </cell>
          <cell r="P52">
            <v>0.28387704095725791</v>
          </cell>
          <cell r="Q52">
            <v>3679.8031840800004</v>
          </cell>
          <cell r="S52">
            <v>3679.8031840800004</v>
          </cell>
          <cell r="T52">
            <v>0</v>
          </cell>
          <cell r="U52">
            <v>4755.8993861600002</v>
          </cell>
          <cell r="V52">
            <v>0</v>
          </cell>
          <cell r="W52">
            <v>2446.1467105000002</v>
          </cell>
          <cell r="X52">
            <v>0.90898636593135484</v>
          </cell>
          <cell r="Y52">
            <v>4.8976316515632872E-3</v>
          </cell>
          <cell r="Z52">
            <v>75229.393110920006</v>
          </cell>
          <cell r="AB52">
            <v>9441.6297290399998</v>
          </cell>
          <cell r="AC52">
            <v>0</v>
          </cell>
          <cell r="AD52">
            <v>283.82857552999997</v>
          </cell>
          <cell r="AE52">
            <v>28685.196279189997</v>
          </cell>
          <cell r="AF52">
            <v>7536.14250945</v>
          </cell>
          <cell r="AH52">
            <v>7511.6977028399997</v>
          </cell>
          <cell r="AI52">
            <v>0</v>
          </cell>
          <cell r="AJ52">
            <v>6054.1755694899994</v>
          </cell>
          <cell r="AK52">
            <v>0</v>
          </cell>
          <cell r="AL52">
            <v>1152.20175937</v>
          </cell>
          <cell r="AM52">
            <v>67.134957599999993</v>
          </cell>
          <cell r="AN52">
            <v>24.444806610000001</v>
          </cell>
          <cell r="AO52">
            <v>21307.53537537</v>
          </cell>
          <cell r="AP52">
            <v>9</v>
          </cell>
          <cell r="AQ52">
            <v>0</v>
          </cell>
          <cell r="AR52">
            <v>252.00267694999999</v>
          </cell>
          <cell r="AS52">
            <v>257.14944150000002</v>
          </cell>
          <cell r="AT52">
            <v>3972.2220451500002</v>
          </cell>
          <cell r="AV52">
            <v>804702.78906338976</v>
          </cell>
          <cell r="AW52">
            <v>66346.90163102001</v>
          </cell>
          <cell r="AY52">
            <v>21092.730228280001</v>
          </cell>
          <cell r="AZ52">
            <v>45254.171402740001</v>
          </cell>
        </row>
        <row r="53">
          <cell r="C53" t="str">
            <v>Хамкорбанк</v>
          </cell>
          <cell r="D53">
            <v>476200.85742826998</v>
          </cell>
          <cell r="E53">
            <v>405451.45334828994</v>
          </cell>
          <cell r="F53">
            <v>405451.45334828994</v>
          </cell>
          <cell r="H53">
            <v>72418.288682080005</v>
          </cell>
          <cell r="I53">
            <v>333033.16466620995</v>
          </cell>
          <cell r="J53">
            <v>0.8213885088238384</v>
          </cell>
          <cell r="K53">
            <v>127681.51295513999</v>
          </cell>
          <cell r="L53">
            <v>211336.37121508003</v>
          </cell>
          <cell r="M53">
            <v>0</v>
          </cell>
          <cell r="N53">
            <v>1962.3560017399998</v>
          </cell>
          <cell r="O53">
            <v>0</v>
          </cell>
          <cell r="P53">
            <v>0.52123717764439326</v>
          </cell>
          <cell r="Q53">
            <v>2228.0403468899999</v>
          </cell>
          <cell r="S53">
            <v>2228.0403468899999</v>
          </cell>
          <cell r="T53">
            <v>0</v>
          </cell>
          <cell r="U53">
            <v>0</v>
          </cell>
          <cell r="V53">
            <v>0</v>
          </cell>
          <cell r="W53">
            <v>7728.4930465300004</v>
          </cell>
          <cell r="X53">
            <v>0.85142949035820037</v>
          </cell>
          <cell r="Y53">
            <v>5.4952086827916094E-3</v>
          </cell>
          <cell r="Z53">
            <v>70749.404079979999</v>
          </cell>
          <cell r="AB53">
            <v>19774.334926659998</v>
          </cell>
          <cell r="AC53">
            <v>0</v>
          </cell>
          <cell r="AD53">
            <v>188.13025128999999</v>
          </cell>
          <cell r="AE53">
            <v>4165.6844618699997</v>
          </cell>
          <cell r="AF53">
            <v>10508.366552990001</v>
          </cell>
          <cell r="AH53">
            <v>10154.048484120001</v>
          </cell>
          <cell r="AI53">
            <v>0</v>
          </cell>
          <cell r="AJ53">
            <v>8743.0540784800014</v>
          </cell>
          <cell r="AK53">
            <v>3.2104390699999996</v>
          </cell>
          <cell r="AL53">
            <v>1407.38977479</v>
          </cell>
          <cell r="AM53">
            <v>0</v>
          </cell>
          <cell r="AN53">
            <v>354.31806886999999</v>
          </cell>
          <cell r="AO53">
            <v>15196.288736</v>
          </cell>
          <cell r="AP53">
            <v>207.89792455000003</v>
          </cell>
          <cell r="AQ53">
            <v>0</v>
          </cell>
          <cell r="AR53">
            <v>412.64880327000003</v>
          </cell>
          <cell r="AS53">
            <v>60.483713199999997</v>
          </cell>
          <cell r="AT53">
            <v>2063.98191464</v>
          </cell>
          <cell r="AV53">
            <v>461838.86068918003</v>
          </cell>
          <cell r="AW53">
            <v>164777.42635687001</v>
          </cell>
          <cell r="AY53">
            <v>65736.631093379998</v>
          </cell>
          <cell r="AZ53">
            <v>99040.795263489985</v>
          </cell>
        </row>
        <row r="54">
          <cell r="B54" t="str">
            <v>00960</v>
          </cell>
          <cell r="C54" t="str">
            <v>Чиноз</v>
          </cell>
          <cell r="D54">
            <v>65459.661602129985</v>
          </cell>
          <cell r="E54">
            <v>56660.003934589986</v>
          </cell>
          <cell r="F54">
            <v>56660.003934589986</v>
          </cell>
          <cell r="H54">
            <v>13222.604097669999</v>
          </cell>
          <cell r="I54">
            <v>43437.399836919991</v>
          </cell>
          <cell r="J54">
            <v>0.76663248889049551</v>
          </cell>
          <cell r="K54">
            <v>23210.730543640002</v>
          </cell>
          <cell r="L54">
            <v>21215.393950949998</v>
          </cell>
          <cell r="N54">
            <v>0</v>
          </cell>
          <cell r="P54">
            <v>0.37443332999838275</v>
          </cell>
          <cell r="Q54">
            <v>261.64753433999999</v>
          </cell>
          <cell r="S54">
            <v>261.64753433999999</v>
          </cell>
          <cell r="T54">
            <v>0</v>
          </cell>
          <cell r="U54">
            <v>0</v>
          </cell>
          <cell r="V54">
            <v>0</v>
          </cell>
          <cell r="W54">
            <v>1007.66869538</v>
          </cell>
          <cell r="X54">
            <v>0.86557129303501212</v>
          </cell>
          <cell r="Y54">
            <v>4.6178523856449738E-3</v>
          </cell>
          <cell r="Z54">
            <v>8799.6576675399992</v>
          </cell>
          <cell r="AB54">
            <v>4227.0203795799998</v>
          </cell>
          <cell r="AC54">
            <v>0</v>
          </cell>
          <cell r="AD54">
            <v>41.246398999999997</v>
          </cell>
          <cell r="AE54">
            <v>82.889242629999998</v>
          </cell>
          <cell r="AF54">
            <v>2007.24714451</v>
          </cell>
          <cell r="AH54">
            <v>1916.92174817</v>
          </cell>
          <cell r="AI54">
            <v>0</v>
          </cell>
          <cell r="AJ54">
            <v>1711.39031103</v>
          </cell>
          <cell r="AK54">
            <v>3.2104390699999996</v>
          </cell>
          <cell r="AL54">
            <v>202.32099807</v>
          </cell>
          <cell r="AM54">
            <v>0</v>
          </cell>
          <cell r="AN54">
            <v>90.325396339999983</v>
          </cell>
          <cell r="AO54">
            <v>1561.9781028099999</v>
          </cell>
          <cell r="AP54">
            <v>27.61318159</v>
          </cell>
          <cell r="AQ54">
            <v>0</v>
          </cell>
          <cell r="AR54">
            <v>181.51170949999999</v>
          </cell>
          <cell r="AS54">
            <v>0</v>
          </cell>
          <cell r="AT54">
            <v>586.96683295999992</v>
          </cell>
          <cell r="AV54">
            <v>63530.924873829994</v>
          </cell>
          <cell r="AW54">
            <v>12605.89690179</v>
          </cell>
          <cell r="AY54">
            <v>6452.65238933</v>
          </cell>
          <cell r="AZ54">
            <v>6153.2445124599999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143518.39841900999</v>
          </cell>
          <cell r="E55">
            <v>125837.96655579998</v>
          </cell>
          <cell r="F55">
            <v>125837.96655579998</v>
          </cell>
          <cell r="H55">
            <v>44341.992153619998</v>
          </cell>
          <cell r="I55">
            <v>81495.974402179985</v>
          </cell>
          <cell r="J55">
            <v>0.64762628189833671</v>
          </cell>
          <cell r="K55">
            <v>22422.226592209998</v>
          </cell>
          <cell r="L55">
            <v>101906.27364391999</v>
          </cell>
          <cell r="N55">
            <v>172.36143593</v>
          </cell>
          <cell r="P55">
            <v>0.80982136340173594</v>
          </cell>
          <cell r="Q55">
            <v>974.18485829000008</v>
          </cell>
          <cell r="S55">
            <v>974.18485829000008</v>
          </cell>
          <cell r="T55">
            <v>0</v>
          </cell>
          <cell r="U55">
            <v>0</v>
          </cell>
          <cell r="V55">
            <v>0</v>
          </cell>
          <cell r="W55">
            <v>3199.56861282</v>
          </cell>
          <cell r="X55">
            <v>0.87680721037876275</v>
          </cell>
          <cell r="Y55">
            <v>7.7415813760628432E-3</v>
          </cell>
          <cell r="Z55">
            <v>17680.431863209997</v>
          </cell>
          <cell r="AB55">
            <v>5333.7459660499999</v>
          </cell>
          <cell r="AC55">
            <v>0</v>
          </cell>
          <cell r="AD55">
            <v>46.574856949999997</v>
          </cell>
          <cell r="AE55">
            <v>823.35214416999997</v>
          </cell>
          <cell r="AF55">
            <v>3090.2223116200003</v>
          </cell>
          <cell r="AH55">
            <v>2921.4570756700004</v>
          </cell>
          <cell r="AI55">
            <v>0</v>
          </cell>
          <cell r="AJ55">
            <v>2362.7762696100003</v>
          </cell>
          <cell r="AK55">
            <v>0</v>
          </cell>
          <cell r="AL55">
            <v>558.68080606000001</v>
          </cell>
          <cell r="AM55">
            <v>0</v>
          </cell>
          <cell r="AN55">
            <v>168.76523595</v>
          </cell>
          <cell r="AO55">
            <v>2153.3344879000001</v>
          </cell>
          <cell r="AP55">
            <v>45.141634700000004</v>
          </cell>
          <cell r="AQ55">
            <v>0</v>
          </cell>
          <cell r="AR55">
            <v>35.772460700000003</v>
          </cell>
          <cell r="AS55">
            <v>18.925526899999998</v>
          </cell>
          <cell r="AT55">
            <v>434.48247422000003</v>
          </cell>
          <cell r="AV55">
            <v>138266.80014097001</v>
          </cell>
          <cell r="AW55">
            <v>51400.516666270007</v>
          </cell>
          <cell r="AY55">
            <v>22977.869892750005</v>
          </cell>
          <cell r="AZ55">
            <v>28422.646773519999</v>
          </cell>
        </row>
        <row r="56">
          <cell r="B56" t="str">
            <v>00988</v>
          </cell>
          <cell r="C56" t="str">
            <v>Олмалик</v>
          </cell>
          <cell r="D56">
            <v>130147.29636667999</v>
          </cell>
          <cell r="E56">
            <v>117062.83066006999</v>
          </cell>
          <cell r="F56">
            <v>117062.83066006999</v>
          </cell>
          <cell r="H56">
            <v>7164.1440940299999</v>
          </cell>
          <cell r="I56">
            <v>109898.68656603999</v>
          </cell>
          <cell r="J56">
            <v>0.93880086400068852</v>
          </cell>
          <cell r="K56">
            <v>39525.494597779994</v>
          </cell>
          <cell r="L56">
            <v>28377.165127939999</v>
          </cell>
          <cell r="N56">
            <v>1789.9945658099998</v>
          </cell>
          <cell r="P56">
            <v>0.24240969544246141</v>
          </cell>
          <cell r="Q56">
            <v>729.02830717999996</v>
          </cell>
          <cell r="S56">
            <v>729.02830717999996</v>
          </cell>
          <cell r="T56">
            <v>0</v>
          </cell>
          <cell r="U56">
            <v>0</v>
          </cell>
          <cell r="V56">
            <v>0</v>
          </cell>
          <cell r="W56">
            <v>2997.70257773</v>
          </cell>
          <cell r="X56">
            <v>0.89946417580780524</v>
          </cell>
          <cell r="Y56">
            <v>6.2276668270304413E-3</v>
          </cell>
          <cell r="Z56">
            <v>13084.465706609999</v>
          </cell>
          <cell r="AB56">
            <v>3888.57869777</v>
          </cell>
          <cell r="AC56">
            <v>0</v>
          </cell>
          <cell r="AD56">
            <v>27.796319070000003</v>
          </cell>
          <cell r="AE56">
            <v>48.483058649999997</v>
          </cell>
          <cell r="AF56">
            <v>2300.5207655600002</v>
          </cell>
          <cell r="AH56">
            <v>2279.8872099200003</v>
          </cell>
          <cell r="AI56">
            <v>0</v>
          </cell>
          <cell r="AJ56">
            <v>2060.0238689900002</v>
          </cell>
          <cell r="AK56">
            <v>0</v>
          </cell>
          <cell r="AL56">
            <v>219.86334093000002</v>
          </cell>
          <cell r="AM56">
            <v>0</v>
          </cell>
          <cell r="AN56">
            <v>20.633555640000001</v>
          </cell>
          <cell r="AO56">
            <v>1042.4823702599999</v>
          </cell>
          <cell r="AP56">
            <v>21.996657729999999</v>
          </cell>
          <cell r="AQ56">
            <v>0</v>
          </cell>
          <cell r="AR56">
            <v>167.47023837999998</v>
          </cell>
          <cell r="AS56">
            <v>41.558186299999996</v>
          </cell>
          <cell r="AT56">
            <v>221.76229234000002</v>
          </cell>
          <cell r="AV56">
            <v>125580.74950512001</v>
          </cell>
          <cell r="AW56">
            <v>53344.065504890008</v>
          </cell>
          <cell r="AY56">
            <v>10211.13378991</v>
          </cell>
          <cell r="AZ56">
            <v>43132.931714980004</v>
          </cell>
        </row>
        <row r="57">
          <cell r="B57" t="str">
            <v>01149</v>
          </cell>
          <cell r="C57" t="str">
            <v>Ангрен</v>
          </cell>
          <cell r="D57">
            <v>82683.703404319996</v>
          </cell>
          <cell r="E57">
            <v>69649.699830679994</v>
          </cell>
          <cell r="F57">
            <v>69649.699830679994</v>
          </cell>
          <cell r="H57">
            <v>4011.85654178</v>
          </cell>
          <cell r="I57">
            <v>65637.843288899996</v>
          </cell>
          <cell r="J57">
            <v>0.94239951426161328</v>
          </cell>
          <cell r="K57">
            <v>22059.586586069996</v>
          </cell>
          <cell r="L57">
            <v>46231.679474919998</v>
          </cell>
          <cell r="N57">
            <v>0</v>
          </cell>
          <cell r="P57">
            <v>0.66377428168836716</v>
          </cell>
          <cell r="Q57">
            <v>213.77872001999998</v>
          </cell>
          <cell r="S57">
            <v>213.77872001999998</v>
          </cell>
          <cell r="T57">
            <v>0</v>
          </cell>
          <cell r="U57">
            <v>0</v>
          </cell>
          <cell r="V57">
            <v>0</v>
          </cell>
          <cell r="W57">
            <v>343.62075617999994</v>
          </cell>
          <cell r="X57">
            <v>0.84236308925467152</v>
          </cell>
          <cell r="Y57">
            <v>3.0693415842379928E-3</v>
          </cell>
          <cell r="Z57">
            <v>13034.00357364</v>
          </cell>
          <cell r="AB57">
            <v>3265.5802705399997</v>
          </cell>
          <cell r="AC57">
            <v>0</v>
          </cell>
          <cell r="AD57">
            <v>71.305116459999994</v>
          </cell>
          <cell r="AE57">
            <v>910.98249694999993</v>
          </cell>
          <cell r="AF57">
            <v>1885.3008053800002</v>
          </cell>
          <cell r="AH57">
            <v>1864.9236204900001</v>
          </cell>
          <cell r="AI57">
            <v>0</v>
          </cell>
          <cell r="AJ57">
            <v>1480.0079212600001</v>
          </cell>
          <cell r="AK57">
            <v>0</v>
          </cell>
          <cell r="AL57">
            <v>384.91569923000003</v>
          </cell>
          <cell r="AM57">
            <v>0</v>
          </cell>
          <cell r="AN57">
            <v>20.377184889999999</v>
          </cell>
          <cell r="AO57">
            <v>4944.6476755799995</v>
          </cell>
          <cell r="AP57">
            <v>62.411937430000002</v>
          </cell>
          <cell r="AQ57">
            <v>0</v>
          </cell>
          <cell r="AR57">
            <v>25.003615190000001</v>
          </cell>
          <cell r="AS57">
            <v>0</v>
          </cell>
          <cell r="AT57">
            <v>457.59165611000003</v>
          </cell>
          <cell r="AV57">
            <v>81095.453055659993</v>
          </cell>
          <cell r="AW57">
            <v>20314.65621773</v>
          </cell>
          <cell r="AY57">
            <v>9337.0078875599993</v>
          </cell>
          <cell r="AZ57">
            <v>10977.648330169999</v>
          </cell>
        </row>
        <row r="58">
          <cell r="B58" t="str">
            <v>01159</v>
          </cell>
          <cell r="C58" t="str">
            <v>Чирчиқ</v>
          </cell>
          <cell r="D58">
            <v>54391.797636129995</v>
          </cell>
          <cell r="E58">
            <v>36240.952367149992</v>
          </cell>
          <cell r="F58">
            <v>36240.952367149992</v>
          </cell>
          <cell r="H58">
            <v>3677.6917949800004</v>
          </cell>
          <cell r="I58">
            <v>32563.260572169995</v>
          </cell>
          <cell r="J58">
            <v>0.89852110513757966</v>
          </cell>
          <cell r="K58">
            <v>20463.474635439998</v>
          </cell>
          <cell r="L58">
            <v>13605.859017350002</v>
          </cell>
          <cell r="N58">
            <v>0</v>
          </cell>
          <cell r="P58">
            <v>0.37542774482060259</v>
          </cell>
          <cell r="Q58">
            <v>49.400927060000001</v>
          </cell>
          <cell r="S58">
            <v>49.400927060000001</v>
          </cell>
          <cell r="T58">
            <v>0</v>
          </cell>
          <cell r="U58">
            <v>0</v>
          </cell>
          <cell r="V58">
            <v>0</v>
          </cell>
          <cell r="W58">
            <v>179.93240442000001</v>
          </cell>
          <cell r="X58">
            <v>0.6662944403785761</v>
          </cell>
          <cell r="Y58">
            <v>1.363124416806956E-3</v>
          </cell>
          <cell r="Z58">
            <v>18150.84526898</v>
          </cell>
          <cell r="AB58">
            <v>3059.40961272</v>
          </cell>
          <cell r="AC58">
            <v>0</v>
          </cell>
          <cell r="AD58">
            <v>1.20755981</v>
          </cell>
          <cell r="AE58">
            <v>2299.9775194699996</v>
          </cell>
          <cell r="AF58">
            <v>1225.07552592</v>
          </cell>
          <cell r="AH58">
            <v>1170.8588298699999</v>
          </cell>
          <cell r="AI58">
            <v>0</v>
          </cell>
          <cell r="AJ58">
            <v>1128.8557075899998</v>
          </cell>
          <cell r="AK58">
            <v>0</v>
          </cell>
          <cell r="AL58">
            <v>41.6089305</v>
          </cell>
          <cell r="AM58">
            <v>0</v>
          </cell>
          <cell r="AN58">
            <v>54.216696050000003</v>
          </cell>
          <cell r="AO58">
            <v>5493.8460994500001</v>
          </cell>
          <cell r="AP58">
            <v>50.734513100000001</v>
          </cell>
          <cell r="AQ58">
            <v>0</v>
          </cell>
          <cell r="AR58">
            <v>2.8907794999999998</v>
          </cell>
          <cell r="AS58">
            <v>0</v>
          </cell>
          <cell r="AT58">
            <v>363.17865900999999</v>
          </cell>
          <cell r="AV58">
            <v>53364.933113599996</v>
          </cell>
          <cell r="AW58">
            <v>27112.291066190002</v>
          </cell>
          <cell r="AY58">
            <v>16757.96713383</v>
          </cell>
          <cell r="AZ58">
            <v>10354.323932360001</v>
          </cell>
        </row>
        <row r="59">
          <cell r="C59" t="str">
            <v>Асака банк</v>
          </cell>
          <cell r="D59">
            <v>1191686.1719099199</v>
          </cell>
          <cell r="E59">
            <v>923280.0042355099</v>
          </cell>
          <cell r="F59">
            <v>923280.0042355099</v>
          </cell>
          <cell r="G59">
            <v>0</v>
          </cell>
          <cell r="H59">
            <v>62850.398920039996</v>
          </cell>
          <cell r="I59">
            <v>860429.6053154699</v>
          </cell>
          <cell r="J59">
            <v>0.93192704419925021</v>
          </cell>
          <cell r="K59">
            <v>294039.64354776999</v>
          </cell>
          <cell r="L59">
            <v>579557.92355075001</v>
          </cell>
          <cell r="M59">
            <v>0</v>
          </cell>
          <cell r="N59">
            <v>675.58197674000007</v>
          </cell>
          <cell r="O59">
            <v>0</v>
          </cell>
          <cell r="P59">
            <v>0.62771631671004602</v>
          </cell>
          <cell r="Q59">
            <v>52205.631503080003</v>
          </cell>
          <cell r="R59">
            <v>0</v>
          </cell>
          <cell r="S59">
            <v>25615.353289850002</v>
          </cell>
          <cell r="T59">
            <v>26590.278213229998</v>
          </cell>
          <cell r="U59">
            <v>2476.1266700000001</v>
          </cell>
          <cell r="V59">
            <v>0</v>
          </cell>
          <cell r="W59">
            <v>102353.80729149</v>
          </cell>
          <cell r="X59">
            <v>0.77476774170817597</v>
          </cell>
          <cell r="Y59">
            <v>5.6543660930149862E-2</v>
          </cell>
          <cell r="Z59">
            <v>268406.16767440998</v>
          </cell>
          <cell r="AA59">
            <v>0</v>
          </cell>
          <cell r="AB59">
            <v>8691.3007499199994</v>
          </cell>
          <cell r="AC59">
            <v>0</v>
          </cell>
          <cell r="AD59">
            <v>0</v>
          </cell>
          <cell r="AE59">
            <v>92589.610994989984</v>
          </cell>
          <cell r="AF59">
            <v>35307.598409929997</v>
          </cell>
          <cell r="AG59">
            <v>0</v>
          </cell>
          <cell r="AH59">
            <v>30808.814061319998</v>
          </cell>
          <cell r="AI59">
            <v>0</v>
          </cell>
          <cell r="AJ59">
            <v>13230.86915536</v>
          </cell>
          <cell r="AK59">
            <v>66.701448170000006</v>
          </cell>
          <cell r="AL59">
            <v>17262.30041616</v>
          </cell>
          <cell r="AM59">
            <v>248.94304162999998</v>
          </cell>
          <cell r="AN59">
            <v>4498.7843486100001</v>
          </cell>
          <cell r="AO59">
            <v>28020.275838220001</v>
          </cell>
          <cell r="AP59">
            <v>0</v>
          </cell>
          <cell r="AQ59">
            <v>29201.306835599997</v>
          </cell>
          <cell r="AR59">
            <v>203.031713</v>
          </cell>
          <cell r="AS59">
            <v>0</v>
          </cell>
          <cell r="AT59">
            <v>11861.866411880001</v>
          </cell>
          <cell r="AU59">
            <v>0</v>
          </cell>
          <cell r="AV59">
            <v>1128693.1336321102</v>
          </cell>
          <cell r="AW59">
            <v>163780.57495819003</v>
          </cell>
          <cell r="AX59">
            <v>0</v>
          </cell>
          <cell r="AY59">
            <v>83051.026567500012</v>
          </cell>
          <cell r="AZ59">
            <v>80729.548390690004</v>
          </cell>
        </row>
        <row r="60">
          <cell r="B60" t="str">
            <v>00411</v>
          </cell>
          <cell r="C60" t="str">
            <v>Тош. вилоят</v>
          </cell>
          <cell r="D60">
            <v>1191686.1719099199</v>
          </cell>
          <cell r="E60">
            <v>923280.0042355099</v>
          </cell>
          <cell r="F60">
            <v>923280.0042355099</v>
          </cell>
          <cell r="H60">
            <v>62850.398920039996</v>
          </cell>
          <cell r="I60">
            <v>860429.6053154699</v>
          </cell>
          <cell r="J60">
            <v>0.93192704419925021</v>
          </cell>
          <cell r="K60">
            <v>294039.64354776999</v>
          </cell>
          <cell r="L60">
            <v>579557.92355075001</v>
          </cell>
          <cell r="N60">
            <v>675.58197674000007</v>
          </cell>
          <cell r="P60">
            <v>0.62771631671004602</v>
          </cell>
          <cell r="Q60">
            <v>52205.631503080003</v>
          </cell>
          <cell r="S60">
            <v>25615.353289850002</v>
          </cell>
          <cell r="T60">
            <v>26590.278213229998</v>
          </cell>
          <cell r="U60">
            <v>2476.1266700000001</v>
          </cell>
          <cell r="V60">
            <v>0</v>
          </cell>
          <cell r="W60">
            <v>102353.80729149</v>
          </cell>
          <cell r="X60">
            <v>0.77476774170817597</v>
          </cell>
          <cell r="Y60">
            <v>5.6543660930149862E-2</v>
          </cell>
          <cell r="Z60">
            <v>268406.16767440998</v>
          </cell>
          <cell r="AB60">
            <v>8691.3007499199994</v>
          </cell>
          <cell r="AC60">
            <v>0</v>
          </cell>
          <cell r="AD60">
            <v>0</v>
          </cell>
          <cell r="AE60">
            <v>92589.610994989984</v>
          </cell>
          <cell r="AF60">
            <v>35307.598409929997</v>
          </cell>
          <cell r="AH60">
            <v>30808.814061319998</v>
          </cell>
          <cell r="AI60">
            <v>0</v>
          </cell>
          <cell r="AJ60">
            <v>13230.86915536</v>
          </cell>
          <cell r="AK60">
            <v>66.701448170000006</v>
          </cell>
          <cell r="AL60">
            <v>17262.30041616</v>
          </cell>
          <cell r="AM60">
            <v>248.94304162999998</v>
          </cell>
          <cell r="AN60">
            <v>4498.7843486100001</v>
          </cell>
          <cell r="AO60">
            <v>28020.275838220001</v>
          </cell>
          <cell r="AP60">
            <v>0</v>
          </cell>
          <cell r="AQ60">
            <v>29201.306835599997</v>
          </cell>
          <cell r="AR60">
            <v>203.031713</v>
          </cell>
          <cell r="AS60">
            <v>0</v>
          </cell>
          <cell r="AT60">
            <v>11861.866411880001</v>
          </cell>
          <cell r="AV60">
            <v>1128693.1336321102</v>
          </cell>
          <cell r="AW60">
            <v>163780.57495819003</v>
          </cell>
          <cell r="AY60">
            <v>83051.026567500012</v>
          </cell>
          <cell r="AZ60">
            <v>80729.548390690004</v>
          </cell>
        </row>
        <row r="61">
          <cell r="C61" t="str">
            <v>Ипотека банк</v>
          </cell>
          <cell r="D61">
            <v>4897749.6519804811</v>
          </cell>
          <cell r="E61">
            <v>4288422.9042615211</v>
          </cell>
          <cell r="F61">
            <v>4288422.9042615211</v>
          </cell>
          <cell r="H61">
            <v>285421.69853649993</v>
          </cell>
          <cell r="I61">
            <v>4003001.2057250212</v>
          </cell>
          <cell r="J61">
            <v>0.9334436680083793</v>
          </cell>
          <cell r="K61">
            <v>868049.39153330005</v>
          </cell>
          <cell r="L61">
            <v>571816.72743840993</v>
          </cell>
          <cell r="M61">
            <v>0</v>
          </cell>
          <cell r="N61">
            <v>31256.429326239999</v>
          </cell>
          <cell r="O61">
            <v>0</v>
          </cell>
          <cell r="P61">
            <v>0.13333963095621476</v>
          </cell>
          <cell r="Q61">
            <v>4824.4852278500002</v>
          </cell>
          <cell r="S61">
            <v>4824.4852268499999</v>
          </cell>
          <cell r="T61">
            <v>9.9999999999999995E-7</v>
          </cell>
          <cell r="U61">
            <v>0</v>
          </cell>
          <cell r="V61">
            <v>0</v>
          </cell>
          <cell r="W61">
            <v>12343.988965339999</v>
          </cell>
          <cell r="X61">
            <v>0.87559046684377395</v>
          </cell>
          <cell r="Y61">
            <v>1.1250022060687577E-3</v>
          </cell>
          <cell r="Z61">
            <v>609326.74771895993</v>
          </cell>
          <cell r="AB61">
            <v>79215.429004299993</v>
          </cell>
          <cell r="AC61">
            <v>500</v>
          </cell>
          <cell r="AD61">
            <v>0</v>
          </cell>
          <cell r="AE61">
            <v>182388.81023948995</v>
          </cell>
          <cell r="AF61">
            <v>49015.755661070005</v>
          </cell>
          <cell r="AH61">
            <v>48174.162223319996</v>
          </cell>
          <cell r="AI61">
            <v>0</v>
          </cell>
          <cell r="AJ61">
            <v>44510.066296459998</v>
          </cell>
          <cell r="AK61">
            <v>143.41733209</v>
          </cell>
          <cell r="AL61">
            <v>1030.78495148</v>
          </cell>
          <cell r="AM61">
            <v>635.04914283000005</v>
          </cell>
          <cell r="AN61">
            <v>841.59343774999991</v>
          </cell>
          <cell r="AO61">
            <v>60662.861067919992</v>
          </cell>
          <cell r="AP61">
            <v>210.60800366000001</v>
          </cell>
          <cell r="AQ61">
            <v>167.15610000000001</v>
          </cell>
          <cell r="AR61">
            <v>42666.82119888001</v>
          </cell>
          <cell r="AS61">
            <v>80705.757318179996</v>
          </cell>
          <cell r="AT61">
            <v>29722.991965139998</v>
          </cell>
          <cell r="AV61">
            <v>4693141.2940956093</v>
          </cell>
          <cell r="AW61">
            <v>668263.57827388996</v>
          </cell>
          <cell r="AY61">
            <v>369639.17296468996</v>
          </cell>
          <cell r="AZ61">
            <v>298624.4053092</v>
          </cell>
        </row>
        <row r="62">
          <cell r="B62" t="str">
            <v>00408</v>
          </cell>
          <cell r="C62" t="str">
            <v>Амалиёт</v>
          </cell>
          <cell r="D62">
            <v>551291.30123075005</v>
          </cell>
          <cell r="E62">
            <v>468250.21345357003</v>
          </cell>
          <cell r="F62">
            <v>468250.21345357003</v>
          </cell>
          <cell r="H62">
            <v>19533.487647739999</v>
          </cell>
          <cell r="I62">
            <v>448716.72580583004</v>
          </cell>
          <cell r="J62">
            <v>0.95828408170138113</v>
          </cell>
          <cell r="K62">
            <v>164208.85086414998</v>
          </cell>
          <cell r="L62">
            <v>218374.18755543002</v>
          </cell>
          <cell r="N62">
            <v>9998.8444503199989</v>
          </cell>
          <cell r="P62">
            <v>0.46636217407102837</v>
          </cell>
          <cell r="Q62">
            <v>2264.9418793699997</v>
          </cell>
          <cell r="S62">
            <v>2264.9418793699997</v>
          </cell>
          <cell r="T62">
            <v>0</v>
          </cell>
          <cell r="U62">
            <v>0</v>
          </cell>
          <cell r="V62">
            <v>0</v>
          </cell>
          <cell r="W62">
            <v>5339.9834406700002</v>
          </cell>
          <cell r="X62">
            <v>0.84936985656803954</v>
          </cell>
          <cell r="Y62">
            <v>4.8370333088904888E-3</v>
          </cell>
          <cell r="Z62">
            <v>83041.087777179986</v>
          </cell>
          <cell r="AB62">
            <v>11133.335679039999</v>
          </cell>
          <cell r="AC62">
            <v>0</v>
          </cell>
          <cell r="AD62">
            <v>0</v>
          </cell>
          <cell r="AE62">
            <v>15526.49541834</v>
          </cell>
          <cell r="AF62">
            <v>20771.176369479999</v>
          </cell>
          <cell r="AH62">
            <v>20621.168841179999</v>
          </cell>
          <cell r="AI62">
            <v>0</v>
          </cell>
          <cell r="AJ62">
            <v>19140.02207933</v>
          </cell>
          <cell r="AK62">
            <v>95.648424459999987</v>
          </cell>
          <cell r="AL62">
            <v>494.26355325999998</v>
          </cell>
          <cell r="AM62">
            <v>131.68146508000001</v>
          </cell>
          <cell r="AN62">
            <v>150.00752829999999</v>
          </cell>
          <cell r="AO62">
            <v>8483.9358386499989</v>
          </cell>
          <cell r="AP62">
            <v>32.544403600000003</v>
          </cell>
          <cell r="AQ62">
            <v>0</v>
          </cell>
          <cell r="AR62">
            <v>566.73832263999998</v>
          </cell>
          <cell r="AS62">
            <v>0</v>
          </cell>
          <cell r="AT62">
            <v>452.96694454000004</v>
          </cell>
          <cell r="AV62">
            <v>527035.00350988994</v>
          </cell>
          <cell r="AW62">
            <v>218839.29224895997</v>
          </cell>
          <cell r="AY62">
            <v>183463.19157764997</v>
          </cell>
          <cell r="AZ62">
            <v>35376.10067131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2641017.3563722605</v>
          </cell>
          <cell r="E63">
            <v>2419787.1149348705</v>
          </cell>
          <cell r="F63">
            <v>2419787.1149348705</v>
          </cell>
          <cell r="H63">
            <v>79287.310059099997</v>
          </cell>
          <cell r="I63">
            <v>2340499.8048757706</v>
          </cell>
          <cell r="J63">
            <v>0.96723376632194602</v>
          </cell>
          <cell r="K63">
            <v>161150.10083345004</v>
          </cell>
          <cell r="L63">
            <v>68899.602208579992</v>
          </cell>
          <cell r="N63">
            <v>1952.6614138099999</v>
          </cell>
          <cell r="P63">
            <v>2.8473414782372065E-2</v>
          </cell>
          <cell r="Q63">
            <v>525.39981866000005</v>
          </cell>
          <cell r="S63">
            <v>525.39981766000005</v>
          </cell>
          <cell r="T63">
            <v>9.9999999999999995E-7</v>
          </cell>
          <cell r="U63">
            <v>0</v>
          </cell>
          <cell r="V63">
            <v>0</v>
          </cell>
          <cell r="W63">
            <v>2889.0380165899996</v>
          </cell>
          <cell r="X63">
            <v>0.91623294678332778</v>
          </cell>
          <cell r="Y63">
            <v>2.1712646348814919E-4</v>
          </cell>
          <cell r="Z63">
            <v>221230.24143739004</v>
          </cell>
          <cell r="AB63">
            <v>15587.733102680002</v>
          </cell>
          <cell r="AC63">
            <v>500</v>
          </cell>
          <cell r="AD63">
            <v>0</v>
          </cell>
          <cell r="AE63">
            <v>106892.04558742</v>
          </cell>
          <cell r="AF63">
            <v>6218.0823943900004</v>
          </cell>
          <cell r="AH63">
            <v>6146.3917696500002</v>
          </cell>
          <cell r="AI63">
            <v>0</v>
          </cell>
          <cell r="AJ63">
            <v>6057.4969504700002</v>
          </cell>
          <cell r="AK63">
            <v>2.4903705499999997</v>
          </cell>
          <cell r="AL63">
            <v>55.940420670000002</v>
          </cell>
          <cell r="AM63">
            <v>0</v>
          </cell>
          <cell r="AN63">
            <v>71.69062473999999</v>
          </cell>
          <cell r="AO63">
            <v>7405.6998508699999</v>
          </cell>
          <cell r="AP63">
            <v>49.650737340000006</v>
          </cell>
          <cell r="AQ63">
            <v>0</v>
          </cell>
          <cell r="AR63">
            <v>22652.142487150002</v>
          </cell>
          <cell r="AS63">
            <v>16695.110411040001</v>
          </cell>
          <cell r="AT63">
            <v>20949.028202539997</v>
          </cell>
          <cell r="AV63">
            <v>2557012.2357867295</v>
          </cell>
          <cell r="AW63">
            <v>168129.76117671002</v>
          </cell>
          <cell r="AY63">
            <v>41023.393445499998</v>
          </cell>
          <cell r="AZ63">
            <v>127106.36773121002</v>
          </cell>
        </row>
        <row r="64">
          <cell r="B64" t="str">
            <v>00461</v>
          </cell>
          <cell r="C64" t="str">
            <v>Ангрен</v>
          </cell>
          <cell r="D64">
            <v>154470.02205923002</v>
          </cell>
          <cell r="E64">
            <v>123425.59769883001</v>
          </cell>
          <cell r="F64">
            <v>123425.59769883001</v>
          </cell>
          <cell r="H64">
            <v>5324.05572476</v>
          </cell>
          <cell r="I64">
            <v>118101.54197407002</v>
          </cell>
          <cell r="J64">
            <v>0.95686425000953867</v>
          </cell>
          <cell r="K64">
            <v>57749.531935980005</v>
          </cell>
          <cell r="L64">
            <v>43038.942903089999</v>
          </cell>
          <cell r="N64">
            <v>6331.7658919099995</v>
          </cell>
          <cell r="P64">
            <v>0.34870354047714675</v>
          </cell>
          <cell r="Q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483.77660472000002</v>
          </cell>
          <cell r="X64">
            <v>0.79902621915534955</v>
          </cell>
          <cell r="Y64">
            <v>0</v>
          </cell>
          <cell r="Z64">
            <v>31044.4243604</v>
          </cell>
          <cell r="AB64">
            <v>8806.4190446100001</v>
          </cell>
          <cell r="AC64">
            <v>0</v>
          </cell>
          <cell r="AD64">
            <v>0</v>
          </cell>
          <cell r="AE64">
            <v>10036.671628079999</v>
          </cell>
          <cell r="AF64">
            <v>3959.5269126599997</v>
          </cell>
          <cell r="AH64">
            <v>3925.7391988799995</v>
          </cell>
          <cell r="AI64">
            <v>0</v>
          </cell>
          <cell r="AJ64">
            <v>3422.9583789799995</v>
          </cell>
          <cell r="AK64">
            <v>19.52230471</v>
          </cell>
          <cell r="AL64">
            <v>0</v>
          </cell>
          <cell r="AM64">
            <v>271.93734411000003</v>
          </cell>
          <cell r="AN64">
            <v>33.787713779999997</v>
          </cell>
          <cell r="AO64">
            <v>3666.3084102600001</v>
          </cell>
          <cell r="AP64">
            <v>25.548435749999999</v>
          </cell>
          <cell r="AQ64">
            <v>0</v>
          </cell>
          <cell r="AR64">
            <v>644.63956562999999</v>
          </cell>
          <cell r="AS64">
            <v>0</v>
          </cell>
          <cell r="AT64">
            <v>1614.5717256100002</v>
          </cell>
          <cell r="AV64">
            <v>148831.09028423997</v>
          </cell>
          <cell r="AW64">
            <v>32350.610132139998</v>
          </cell>
          <cell r="AY64">
            <v>14581.282977640001</v>
          </cell>
          <cell r="AZ64">
            <v>17769.327154499999</v>
          </cell>
        </row>
        <row r="65">
          <cell r="B65" t="str">
            <v>00478</v>
          </cell>
          <cell r="C65" t="str">
            <v>Чирчик</v>
          </cell>
          <cell r="D65">
            <v>217358.73759377</v>
          </cell>
          <cell r="E65">
            <v>164288.27401279</v>
          </cell>
          <cell r="F65">
            <v>164288.27401279</v>
          </cell>
          <cell r="H65">
            <v>15556.862301339999</v>
          </cell>
          <cell r="I65">
            <v>148731.41171145</v>
          </cell>
          <cell r="J65">
            <v>0.90530753095544181</v>
          </cell>
          <cell r="K65">
            <v>91687.55739187001</v>
          </cell>
          <cell r="L65">
            <v>57287.263612939998</v>
          </cell>
          <cell r="N65">
            <v>7491.3839246199996</v>
          </cell>
          <cell r="P65">
            <v>0.34869964979046603</v>
          </cell>
          <cell r="Q65">
            <v>53.842381039999999</v>
          </cell>
          <cell r="S65">
            <v>53.842381039999999</v>
          </cell>
          <cell r="T65">
            <v>0</v>
          </cell>
          <cell r="U65">
            <v>0</v>
          </cell>
          <cell r="V65">
            <v>0</v>
          </cell>
          <cell r="W65">
            <v>2432.4974318100003</v>
          </cell>
          <cell r="X65">
            <v>0.75583929052732446</v>
          </cell>
          <cell r="Y65">
            <v>3.2773112605594915E-4</v>
          </cell>
          <cell r="Z65">
            <v>53070.463580979987</v>
          </cell>
          <cell r="AB65">
            <v>11089.298017630001</v>
          </cell>
          <cell r="AC65">
            <v>0</v>
          </cell>
          <cell r="AD65">
            <v>0</v>
          </cell>
          <cell r="AE65">
            <v>10257.70213023</v>
          </cell>
          <cell r="AF65">
            <v>3586.6704616099996</v>
          </cell>
          <cell r="AH65">
            <v>3576.9893313999996</v>
          </cell>
          <cell r="AI65">
            <v>0</v>
          </cell>
          <cell r="AJ65">
            <v>3438.8803320900001</v>
          </cell>
          <cell r="AK65">
            <v>1.8200849099999998</v>
          </cell>
          <cell r="AL65">
            <v>63.14081796</v>
          </cell>
          <cell r="AM65">
            <v>0</v>
          </cell>
          <cell r="AN65">
            <v>9.6811302099999992</v>
          </cell>
          <cell r="AO65">
            <v>14131.63657069</v>
          </cell>
          <cell r="AP65">
            <v>26.815985269999999</v>
          </cell>
          <cell r="AQ65">
            <v>0</v>
          </cell>
          <cell r="AR65">
            <v>1671.2896002800001</v>
          </cell>
          <cell r="AS65">
            <v>4614.4884033799999</v>
          </cell>
          <cell r="AT65">
            <v>1667.64682014</v>
          </cell>
          <cell r="AV65">
            <v>205417.12161753001</v>
          </cell>
          <cell r="AW65">
            <v>80717.723918650008</v>
          </cell>
          <cell r="AY65">
            <v>45886.272215190002</v>
          </cell>
          <cell r="AZ65">
            <v>34831.451703459999</v>
          </cell>
        </row>
        <row r="66">
          <cell r="B66" t="str">
            <v>00487</v>
          </cell>
          <cell r="C66" t="str">
            <v>Охангарон</v>
          </cell>
          <cell r="D66">
            <v>136000.85513287</v>
          </cell>
          <cell r="E66">
            <v>113723.81323090001</v>
          </cell>
          <cell r="F66">
            <v>113723.81323090001</v>
          </cell>
          <cell r="H66">
            <v>5291.3106279399999</v>
          </cell>
          <cell r="I66">
            <v>108432.50260296001</v>
          </cell>
          <cell r="J66">
            <v>0.95347227218632968</v>
          </cell>
          <cell r="K66">
            <v>75222.479511400001</v>
          </cell>
          <cell r="L66">
            <v>32051.807062579999</v>
          </cell>
          <cell r="N66">
            <v>2938.4498472300002</v>
          </cell>
          <cell r="P66">
            <v>0.28183901112692528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0.25937989</v>
          </cell>
          <cell r="X66">
            <v>0.83619925124584116</v>
          </cell>
          <cell r="Y66">
            <v>0</v>
          </cell>
          <cell r="Z66">
            <v>22277.041901970002</v>
          </cell>
          <cell r="AB66">
            <v>6628.8779667999997</v>
          </cell>
          <cell r="AC66">
            <v>0</v>
          </cell>
          <cell r="AD66">
            <v>0</v>
          </cell>
          <cell r="AE66">
            <v>4162.9553012300003</v>
          </cell>
          <cell r="AF66">
            <v>2570.6868424799995</v>
          </cell>
          <cell r="AH66">
            <v>2450.3373734399997</v>
          </cell>
          <cell r="AI66">
            <v>0</v>
          </cell>
          <cell r="AJ66">
            <v>2391.3752318599995</v>
          </cell>
          <cell r="AK66">
            <v>23.11228964</v>
          </cell>
          <cell r="AL66">
            <v>0</v>
          </cell>
          <cell r="AM66">
            <v>0</v>
          </cell>
          <cell r="AN66">
            <v>120.34946904</v>
          </cell>
          <cell r="AO66">
            <v>2714.9562972600002</v>
          </cell>
          <cell r="AP66">
            <v>13.71227775</v>
          </cell>
          <cell r="AQ66">
            <v>0</v>
          </cell>
          <cell r="AR66">
            <v>2755.4223967899998</v>
          </cell>
          <cell r="AS66">
            <v>0</v>
          </cell>
          <cell r="AT66">
            <v>1350.5170181200001</v>
          </cell>
          <cell r="AV66">
            <v>132474.96028614001</v>
          </cell>
          <cell r="AW66">
            <v>40989.988358930001</v>
          </cell>
          <cell r="AY66">
            <v>14480.234199359998</v>
          </cell>
          <cell r="AZ66">
            <v>26509.754159570002</v>
          </cell>
        </row>
        <row r="67">
          <cell r="B67" t="str">
            <v>00489</v>
          </cell>
          <cell r="C67" t="str">
            <v>Бекобод</v>
          </cell>
          <cell r="D67">
            <v>749537.28101993003</v>
          </cell>
          <cell r="E67">
            <v>619923.37545964005</v>
          </cell>
          <cell r="F67">
            <v>619923.37545964005</v>
          </cell>
          <cell r="H67">
            <v>148717.42668079</v>
          </cell>
          <cell r="I67">
            <v>471205.94877885008</v>
          </cell>
          <cell r="J67">
            <v>0.7601035344561351</v>
          </cell>
          <cell r="K67">
            <v>125922.22870537</v>
          </cell>
          <cell r="L67">
            <v>21275.03790915</v>
          </cell>
          <cell r="N67">
            <v>2019.8518607200001</v>
          </cell>
          <cell r="P67">
            <v>3.4318818665896728E-2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0.82707477153915765</v>
          </cell>
          <cell r="Y67">
            <v>0</v>
          </cell>
          <cell r="Z67">
            <v>129613.90556029</v>
          </cell>
          <cell r="AB67">
            <v>12195.706357839999</v>
          </cell>
          <cell r="AC67">
            <v>0</v>
          </cell>
          <cell r="AD67">
            <v>0</v>
          </cell>
          <cell r="AE67">
            <v>22369.716936599998</v>
          </cell>
          <cell r="AF67">
            <v>3744.5495424500004</v>
          </cell>
          <cell r="AH67">
            <v>3658.5375208200003</v>
          </cell>
          <cell r="AI67">
            <v>0</v>
          </cell>
          <cell r="AJ67">
            <v>3570.7491368800002</v>
          </cell>
          <cell r="AK67">
            <v>0</v>
          </cell>
          <cell r="AL67">
            <v>0</v>
          </cell>
          <cell r="AM67">
            <v>0</v>
          </cell>
          <cell r="AN67">
            <v>86.012021630000007</v>
          </cell>
          <cell r="AO67">
            <v>4120.13081324</v>
          </cell>
          <cell r="AP67">
            <v>20.500831290000001</v>
          </cell>
          <cell r="AQ67">
            <v>0</v>
          </cell>
          <cell r="AR67">
            <v>6245.0349425499999</v>
          </cell>
          <cell r="AS67">
            <v>59396.158503760002</v>
          </cell>
          <cell r="AT67">
            <v>1261.4728111099998</v>
          </cell>
          <cell r="AV67">
            <v>695382.00523133005</v>
          </cell>
          <cell r="AW67">
            <v>76280.838615129993</v>
          </cell>
          <cell r="AY67">
            <v>34855.802961719994</v>
          </cell>
          <cell r="AZ67">
            <v>41425.035653409999</v>
          </cell>
        </row>
        <row r="68">
          <cell r="B68" t="str">
            <v>01039</v>
          </cell>
          <cell r="C68" t="str">
            <v>Чиноз</v>
          </cell>
          <cell r="D68">
            <v>139842.46543847001</v>
          </cell>
          <cell r="E68">
            <v>125624.13985565001</v>
          </cell>
          <cell r="F68">
            <v>125624.13985565001</v>
          </cell>
          <cell r="H68">
            <v>1086.7480838200001</v>
          </cell>
          <cell r="I68">
            <v>124537.39177183001</v>
          </cell>
          <cell r="J68">
            <v>0.99134920975324692</v>
          </cell>
          <cell r="K68">
            <v>110851.19638577</v>
          </cell>
          <cell r="L68">
            <v>10638.236782989999</v>
          </cell>
          <cell r="N68">
            <v>29.276199079999998</v>
          </cell>
          <cell r="P68">
            <v>8.468306167281224E-2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190.35466685000003</v>
          </cell>
          <cell r="X68">
            <v>0.89832612334000939</v>
          </cell>
          <cell r="Y68">
            <v>0</v>
          </cell>
          <cell r="Z68">
            <v>14218.32558282</v>
          </cell>
          <cell r="AB68">
            <v>3666.1245118699994</v>
          </cell>
          <cell r="AC68">
            <v>0</v>
          </cell>
          <cell r="AD68">
            <v>0</v>
          </cell>
          <cell r="AE68">
            <v>1400.0186189000001</v>
          </cell>
          <cell r="AF68">
            <v>1675.4557650500001</v>
          </cell>
          <cell r="AH68">
            <v>1582.3908483800001</v>
          </cell>
          <cell r="AI68">
            <v>0</v>
          </cell>
          <cell r="AJ68">
            <v>1531.95810136</v>
          </cell>
          <cell r="AK68">
            <v>0.82385781999999996</v>
          </cell>
          <cell r="AL68">
            <v>2.3077845899999998</v>
          </cell>
          <cell r="AM68">
            <v>0</v>
          </cell>
          <cell r="AN68">
            <v>93.064916669999988</v>
          </cell>
          <cell r="AO68">
            <v>5406.8017493300003</v>
          </cell>
          <cell r="AP68">
            <v>9.0752355600000012</v>
          </cell>
          <cell r="AQ68">
            <v>167.15610000000001</v>
          </cell>
          <cell r="AR68">
            <v>1124.6260707899999</v>
          </cell>
          <cell r="AS68">
            <v>0</v>
          </cell>
          <cell r="AT68">
            <v>556.89633942000012</v>
          </cell>
          <cell r="AV68">
            <v>137248.55864370998</v>
          </cell>
          <cell r="AW68">
            <v>6044.7277615200001</v>
          </cell>
          <cell r="AY68">
            <v>2773.09751448</v>
          </cell>
          <cell r="AZ68">
            <v>3271.6302470399996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76941.447608579998</v>
          </cell>
          <cell r="E69">
            <v>53269.261083099998</v>
          </cell>
          <cell r="F69">
            <v>53269.261083099998</v>
          </cell>
          <cell r="H69">
            <v>3040.6064186799999</v>
          </cell>
          <cell r="I69">
            <v>50228.654664419999</v>
          </cell>
          <cell r="J69">
            <v>0.94292005639168419</v>
          </cell>
          <cell r="K69">
            <v>23555.556375580003</v>
          </cell>
          <cell r="L69">
            <v>12813.309655960002</v>
          </cell>
          <cell r="N69">
            <v>376.74046530000004</v>
          </cell>
          <cell r="P69">
            <v>0.24053852813860607</v>
          </cell>
          <cell r="Q69">
            <v>433.66363768999997</v>
          </cell>
          <cell r="S69">
            <v>433.66363768999997</v>
          </cell>
          <cell r="T69">
            <v>0</v>
          </cell>
          <cell r="U69">
            <v>0</v>
          </cell>
          <cell r="V69">
            <v>0</v>
          </cell>
          <cell r="W69">
            <v>653.32160564000003</v>
          </cell>
          <cell r="X69">
            <v>0.69233505137690921</v>
          </cell>
          <cell r="Y69">
            <v>8.1409734032819626E-3</v>
          </cell>
          <cell r="Z69">
            <v>23672.18652548</v>
          </cell>
          <cell r="AB69">
            <v>3849.9427961199999</v>
          </cell>
          <cell r="AC69">
            <v>0</v>
          </cell>
          <cell r="AD69">
            <v>0</v>
          </cell>
          <cell r="AE69">
            <v>7264.2989357599999</v>
          </cell>
          <cell r="AF69">
            <v>2075.5229156599999</v>
          </cell>
          <cell r="AH69">
            <v>2021.1364996</v>
          </cell>
          <cell r="AI69">
            <v>0</v>
          </cell>
          <cell r="AJ69">
            <v>1502.7705343499999</v>
          </cell>
          <cell r="AK69">
            <v>0</v>
          </cell>
          <cell r="AL69">
            <v>327.91097020000001</v>
          </cell>
          <cell r="AM69">
            <v>0</v>
          </cell>
          <cell r="AN69">
            <v>54.386416060000002</v>
          </cell>
          <cell r="AO69">
            <v>7250.9483440200001</v>
          </cell>
          <cell r="AP69">
            <v>4.9991762</v>
          </cell>
          <cell r="AQ69">
            <v>0</v>
          </cell>
          <cell r="AR69">
            <v>2194.6590473400001</v>
          </cell>
          <cell r="AS69">
            <v>0</v>
          </cell>
          <cell r="AT69">
            <v>583.01890383999989</v>
          </cell>
          <cell r="AV69">
            <v>67701.203056639992</v>
          </cell>
          <cell r="AW69">
            <v>4873.0440984500001</v>
          </cell>
          <cell r="AY69">
            <v>3127.9967432099997</v>
          </cell>
          <cell r="AZ69">
            <v>1745.0473552399999</v>
          </cell>
        </row>
        <row r="70">
          <cell r="B70" t="str">
            <v>01130</v>
          </cell>
          <cell r="C70" t="str">
            <v>Зангиота</v>
          </cell>
          <cell r="D70">
            <v>231290.18552462</v>
          </cell>
          <cell r="E70">
            <v>200131.11453217</v>
          </cell>
          <cell r="F70">
            <v>200131.11453217</v>
          </cell>
          <cell r="H70">
            <v>7583.8909923299998</v>
          </cell>
          <cell r="I70">
            <v>192547.22353983999</v>
          </cell>
          <cell r="J70">
            <v>0.96210538771016063</v>
          </cell>
          <cell r="K70">
            <v>57701.889529729997</v>
          </cell>
          <cell r="L70">
            <v>107438.33974769</v>
          </cell>
          <cell r="N70">
            <v>117.45527325</v>
          </cell>
          <cell r="P70">
            <v>0.53683976126770561</v>
          </cell>
          <cell r="Q70">
            <v>1546.6375110900001</v>
          </cell>
          <cell r="S70">
            <v>1546.6375110900001</v>
          </cell>
          <cell r="T70">
            <v>0</v>
          </cell>
          <cell r="U70">
            <v>0</v>
          </cell>
          <cell r="V70">
            <v>0</v>
          </cell>
          <cell r="W70">
            <v>354.75781917</v>
          </cell>
          <cell r="X70">
            <v>0.86528148212699141</v>
          </cell>
          <cell r="Y70">
            <v>7.7281212104646849E-3</v>
          </cell>
          <cell r="Z70">
            <v>31159.070992449997</v>
          </cell>
          <cell r="AB70">
            <v>6257.9915277099999</v>
          </cell>
          <cell r="AC70">
            <v>0</v>
          </cell>
          <cell r="AD70">
            <v>0</v>
          </cell>
          <cell r="AE70">
            <v>4478.9056829300007</v>
          </cell>
          <cell r="AF70">
            <v>4414.0844572900005</v>
          </cell>
          <cell r="AH70">
            <v>4191.4708399700003</v>
          </cell>
          <cell r="AI70">
            <v>0</v>
          </cell>
          <cell r="AJ70">
            <v>3453.85555114</v>
          </cell>
          <cell r="AK70">
            <v>0</v>
          </cell>
          <cell r="AL70">
            <v>87.221404800000002</v>
          </cell>
          <cell r="AM70">
            <v>231.43033363999999</v>
          </cell>
          <cell r="AN70">
            <v>222.61361732</v>
          </cell>
          <cell r="AO70">
            <v>7482.4431936000001</v>
          </cell>
          <cell r="AP70">
            <v>27.760920899999999</v>
          </cell>
          <cell r="AQ70">
            <v>0</v>
          </cell>
          <cell r="AR70">
            <v>4812.2687657100005</v>
          </cell>
          <cell r="AS70">
            <v>0</v>
          </cell>
          <cell r="AT70">
            <v>1286.8731998200001</v>
          </cell>
          <cell r="AV70">
            <v>222039.11567940004</v>
          </cell>
          <cell r="AW70">
            <v>40037.591963399995</v>
          </cell>
          <cell r="AY70">
            <v>29447.901329939996</v>
          </cell>
          <cell r="AZ70">
            <v>10589.690633460001</v>
          </cell>
        </row>
        <row r="71">
          <cell r="C71" t="str">
            <v>ИнФинбанк</v>
          </cell>
          <cell r="D71">
            <v>254762.29486130003</v>
          </cell>
          <cell r="E71">
            <v>201373.10446549</v>
          </cell>
          <cell r="F71">
            <v>201373.10446549</v>
          </cell>
          <cell r="H71">
            <v>6104.6025367799994</v>
          </cell>
          <cell r="I71">
            <v>195268.50192871</v>
          </cell>
          <cell r="J71">
            <v>0.96968511483704034</v>
          </cell>
          <cell r="K71">
            <v>63848.935162330003</v>
          </cell>
          <cell r="L71">
            <v>134515.50643321997</v>
          </cell>
          <cell r="M71">
            <v>0</v>
          </cell>
          <cell r="N71">
            <v>376.382386</v>
          </cell>
          <cell r="O71">
            <v>0</v>
          </cell>
          <cell r="P71">
            <v>0.66799142214283314</v>
          </cell>
          <cell r="Q71">
            <v>1394.0389300500001</v>
          </cell>
          <cell r="S71">
            <v>1057.6078306700001</v>
          </cell>
          <cell r="T71">
            <v>336.43109937999998</v>
          </cell>
          <cell r="U71">
            <v>0</v>
          </cell>
          <cell r="V71">
            <v>0</v>
          </cell>
          <cell r="W71">
            <v>332.78734535000001</v>
          </cell>
          <cell r="X71">
            <v>0.79043527447860107</v>
          </cell>
          <cell r="Y71">
            <v>6.9226669259047019E-3</v>
          </cell>
          <cell r="Z71">
            <v>53389.190395810001</v>
          </cell>
          <cell r="AB71">
            <v>24443.905117720002</v>
          </cell>
          <cell r="AC71">
            <v>0</v>
          </cell>
          <cell r="AD71">
            <v>146.35892832000002</v>
          </cell>
          <cell r="AE71">
            <v>3728.6939537899998</v>
          </cell>
          <cell r="AF71">
            <v>4947.0814420799998</v>
          </cell>
          <cell r="AH71">
            <v>4539.2369371599998</v>
          </cell>
          <cell r="AI71">
            <v>0</v>
          </cell>
          <cell r="AJ71">
            <v>3117.2249199600001</v>
          </cell>
          <cell r="AK71">
            <v>115.73420910000002</v>
          </cell>
          <cell r="AL71">
            <v>1306.2778080999999</v>
          </cell>
          <cell r="AM71">
            <v>0</v>
          </cell>
          <cell r="AN71">
            <v>407.84450492000002</v>
          </cell>
          <cell r="AO71">
            <v>13260.170322150001</v>
          </cell>
          <cell r="AP71">
            <v>0</v>
          </cell>
          <cell r="AQ71">
            <v>0</v>
          </cell>
          <cell r="AR71">
            <v>196.96209982000002</v>
          </cell>
          <cell r="AS71">
            <v>0</v>
          </cell>
          <cell r="AT71">
            <v>4077.09673161</v>
          </cell>
          <cell r="AV71">
            <v>235785.91629815003</v>
          </cell>
          <cell r="AW71">
            <v>74724.340076780005</v>
          </cell>
          <cell r="AY71">
            <v>40215.30882618</v>
          </cell>
          <cell r="AZ71">
            <v>34509.031250600005</v>
          </cell>
        </row>
        <row r="72">
          <cell r="B72" t="str">
            <v>01056</v>
          </cell>
          <cell r="C72" t="str">
            <v>Қибрай</v>
          </cell>
          <cell r="D72">
            <v>132635.70800446</v>
          </cell>
          <cell r="E72">
            <v>106172.63036114999</v>
          </cell>
          <cell r="F72">
            <v>106172.63036114999</v>
          </cell>
          <cell r="H72">
            <v>3426.2957447399999</v>
          </cell>
          <cell r="I72">
            <v>102746.33461640999</v>
          </cell>
          <cell r="J72">
            <v>0.96772901139318745</v>
          </cell>
          <cell r="K72">
            <v>25799.384042860002</v>
          </cell>
          <cell r="L72">
            <v>78858.197265589988</v>
          </cell>
          <cell r="N72">
            <v>376.382386</v>
          </cell>
          <cell r="P72">
            <v>0.74273564662899483</v>
          </cell>
          <cell r="Q72">
            <v>900.96646094000005</v>
          </cell>
          <cell r="S72">
            <v>900.96646094000005</v>
          </cell>
          <cell r="T72">
            <v>0</v>
          </cell>
          <cell r="U72">
            <v>0</v>
          </cell>
          <cell r="V72">
            <v>0</v>
          </cell>
          <cell r="W72">
            <v>198.30549895999999</v>
          </cell>
          <cell r="X72">
            <v>0.80048300686554053</v>
          </cell>
          <cell r="Y72">
            <v>8.4858636154659679E-3</v>
          </cell>
          <cell r="Z72">
            <v>26463.077643310004</v>
          </cell>
          <cell r="AB72">
            <v>9631.1538027900006</v>
          </cell>
          <cell r="AC72">
            <v>0</v>
          </cell>
          <cell r="AD72">
            <v>70.453418400000004</v>
          </cell>
          <cell r="AE72">
            <v>1351.3763197599999</v>
          </cell>
          <cell r="AF72">
            <v>2985.5167853699995</v>
          </cell>
          <cell r="AH72">
            <v>2617.0934664999995</v>
          </cell>
          <cell r="AI72">
            <v>0</v>
          </cell>
          <cell r="AJ72">
            <v>1478.4496988599999</v>
          </cell>
          <cell r="AK72">
            <v>0</v>
          </cell>
          <cell r="AL72">
            <v>1138.6437676399999</v>
          </cell>
          <cell r="AM72">
            <v>0</v>
          </cell>
          <cell r="AN72">
            <v>368.42331887</v>
          </cell>
          <cell r="AO72">
            <v>7165.0771952700006</v>
          </cell>
          <cell r="AP72">
            <v>0</v>
          </cell>
          <cell r="AQ72">
            <v>0</v>
          </cell>
          <cell r="AR72">
            <v>151.36339546000002</v>
          </cell>
          <cell r="AS72">
            <v>0</v>
          </cell>
          <cell r="AT72">
            <v>3134.9005968000001</v>
          </cell>
          <cell r="AV72">
            <v>123372.38897402999</v>
          </cell>
          <cell r="AW72">
            <v>38526.109106479998</v>
          </cell>
          <cell r="AY72">
            <v>14487.27494474</v>
          </cell>
          <cell r="AZ72">
            <v>24038.83416174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122126.58685684002</v>
          </cell>
          <cell r="E73">
            <v>95200.474104340014</v>
          </cell>
          <cell r="F73">
            <v>95200.474104340014</v>
          </cell>
          <cell r="H73">
            <v>2678.3067920399999</v>
          </cell>
          <cell r="I73">
            <v>92522.167312300007</v>
          </cell>
          <cell r="J73">
            <v>0.97186666540016831</v>
          </cell>
          <cell r="K73">
            <v>38049.551119470001</v>
          </cell>
          <cell r="L73">
            <v>55657.309167629988</v>
          </cell>
          <cell r="N73">
            <v>0</v>
          </cell>
          <cell r="P73">
            <v>0.584632688978307</v>
          </cell>
          <cell r="Q73">
            <v>493.07246910999999</v>
          </cell>
          <cell r="S73">
            <v>156.64136973000001</v>
          </cell>
          <cell r="T73">
            <v>336.43109937999998</v>
          </cell>
          <cell r="U73">
            <v>0</v>
          </cell>
          <cell r="V73">
            <v>0</v>
          </cell>
          <cell r="W73">
            <v>134.48184638999999</v>
          </cell>
          <cell r="X73">
            <v>0.7795229241601298</v>
          </cell>
          <cell r="Y73">
            <v>5.1793068653165639E-3</v>
          </cell>
          <cell r="Z73">
            <v>26926.112752500001</v>
          </cell>
          <cell r="AB73">
            <v>14812.751314929999</v>
          </cell>
          <cell r="AC73">
            <v>0</v>
          </cell>
          <cell r="AD73">
            <v>75.90550992</v>
          </cell>
          <cell r="AE73">
            <v>2377.3176340300001</v>
          </cell>
          <cell r="AF73">
            <v>1961.56465671</v>
          </cell>
          <cell r="AH73">
            <v>1922.14347066</v>
          </cell>
          <cell r="AI73">
            <v>0</v>
          </cell>
          <cell r="AJ73">
            <v>1638.7752211</v>
          </cell>
          <cell r="AK73">
            <v>115.73420910000002</v>
          </cell>
          <cell r="AL73">
            <v>167.63404045999999</v>
          </cell>
          <cell r="AM73">
            <v>0</v>
          </cell>
          <cell r="AN73">
            <v>39.421186050000003</v>
          </cell>
          <cell r="AO73">
            <v>6095.0931268800005</v>
          </cell>
          <cell r="AP73">
            <v>0</v>
          </cell>
          <cell r="AQ73">
            <v>0</v>
          </cell>
          <cell r="AR73">
            <v>45.598704359999999</v>
          </cell>
          <cell r="AS73">
            <v>0</v>
          </cell>
          <cell r="AT73">
            <v>942.19613480999999</v>
          </cell>
          <cell r="AV73">
            <v>112413.52732412002</v>
          </cell>
          <cell r="AW73">
            <v>36198.230970299999</v>
          </cell>
          <cell r="AY73">
            <v>25728.033881439998</v>
          </cell>
          <cell r="AZ73">
            <v>10470.197088860001</v>
          </cell>
        </row>
        <row r="74">
          <cell r="C74" t="str">
            <v>Турон банк</v>
          </cell>
          <cell r="D74">
            <v>1070332.58975198</v>
          </cell>
          <cell r="E74">
            <v>819419.05925575993</v>
          </cell>
          <cell r="F74">
            <v>819419.05925575993</v>
          </cell>
          <cell r="G74">
            <v>0</v>
          </cell>
          <cell r="H74">
            <v>5784.6247059899997</v>
          </cell>
          <cell r="I74">
            <v>813634.43454976997</v>
          </cell>
          <cell r="J74">
            <v>0.99294057827841609</v>
          </cell>
          <cell r="K74">
            <v>31320.029271420004</v>
          </cell>
          <cell r="L74">
            <v>781692.17819105997</v>
          </cell>
          <cell r="M74">
            <v>0</v>
          </cell>
          <cell r="N74">
            <v>833.72406722000005</v>
          </cell>
          <cell r="O74">
            <v>0</v>
          </cell>
          <cell r="P74">
            <v>0.95395899004476958</v>
          </cell>
          <cell r="Q74">
            <v>647.59113277000006</v>
          </cell>
          <cell r="R74">
            <v>0</v>
          </cell>
          <cell r="S74">
            <v>647.59113277000006</v>
          </cell>
          <cell r="T74">
            <v>0</v>
          </cell>
          <cell r="U74">
            <v>0</v>
          </cell>
          <cell r="V74">
            <v>0</v>
          </cell>
          <cell r="W74">
            <v>626.51115817999994</v>
          </cell>
          <cell r="X74">
            <v>0.76557424028884113</v>
          </cell>
          <cell r="Y74">
            <v>7.9030518689445287E-4</v>
          </cell>
          <cell r="Z74">
            <v>250913.53049622002</v>
          </cell>
          <cell r="AA74">
            <v>0</v>
          </cell>
          <cell r="AB74">
            <v>6746.8629605400001</v>
          </cell>
          <cell r="AC74">
            <v>0</v>
          </cell>
          <cell r="AD74">
            <v>1.4060869999999999</v>
          </cell>
          <cell r="AE74">
            <v>203803.24635558002</v>
          </cell>
          <cell r="AF74">
            <v>15777.01249037</v>
          </cell>
          <cell r="AG74">
            <v>0</v>
          </cell>
          <cell r="AH74">
            <v>15757.89242269</v>
          </cell>
          <cell r="AI74">
            <v>0</v>
          </cell>
          <cell r="AJ74">
            <v>15688.228210270001</v>
          </cell>
          <cell r="AK74">
            <v>0</v>
          </cell>
          <cell r="AL74">
            <v>28.755368239999999</v>
          </cell>
          <cell r="AM74">
            <v>40.908844180000003</v>
          </cell>
          <cell r="AN74">
            <v>19.120067679999998</v>
          </cell>
          <cell r="AO74">
            <v>8717.7328164400005</v>
          </cell>
          <cell r="AP74">
            <v>25.788169979999999</v>
          </cell>
          <cell r="AQ74">
            <v>6558.2176749</v>
          </cell>
          <cell r="AR74">
            <v>292.98035075000001</v>
          </cell>
          <cell r="AS74">
            <v>0</v>
          </cell>
          <cell r="AT74">
            <v>799.07373294000001</v>
          </cell>
          <cell r="AU74">
            <v>0</v>
          </cell>
          <cell r="AV74">
            <v>1035063.7515307899</v>
          </cell>
          <cell r="AW74">
            <v>50014.50177404</v>
          </cell>
          <cell r="AX74">
            <v>0</v>
          </cell>
          <cell r="AY74">
            <v>35444.9354446</v>
          </cell>
          <cell r="AZ74">
            <v>14569.56632944</v>
          </cell>
        </row>
        <row r="75">
          <cell r="B75" t="str">
            <v>01019</v>
          </cell>
          <cell r="C75" t="str">
            <v>Зангиота</v>
          </cell>
          <cell r="D75">
            <v>1070332.58975198</v>
          </cell>
          <cell r="E75">
            <v>819419.05925575993</v>
          </cell>
          <cell r="F75">
            <v>819419.05925575993</v>
          </cell>
          <cell r="H75">
            <v>5784.6247059899997</v>
          </cell>
          <cell r="I75">
            <v>813634.43454976997</v>
          </cell>
          <cell r="J75">
            <v>0.99294057827841609</v>
          </cell>
          <cell r="K75">
            <v>31320.029271420004</v>
          </cell>
          <cell r="L75">
            <v>781692.17819105997</v>
          </cell>
          <cell r="N75">
            <v>833.72406722000005</v>
          </cell>
          <cell r="P75">
            <v>0.95395899004476958</v>
          </cell>
          <cell r="Q75">
            <v>647.59113277000006</v>
          </cell>
          <cell r="S75">
            <v>647.59113277000006</v>
          </cell>
          <cell r="T75">
            <v>0</v>
          </cell>
          <cell r="U75">
            <v>0</v>
          </cell>
          <cell r="V75">
            <v>0</v>
          </cell>
          <cell r="W75">
            <v>626.51115817999994</v>
          </cell>
          <cell r="X75">
            <v>0.76557424028884113</v>
          </cell>
          <cell r="Y75">
            <v>7.9030518689445287E-4</v>
          </cell>
          <cell r="Z75">
            <v>250913.53049622002</v>
          </cell>
          <cell r="AB75">
            <v>6746.8629605400001</v>
          </cell>
          <cell r="AC75">
            <v>0</v>
          </cell>
          <cell r="AD75">
            <v>1.4060869999999999</v>
          </cell>
          <cell r="AE75">
            <v>203803.24635558002</v>
          </cell>
          <cell r="AF75">
            <v>15777.01249037</v>
          </cell>
          <cell r="AH75">
            <v>15757.89242269</v>
          </cell>
          <cell r="AI75">
            <v>0</v>
          </cell>
          <cell r="AJ75">
            <v>15688.228210270001</v>
          </cell>
          <cell r="AK75">
            <v>0</v>
          </cell>
          <cell r="AL75">
            <v>28.755368239999999</v>
          </cell>
          <cell r="AM75">
            <v>40.908844180000003</v>
          </cell>
          <cell r="AN75">
            <v>19.120067679999998</v>
          </cell>
          <cell r="AO75">
            <v>8717.7328164400005</v>
          </cell>
          <cell r="AP75">
            <v>25.788169979999999</v>
          </cell>
          <cell r="AQ75">
            <v>6558.2176749</v>
          </cell>
          <cell r="AR75">
            <v>292.98035075000001</v>
          </cell>
          <cell r="AS75">
            <v>0</v>
          </cell>
          <cell r="AT75">
            <v>799.07373294000001</v>
          </cell>
          <cell r="AV75">
            <v>1035063.7515307899</v>
          </cell>
          <cell r="AW75">
            <v>50014.50177404</v>
          </cell>
          <cell r="AY75">
            <v>35444.9354446</v>
          </cell>
          <cell r="AZ75">
            <v>14569.56632944</v>
          </cell>
        </row>
        <row r="76">
          <cell r="C76" t="str">
            <v>Универсалбанк</v>
          </cell>
          <cell r="D76">
            <v>36447.41036278</v>
          </cell>
          <cell r="E76">
            <v>28808.203782659999</v>
          </cell>
          <cell r="F76">
            <v>28808.203782659999</v>
          </cell>
          <cell r="G76">
            <v>0</v>
          </cell>
          <cell r="H76">
            <v>11584.844482749999</v>
          </cell>
          <cell r="I76">
            <v>17223.35929991</v>
          </cell>
          <cell r="J76">
            <v>0.59786300561637051</v>
          </cell>
          <cell r="K76">
            <v>12432.936675530002</v>
          </cell>
          <cell r="L76">
            <v>11375.267107129999</v>
          </cell>
          <cell r="M76">
            <v>0</v>
          </cell>
          <cell r="N76">
            <v>0</v>
          </cell>
          <cell r="O76">
            <v>0</v>
          </cell>
          <cell r="P76">
            <v>0.39486207446147364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0.79040468159238175</v>
          </cell>
          <cell r="Y76">
            <v>0</v>
          </cell>
          <cell r="Z76">
            <v>7639.2065801200006</v>
          </cell>
          <cell r="AA76">
            <v>0</v>
          </cell>
          <cell r="AB76">
            <v>803.61403295000002</v>
          </cell>
          <cell r="AC76">
            <v>0</v>
          </cell>
          <cell r="AD76">
            <v>0</v>
          </cell>
          <cell r="AE76">
            <v>1635.7422435700003</v>
          </cell>
          <cell r="AF76">
            <v>1301.8088689200001</v>
          </cell>
          <cell r="AG76">
            <v>0</v>
          </cell>
          <cell r="AH76">
            <v>1301.8088689200001</v>
          </cell>
          <cell r="AI76">
            <v>0</v>
          </cell>
          <cell r="AJ76">
            <v>1301.8088689200001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3696.3137908499998</v>
          </cell>
          <cell r="AP76">
            <v>0</v>
          </cell>
          <cell r="AQ76">
            <v>0</v>
          </cell>
          <cell r="AR76">
            <v>17.736999999999998</v>
          </cell>
          <cell r="AS76">
            <v>0</v>
          </cell>
          <cell r="AT76">
            <v>127.46945382999999</v>
          </cell>
          <cell r="AU76">
            <v>0</v>
          </cell>
          <cell r="AV76">
            <v>36036.493184060004</v>
          </cell>
          <cell r="AW76">
            <v>5791.7186441399999</v>
          </cell>
          <cell r="AX76">
            <v>0</v>
          </cell>
          <cell r="AY76">
            <v>4134.6404759699999</v>
          </cell>
          <cell r="AZ76">
            <v>1657.07816817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36447.41036278</v>
          </cell>
          <cell r="E77">
            <v>28808.203782659999</v>
          </cell>
          <cell r="F77">
            <v>28808.203782659999</v>
          </cell>
          <cell r="H77">
            <v>11584.844482749999</v>
          </cell>
          <cell r="I77">
            <v>17223.35929991</v>
          </cell>
          <cell r="J77">
            <v>0.59786300561637051</v>
          </cell>
          <cell r="K77">
            <v>12432.936675530002</v>
          </cell>
          <cell r="L77">
            <v>11375.267107129999</v>
          </cell>
          <cell r="N77">
            <v>0</v>
          </cell>
          <cell r="P77">
            <v>0.39486207446147364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0.79040468159238175</v>
          </cell>
          <cell r="Y77">
            <v>0</v>
          </cell>
          <cell r="Z77">
            <v>7639.2065801200006</v>
          </cell>
          <cell r="AB77">
            <v>803.61403295000002</v>
          </cell>
          <cell r="AC77">
            <v>0</v>
          </cell>
          <cell r="AD77">
            <v>0</v>
          </cell>
          <cell r="AE77">
            <v>1635.7422435700003</v>
          </cell>
          <cell r="AF77">
            <v>1301.8088689200001</v>
          </cell>
          <cell r="AH77">
            <v>1301.8088689200001</v>
          </cell>
          <cell r="AI77">
            <v>0</v>
          </cell>
          <cell r="AJ77">
            <v>1301.8088689200001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3696.3137908499998</v>
          </cell>
          <cell r="AP77">
            <v>0</v>
          </cell>
          <cell r="AQ77">
            <v>0</v>
          </cell>
          <cell r="AR77">
            <v>17.736999999999998</v>
          </cell>
          <cell r="AS77">
            <v>0</v>
          </cell>
          <cell r="AT77">
            <v>127.46945382999999</v>
          </cell>
          <cell r="AV77">
            <v>36036.493184060004</v>
          </cell>
          <cell r="AW77">
            <v>5791.7186441399999</v>
          </cell>
          <cell r="AY77">
            <v>4134.6404759699999</v>
          </cell>
          <cell r="AZ77">
            <v>1657.07816817</v>
          </cell>
        </row>
        <row r="78">
          <cell r="C78" t="str">
            <v>Ипак йўли банк</v>
          </cell>
          <cell r="D78">
            <v>241732.52611958003</v>
          </cell>
          <cell r="E78">
            <v>194768.53474568002</v>
          </cell>
          <cell r="F78">
            <v>194768.53474568002</v>
          </cell>
          <cell r="G78">
            <v>0</v>
          </cell>
          <cell r="H78">
            <v>34494.922407269994</v>
          </cell>
          <cell r="I78">
            <v>160273.61233841002</v>
          </cell>
          <cell r="J78">
            <v>0.82289273546000685</v>
          </cell>
          <cell r="K78">
            <v>25217.48140121</v>
          </cell>
          <cell r="L78">
            <v>161111.91851234002</v>
          </cell>
          <cell r="M78">
            <v>0</v>
          </cell>
          <cell r="N78">
            <v>1817.54896072</v>
          </cell>
          <cell r="O78">
            <v>0</v>
          </cell>
          <cell r="P78">
            <v>0.82719685047029134</v>
          </cell>
          <cell r="Q78">
            <v>5691.47925932</v>
          </cell>
          <cell r="R78">
            <v>0</v>
          </cell>
          <cell r="S78">
            <v>5669.0831646999995</v>
          </cell>
          <cell r="T78">
            <v>22.39609462</v>
          </cell>
          <cell r="U78">
            <v>0</v>
          </cell>
          <cell r="V78">
            <v>0</v>
          </cell>
          <cell r="W78">
            <v>4304.4629412900003</v>
          </cell>
          <cell r="X78">
            <v>0.80571918836165268</v>
          </cell>
          <cell r="Y78">
            <v>2.9221759391226499E-2</v>
          </cell>
          <cell r="Z78">
            <v>46963.991373900004</v>
          </cell>
          <cell r="AA78">
            <v>0</v>
          </cell>
          <cell r="AB78">
            <v>16361.15167755</v>
          </cell>
          <cell r="AC78">
            <v>0</v>
          </cell>
          <cell r="AD78">
            <v>0</v>
          </cell>
          <cell r="AE78">
            <v>12856.032755010001</v>
          </cell>
          <cell r="AF78">
            <v>5429.0083565700006</v>
          </cell>
          <cell r="AG78">
            <v>0</v>
          </cell>
          <cell r="AH78">
            <v>5413.7062249700002</v>
          </cell>
          <cell r="AI78">
            <v>0</v>
          </cell>
          <cell r="AJ78">
            <v>1775.158721</v>
          </cell>
          <cell r="AK78">
            <v>0</v>
          </cell>
          <cell r="AL78">
            <v>3638.5475039700004</v>
          </cell>
          <cell r="AM78">
            <v>0</v>
          </cell>
          <cell r="AN78">
            <v>15.302131599999999</v>
          </cell>
          <cell r="AO78">
            <v>5825.1826007200007</v>
          </cell>
          <cell r="AP78">
            <v>0</v>
          </cell>
          <cell r="AQ78">
            <v>0</v>
          </cell>
          <cell r="AR78">
            <v>263.87982684999997</v>
          </cell>
          <cell r="AS78">
            <v>0.86866664000000005</v>
          </cell>
          <cell r="AT78">
            <v>941.04502122000008</v>
          </cell>
          <cell r="AU78">
            <v>0</v>
          </cell>
          <cell r="AV78">
            <v>229517.86768081997</v>
          </cell>
          <cell r="AW78">
            <v>71056.647904309997</v>
          </cell>
          <cell r="AX78">
            <v>0</v>
          </cell>
          <cell r="AY78">
            <v>60616.075460830005</v>
          </cell>
          <cell r="AZ78">
            <v>10440.572443479999</v>
          </cell>
        </row>
        <row r="79">
          <cell r="B79" t="str">
            <v>01081</v>
          </cell>
          <cell r="C79" t="str">
            <v>Янгийўл филиали</v>
          </cell>
          <cell r="D79">
            <v>241732.52611958003</v>
          </cell>
          <cell r="E79">
            <v>194768.53474568002</v>
          </cell>
          <cell r="F79">
            <v>194768.53474568002</v>
          </cell>
          <cell r="H79">
            <v>34494.922407269994</v>
          </cell>
          <cell r="I79">
            <v>160273.61233841002</v>
          </cell>
          <cell r="J79">
            <v>0.82289273546000685</v>
          </cell>
          <cell r="K79">
            <v>25217.48140121</v>
          </cell>
          <cell r="L79">
            <v>161111.91851234002</v>
          </cell>
          <cell r="N79">
            <v>1817.54896072</v>
          </cell>
          <cell r="P79">
            <v>0.82719685047029134</v>
          </cell>
          <cell r="Q79">
            <v>5691.47925932</v>
          </cell>
          <cell r="S79">
            <v>5669.0831646999995</v>
          </cell>
          <cell r="T79">
            <v>22.39609462</v>
          </cell>
          <cell r="U79">
            <v>0</v>
          </cell>
          <cell r="V79">
            <v>0</v>
          </cell>
          <cell r="W79">
            <v>4304.4629412900003</v>
          </cell>
          <cell r="X79">
            <v>0.80571918836165268</v>
          </cell>
          <cell r="Y79">
            <v>2.9221759391226499E-2</v>
          </cell>
          <cell r="Z79">
            <v>46963.991373900004</v>
          </cell>
          <cell r="AB79">
            <v>16361.15167755</v>
          </cell>
          <cell r="AC79">
            <v>0</v>
          </cell>
          <cell r="AD79">
            <v>0</v>
          </cell>
          <cell r="AE79">
            <v>12856.032755010001</v>
          </cell>
          <cell r="AF79">
            <v>5429.0083565700006</v>
          </cell>
          <cell r="AH79">
            <v>5413.7062249700002</v>
          </cell>
          <cell r="AI79">
            <v>0</v>
          </cell>
          <cell r="AJ79">
            <v>1775.158721</v>
          </cell>
          <cell r="AK79">
            <v>0</v>
          </cell>
          <cell r="AL79">
            <v>3638.5475039700004</v>
          </cell>
          <cell r="AM79">
            <v>0</v>
          </cell>
          <cell r="AN79">
            <v>15.302131599999999</v>
          </cell>
          <cell r="AO79">
            <v>5825.1826007200007</v>
          </cell>
          <cell r="AP79">
            <v>0</v>
          </cell>
          <cell r="AQ79">
            <v>0</v>
          </cell>
          <cell r="AR79">
            <v>263.87982684999997</v>
          </cell>
          <cell r="AS79">
            <v>0.86866664000000005</v>
          </cell>
          <cell r="AT79">
            <v>941.04502122000008</v>
          </cell>
          <cell r="AV79">
            <v>229517.86768081997</v>
          </cell>
          <cell r="AW79">
            <v>71056.647904309997</v>
          </cell>
          <cell r="AY79">
            <v>60616.075460830005</v>
          </cell>
          <cell r="AZ79">
            <v>10440.572443479999</v>
          </cell>
        </row>
        <row r="80">
          <cell r="C80" t="str">
            <v>Халқ банки</v>
          </cell>
          <cell r="D80">
            <v>2368308.73305023</v>
          </cell>
          <cell r="E80">
            <v>1565154.2937253497</v>
          </cell>
          <cell r="F80">
            <v>1565154.2937253497</v>
          </cell>
          <cell r="H80">
            <v>103231.82590720999</v>
          </cell>
          <cell r="I80">
            <v>1461922.4678181405</v>
          </cell>
          <cell r="J80">
            <v>0.934043674594216</v>
          </cell>
          <cell r="K80">
            <v>446588.26105143997</v>
          </cell>
          <cell r="L80">
            <v>824463.82748668012</v>
          </cell>
          <cell r="M80">
            <v>0</v>
          </cell>
          <cell r="N80">
            <v>14257.993516699997</v>
          </cell>
          <cell r="O80">
            <v>0</v>
          </cell>
          <cell r="P80">
            <v>0.52676201368256637</v>
          </cell>
          <cell r="Q80">
            <v>15102.873420150001</v>
          </cell>
          <cell r="S80">
            <v>8101.9801040299999</v>
          </cell>
          <cell r="T80">
            <v>7000.8933161200002</v>
          </cell>
          <cell r="U80">
            <v>10185.579914119999</v>
          </cell>
          <cell r="V80">
            <v>0</v>
          </cell>
          <cell r="W80">
            <v>42069.942192320006</v>
          </cell>
          <cell r="X80">
            <v>0.66087426520170423</v>
          </cell>
          <cell r="Y80">
            <v>9.6494470102384839E-3</v>
          </cell>
          <cell r="Z80">
            <v>803154.43932488002</v>
          </cell>
          <cell r="AB80">
            <v>60664.043397679998</v>
          </cell>
          <cell r="AC80">
            <v>0</v>
          </cell>
          <cell r="AD80">
            <v>1974.2726218700002</v>
          </cell>
          <cell r="AE80">
            <v>36104.488904440004</v>
          </cell>
          <cell r="AF80">
            <v>48361.691638679993</v>
          </cell>
          <cell r="AH80">
            <v>48008.901038020012</v>
          </cell>
          <cell r="AI80">
            <v>0</v>
          </cell>
          <cell r="AJ80">
            <v>31776.381932299995</v>
          </cell>
          <cell r="AK80">
            <v>146.24055507</v>
          </cell>
          <cell r="AL80">
            <v>14197.663089059995</v>
          </cell>
          <cell r="AM80">
            <v>272.13271916000002</v>
          </cell>
          <cell r="AN80">
            <v>352.79060066</v>
          </cell>
          <cell r="AO80">
            <v>123179.33343362999</v>
          </cell>
          <cell r="AP80">
            <v>0</v>
          </cell>
          <cell r="AQ80">
            <v>155.99408299999999</v>
          </cell>
          <cell r="AR80">
            <v>3694.0867112600004</v>
          </cell>
          <cell r="AS80">
            <v>0</v>
          </cell>
          <cell r="AT80">
            <v>24427.758400739996</v>
          </cell>
          <cell r="AV80">
            <v>2299185.2602921198</v>
          </cell>
          <cell r="AW80">
            <v>203670.67135077994</v>
          </cell>
          <cell r="AY80">
            <v>68115.794565630014</v>
          </cell>
          <cell r="AZ80">
            <v>135554.87678515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53288.319218519995</v>
          </cell>
          <cell r="E81">
            <v>28908.8467561</v>
          </cell>
          <cell r="F81">
            <v>28908.8467561</v>
          </cell>
          <cell r="H81">
            <v>2779.9208871100004</v>
          </cell>
          <cell r="I81">
            <v>26128.925868989998</v>
          </cell>
          <cell r="J81">
            <v>0.90383840245984848</v>
          </cell>
          <cell r="K81">
            <v>16631.102697989998</v>
          </cell>
          <cell r="L81">
            <v>7514.0439257500002</v>
          </cell>
          <cell r="N81">
            <v>0</v>
          </cell>
          <cell r="P81">
            <v>0.25992195362011378</v>
          </cell>
          <cell r="Q81">
            <v>305.55117175999999</v>
          </cell>
          <cell r="S81">
            <v>305.55117175999999</v>
          </cell>
          <cell r="T81">
            <v>0</v>
          </cell>
          <cell r="U81">
            <v>0</v>
          </cell>
          <cell r="V81">
            <v>0</v>
          </cell>
          <cell r="W81">
            <v>572.75382915</v>
          </cell>
          <cell r="X81">
            <v>0.54249875357399013</v>
          </cell>
          <cell r="Y81">
            <v>1.0569469420136111E-2</v>
          </cell>
          <cell r="Z81">
            <v>24379.472462419995</v>
          </cell>
          <cell r="AB81">
            <v>3291.2269692</v>
          </cell>
          <cell r="AC81">
            <v>0</v>
          </cell>
          <cell r="AD81">
            <v>154.72763</v>
          </cell>
          <cell r="AE81">
            <v>945.33822585000007</v>
          </cell>
          <cell r="AF81">
            <v>1183.3471157399999</v>
          </cell>
          <cell r="AH81">
            <v>1172.6280182199998</v>
          </cell>
          <cell r="AI81">
            <v>0</v>
          </cell>
          <cell r="AJ81">
            <v>825.17370441999992</v>
          </cell>
          <cell r="AK81">
            <v>0</v>
          </cell>
          <cell r="AL81">
            <v>345.63828639999997</v>
          </cell>
          <cell r="AM81">
            <v>0</v>
          </cell>
          <cell r="AN81">
            <v>10.71909752</v>
          </cell>
          <cell r="AO81">
            <v>1945.1454301700001</v>
          </cell>
          <cell r="AP81">
            <v>0</v>
          </cell>
          <cell r="AQ81">
            <v>0</v>
          </cell>
          <cell r="AR81">
            <v>23.414337639999999</v>
          </cell>
          <cell r="AS81">
            <v>0</v>
          </cell>
          <cell r="AT81">
            <v>106.35063220000001</v>
          </cell>
          <cell r="AV81">
            <v>53724.431621949989</v>
          </cell>
          <cell r="AW81">
            <v>7092.5961402899993</v>
          </cell>
          <cell r="AY81">
            <v>2657.78655037</v>
          </cell>
          <cell r="AZ81">
            <v>4434.8095899199998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87848.702262809995</v>
          </cell>
          <cell r="E82">
            <v>63777.143308459999</v>
          </cell>
          <cell r="F82">
            <v>63777.143308459999</v>
          </cell>
          <cell r="H82">
            <v>2922.4537071</v>
          </cell>
          <cell r="I82">
            <v>60854.689601359998</v>
          </cell>
          <cell r="J82">
            <v>0.9541770992632036</v>
          </cell>
          <cell r="K82">
            <v>10203.38293623</v>
          </cell>
          <cell r="L82">
            <v>44943.727252050005</v>
          </cell>
          <cell r="N82">
            <v>120</v>
          </cell>
          <cell r="P82">
            <v>0.70469959801552051</v>
          </cell>
          <cell r="Q82">
            <v>7195.2789509000004</v>
          </cell>
          <cell r="S82">
            <v>195.27895089999998</v>
          </cell>
          <cell r="T82">
            <v>7000</v>
          </cell>
          <cell r="U82">
            <v>51.626758789999997</v>
          </cell>
          <cell r="V82">
            <v>0</v>
          </cell>
          <cell r="W82">
            <v>7023.7545984499993</v>
          </cell>
          <cell r="X82">
            <v>0.72598845134516587</v>
          </cell>
          <cell r="Y82">
            <v>0.11281908498315495</v>
          </cell>
          <cell r="Z82">
            <v>24071.558954349999</v>
          </cell>
          <cell r="AB82">
            <v>2329.3432168100003</v>
          </cell>
          <cell r="AC82">
            <v>0</v>
          </cell>
          <cell r="AD82">
            <v>184.20318200000003</v>
          </cell>
          <cell r="AE82">
            <v>528.21207086000004</v>
          </cell>
          <cell r="AF82">
            <v>4485.8092530099993</v>
          </cell>
          <cell r="AH82">
            <v>4445.5994780499996</v>
          </cell>
          <cell r="AI82">
            <v>0</v>
          </cell>
          <cell r="AJ82">
            <v>2036.6945948099999</v>
          </cell>
          <cell r="AK82">
            <v>0</v>
          </cell>
          <cell r="AL82">
            <v>2408.9048832399999</v>
          </cell>
          <cell r="AM82">
            <v>0</v>
          </cell>
          <cell r="AN82">
            <v>40.209774960000004</v>
          </cell>
          <cell r="AO82">
            <v>4226.8361488199998</v>
          </cell>
          <cell r="AP82">
            <v>0</v>
          </cell>
          <cell r="AQ82">
            <v>0</v>
          </cell>
          <cell r="AR82">
            <v>140.88530294</v>
          </cell>
          <cell r="AS82">
            <v>0</v>
          </cell>
          <cell r="AT82">
            <v>203.35454375</v>
          </cell>
          <cell r="AV82">
            <v>81435.517537690015</v>
          </cell>
          <cell r="AW82">
            <v>9245.0720266799999</v>
          </cell>
          <cell r="AY82">
            <v>3884.8661560699998</v>
          </cell>
          <cell r="AZ82">
            <v>5360.2058706099997</v>
          </cell>
        </row>
        <row r="83">
          <cell r="B83" t="str">
            <v>00772</v>
          </cell>
          <cell r="C83" t="str">
            <v>Охангарон ш</v>
          </cell>
          <cell r="D83">
            <v>110271.36969564998</v>
          </cell>
          <cell r="E83">
            <v>76478.574960759986</v>
          </cell>
          <cell r="F83">
            <v>76478.574960759986</v>
          </cell>
          <cell r="H83">
            <v>5873.05914811</v>
          </cell>
          <cell r="I83">
            <v>70605.515812649988</v>
          </cell>
          <cell r="J83">
            <v>0.92320647774722031</v>
          </cell>
          <cell r="K83">
            <v>28155.23728388</v>
          </cell>
          <cell r="L83">
            <v>44482.071485029999</v>
          </cell>
          <cell r="N83">
            <v>0</v>
          </cell>
          <cell r="P83">
            <v>0.58162788085229211</v>
          </cell>
          <cell r="Q83">
            <v>401.23183899000003</v>
          </cell>
          <cell r="S83">
            <v>400.33852287000002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1302.4513354800001</v>
          </cell>
          <cell r="X83">
            <v>0.69354878942595499</v>
          </cell>
          <cell r="Y83">
            <v>5.2463299583689433E-3</v>
          </cell>
          <cell r="Z83">
            <v>33792.794734889998</v>
          </cell>
          <cell r="AB83">
            <v>1864.7420851400002</v>
          </cell>
          <cell r="AC83">
            <v>0</v>
          </cell>
          <cell r="AD83">
            <v>37.839612000000002</v>
          </cell>
          <cell r="AE83">
            <v>5009.0347828399999</v>
          </cell>
          <cell r="AF83">
            <v>1959.7204080500001</v>
          </cell>
          <cell r="AH83">
            <v>1946.3582107500001</v>
          </cell>
          <cell r="AI83">
            <v>0</v>
          </cell>
          <cell r="AJ83">
            <v>1352.3010192000002</v>
          </cell>
          <cell r="AK83">
            <v>0</v>
          </cell>
          <cell r="AL83">
            <v>557.22417660999997</v>
          </cell>
          <cell r="AM83">
            <v>4.7231700000000005E-3</v>
          </cell>
          <cell r="AN83">
            <v>13.3621973</v>
          </cell>
          <cell r="AO83">
            <v>1688.6128132200001</v>
          </cell>
          <cell r="AP83">
            <v>0</v>
          </cell>
          <cell r="AQ83">
            <v>0</v>
          </cell>
          <cell r="AR83">
            <v>126.53861106999999</v>
          </cell>
          <cell r="AS83">
            <v>0</v>
          </cell>
          <cell r="AT83">
            <v>162.4126139</v>
          </cell>
          <cell r="AV83">
            <v>111040.52976792998</v>
          </cell>
          <cell r="AW83">
            <v>6829.8319674599998</v>
          </cell>
          <cell r="AY83">
            <v>3787.26677066</v>
          </cell>
          <cell r="AZ83">
            <v>3042.5651967999997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267635.65669087</v>
          </cell>
          <cell r="E84">
            <v>234723.95628302</v>
          </cell>
          <cell r="F84">
            <v>234723.95628302</v>
          </cell>
          <cell r="H84">
            <v>23095.000974939998</v>
          </cell>
          <cell r="I84">
            <v>211628.95530808001</v>
          </cell>
          <cell r="J84">
            <v>0.90160782333144962</v>
          </cell>
          <cell r="K84">
            <v>21059.272702799997</v>
          </cell>
          <cell r="L84">
            <v>192594.12486538</v>
          </cell>
          <cell r="N84">
            <v>0</v>
          </cell>
          <cell r="P84">
            <v>0.82051328682087454</v>
          </cell>
          <cell r="Q84">
            <v>142.36591067000001</v>
          </cell>
          <cell r="S84">
            <v>142.36591067000001</v>
          </cell>
          <cell r="T84">
            <v>0</v>
          </cell>
          <cell r="U84">
            <v>1472.6644424400001</v>
          </cell>
          <cell r="V84">
            <v>0</v>
          </cell>
          <cell r="W84">
            <v>4054.5044943600005</v>
          </cell>
          <cell r="X84">
            <v>0.87702796848977282</v>
          </cell>
          <cell r="Y84">
            <v>6.0652484273203606E-4</v>
          </cell>
          <cell r="Z84">
            <v>32911.700407850003</v>
          </cell>
          <cell r="AB84">
            <v>3666.39223692</v>
          </cell>
          <cell r="AC84">
            <v>0</v>
          </cell>
          <cell r="AD84">
            <v>144.35831200000001</v>
          </cell>
          <cell r="AE84">
            <v>6751.2210315399998</v>
          </cell>
          <cell r="AF84">
            <v>11001.545583550002</v>
          </cell>
          <cell r="AH84">
            <v>10993.509619030001</v>
          </cell>
          <cell r="AI84">
            <v>0</v>
          </cell>
          <cell r="AJ84">
            <v>8662.8249543800011</v>
          </cell>
          <cell r="AK84">
            <v>0</v>
          </cell>
          <cell r="AL84">
            <v>2316.9527450499995</v>
          </cell>
          <cell r="AM84">
            <v>0</v>
          </cell>
          <cell r="AN84">
            <v>8.0359645200000003</v>
          </cell>
          <cell r="AO84">
            <v>2077.4302604100003</v>
          </cell>
          <cell r="AP84">
            <v>0</v>
          </cell>
          <cell r="AQ84">
            <v>0</v>
          </cell>
          <cell r="AR84">
            <v>293.07679085000001</v>
          </cell>
          <cell r="AS84">
            <v>0</v>
          </cell>
          <cell r="AT84">
            <v>504.94652981000002</v>
          </cell>
          <cell r="AV84">
            <v>258325.03507249005</v>
          </cell>
          <cell r="AW84">
            <v>6053.6898186500002</v>
          </cell>
          <cell r="AY84">
            <v>2182.2324242500003</v>
          </cell>
          <cell r="AZ84">
            <v>3871.4573943999994</v>
          </cell>
        </row>
        <row r="85">
          <cell r="B85" t="str">
            <v>00774</v>
          </cell>
          <cell r="C85" t="str">
            <v>Пискент т</v>
          </cell>
          <cell r="D85">
            <v>107412.64569982002</v>
          </cell>
          <cell r="E85">
            <v>92046.303770870014</v>
          </cell>
          <cell r="F85">
            <v>92046.303770870014</v>
          </cell>
          <cell r="H85">
            <v>1584.64274574</v>
          </cell>
          <cell r="I85">
            <v>90461.661025130015</v>
          </cell>
          <cell r="J85">
            <v>0.98278428702922571</v>
          </cell>
          <cell r="K85">
            <v>24074.981171769999</v>
          </cell>
          <cell r="L85">
            <v>58488.160803210005</v>
          </cell>
          <cell r="N85">
            <v>0</v>
          </cell>
          <cell r="P85">
            <v>0.63542106969122869</v>
          </cell>
          <cell r="Q85">
            <v>207.52231024</v>
          </cell>
          <cell r="S85">
            <v>207.52231024</v>
          </cell>
          <cell r="T85">
            <v>0</v>
          </cell>
          <cell r="U85">
            <v>480</v>
          </cell>
          <cell r="V85">
            <v>0</v>
          </cell>
          <cell r="W85">
            <v>1512.9740561199999</v>
          </cell>
          <cell r="X85">
            <v>0.85694103493276352</v>
          </cell>
          <cell r="Y85">
            <v>2.2545425697547109E-3</v>
          </cell>
          <cell r="Z85">
            <v>15366.34192895</v>
          </cell>
          <cell r="AB85">
            <v>1258.99382038</v>
          </cell>
          <cell r="AC85">
            <v>0</v>
          </cell>
          <cell r="AD85">
            <v>50.191665</v>
          </cell>
          <cell r="AE85">
            <v>1600.1230916500001</v>
          </cell>
          <cell r="AF85">
            <v>3452.9496262900002</v>
          </cell>
          <cell r="AH85">
            <v>3403.3845226400003</v>
          </cell>
          <cell r="AI85">
            <v>0</v>
          </cell>
          <cell r="AJ85">
            <v>1928.28234028</v>
          </cell>
          <cell r="AK85">
            <v>0</v>
          </cell>
          <cell r="AL85">
            <v>1005.2413636800001</v>
          </cell>
          <cell r="AM85">
            <v>0</v>
          </cell>
          <cell r="AN85">
            <v>49.565103649999998</v>
          </cell>
          <cell r="AO85">
            <v>1872.9275680799999</v>
          </cell>
          <cell r="AP85">
            <v>0</v>
          </cell>
          <cell r="AQ85">
            <v>0</v>
          </cell>
          <cell r="AR85">
            <v>34.493395450000001</v>
          </cell>
          <cell r="AS85">
            <v>0</v>
          </cell>
          <cell r="AT85">
            <v>400.03789967</v>
          </cell>
          <cell r="AV85">
            <v>107751.32767109001</v>
          </cell>
          <cell r="AW85">
            <v>3284.4528643499998</v>
          </cell>
          <cell r="AY85">
            <v>939.32884388999992</v>
          </cell>
          <cell r="AZ85">
            <v>2345.1240204599999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372191.62391192996</v>
          </cell>
          <cell r="E86">
            <v>271637.22421333997</v>
          </cell>
          <cell r="F86">
            <v>271637.22421333997</v>
          </cell>
          <cell r="H86">
            <v>5762.8996137499998</v>
          </cell>
          <cell r="I86">
            <v>265874.32459958998</v>
          </cell>
          <cell r="J86">
            <v>0.97878457332039337</v>
          </cell>
          <cell r="K86">
            <v>21622.023300009998</v>
          </cell>
          <cell r="L86">
            <v>79122.630398399997</v>
          </cell>
          <cell r="N86">
            <v>196.87346600000001</v>
          </cell>
          <cell r="P86">
            <v>0.29128051439760783</v>
          </cell>
          <cell r="Q86">
            <v>1504.46895855</v>
          </cell>
          <cell r="S86">
            <v>1504.46895855</v>
          </cell>
          <cell r="T86">
            <v>0</v>
          </cell>
          <cell r="U86">
            <v>694.19</v>
          </cell>
          <cell r="V86">
            <v>0</v>
          </cell>
          <cell r="W86">
            <v>2785.1637978999997</v>
          </cell>
          <cell r="X86">
            <v>0.72983164252405708</v>
          </cell>
          <cell r="Y86">
            <v>5.5385227960082955E-3</v>
          </cell>
          <cell r="Z86">
            <v>100554.39969859</v>
          </cell>
          <cell r="AB86">
            <v>2560.6492858500001</v>
          </cell>
          <cell r="AC86">
            <v>0</v>
          </cell>
          <cell r="AD86">
            <v>159.18884197</v>
          </cell>
          <cell r="AE86">
            <v>102.74850093000001</v>
          </cell>
          <cell r="AF86">
            <v>4312.6910986699986</v>
          </cell>
          <cell r="AH86">
            <v>4288.8639278199989</v>
          </cell>
          <cell r="AI86">
            <v>0</v>
          </cell>
          <cell r="AJ86">
            <v>2392.7217654899996</v>
          </cell>
          <cell r="AK86">
            <v>0</v>
          </cell>
          <cell r="AL86">
            <v>1438.0775867300001</v>
          </cell>
          <cell r="AM86">
            <v>131.98630989</v>
          </cell>
          <cell r="AN86">
            <v>23.827170849999998</v>
          </cell>
          <cell r="AO86">
            <v>56893.777218930001</v>
          </cell>
          <cell r="AP86">
            <v>0</v>
          </cell>
          <cell r="AQ86">
            <v>0</v>
          </cell>
          <cell r="AR86">
            <v>168.45984438999997</v>
          </cell>
          <cell r="AS86">
            <v>0</v>
          </cell>
          <cell r="AT86">
            <v>11903.80065874</v>
          </cell>
          <cell r="AV86">
            <v>347977.91230740992</v>
          </cell>
          <cell r="AW86">
            <v>21692.776736209998</v>
          </cell>
          <cell r="AY86">
            <v>8349.9637727999998</v>
          </cell>
          <cell r="AZ86">
            <v>13342.812963410001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196773.84537562999</v>
          </cell>
          <cell r="E87">
            <v>120745.65117321999</v>
          </cell>
          <cell r="F87">
            <v>120745.65117321999</v>
          </cell>
          <cell r="H87">
            <v>6256.387703129999</v>
          </cell>
          <cell r="I87">
            <v>114489.26347008999</v>
          </cell>
          <cell r="J87">
            <v>0.9481853992890007</v>
          </cell>
          <cell r="K87">
            <v>39969.14036854</v>
          </cell>
          <cell r="L87">
            <v>71265.614334389989</v>
          </cell>
          <cell r="N87">
            <v>56.095987000000001</v>
          </cell>
          <cell r="P87">
            <v>0.5902126796446967</v>
          </cell>
          <cell r="Q87">
            <v>939.39669637999998</v>
          </cell>
          <cell r="S87">
            <v>939.39669637999998</v>
          </cell>
          <cell r="T87">
            <v>0</v>
          </cell>
          <cell r="U87">
            <v>135.77296727999999</v>
          </cell>
          <cell r="V87">
            <v>0</v>
          </cell>
          <cell r="W87">
            <v>2932.3255710899998</v>
          </cell>
          <cell r="X87">
            <v>0.61362652614082658</v>
          </cell>
          <cell r="Y87">
            <v>7.7799629821230986E-3</v>
          </cell>
          <cell r="Z87">
            <v>76028.194202409999</v>
          </cell>
          <cell r="AB87">
            <v>3078.3470886</v>
          </cell>
          <cell r="AC87">
            <v>0</v>
          </cell>
          <cell r="AD87">
            <v>128.60366400000001</v>
          </cell>
          <cell r="AE87">
            <v>4333.1980112499996</v>
          </cell>
          <cell r="AF87">
            <v>2298.34538183</v>
          </cell>
          <cell r="AH87">
            <v>2264.62623859</v>
          </cell>
          <cell r="AI87">
            <v>0</v>
          </cell>
          <cell r="AJ87">
            <v>1636.84657653</v>
          </cell>
          <cell r="AK87">
            <v>0</v>
          </cell>
          <cell r="AL87">
            <v>573.22319474999995</v>
          </cell>
          <cell r="AM87">
            <v>0</v>
          </cell>
          <cell r="AN87">
            <v>33.719143239999994</v>
          </cell>
          <cell r="AO87">
            <v>4608.1705335100005</v>
          </cell>
          <cell r="AP87">
            <v>0</v>
          </cell>
          <cell r="AQ87">
            <v>0</v>
          </cell>
          <cell r="AR87">
            <v>74.661615409999996</v>
          </cell>
          <cell r="AS87">
            <v>0</v>
          </cell>
          <cell r="AT87">
            <v>839.48430108000002</v>
          </cell>
          <cell r="AV87">
            <v>189334.32657617002</v>
          </cell>
          <cell r="AW87">
            <v>21462.460381599998</v>
          </cell>
          <cell r="AY87">
            <v>4233.1758902500005</v>
          </cell>
          <cell r="AZ87">
            <v>17229.284491349998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130037.88581509001</v>
          </cell>
          <cell r="E88">
            <v>91232.491679700004</v>
          </cell>
          <cell r="F88">
            <v>91232.491679700004</v>
          </cell>
          <cell r="H88">
            <v>13158.39543574</v>
          </cell>
          <cell r="I88">
            <v>78074.096243960012</v>
          </cell>
          <cell r="J88">
            <v>0.85577073262520742</v>
          </cell>
          <cell r="K88">
            <v>22933.515822429999</v>
          </cell>
          <cell r="L88">
            <v>60103.882995970002</v>
          </cell>
          <cell r="N88">
            <v>4037.29060579</v>
          </cell>
          <cell r="P88">
            <v>0.65879909546900628</v>
          </cell>
          <cell r="Q88">
            <v>230.63998125000003</v>
          </cell>
          <cell r="S88">
            <v>230.63998125000003</v>
          </cell>
          <cell r="T88">
            <v>0</v>
          </cell>
          <cell r="U88">
            <v>0</v>
          </cell>
          <cell r="V88">
            <v>0</v>
          </cell>
          <cell r="W88">
            <v>4055.6626844299999</v>
          </cell>
          <cell r="X88">
            <v>0.70158393538810593</v>
          </cell>
          <cell r="Y88">
            <v>2.5280464997024668E-3</v>
          </cell>
          <cell r="Z88">
            <v>38805.394135390001</v>
          </cell>
          <cell r="AB88">
            <v>2585.9601337499998</v>
          </cell>
          <cell r="AC88">
            <v>0</v>
          </cell>
          <cell r="AD88">
            <v>24.305049999999998</v>
          </cell>
          <cell r="AE88">
            <v>4397.88804755</v>
          </cell>
          <cell r="AF88">
            <v>2844.11903089</v>
          </cell>
          <cell r="AH88">
            <v>2825.2206995400002</v>
          </cell>
          <cell r="AI88">
            <v>0</v>
          </cell>
          <cell r="AJ88">
            <v>1485.7593368800001</v>
          </cell>
          <cell r="AK88">
            <v>0</v>
          </cell>
          <cell r="AL88">
            <v>989.61235457999999</v>
          </cell>
          <cell r="AM88">
            <v>35.802104119999996</v>
          </cell>
          <cell r="AN88">
            <v>18.898331349999999</v>
          </cell>
          <cell r="AO88">
            <v>3909.1862837600002</v>
          </cell>
          <cell r="AP88">
            <v>0</v>
          </cell>
          <cell r="AQ88">
            <v>0</v>
          </cell>
          <cell r="AR88">
            <v>103.56325291</v>
          </cell>
          <cell r="AS88">
            <v>0</v>
          </cell>
          <cell r="AT88">
            <v>620.14611453999999</v>
          </cell>
          <cell r="AV88">
            <v>124940.93082759999</v>
          </cell>
          <cell r="AW88">
            <v>12943.147769740001</v>
          </cell>
          <cell r="AY88">
            <v>6367.5781557</v>
          </cell>
          <cell r="AZ88">
            <v>6575.5696140399996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191916.02197457998</v>
          </cell>
          <cell r="E89">
            <v>156709.13784528</v>
          </cell>
          <cell r="F89">
            <v>156709.13784528</v>
          </cell>
          <cell r="H89">
            <v>4848.4210801699992</v>
          </cell>
          <cell r="I89">
            <v>151860.71676511</v>
          </cell>
          <cell r="J89">
            <v>0.96906101873295436</v>
          </cell>
          <cell r="K89">
            <v>29810.758085220001</v>
          </cell>
          <cell r="L89">
            <v>119728.26086883999</v>
          </cell>
          <cell r="N89">
            <v>406.06225251999996</v>
          </cell>
          <cell r="P89">
            <v>0.76401582265769674</v>
          </cell>
          <cell r="Q89">
            <v>147.17690783000003</v>
          </cell>
          <cell r="S89">
            <v>147.17690783000003</v>
          </cell>
          <cell r="T89">
            <v>0</v>
          </cell>
          <cell r="U89">
            <v>666.66666499999997</v>
          </cell>
          <cell r="V89">
            <v>0</v>
          </cell>
          <cell r="W89">
            <v>2433.00455594</v>
          </cell>
          <cell r="X89">
            <v>0.81655057369851447</v>
          </cell>
          <cell r="Y89">
            <v>9.391724685213239E-4</v>
          </cell>
          <cell r="Z89">
            <v>35206.884129299993</v>
          </cell>
          <cell r="AB89">
            <v>3650.4159910100002</v>
          </cell>
          <cell r="AC89">
            <v>0</v>
          </cell>
          <cell r="AD89">
            <v>48.335838000000003</v>
          </cell>
          <cell r="AE89">
            <v>745.41430356000001</v>
          </cell>
          <cell r="AF89">
            <v>3753.1774088300003</v>
          </cell>
          <cell r="AH89">
            <v>3732.1550128200001</v>
          </cell>
          <cell r="AI89">
            <v>0</v>
          </cell>
          <cell r="AJ89">
            <v>3093.4865648</v>
          </cell>
          <cell r="AK89">
            <v>0</v>
          </cell>
          <cell r="AL89">
            <v>357.82357528999995</v>
          </cell>
          <cell r="AM89">
            <v>0</v>
          </cell>
          <cell r="AN89">
            <v>21.022396009999998</v>
          </cell>
          <cell r="AO89">
            <v>3478.6831381399998</v>
          </cell>
          <cell r="AP89">
            <v>0</v>
          </cell>
          <cell r="AQ89">
            <v>0</v>
          </cell>
          <cell r="AR89">
            <v>285.72702052999995</v>
          </cell>
          <cell r="AS89">
            <v>0</v>
          </cell>
          <cell r="AT89">
            <v>102.86693448999999</v>
          </cell>
          <cell r="AV89">
            <v>180174.22337924005</v>
          </cell>
          <cell r="AW89">
            <v>19976.385370669999</v>
          </cell>
          <cell r="AY89">
            <v>9192.9099994099997</v>
          </cell>
          <cell r="AZ89">
            <v>10783.47537126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80538.681284620005</v>
          </cell>
          <cell r="E90">
            <v>61739.182395330005</v>
          </cell>
          <cell r="F90">
            <v>61739.182395330005</v>
          </cell>
          <cell r="H90">
            <v>2342.2055808800001</v>
          </cell>
          <cell r="I90">
            <v>59396.976814450005</v>
          </cell>
          <cell r="J90">
            <v>0.96206289928035771</v>
          </cell>
          <cell r="K90">
            <v>27580.528067209998</v>
          </cell>
          <cell r="L90">
            <v>30788.044000170001</v>
          </cell>
          <cell r="N90">
            <v>382.474602</v>
          </cell>
          <cell r="P90">
            <v>0.49867916622262931</v>
          </cell>
          <cell r="Q90">
            <v>221.18884069000001</v>
          </cell>
          <cell r="S90">
            <v>221.18884069000001</v>
          </cell>
          <cell r="T90">
            <v>0</v>
          </cell>
          <cell r="U90">
            <v>280.03555555999998</v>
          </cell>
          <cell r="V90">
            <v>0</v>
          </cell>
          <cell r="W90">
            <v>1441.1458768600003</v>
          </cell>
          <cell r="X90">
            <v>0.76657801457099317</v>
          </cell>
          <cell r="Y90">
            <v>3.5826331368251307E-3</v>
          </cell>
          <cell r="Z90">
            <v>18799.498889289996</v>
          </cell>
          <cell r="AB90">
            <v>4045.0205914600001</v>
          </cell>
          <cell r="AC90">
            <v>0</v>
          </cell>
          <cell r="AD90">
            <v>58.442425999999998</v>
          </cell>
          <cell r="AE90">
            <v>1009.3508961799999</v>
          </cell>
          <cell r="AF90">
            <v>1960.5907814299999</v>
          </cell>
          <cell r="AH90">
            <v>1945.4767226199999</v>
          </cell>
          <cell r="AI90">
            <v>0</v>
          </cell>
          <cell r="AJ90">
            <v>1305.3431919299999</v>
          </cell>
          <cell r="AK90">
            <v>0</v>
          </cell>
          <cell r="AL90">
            <v>546.47590020000007</v>
          </cell>
          <cell r="AM90">
            <v>42.851216630000003</v>
          </cell>
          <cell r="AN90">
            <v>15.11405881</v>
          </cell>
          <cell r="AO90">
            <v>1837.8371988399999</v>
          </cell>
          <cell r="AP90">
            <v>0</v>
          </cell>
          <cell r="AQ90">
            <v>0</v>
          </cell>
          <cell r="AR90">
            <v>144.28030525</v>
          </cell>
          <cell r="AS90">
            <v>0</v>
          </cell>
          <cell r="AT90">
            <v>2084.6951504399999</v>
          </cell>
          <cell r="AV90">
            <v>77569.349981980005</v>
          </cell>
          <cell r="AW90">
            <v>4739.1943603899999</v>
          </cell>
          <cell r="AY90">
            <v>1428.1278380400001</v>
          </cell>
          <cell r="AZ90">
            <v>3311.06652235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63969.499599760005</v>
          </cell>
          <cell r="E91">
            <v>44100.765981410004</v>
          </cell>
          <cell r="F91">
            <v>44100.765981410004</v>
          </cell>
          <cell r="H91">
            <v>6904.1991367299997</v>
          </cell>
          <cell r="I91">
            <v>37196.566844680005</v>
          </cell>
          <cell r="J91">
            <v>0.84344491568150182</v>
          </cell>
          <cell r="K91">
            <v>25496.993723569998</v>
          </cell>
          <cell r="L91">
            <v>14099.32314441</v>
          </cell>
          <cell r="N91">
            <v>318.086251</v>
          </cell>
          <cell r="P91">
            <v>0.31970698990474117</v>
          </cell>
          <cell r="Q91">
            <v>149.68061955000002</v>
          </cell>
          <cell r="S91">
            <v>149.68061955000002</v>
          </cell>
          <cell r="T91">
            <v>0</v>
          </cell>
          <cell r="U91">
            <v>530.36425910000003</v>
          </cell>
          <cell r="V91">
            <v>0</v>
          </cell>
          <cell r="W91">
            <v>842.84799533</v>
          </cell>
          <cell r="X91">
            <v>0.68940301639588653</v>
          </cell>
          <cell r="Y91">
            <v>3.3940594050700973E-3</v>
          </cell>
          <cell r="Z91">
            <v>19868.733618350001</v>
          </cell>
          <cell r="AB91">
            <v>1902.63241836</v>
          </cell>
          <cell r="AC91">
            <v>0</v>
          </cell>
          <cell r="AD91">
            <v>82.145807000000005</v>
          </cell>
          <cell r="AE91">
            <v>386.87172480000004</v>
          </cell>
          <cell r="AF91">
            <v>1767.4157073900001</v>
          </cell>
          <cell r="AH91">
            <v>1748.85901674</v>
          </cell>
          <cell r="AI91">
            <v>0</v>
          </cell>
          <cell r="AJ91">
            <v>1003.6051701900001</v>
          </cell>
          <cell r="AK91">
            <v>146.24055507</v>
          </cell>
          <cell r="AL91">
            <v>571.97512434999999</v>
          </cell>
          <cell r="AM91">
            <v>27.038167129999998</v>
          </cell>
          <cell r="AN91">
            <v>18.55669065</v>
          </cell>
          <cell r="AO91">
            <v>3641.1717736799997</v>
          </cell>
          <cell r="AP91">
            <v>0</v>
          </cell>
          <cell r="AQ91">
            <v>0</v>
          </cell>
          <cell r="AR91">
            <v>241.75881128999998</v>
          </cell>
          <cell r="AS91">
            <v>0</v>
          </cell>
          <cell r="AT91">
            <v>600.56392058000006</v>
          </cell>
          <cell r="AV91">
            <v>62817.775258820002</v>
          </cell>
          <cell r="AW91">
            <v>7157.3606314799999</v>
          </cell>
          <cell r="AY91">
            <v>3088.8983899100003</v>
          </cell>
          <cell r="AZ91">
            <v>4068.4622415700001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99130.204194279999</v>
          </cell>
          <cell r="E92">
            <v>43906.736166410003</v>
          </cell>
          <cell r="F92">
            <v>43906.736166410003</v>
          </cell>
          <cell r="H92">
            <v>3129.2311469399997</v>
          </cell>
          <cell r="I92">
            <v>40777.505019470002</v>
          </cell>
          <cell r="J92">
            <v>0.92873004417636584</v>
          </cell>
          <cell r="K92">
            <v>18438.176472799998</v>
          </cell>
          <cell r="L92">
            <v>17242.94115477</v>
          </cell>
          <cell r="N92">
            <v>3207.1071407499999</v>
          </cell>
          <cell r="P92">
            <v>0.39271744293217081</v>
          </cell>
          <cell r="Q92">
            <v>242.79643809000001</v>
          </cell>
          <cell r="S92">
            <v>242.79643809000001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0.44291986002933609</v>
          </cell>
          <cell r="Y92">
            <v>5.5298220566835643E-3</v>
          </cell>
          <cell r="Z92">
            <v>55223.468027869996</v>
          </cell>
          <cell r="AB92">
            <v>4248.8142488000003</v>
          </cell>
          <cell r="AC92">
            <v>0</v>
          </cell>
          <cell r="AD92">
            <v>95.813333400000005</v>
          </cell>
          <cell r="AE92">
            <v>640.28387392999991</v>
          </cell>
          <cell r="AF92">
            <v>1243.69117839</v>
          </cell>
          <cell r="AH92">
            <v>1230.55738763</v>
          </cell>
          <cell r="AI92">
            <v>0</v>
          </cell>
          <cell r="AJ92">
            <v>845.5072925500001</v>
          </cell>
          <cell r="AK92">
            <v>0</v>
          </cell>
          <cell r="AL92">
            <v>385.05009508000001</v>
          </cell>
          <cell r="AM92">
            <v>0</v>
          </cell>
          <cell r="AN92">
            <v>13.13379076</v>
          </cell>
          <cell r="AO92">
            <v>5856.12571149</v>
          </cell>
          <cell r="AP92">
            <v>0</v>
          </cell>
          <cell r="AQ92">
            <v>0</v>
          </cell>
          <cell r="AR92">
            <v>23.221351559999999</v>
          </cell>
          <cell r="AS92">
            <v>0</v>
          </cell>
          <cell r="AT92">
            <v>784.85560496000005</v>
          </cell>
          <cell r="AV92">
            <v>96043.660139610001</v>
          </cell>
          <cell r="AW92">
            <v>20459.945437709997</v>
          </cell>
          <cell r="AY92">
            <v>3918.2750877699996</v>
          </cell>
          <cell r="AZ92">
            <v>16541.670349939999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78297.013241979992</v>
          </cell>
          <cell r="E93">
            <v>61429.572094079987</v>
          </cell>
          <cell r="F93">
            <v>61429.572094079987</v>
          </cell>
          <cell r="H93">
            <v>2458.22783957</v>
          </cell>
          <cell r="I93">
            <v>58971.34425450999</v>
          </cell>
          <cell r="J93">
            <v>0.95998298936861881</v>
          </cell>
          <cell r="K93">
            <v>43527.532613589996</v>
          </cell>
          <cell r="L93">
            <v>12164.327323529997</v>
          </cell>
          <cell r="N93">
            <v>0</v>
          </cell>
          <cell r="P93">
            <v>0.19802070743550371</v>
          </cell>
          <cell r="Q93">
            <v>611.58166374999996</v>
          </cell>
          <cell r="S93">
            <v>611.58166374999996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0.784571078135886</v>
          </cell>
          <cell r="Y93">
            <v>9.9558183933522552E-3</v>
          </cell>
          <cell r="Z93">
            <v>16867.441147899997</v>
          </cell>
          <cell r="AB93">
            <v>2924.4982754000002</v>
          </cell>
          <cell r="AC93">
            <v>0</v>
          </cell>
          <cell r="AD93">
            <v>61.340899999999998</v>
          </cell>
          <cell r="AE93">
            <v>216.08727690000001</v>
          </cell>
          <cell r="AF93">
            <v>2279.9295993400001</v>
          </cell>
          <cell r="AH93">
            <v>2245.4674670499999</v>
          </cell>
          <cell r="AI93">
            <v>0</v>
          </cell>
          <cell r="AJ93">
            <v>1449.8160032599999</v>
          </cell>
          <cell r="AK93">
            <v>0</v>
          </cell>
          <cell r="AL93">
            <v>765.89027586999998</v>
          </cell>
          <cell r="AM93">
            <v>9.35431539</v>
          </cell>
          <cell r="AN93">
            <v>34.46213229</v>
          </cell>
          <cell r="AO93">
            <v>1959.8063130200001</v>
          </cell>
          <cell r="AP93">
            <v>0</v>
          </cell>
          <cell r="AQ93">
            <v>0</v>
          </cell>
          <cell r="AR93">
            <v>205.67567523</v>
          </cell>
          <cell r="AS93">
            <v>0</v>
          </cell>
          <cell r="AT93">
            <v>405.12481594000002</v>
          </cell>
          <cell r="AV93">
            <v>75276.35461894999</v>
          </cell>
          <cell r="AW93">
            <v>4802.29392568</v>
          </cell>
          <cell r="AY93">
            <v>1671.1285697700002</v>
          </cell>
          <cell r="AZ93">
            <v>3131.1653559099996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90373.016038889997</v>
          </cell>
          <cell r="E94">
            <v>22421.457335499999</v>
          </cell>
          <cell r="F94">
            <v>22421.457335499999</v>
          </cell>
          <cell r="H94">
            <v>1588.3676660199999</v>
          </cell>
          <cell r="I94">
            <v>20833.089669479999</v>
          </cell>
          <cell r="J94">
            <v>0.92915858937032025</v>
          </cell>
          <cell r="K94">
            <v>11959.197165969999</v>
          </cell>
          <cell r="L94">
            <v>6168.2980151900001</v>
          </cell>
          <cell r="N94">
            <v>2841.8217146800002</v>
          </cell>
          <cell r="P94">
            <v>0.27510691757862255</v>
          </cell>
          <cell r="Q94">
            <v>129.44915763</v>
          </cell>
          <cell r="S94">
            <v>129.44915763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0.24809902688045102</v>
          </cell>
          <cell r="Y94">
            <v>5.7734497670248464E-3</v>
          </cell>
          <cell r="Z94">
            <v>67951.558703389994</v>
          </cell>
          <cell r="AB94">
            <v>5383.5038578399999</v>
          </cell>
          <cell r="AC94">
            <v>0</v>
          </cell>
          <cell r="AD94">
            <v>143.42368200000001</v>
          </cell>
          <cell r="AE94">
            <v>1895.8703879300001</v>
          </cell>
          <cell r="AF94">
            <v>410.74801246000004</v>
          </cell>
          <cell r="AH94">
            <v>409.05418824000003</v>
          </cell>
          <cell r="AI94">
            <v>0</v>
          </cell>
          <cell r="AJ94">
            <v>269.31500341000003</v>
          </cell>
          <cell r="AK94">
            <v>0</v>
          </cell>
          <cell r="AL94">
            <v>139.73918483</v>
          </cell>
          <cell r="AM94">
            <v>0</v>
          </cell>
          <cell r="AN94">
            <v>1.69382422</v>
          </cell>
          <cell r="AO94">
            <v>17482.079065220001</v>
          </cell>
          <cell r="AP94">
            <v>0</v>
          </cell>
          <cell r="AQ94">
            <v>155.99408299999999</v>
          </cell>
          <cell r="AR94">
            <v>284.60951768000001</v>
          </cell>
          <cell r="AS94">
            <v>0</v>
          </cell>
          <cell r="AT94">
            <v>1199.68904378</v>
          </cell>
          <cell r="AV94">
            <v>101496.69405035999</v>
          </cell>
          <cell r="AW94">
            <v>10356.922737249999</v>
          </cell>
          <cell r="AY94">
            <v>2108.0529549099997</v>
          </cell>
          <cell r="AZ94">
            <v>8248.8697823399998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82201.609907280013</v>
          </cell>
          <cell r="E95">
            <v>28670.821366080003</v>
          </cell>
          <cell r="F95">
            <v>28670.821366080003</v>
          </cell>
          <cell r="H95">
            <v>2576.4076295699997</v>
          </cell>
          <cell r="I95">
            <v>26094.413736510003</v>
          </cell>
          <cell r="J95">
            <v>0.9101383390216331</v>
          </cell>
          <cell r="K95">
            <v>14140.596231339998</v>
          </cell>
          <cell r="L95">
            <v>10183.47858083</v>
          </cell>
          <cell r="N95">
            <v>1095.61647696</v>
          </cell>
          <cell r="P95">
            <v>0.35518614729600712</v>
          </cell>
          <cell r="Q95">
            <v>193.10254533</v>
          </cell>
          <cell r="S95">
            <v>193.10254533</v>
          </cell>
          <cell r="T95">
            <v>0</v>
          </cell>
          <cell r="U95">
            <v>2336.99171411</v>
          </cell>
          <cell r="V95">
            <v>0</v>
          </cell>
          <cell r="W95">
            <v>544.35927484999991</v>
          </cell>
          <cell r="X95">
            <v>0.34878661620398305</v>
          </cell>
          <cell r="Y95">
            <v>6.7351591663312648E-3</v>
          </cell>
          <cell r="Z95">
            <v>53530.788541200011</v>
          </cell>
          <cell r="AB95">
            <v>4861.062700389999</v>
          </cell>
          <cell r="AC95">
            <v>0</v>
          </cell>
          <cell r="AD95">
            <v>148.51030829999999</v>
          </cell>
          <cell r="AE95">
            <v>2171.2430109700003</v>
          </cell>
          <cell r="AF95">
            <v>426.42008288</v>
          </cell>
          <cell r="AH95">
            <v>424.2198391</v>
          </cell>
          <cell r="AI95">
            <v>0</v>
          </cell>
          <cell r="AJ95">
            <v>251.00490487000002</v>
          </cell>
          <cell r="AK95">
            <v>0</v>
          </cell>
          <cell r="AL95">
            <v>164.25219859999999</v>
          </cell>
          <cell r="AM95">
            <v>8.962735630000001</v>
          </cell>
          <cell r="AN95">
            <v>2.2002437800000001</v>
          </cell>
          <cell r="AO95">
            <v>4456.3614835899998</v>
          </cell>
          <cell r="AP95">
            <v>0</v>
          </cell>
          <cell r="AQ95">
            <v>0</v>
          </cell>
          <cell r="AR95">
            <v>99.088355250000006</v>
          </cell>
          <cell r="AS95">
            <v>0</v>
          </cell>
          <cell r="AT95">
            <v>350.01172126</v>
          </cell>
          <cell r="AV95">
            <v>84217.886737160006</v>
          </cell>
          <cell r="AW95">
            <v>7468.3717300299995</v>
          </cell>
          <cell r="AY95">
            <v>1451.5049130000002</v>
          </cell>
          <cell r="AZ95">
            <v>6016.8668170299998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147026.76066217001</v>
          </cell>
          <cell r="E96">
            <v>23430.236080370003</v>
          </cell>
          <cell r="F96">
            <v>23430.236080370003</v>
          </cell>
          <cell r="H96">
            <v>2934.70311094</v>
          </cell>
          <cell r="I96">
            <v>20495.532969430002</v>
          </cell>
          <cell r="J96">
            <v>0.874747181339811</v>
          </cell>
          <cell r="K96">
            <v>12528.450007580001</v>
          </cell>
          <cell r="L96">
            <v>4948.7401997200004</v>
          </cell>
          <cell r="N96">
            <v>0</v>
          </cell>
          <cell r="P96">
            <v>0.21121170878282722</v>
          </cell>
          <cell r="Q96">
            <v>325.07877080000003</v>
          </cell>
          <cell r="S96">
            <v>325.07877080000003</v>
          </cell>
          <cell r="T96">
            <v>0</v>
          </cell>
          <cell r="U96">
            <v>223.61111399999999</v>
          </cell>
          <cell r="V96">
            <v>0</v>
          </cell>
          <cell r="W96">
            <v>2952.91089233</v>
          </cell>
          <cell r="X96">
            <v>0.15936035028484855</v>
          </cell>
          <cell r="Y96">
            <v>1.3874327586154927E-2</v>
          </cell>
          <cell r="Z96">
            <v>123596.5245818</v>
          </cell>
          <cell r="AB96">
            <v>2045.1448476500002</v>
          </cell>
          <cell r="AC96">
            <v>0</v>
          </cell>
          <cell r="AD96">
            <v>100.46868619999999</v>
          </cell>
          <cell r="AE96">
            <v>1656.1749333800001</v>
          </cell>
          <cell r="AF96">
            <v>511.42819218</v>
          </cell>
          <cell r="AH96">
            <v>508.68552209000001</v>
          </cell>
          <cell r="AI96">
            <v>0</v>
          </cell>
          <cell r="AJ96">
            <v>274.31177724000003</v>
          </cell>
          <cell r="AK96">
            <v>0</v>
          </cell>
          <cell r="AL96">
            <v>234.37374484999998</v>
          </cell>
          <cell r="AM96">
            <v>0</v>
          </cell>
          <cell r="AN96">
            <v>2.7426700899999998</v>
          </cell>
          <cell r="AO96">
            <v>2108.4880740799999</v>
          </cell>
          <cell r="AP96">
            <v>0</v>
          </cell>
          <cell r="AQ96">
            <v>0</v>
          </cell>
          <cell r="AR96">
            <v>137.71187945000003</v>
          </cell>
          <cell r="AS96">
            <v>0</v>
          </cell>
          <cell r="AT96">
            <v>377.75961309000002</v>
          </cell>
          <cell r="AV96">
            <v>145424.87569813</v>
          </cell>
          <cell r="AW96">
            <v>12874.369397439999</v>
          </cell>
          <cell r="AY96">
            <v>1913.1132106700002</v>
          </cell>
          <cell r="AZ96">
            <v>10961.256186769999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72839.299339189994</v>
          </cell>
          <cell r="E97">
            <v>44841.029843759999</v>
          </cell>
          <cell r="F97">
            <v>44841.029843759999</v>
          </cell>
          <cell r="H97">
            <v>5761.6593495100005</v>
          </cell>
          <cell r="I97">
            <v>39079.370494249997</v>
          </cell>
          <cell r="J97">
            <v>0.87150920998948056</v>
          </cell>
          <cell r="K97">
            <v>28050.396337689999</v>
          </cell>
          <cell r="L97">
            <v>13239.201510039999</v>
          </cell>
          <cell r="N97">
            <v>103.02500000000001</v>
          </cell>
          <cell r="P97">
            <v>0.29524748999230094</v>
          </cell>
          <cell r="Q97">
            <v>1457.9687495799999</v>
          </cell>
          <cell r="S97">
            <v>1457.9687495799999</v>
          </cell>
          <cell r="T97">
            <v>0</v>
          </cell>
          <cell r="U97">
            <v>0</v>
          </cell>
          <cell r="V97">
            <v>0</v>
          </cell>
          <cell r="W97">
            <v>4222.2163242400002</v>
          </cell>
          <cell r="X97">
            <v>0.61561588662391231</v>
          </cell>
          <cell r="Y97">
            <v>3.2514167374389336E-2</v>
          </cell>
          <cell r="Z97">
            <v>27998.269495429999</v>
          </cell>
          <cell r="AB97">
            <v>3082.7471075100002</v>
          </cell>
          <cell r="AC97">
            <v>0</v>
          </cell>
          <cell r="AD97">
            <v>156.06514099999998</v>
          </cell>
          <cell r="AE97">
            <v>1183.28886016</v>
          </cell>
          <cell r="AF97">
            <v>1812.0451517399999</v>
          </cell>
          <cell r="AH97">
            <v>1783.8850034299999</v>
          </cell>
          <cell r="AI97">
            <v>0</v>
          </cell>
          <cell r="AJ97">
            <v>983.13504115000001</v>
          </cell>
          <cell r="AK97">
            <v>0</v>
          </cell>
          <cell r="AL97">
            <v>800.74996227999998</v>
          </cell>
          <cell r="AM97">
            <v>0</v>
          </cell>
          <cell r="AN97">
            <v>28.16014831</v>
          </cell>
          <cell r="AO97">
            <v>2826.3090507100001</v>
          </cell>
          <cell r="AP97">
            <v>0</v>
          </cell>
          <cell r="AQ97">
            <v>0</v>
          </cell>
          <cell r="AR97">
            <v>565.14757483000005</v>
          </cell>
          <cell r="AS97">
            <v>0</v>
          </cell>
          <cell r="AT97">
            <v>3322.0614430599999</v>
          </cell>
          <cell r="AV97">
            <v>69842.059980060003</v>
          </cell>
          <cell r="AW97">
            <v>11318.82432652</v>
          </cell>
          <cell r="AY97">
            <v>5221.1753004700013</v>
          </cell>
          <cell r="AZ97">
            <v>6097.6490260499995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58136.325659329988</v>
          </cell>
          <cell r="E98">
            <v>40360.561959289997</v>
          </cell>
          <cell r="F98">
            <v>40360.561959289997</v>
          </cell>
          <cell r="H98">
            <v>3681.3305414500001</v>
          </cell>
          <cell r="I98">
            <v>36679.231417839997</v>
          </cell>
          <cell r="J98">
            <v>0.90878891762797553</v>
          </cell>
          <cell r="K98">
            <v>22254.715440930002</v>
          </cell>
          <cell r="L98">
            <v>13746.023422390001</v>
          </cell>
          <cell r="N98">
            <v>1309.9915129999999</v>
          </cell>
          <cell r="P98">
            <v>0.34058057556916665</v>
          </cell>
          <cell r="Q98">
            <v>273.52363503000004</v>
          </cell>
          <cell r="S98">
            <v>273.52363503000004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0.69423998681644827</v>
          </cell>
          <cell r="Y98">
            <v>6.7770026419823352E-3</v>
          </cell>
          <cell r="Z98">
            <v>17775.763700039995</v>
          </cell>
          <cell r="AB98">
            <v>4484.57543558</v>
          </cell>
          <cell r="AC98">
            <v>0</v>
          </cell>
          <cell r="AD98">
            <v>92.251742999999991</v>
          </cell>
          <cell r="AE98">
            <v>194.47597592</v>
          </cell>
          <cell r="AF98">
            <v>1295.5585453599999</v>
          </cell>
          <cell r="AH98">
            <v>1282.35884913</v>
          </cell>
          <cell r="AI98">
            <v>0</v>
          </cell>
          <cell r="AJ98">
            <v>950.19473300000004</v>
          </cell>
          <cell r="AK98">
            <v>0</v>
          </cell>
          <cell r="AL98">
            <v>320.26683864999995</v>
          </cell>
          <cell r="AM98">
            <v>0</v>
          </cell>
          <cell r="AN98">
            <v>13.199696229999999</v>
          </cell>
          <cell r="AO98">
            <v>786.24039150999999</v>
          </cell>
          <cell r="AP98">
            <v>0</v>
          </cell>
          <cell r="AQ98">
            <v>0</v>
          </cell>
          <cell r="AR98">
            <v>525.37720187000002</v>
          </cell>
          <cell r="AS98">
            <v>0</v>
          </cell>
          <cell r="AT98">
            <v>305.61554701</v>
          </cell>
          <cell r="AV98">
            <v>56658.447330249997</v>
          </cell>
          <cell r="AW98">
            <v>5896.2335949700009</v>
          </cell>
          <cell r="AY98">
            <v>2288.1734758100001</v>
          </cell>
          <cell r="AZ98">
            <v>3608.0601191600008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78420.252477829999</v>
          </cell>
          <cell r="E99">
            <v>57994.600512370002</v>
          </cell>
          <cell r="F99">
            <v>57994.600512370002</v>
          </cell>
          <cell r="H99">
            <v>5574.312609810001</v>
          </cell>
          <cell r="I99">
            <v>52420.287902559998</v>
          </cell>
          <cell r="J99">
            <v>0.90388221385159773</v>
          </cell>
          <cell r="K99">
            <v>28152.260621890004</v>
          </cell>
          <cell r="L99">
            <v>23640.933206610003</v>
          </cell>
          <cell r="N99">
            <v>183.548507</v>
          </cell>
          <cell r="P99">
            <v>0.40764024577714769</v>
          </cell>
          <cell r="Q99">
            <v>424.87027312999999</v>
          </cell>
          <cell r="S99">
            <v>424.87027312999999</v>
          </cell>
          <cell r="T99">
            <v>0</v>
          </cell>
          <cell r="U99">
            <v>0</v>
          </cell>
          <cell r="V99">
            <v>0</v>
          </cell>
          <cell r="W99">
            <v>243.66417482</v>
          </cell>
          <cell r="X99">
            <v>0.73953600861927238</v>
          </cell>
          <cell r="Y99">
            <v>7.3260315508057849E-3</v>
          </cell>
          <cell r="Z99">
            <v>20425.651965459998</v>
          </cell>
          <cell r="AB99">
            <v>3399.97308703</v>
          </cell>
          <cell r="AC99">
            <v>0</v>
          </cell>
          <cell r="AD99">
            <v>104.05680000000001</v>
          </cell>
          <cell r="AE99">
            <v>2337.66389824</v>
          </cell>
          <cell r="AF99">
            <v>1362.1594806499998</v>
          </cell>
          <cell r="AH99">
            <v>1357.9913145299997</v>
          </cell>
          <cell r="AI99">
            <v>0</v>
          </cell>
          <cell r="AJ99">
            <v>1030.0579579099999</v>
          </cell>
          <cell r="AK99">
            <v>0</v>
          </cell>
          <cell r="AL99">
            <v>276.19159801999996</v>
          </cell>
          <cell r="AM99">
            <v>16.1331472</v>
          </cell>
          <cell r="AN99">
            <v>4.1681661200000004</v>
          </cell>
          <cell r="AO99">
            <v>1524.1449764500001</v>
          </cell>
          <cell r="AP99">
            <v>0</v>
          </cell>
          <cell r="AQ99">
            <v>0</v>
          </cell>
          <cell r="AR99">
            <v>216.39586765999999</v>
          </cell>
          <cell r="AS99">
            <v>0</v>
          </cell>
          <cell r="AT99">
            <v>153.98131244000001</v>
          </cell>
          <cell r="AV99">
            <v>75133.921735230004</v>
          </cell>
          <cell r="AW99">
            <v>10016.74213366</v>
          </cell>
          <cell r="AY99">
            <v>3432.2362618799998</v>
          </cell>
          <cell r="AZ99">
            <v>6584.5058717800002</v>
          </cell>
        </row>
        <row r="100">
          <cell r="D100">
            <v>0</v>
          </cell>
          <cell r="E100">
            <v>13052509.304120412</v>
          </cell>
          <cell r="F100">
            <v>13550254.881137291</v>
          </cell>
          <cell r="H100" t="e">
            <v>#REF!</v>
          </cell>
          <cell r="I100">
            <v>13076835.326857122</v>
          </cell>
          <cell r="J100">
            <v>0.96506194470635409</v>
          </cell>
          <cell r="K100" t="e">
            <v>#REF!</v>
          </cell>
          <cell r="L100">
            <v>6968494.3774710894</v>
          </cell>
          <cell r="M100">
            <v>-144399.92773366001</v>
          </cell>
          <cell r="N100">
            <v>-1815852.8017035299</v>
          </cell>
          <cell r="O100">
            <v>-231230.15025770999</v>
          </cell>
          <cell r="P100">
            <v>0.51427035421832701</v>
          </cell>
          <cell r="Q100">
            <v>-494224.52719783003</v>
          </cell>
          <cell r="S100">
            <v>-20833.009975900015</v>
          </cell>
          <cell r="T100">
            <v>-185318.70314124</v>
          </cell>
          <cell r="U100">
            <v>-151946.88834129003</v>
          </cell>
          <cell r="V100">
            <v>-136125.9257394</v>
          </cell>
          <cell r="W100">
            <v>211803.1518076701</v>
          </cell>
          <cell r="X100" t="e">
            <v>#DIV/0!</v>
          </cell>
          <cell r="Y100">
            <v>-3.6473448767802744E-2</v>
          </cell>
          <cell r="Z100">
            <v>-2135725.07750885</v>
          </cell>
          <cell r="AB100">
            <v>260992.33924057998</v>
          </cell>
          <cell r="AC100">
            <v>-75222.301448400016</v>
          </cell>
          <cell r="AD100">
            <v>-142147.65242820999</v>
          </cell>
          <cell r="AE100">
            <v>605871.07448382012</v>
          </cell>
          <cell r="AF100">
            <v>-2392248.0473139398</v>
          </cell>
          <cell r="AH100">
            <v>-2314126.4011876499</v>
          </cell>
          <cell r="AI100">
            <v>-63296.717591020002</v>
          </cell>
          <cell r="AJ100">
            <v>170131.23312620993</v>
          </cell>
          <cell r="AK100">
            <v>-57365.440324620002</v>
          </cell>
          <cell r="AL100">
            <v>-2312514.4201384</v>
          </cell>
          <cell r="AM100">
            <v>-51081.056259819998</v>
          </cell>
          <cell r="AN100">
            <v>-78121.646126289997</v>
          </cell>
          <cell r="AO100">
            <v>328427.41888206999</v>
          </cell>
          <cell r="AP100">
            <v>-267023.77640665002</v>
          </cell>
          <cell r="AQ100">
            <v>555.79266458998609</v>
          </cell>
          <cell r="AR100">
            <v>-320732.35762077995</v>
          </cell>
          <cell r="AS100">
            <v>-112508.42137358998</v>
          </cell>
          <cell r="AT100">
            <v>-21689.146188340019</v>
          </cell>
          <cell r="AV100">
            <v>17710920.213689961</v>
          </cell>
          <cell r="AW100">
            <v>2290489.4238187494</v>
          </cell>
          <cell r="AY100">
            <v>1182893.6856075798</v>
          </cell>
          <cell r="AZ100">
            <v>1107595.7382111698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ИНСПЕКЦИЯ"/>
      <sheetName val="Муддати ўтган кредитлар"/>
      <sheetName val="Зарар бн ишлайдиган "/>
      <sheetName val="Ликвидлик баҳолаш"/>
      <sheetName val="Ликвидлик баҳолаш (2)"/>
      <sheetName val="Банк мажбуриятлари"/>
      <sheetName val="Банк мажбуриятлари (2)"/>
      <sheetName val="Активлар рентабеллиги"/>
      <sheetName val="Ликвидли активлар"/>
      <sheetName val="CIR"/>
      <sheetName val="Активлар рентабеллиги даромад"/>
      <sheetName val="Даромад рентабеллик"/>
      <sheetName val="Лаҳзалик ликвидлилик"/>
    </sheetNames>
    <sheetDataSet>
      <sheetData sheetId="0"/>
      <sheetData sheetId="1">
        <row r="7">
          <cell r="C7" t="str">
            <v>00832</v>
          </cell>
        </row>
      </sheetData>
      <sheetData sheetId="2"/>
      <sheetData sheetId="3">
        <row r="7">
          <cell r="C7" t="str">
            <v>00832</v>
          </cell>
          <cell r="D7">
            <v>75</v>
          </cell>
          <cell r="E7">
            <v>13.103001943444928</v>
          </cell>
          <cell r="F7">
            <v>194685.81900890998</v>
          </cell>
        </row>
        <row r="8">
          <cell r="C8" t="str">
            <v>00890</v>
          </cell>
          <cell r="D8">
            <v>75</v>
          </cell>
          <cell r="E8">
            <v>13.407339854585858</v>
          </cell>
          <cell r="F8">
            <v>7182.2663422700007</v>
          </cell>
        </row>
        <row r="9">
          <cell r="C9" t="str">
            <v>00911</v>
          </cell>
          <cell r="D9">
            <v>75</v>
          </cell>
          <cell r="E9">
            <v>6.7831141293247379</v>
          </cell>
          <cell r="F9">
            <v>8717.8379502200005</v>
          </cell>
        </row>
        <row r="10">
          <cell r="C10" t="str">
            <v>00912</v>
          </cell>
          <cell r="D10">
            <v>75</v>
          </cell>
          <cell r="E10">
            <v>22.594436314116514</v>
          </cell>
          <cell r="F10">
            <v>17905.905656949999</v>
          </cell>
        </row>
        <row r="11">
          <cell r="C11" t="str">
            <v>00920</v>
          </cell>
          <cell r="D11">
            <v>75</v>
          </cell>
          <cell r="E11">
            <v>14.63524373117944</v>
          </cell>
          <cell r="F11">
            <v>13465.03306654</v>
          </cell>
        </row>
        <row r="12">
          <cell r="C12" t="str">
            <v>00931</v>
          </cell>
          <cell r="D12">
            <v>75</v>
          </cell>
          <cell r="E12">
            <v>14.120950878624914</v>
          </cell>
          <cell r="F12">
            <v>20390.642864040001</v>
          </cell>
        </row>
        <row r="13">
          <cell r="D13">
            <v>75</v>
          </cell>
          <cell r="E13">
            <v>12.563374186693638</v>
          </cell>
          <cell r="F13">
            <v>243287.50040099001</v>
          </cell>
        </row>
        <row r="14">
          <cell r="C14" t="str">
            <v>00490</v>
          </cell>
          <cell r="D14">
            <v>75</v>
          </cell>
          <cell r="E14">
            <v>4.3775422068264147</v>
          </cell>
          <cell r="F14">
            <v>26364.140930779999</v>
          </cell>
        </row>
        <row r="15">
          <cell r="C15" t="str">
            <v>00863</v>
          </cell>
          <cell r="D15">
            <v>75</v>
          </cell>
          <cell r="E15">
            <v>56.10813774185165</v>
          </cell>
          <cell r="F15">
            <v>100824.32997785001</v>
          </cell>
        </row>
        <row r="16">
          <cell r="C16" t="str">
            <v>00884</v>
          </cell>
          <cell r="D16">
            <v>75</v>
          </cell>
          <cell r="E16">
            <v>28.932110520185759</v>
          </cell>
          <cell r="F16">
            <v>42524.91833949001</v>
          </cell>
        </row>
        <row r="17">
          <cell r="C17" t="str">
            <v>01022</v>
          </cell>
          <cell r="D17">
            <v>75</v>
          </cell>
          <cell r="E17">
            <v>8.001052194950125</v>
          </cell>
          <cell r="F17">
            <v>35280.298155779994</v>
          </cell>
        </row>
        <row r="18">
          <cell r="C18" t="str">
            <v>01034</v>
          </cell>
          <cell r="D18">
            <v>75</v>
          </cell>
          <cell r="E18">
            <v>6.9600740557419494</v>
          </cell>
          <cell r="F18">
            <v>16093.78969714</v>
          </cell>
        </row>
        <row r="19">
          <cell r="C19" t="str">
            <v>01100</v>
          </cell>
          <cell r="D19">
            <v>75</v>
          </cell>
          <cell r="E19">
            <v>6.6195787988091128</v>
          </cell>
          <cell r="F19">
            <v>22200.023299950004</v>
          </cell>
        </row>
        <row r="20">
          <cell r="D20">
            <v>75</v>
          </cell>
          <cell r="E20">
            <v>11.798532632839317</v>
          </cell>
          <cell r="F20">
            <v>246277.58637274997</v>
          </cell>
        </row>
        <row r="21">
          <cell r="C21" t="str">
            <v>00454</v>
          </cell>
          <cell r="D21">
            <v>75</v>
          </cell>
          <cell r="E21">
            <v>29.647659646529096</v>
          </cell>
          <cell r="F21">
            <v>74272.597914440004</v>
          </cell>
        </row>
        <row r="22">
          <cell r="C22" t="str">
            <v>00413</v>
          </cell>
          <cell r="D22">
            <v>75</v>
          </cell>
          <cell r="E22">
            <v>10.554815966172738</v>
          </cell>
          <cell r="F22">
            <v>13250.73907534</v>
          </cell>
        </row>
        <row r="23">
          <cell r="C23" t="str">
            <v>00457</v>
          </cell>
          <cell r="D23">
            <v>75</v>
          </cell>
          <cell r="E23">
            <v>4.3331076423280095</v>
          </cell>
          <cell r="F23">
            <v>11363.40458653</v>
          </cell>
        </row>
        <row r="24">
          <cell r="C24" t="str">
            <v>00463</v>
          </cell>
          <cell r="D24">
            <v>75</v>
          </cell>
          <cell r="E24">
            <v>3.8765214034708757</v>
          </cell>
          <cell r="F24">
            <v>8629.3843920899999</v>
          </cell>
        </row>
        <row r="25">
          <cell r="C25" t="str">
            <v>00468</v>
          </cell>
          <cell r="D25">
            <v>75</v>
          </cell>
          <cell r="E25">
            <v>10.537433768054258</v>
          </cell>
          <cell r="F25">
            <v>14344.17926594</v>
          </cell>
        </row>
        <row r="26">
          <cell r="C26" t="str">
            <v>00472</v>
          </cell>
          <cell r="D26">
            <v>75</v>
          </cell>
          <cell r="E26">
            <v>8.1444168819497182</v>
          </cell>
          <cell r="F26">
            <v>9001.7663448999992</v>
          </cell>
        </row>
        <row r="27">
          <cell r="C27" t="str">
            <v>00474</v>
          </cell>
          <cell r="D27">
            <v>75</v>
          </cell>
          <cell r="E27">
            <v>4.3341903668876389</v>
          </cell>
          <cell r="F27">
            <v>14276.637726929999</v>
          </cell>
        </row>
        <row r="28">
          <cell r="C28" t="str">
            <v>00475</v>
          </cell>
          <cell r="D28">
            <v>75</v>
          </cell>
          <cell r="E28">
            <v>24.216954483056938</v>
          </cell>
          <cell r="F28">
            <v>46761.162386149997</v>
          </cell>
        </row>
        <row r="29">
          <cell r="C29" t="str">
            <v>00476</v>
          </cell>
          <cell r="D29">
            <v>75</v>
          </cell>
          <cell r="E29">
            <v>8.9526768651791571</v>
          </cell>
          <cell r="F29">
            <v>9375.496229299999</v>
          </cell>
        </row>
        <row r="30">
          <cell r="C30" t="str">
            <v>00480</v>
          </cell>
          <cell r="D30">
            <v>75</v>
          </cell>
          <cell r="E30">
            <v>10.009560366969371</v>
          </cell>
          <cell r="F30">
            <v>13046.59419138</v>
          </cell>
        </row>
        <row r="31">
          <cell r="C31" t="str">
            <v>00482</v>
          </cell>
          <cell r="D31">
            <v>75</v>
          </cell>
          <cell r="E31">
            <v>20.059565963497207</v>
          </cell>
          <cell r="F31">
            <v>15189.56500812</v>
          </cell>
        </row>
        <row r="32">
          <cell r="C32" t="str">
            <v>00485</v>
          </cell>
          <cell r="D32">
            <v>75</v>
          </cell>
          <cell r="E32">
            <v>11.443003103363814</v>
          </cell>
          <cell r="F32">
            <v>16766.059251630002</v>
          </cell>
        </row>
        <row r="33">
          <cell r="D33">
            <v>75</v>
          </cell>
          <cell r="E33">
            <v>17.601604860554918</v>
          </cell>
          <cell r="F33">
            <v>89220.228282240001</v>
          </cell>
        </row>
        <row r="34">
          <cell r="C34" t="str">
            <v>00455</v>
          </cell>
          <cell r="D34">
            <v>75</v>
          </cell>
          <cell r="E34">
            <v>11.862659841506394</v>
          </cell>
          <cell r="F34">
            <v>28683.026504220001</v>
          </cell>
        </row>
        <row r="35">
          <cell r="C35" t="str">
            <v>00458</v>
          </cell>
          <cell r="D35">
            <v>75</v>
          </cell>
          <cell r="E35">
            <v>23.86860281338247</v>
          </cell>
          <cell r="F35">
            <v>9369.9802259499993</v>
          </cell>
        </row>
        <row r="36">
          <cell r="C36" t="str">
            <v>00467</v>
          </cell>
          <cell r="D36">
            <v>75</v>
          </cell>
          <cell r="E36">
            <v>19.91650553712801</v>
          </cell>
          <cell r="F36">
            <v>8452.8860332200002</v>
          </cell>
        </row>
        <row r="37">
          <cell r="C37" t="str">
            <v>00470</v>
          </cell>
          <cell r="D37">
            <v>75</v>
          </cell>
          <cell r="E37">
            <v>26.338677199544374</v>
          </cell>
          <cell r="F37">
            <v>16811.846546929999</v>
          </cell>
        </row>
        <row r="38">
          <cell r="C38" t="str">
            <v>00473</v>
          </cell>
          <cell r="D38">
            <v>75</v>
          </cell>
          <cell r="E38">
            <v>19.259998598756109</v>
          </cell>
          <cell r="F38">
            <v>11790.755598989999</v>
          </cell>
        </row>
        <row r="39">
          <cell r="C39" t="str">
            <v>00483</v>
          </cell>
          <cell r="D39">
            <v>75</v>
          </cell>
          <cell r="E39">
            <v>24.185523915644399</v>
          </cell>
          <cell r="F39">
            <v>14111.733372929999</v>
          </cell>
        </row>
        <row r="40">
          <cell r="D40">
            <v>75</v>
          </cell>
          <cell r="E40">
            <v>8.5998361830328243</v>
          </cell>
          <cell r="F40">
            <v>203670.67135077994</v>
          </cell>
        </row>
        <row r="41">
          <cell r="C41" t="str">
            <v>00770</v>
          </cell>
          <cell r="D41">
            <v>75</v>
          </cell>
          <cell r="E41">
            <v>13.309851472712644</v>
          </cell>
          <cell r="F41">
            <v>7092.5961402899993</v>
          </cell>
        </row>
        <row r="42">
          <cell r="C42" t="str">
            <v>00771</v>
          </cell>
          <cell r="D42">
            <v>75</v>
          </cell>
          <cell r="E42">
            <v>10.523857255195701</v>
          </cell>
          <cell r="F42">
            <v>9245.0720266799999</v>
          </cell>
        </row>
        <row r="43">
          <cell r="C43" t="str">
            <v>00772</v>
          </cell>
          <cell r="D43">
            <v>75</v>
          </cell>
          <cell r="E43">
            <v>6.1936584140655917</v>
          </cell>
          <cell r="F43">
            <v>6829.8319674599998</v>
          </cell>
        </row>
        <row r="44">
          <cell r="C44" t="str">
            <v>00773</v>
          </cell>
          <cell r="D44">
            <v>75</v>
          </cell>
          <cell r="E44">
            <v>2.2619145346698915</v>
          </cell>
          <cell r="F44">
            <v>6053.6898186500002</v>
          </cell>
        </row>
        <row r="45">
          <cell r="C45" t="str">
            <v>00774</v>
          </cell>
          <cell r="D45">
            <v>75</v>
          </cell>
          <cell r="E45">
            <v>3.0577897443554947</v>
          </cell>
          <cell r="F45">
            <v>3284.4528643499998</v>
          </cell>
        </row>
        <row r="46">
          <cell r="C46" t="str">
            <v>00775</v>
          </cell>
          <cell r="D46">
            <v>75</v>
          </cell>
          <cell r="E46">
            <v>5.8283892872729091</v>
          </cell>
          <cell r="F46">
            <v>21692.776736209998</v>
          </cell>
        </row>
        <row r="47">
          <cell r="C47" t="str">
            <v>00776</v>
          </cell>
          <cell r="D47">
            <v>75</v>
          </cell>
          <cell r="E47">
            <v>10.90717129638311</v>
          </cell>
          <cell r="F47">
            <v>21462.460381599998</v>
          </cell>
        </row>
        <row r="48">
          <cell r="C48" t="str">
            <v>00777</v>
          </cell>
          <cell r="D48">
            <v>75</v>
          </cell>
          <cell r="E48">
            <v>9.9533668119956751</v>
          </cell>
          <cell r="F48">
            <v>12943.147769740001</v>
          </cell>
        </row>
        <row r="49">
          <cell r="C49" t="str">
            <v>00778</v>
          </cell>
          <cell r="D49">
            <v>75</v>
          </cell>
          <cell r="E49">
            <v>10.408920091786786</v>
          </cell>
          <cell r="F49">
            <v>19976.385370669999</v>
          </cell>
        </row>
        <row r="50">
          <cell r="C50" t="str">
            <v>00779</v>
          </cell>
          <cell r="D50">
            <v>75</v>
          </cell>
          <cell r="E50">
            <v>5.8843704475889105</v>
          </cell>
          <cell r="F50">
            <v>4739.1943603899999</v>
          </cell>
        </row>
        <row r="51">
          <cell r="C51" t="str">
            <v>00780</v>
          </cell>
          <cell r="D51">
            <v>75</v>
          </cell>
          <cell r="E51">
            <v>11.18870817539872</v>
          </cell>
          <cell r="F51">
            <v>7157.3606314799999</v>
          </cell>
        </row>
        <row r="52">
          <cell r="C52" t="str">
            <v>00781</v>
          </cell>
          <cell r="D52">
            <v>75</v>
          </cell>
          <cell r="E52">
            <v>20.639466652980602</v>
          </cell>
          <cell r="F52">
            <v>20459.945437709997</v>
          </cell>
        </row>
        <row r="53">
          <cell r="C53" t="str">
            <v>00782</v>
          </cell>
          <cell r="D53">
            <v>75</v>
          </cell>
          <cell r="E53">
            <v>6.1334318217711861</v>
          </cell>
          <cell r="F53">
            <v>4802.29392568</v>
          </cell>
        </row>
        <row r="54">
          <cell r="C54" t="str">
            <v>00783</v>
          </cell>
          <cell r="D54">
            <v>75</v>
          </cell>
          <cell r="E54">
            <v>11.460193751631715</v>
          </cell>
          <cell r="F54">
            <v>10356.922737249999</v>
          </cell>
        </row>
        <row r="55">
          <cell r="C55" t="str">
            <v>00784</v>
          </cell>
          <cell r="D55">
            <v>75</v>
          </cell>
          <cell r="E55">
            <v>9.0854324367296595</v>
          </cell>
          <cell r="F55">
            <v>7468.3717300299995</v>
          </cell>
        </row>
        <row r="56">
          <cell r="C56" t="str">
            <v>00785</v>
          </cell>
          <cell r="D56">
            <v>75</v>
          </cell>
          <cell r="E56">
            <v>8.7564803437532124</v>
          </cell>
          <cell r="F56">
            <v>12874.369397439999</v>
          </cell>
        </row>
        <row r="57">
          <cell r="C57" t="str">
            <v>00786</v>
          </cell>
          <cell r="D57">
            <v>75</v>
          </cell>
          <cell r="E57">
            <v>15.539447014463647</v>
          </cell>
          <cell r="F57">
            <v>11318.82432652</v>
          </cell>
        </row>
        <row r="58">
          <cell r="C58" t="str">
            <v>00787</v>
          </cell>
          <cell r="D58">
            <v>75</v>
          </cell>
          <cell r="E58">
            <v>10.142081612658204</v>
          </cell>
          <cell r="F58">
            <v>5896.2335949700009</v>
          </cell>
        </row>
        <row r="59">
          <cell r="C59" t="str">
            <v>00788</v>
          </cell>
          <cell r="D59">
            <v>75</v>
          </cell>
          <cell r="E59">
            <v>12.773157210239546</v>
          </cell>
          <cell r="F59">
            <v>10016.74213366</v>
          </cell>
        </row>
        <row r="61">
          <cell r="C61" t="str">
            <v>00410</v>
          </cell>
          <cell r="D61">
            <v>75</v>
          </cell>
          <cell r="E61">
            <v>41.091576334520006</v>
          </cell>
          <cell r="F61">
            <v>22873.16048395</v>
          </cell>
        </row>
        <row r="62">
          <cell r="C62" t="str">
            <v>00414</v>
          </cell>
          <cell r="D62">
            <v>75</v>
          </cell>
          <cell r="E62">
            <v>50.437139791368239</v>
          </cell>
          <cell r="F62">
            <v>20712.126412879999</v>
          </cell>
        </row>
        <row r="63">
          <cell r="C63" t="str">
            <v>00418</v>
          </cell>
          <cell r="D63">
            <v>75</v>
          </cell>
          <cell r="E63">
            <v>43.541850704133168</v>
          </cell>
          <cell r="F63">
            <v>12384.445940259999</v>
          </cell>
        </row>
        <row r="64">
          <cell r="D64">
            <v>75</v>
          </cell>
          <cell r="E64">
            <v>10.860987486233673</v>
          </cell>
          <cell r="F64">
            <v>154407.11549179</v>
          </cell>
        </row>
        <row r="65">
          <cell r="C65" t="str">
            <v>00987</v>
          </cell>
          <cell r="D65">
            <v>75</v>
          </cell>
          <cell r="E65">
            <v>8.0267464310535974</v>
          </cell>
          <cell r="F65">
            <v>66346.90163102001</v>
          </cell>
        </row>
        <row r="66">
          <cell r="C66" t="str">
            <v>00466</v>
          </cell>
          <cell r="D66">
            <v>75</v>
          </cell>
          <cell r="E66">
            <v>12.871094727058615</v>
          </cell>
          <cell r="F66">
            <v>18836.573741910001</v>
          </cell>
        </row>
        <row r="67">
          <cell r="C67" t="str">
            <v>00484</v>
          </cell>
          <cell r="D67">
            <v>75</v>
          </cell>
          <cell r="E67">
            <v>19.979992980273082</v>
          </cell>
          <cell r="F67">
            <v>38012.518884919999</v>
          </cell>
        </row>
        <row r="68">
          <cell r="C68" t="str">
            <v>00866</v>
          </cell>
          <cell r="D68">
            <v>75</v>
          </cell>
          <cell r="E68">
            <v>14.649050971339223</v>
          </cell>
          <cell r="F68">
            <v>19318.871998030001</v>
          </cell>
        </row>
        <row r="69">
          <cell r="C69" t="str">
            <v>00924</v>
          </cell>
          <cell r="D69">
            <v>75</v>
          </cell>
          <cell r="E69">
            <v>9.3923881051807747</v>
          </cell>
          <cell r="F69">
            <v>11892.24923591</v>
          </cell>
        </row>
        <row r="71">
          <cell r="C71" t="str">
            <v>01019</v>
          </cell>
          <cell r="D71">
            <v>75</v>
          </cell>
          <cell r="E71">
            <v>4.6728000485932579</v>
          </cell>
          <cell r="F71">
            <v>50014.50177404</v>
          </cell>
        </row>
        <row r="73">
          <cell r="C73" t="str">
            <v>00960</v>
          </cell>
          <cell r="D73">
            <v>75</v>
          </cell>
          <cell r="E73">
            <v>19.257503924187439</v>
          </cell>
          <cell r="F73">
            <v>12605.89690179</v>
          </cell>
        </row>
        <row r="74">
          <cell r="C74" t="str">
            <v>00976</v>
          </cell>
          <cell r="D74">
            <v>75</v>
          </cell>
          <cell r="E74">
            <v>35.814583518555807</v>
          </cell>
          <cell r="F74">
            <v>51400.516666270007</v>
          </cell>
        </row>
        <row r="75">
          <cell r="C75" t="str">
            <v>00988</v>
          </cell>
          <cell r="D75">
            <v>75</v>
          </cell>
          <cell r="E75">
            <v>40.987455747522567</v>
          </cell>
          <cell r="F75">
            <v>53344.065504890008</v>
          </cell>
        </row>
        <row r="76">
          <cell r="C76" t="str">
            <v>01149</v>
          </cell>
          <cell r="D76">
            <v>75</v>
          </cell>
          <cell r="E76">
            <v>24.569117469729367</v>
          </cell>
          <cell r="F76">
            <v>20314.65621773</v>
          </cell>
        </row>
        <row r="77">
          <cell r="C77" t="str">
            <v>01159</v>
          </cell>
          <cell r="D77">
            <v>75</v>
          </cell>
          <cell r="E77">
            <v>49.846286102852652</v>
          </cell>
          <cell r="F77">
            <v>27112.291066190002</v>
          </cell>
        </row>
        <row r="79">
          <cell r="C79" t="str">
            <v>01081</v>
          </cell>
          <cell r="D79">
            <v>75</v>
          </cell>
          <cell r="E79">
            <v>29.394740147281528</v>
          </cell>
          <cell r="F79">
            <v>71056.647904309997</v>
          </cell>
        </row>
        <row r="80">
          <cell r="D80">
            <v>75</v>
          </cell>
          <cell r="E80">
            <v>13.644298417818623</v>
          </cell>
          <cell r="F80">
            <v>668263.57827388996</v>
          </cell>
        </row>
        <row r="81">
          <cell r="C81" t="str">
            <v>00408</v>
          </cell>
          <cell r="D81">
            <v>75</v>
          </cell>
          <cell r="E81">
            <v>39.695763702493466</v>
          </cell>
          <cell r="F81">
            <v>218839.29224895997</v>
          </cell>
        </row>
        <row r="82">
          <cell r="C82" t="str">
            <v>00459</v>
          </cell>
          <cell r="D82">
            <v>75</v>
          </cell>
          <cell r="E82">
            <v>6.3660983056792739</v>
          </cell>
          <cell r="F82">
            <v>168129.76117671002</v>
          </cell>
        </row>
        <row r="83">
          <cell r="C83" t="str">
            <v>00461</v>
          </cell>
          <cell r="D83">
            <v>75</v>
          </cell>
          <cell r="E83">
            <v>20.94296984028103</v>
          </cell>
          <cell r="F83">
            <v>32350.610132139998</v>
          </cell>
        </row>
        <row r="84">
          <cell r="C84" t="str">
            <v>00478</v>
          </cell>
          <cell r="D84">
            <v>75</v>
          </cell>
          <cell r="E84">
            <v>37.135716195364751</v>
          </cell>
          <cell r="F84">
            <v>80717.723918650008</v>
          </cell>
        </row>
        <row r="85">
          <cell r="C85" t="str">
            <v>00487</v>
          </cell>
          <cell r="D85">
            <v>75</v>
          </cell>
          <cell r="E85">
            <v>30.139507813302817</v>
          </cell>
          <cell r="F85">
            <v>40989.988358930001</v>
          </cell>
        </row>
        <row r="86">
          <cell r="C86" t="str">
            <v>00489</v>
          </cell>
          <cell r="D86">
            <v>75</v>
          </cell>
          <cell r="E86">
            <v>10.177057305452655</v>
          </cell>
          <cell r="F86">
            <v>76280.838615129993</v>
          </cell>
        </row>
        <row r="87">
          <cell r="C87" t="str">
            <v>01039</v>
          </cell>
          <cell r="D87">
            <v>75</v>
          </cell>
          <cell r="E87">
            <v>4.322526596314658</v>
          </cell>
          <cell r="F87">
            <v>6044.7277615200001</v>
          </cell>
        </row>
        <row r="88">
          <cell r="C88" t="str">
            <v>01130</v>
          </cell>
          <cell r="D88">
            <v>75</v>
          </cell>
          <cell r="E88">
            <v>17.310545137306804</v>
          </cell>
          <cell r="F88">
            <v>40037.591963399995</v>
          </cell>
        </row>
        <row r="89">
          <cell r="C89" t="str">
            <v>01170</v>
          </cell>
          <cell r="D89">
            <v>75</v>
          </cell>
          <cell r="E89">
            <v>6.3334447815959605</v>
          </cell>
          <cell r="F89">
            <v>4873.0440984500001</v>
          </cell>
        </row>
        <row r="91">
          <cell r="C91" t="str">
            <v>01174</v>
          </cell>
          <cell r="D91">
            <v>75</v>
          </cell>
          <cell r="E91">
            <v>15.890617705049594</v>
          </cell>
          <cell r="F91">
            <v>5791.7186441399999</v>
          </cell>
        </row>
        <row r="93">
          <cell r="C93" t="str">
            <v>00411</v>
          </cell>
          <cell r="D93">
            <v>75</v>
          </cell>
          <cell r="E93">
            <v>13.74359951628022</v>
          </cell>
          <cell r="F93">
            <v>163780.57495819003</v>
          </cell>
        </row>
        <row r="95">
          <cell r="C95" t="str">
            <v>01056</v>
          </cell>
          <cell r="D95">
            <v>75</v>
          </cell>
          <cell r="E95">
            <v>29.046558944130279</v>
          </cell>
          <cell r="F95">
            <v>38526.109106479998</v>
          </cell>
        </row>
        <row r="96">
          <cell r="C96" t="str">
            <v>01080</v>
          </cell>
          <cell r="D96">
            <v>75</v>
          </cell>
          <cell r="E96">
            <v>29.639926818500641</v>
          </cell>
          <cell r="F96">
            <v>36198.230970299999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66" workbookViewId="0">
      <selection activeCell="B76" sqref="B76"/>
    </sheetView>
  </sheetViews>
  <sheetFormatPr defaultRowHeight="20.25" x14ac:dyDescent="0.3"/>
  <cols>
    <col min="1" max="1" width="5.28515625" style="12" bestFit="1" customWidth="1"/>
    <col min="2" max="2" width="42" style="13" customWidth="1"/>
    <col min="3" max="3" width="10.7109375" style="13" customWidth="1"/>
    <col min="4" max="4" width="14.7109375" style="13" customWidth="1"/>
    <col min="5" max="5" width="25.5703125" style="13" customWidth="1"/>
    <col min="6" max="7" width="20.7109375" style="14" customWidth="1"/>
    <col min="8" max="8" width="9" style="12" customWidth="1"/>
    <col min="9" max="182" width="9.140625" style="12"/>
    <col min="183" max="183" width="4.5703125" style="12" customWidth="1"/>
    <col min="184" max="184" width="20.28515625" style="12" customWidth="1"/>
    <col min="185" max="186" width="14.28515625" style="12" customWidth="1"/>
    <col min="187" max="187" width="14" style="12" bestFit="1" customWidth="1"/>
    <col min="188" max="189" width="12.5703125" style="12" customWidth="1"/>
    <col min="190" max="190" width="11.28515625" style="12" customWidth="1"/>
    <col min="191" max="192" width="12.5703125" style="12" customWidth="1"/>
    <col min="193" max="193" width="11.5703125" style="12" customWidth="1"/>
    <col min="194" max="195" width="12.5703125" style="12" customWidth="1"/>
    <col min="196" max="196" width="11.85546875" style="12" customWidth="1"/>
    <col min="197" max="198" width="12.5703125" style="12" customWidth="1"/>
    <col min="199" max="199" width="12.140625" style="12" customWidth="1"/>
    <col min="200" max="202" width="12.5703125" style="12" customWidth="1"/>
    <col min="203" max="204" width="12.85546875" style="12" customWidth="1"/>
    <col min="205" max="205" width="11.85546875" style="12" bestFit="1" customWidth="1"/>
    <col min="206" max="207" width="12.85546875" style="12" customWidth="1"/>
    <col min="208" max="208" width="11.85546875" style="12" customWidth="1"/>
    <col min="209" max="210" width="12.85546875" style="12" customWidth="1"/>
    <col min="211" max="211" width="14" style="12" bestFit="1" customWidth="1"/>
    <col min="212" max="213" width="12.85546875" style="12" customWidth="1"/>
    <col min="214" max="214" width="11" style="12" customWidth="1"/>
    <col min="215" max="216" width="12.85546875" style="12" customWidth="1"/>
    <col min="217" max="217" width="10.5703125" style="12" customWidth="1"/>
    <col min="218" max="219" width="12.85546875" style="12" customWidth="1"/>
    <col min="220" max="220" width="11.5703125" style="12" customWidth="1"/>
    <col min="221" max="222" width="10.7109375" style="12" customWidth="1"/>
    <col min="223" max="223" width="11.85546875" style="12" bestFit="1" customWidth="1"/>
    <col min="224" max="225" width="10.7109375" style="12" customWidth="1"/>
    <col min="226" max="226" width="10.5703125" style="12" bestFit="1" customWidth="1"/>
    <col min="227" max="227" width="10.7109375" style="12" customWidth="1"/>
    <col min="228" max="228" width="10.28515625" style="12" customWidth="1"/>
    <col min="229" max="229" width="11.140625" style="12" customWidth="1"/>
    <col min="230" max="230" width="12" style="12" customWidth="1"/>
    <col min="231" max="231" width="12.7109375" style="12" bestFit="1" customWidth="1"/>
    <col min="232" max="232" width="11.85546875" style="12" bestFit="1" customWidth="1"/>
    <col min="233" max="233" width="10.7109375" style="12" customWidth="1"/>
    <col min="234" max="234" width="11.42578125" style="12" customWidth="1"/>
    <col min="235" max="235" width="9.7109375" style="12" bestFit="1" customWidth="1"/>
    <col min="236" max="236" width="11.7109375" style="12" customWidth="1"/>
    <col min="237" max="237" width="11.5703125" style="12" customWidth="1"/>
    <col min="238" max="238" width="10.5703125" style="12" bestFit="1" customWidth="1"/>
    <col min="239" max="239" width="12.5703125" style="12" bestFit="1" customWidth="1"/>
    <col min="240" max="240" width="12.140625" style="12" customWidth="1"/>
    <col min="241" max="241" width="11.85546875" style="12" bestFit="1" customWidth="1"/>
    <col min="242" max="242" width="10.85546875" style="12" bestFit="1" customWidth="1"/>
    <col min="243" max="438" width="9.140625" style="12"/>
    <col min="439" max="439" width="4.5703125" style="12" customWidth="1"/>
    <col min="440" max="440" width="20.28515625" style="12" customWidth="1"/>
    <col min="441" max="442" width="14.28515625" style="12" customWidth="1"/>
    <col min="443" max="443" width="14" style="12" bestFit="1" customWidth="1"/>
    <col min="444" max="445" width="12.5703125" style="12" customWidth="1"/>
    <col min="446" max="446" width="11.28515625" style="12" customWidth="1"/>
    <col min="447" max="448" width="12.5703125" style="12" customWidth="1"/>
    <col min="449" max="449" width="11.5703125" style="12" customWidth="1"/>
    <col min="450" max="451" width="12.5703125" style="12" customWidth="1"/>
    <col min="452" max="452" width="11.85546875" style="12" customWidth="1"/>
    <col min="453" max="454" width="12.5703125" style="12" customWidth="1"/>
    <col min="455" max="455" width="12.140625" style="12" customWidth="1"/>
    <col min="456" max="458" width="12.5703125" style="12" customWidth="1"/>
    <col min="459" max="460" width="12.85546875" style="12" customWidth="1"/>
    <col min="461" max="461" width="11.85546875" style="12" bestFit="1" customWidth="1"/>
    <col min="462" max="463" width="12.85546875" style="12" customWidth="1"/>
    <col min="464" max="464" width="11.85546875" style="12" customWidth="1"/>
    <col min="465" max="466" width="12.85546875" style="12" customWidth="1"/>
    <col min="467" max="467" width="14" style="12" bestFit="1" customWidth="1"/>
    <col min="468" max="469" width="12.85546875" style="12" customWidth="1"/>
    <col min="470" max="470" width="11" style="12" customWidth="1"/>
    <col min="471" max="472" width="12.85546875" style="12" customWidth="1"/>
    <col min="473" max="473" width="10.5703125" style="12" customWidth="1"/>
    <col min="474" max="475" width="12.85546875" style="12" customWidth="1"/>
    <col min="476" max="476" width="11.5703125" style="12" customWidth="1"/>
    <col min="477" max="478" width="10.7109375" style="12" customWidth="1"/>
    <col min="479" max="479" width="11.85546875" style="12" bestFit="1" customWidth="1"/>
    <col min="480" max="481" width="10.7109375" style="12" customWidth="1"/>
    <col min="482" max="482" width="10.5703125" style="12" bestFit="1" customWidth="1"/>
    <col min="483" max="483" width="10.7109375" style="12" customWidth="1"/>
    <col min="484" max="484" width="10.28515625" style="12" customWidth="1"/>
    <col min="485" max="485" width="11.140625" style="12" customWidth="1"/>
    <col min="486" max="486" width="12" style="12" customWidth="1"/>
    <col min="487" max="487" width="12.7109375" style="12" bestFit="1" customWidth="1"/>
    <col min="488" max="488" width="11.85546875" style="12" bestFit="1" customWidth="1"/>
    <col min="489" max="489" width="10.7109375" style="12" customWidth="1"/>
    <col min="490" max="490" width="11.42578125" style="12" customWidth="1"/>
    <col min="491" max="491" width="9.7109375" style="12" bestFit="1" customWidth="1"/>
    <col min="492" max="492" width="11.7109375" style="12" customWidth="1"/>
    <col min="493" max="493" width="11.5703125" style="12" customWidth="1"/>
    <col min="494" max="494" width="10.5703125" style="12" bestFit="1" customWidth="1"/>
    <col min="495" max="495" width="12.5703125" style="12" bestFit="1" customWidth="1"/>
    <col min="496" max="496" width="12.140625" style="12" customWidth="1"/>
    <col min="497" max="497" width="11.85546875" style="12" bestFit="1" customWidth="1"/>
    <col min="498" max="498" width="10.85546875" style="12" bestFit="1" customWidth="1"/>
    <col min="499" max="694" width="9.140625" style="12"/>
    <col min="695" max="695" width="4.5703125" style="12" customWidth="1"/>
    <col min="696" max="696" width="20.28515625" style="12" customWidth="1"/>
    <col min="697" max="698" width="14.28515625" style="12" customWidth="1"/>
    <col min="699" max="699" width="14" style="12" bestFit="1" customWidth="1"/>
    <col min="700" max="701" width="12.5703125" style="12" customWidth="1"/>
    <col min="702" max="702" width="11.28515625" style="12" customWidth="1"/>
    <col min="703" max="704" width="12.5703125" style="12" customWidth="1"/>
    <col min="705" max="705" width="11.5703125" style="12" customWidth="1"/>
    <col min="706" max="707" width="12.5703125" style="12" customWidth="1"/>
    <col min="708" max="708" width="11.85546875" style="12" customWidth="1"/>
    <col min="709" max="710" width="12.5703125" style="12" customWidth="1"/>
    <col min="711" max="711" width="12.140625" style="12" customWidth="1"/>
    <col min="712" max="714" width="12.5703125" style="12" customWidth="1"/>
    <col min="715" max="716" width="12.85546875" style="12" customWidth="1"/>
    <col min="717" max="717" width="11.85546875" style="12" bestFit="1" customWidth="1"/>
    <col min="718" max="719" width="12.85546875" style="12" customWidth="1"/>
    <col min="720" max="720" width="11.85546875" style="12" customWidth="1"/>
    <col min="721" max="722" width="12.85546875" style="12" customWidth="1"/>
    <col min="723" max="723" width="14" style="12" bestFit="1" customWidth="1"/>
    <col min="724" max="725" width="12.85546875" style="12" customWidth="1"/>
    <col min="726" max="726" width="11" style="12" customWidth="1"/>
    <col min="727" max="728" width="12.85546875" style="12" customWidth="1"/>
    <col min="729" max="729" width="10.5703125" style="12" customWidth="1"/>
    <col min="730" max="731" width="12.85546875" style="12" customWidth="1"/>
    <col min="732" max="732" width="11.5703125" style="12" customWidth="1"/>
    <col min="733" max="734" width="10.7109375" style="12" customWidth="1"/>
    <col min="735" max="735" width="11.85546875" style="12" bestFit="1" customWidth="1"/>
    <col min="736" max="737" width="10.7109375" style="12" customWidth="1"/>
    <col min="738" max="738" width="10.5703125" style="12" bestFit="1" customWidth="1"/>
    <col min="739" max="739" width="10.7109375" style="12" customWidth="1"/>
    <col min="740" max="740" width="10.28515625" style="12" customWidth="1"/>
    <col min="741" max="741" width="11.140625" style="12" customWidth="1"/>
    <col min="742" max="742" width="12" style="12" customWidth="1"/>
    <col min="743" max="743" width="12.7109375" style="12" bestFit="1" customWidth="1"/>
    <col min="744" max="744" width="11.85546875" style="12" bestFit="1" customWidth="1"/>
    <col min="745" max="745" width="10.7109375" style="12" customWidth="1"/>
    <col min="746" max="746" width="11.42578125" style="12" customWidth="1"/>
    <col min="747" max="747" width="9.7109375" style="12" bestFit="1" customWidth="1"/>
    <col min="748" max="748" width="11.7109375" style="12" customWidth="1"/>
    <col min="749" max="749" width="11.5703125" style="12" customWidth="1"/>
    <col min="750" max="750" width="10.5703125" style="12" bestFit="1" customWidth="1"/>
    <col min="751" max="751" width="12.5703125" style="12" bestFit="1" customWidth="1"/>
    <col min="752" max="752" width="12.140625" style="12" customWidth="1"/>
    <col min="753" max="753" width="11.85546875" style="12" bestFit="1" customWidth="1"/>
    <col min="754" max="754" width="10.85546875" style="12" bestFit="1" customWidth="1"/>
    <col min="755" max="950" width="9.140625" style="12"/>
    <col min="951" max="951" width="4.5703125" style="12" customWidth="1"/>
    <col min="952" max="952" width="20.28515625" style="12" customWidth="1"/>
    <col min="953" max="954" width="14.28515625" style="12" customWidth="1"/>
    <col min="955" max="955" width="14" style="12" bestFit="1" customWidth="1"/>
    <col min="956" max="957" width="12.5703125" style="12" customWidth="1"/>
    <col min="958" max="958" width="11.28515625" style="12" customWidth="1"/>
    <col min="959" max="960" width="12.5703125" style="12" customWidth="1"/>
    <col min="961" max="961" width="11.5703125" style="12" customWidth="1"/>
    <col min="962" max="963" width="12.5703125" style="12" customWidth="1"/>
    <col min="964" max="964" width="11.85546875" style="12" customWidth="1"/>
    <col min="965" max="966" width="12.5703125" style="12" customWidth="1"/>
    <col min="967" max="967" width="12.140625" style="12" customWidth="1"/>
    <col min="968" max="970" width="12.5703125" style="12" customWidth="1"/>
    <col min="971" max="972" width="12.85546875" style="12" customWidth="1"/>
    <col min="973" max="973" width="11.85546875" style="12" bestFit="1" customWidth="1"/>
    <col min="974" max="975" width="12.85546875" style="12" customWidth="1"/>
    <col min="976" max="976" width="11.85546875" style="12" customWidth="1"/>
    <col min="977" max="978" width="12.85546875" style="12" customWidth="1"/>
    <col min="979" max="979" width="14" style="12" bestFit="1" customWidth="1"/>
    <col min="980" max="981" width="12.85546875" style="12" customWidth="1"/>
    <col min="982" max="982" width="11" style="12" customWidth="1"/>
    <col min="983" max="984" width="12.85546875" style="12" customWidth="1"/>
    <col min="985" max="985" width="10.5703125" style="12" customWidth="1"/>
    <col min="986" max="987" width="12.85546875" style="12" customWidth="1"/>
    <col min="988" max="988" width="11.5703125" style="12" customWidth="1"/>
    <col min="989" max="990" width="10.7109375" style="12" customWidth="1"/>
    <col min="991" max="991" width="11.85546875" style="12" bestFit="1" customWidth="1"/>
    <col min="992" max="993" width="10.7109375" style="12" customWidth="1"/>
    <col min="994" max="994" width="10.5703125" style="12" bestFit="1" customWidth="1"/>
    <col min="995" max="995" width="10.7109375" style="12" customWidth="1"/>
    <col min="996" max="996" width="10.28515625" style="12" customWidth="1"/>
    <col min="997" max="997" width="11.140625" style="12" customWidth="1"/>
    <col min="998" max="998" width="12" style="12" customWidth="1"/>
    <col min="999" max="999" width="12.7109375" style="12" bestFit="1" customWidth="1"/>
    <col min="1000" max="1000" width="11.85546875" style="12" bestFit="1" customWidth="1"/>
    <col min="1001" max="1001" width="10.7109375" style="12" customWidth="1"/>
    <col min="1002" max="1002" width="11.42578125" style="12" customWidth="1"/>
    <col min="1003" max="1003" width="9.7109375" style="12" bestFit="1" customWidth="1"/>
    <col min="1004" max="1004" width="11.7109375" style="12" customWidth="1"/>
    <col min="1005" max="1005" width="11.5703125" style="12" customWidth="1"/>
    <col min="1006" max="1006" width="10.5703125" style="12" bestFit="1" customWidth="1"/>
    <col min="1007" max="1007" width="12.5703125" style="12" bestFit="1" customWidth="1"/>
    <col min="1008" max="1008" width="12.140625" style="12" customWidth="1"/>
    <col min="1009" max="1009" width="11.85546875" style="12" bestFit="1" customWidth="1"/>
    <col min="1010" max="1010" width="10.85546875" style="12" bestFit="1" customWidth="1"/>
    <col min="1011" max="1206" width="9.140625" style="12"/>
    <col min="1207" max="1207" width="4.5703125" style="12" customWidth="1"/>
    <col min="1208" max="1208" width="20.28515625" style="12" customWidth="1"/>
    <col min="1209" max="1210" width="14.28515625" style="12" customWidth="1"/>
    <col min="1211" max="1211" width="14" style="12" bestFit="1" customWidth="1"/>
    <col min="1212" max="1213" width="12.5703125" style="12" customWidth="1"/>
    <col min="1214" max="1214" width="11.28515625" style="12" customWidth="1"/>
    <col min="1215" max="1216" width="12.5703125" style="12" customWidth="1"/>
    <col min="1217" max="1217" width="11.5703125" style="12" customWidth="1"/>
    <col min="1218" max="1219" width="12.5703125" style="12" customWidth="1"/>
    <col min="1220" max="1220" width="11.85546875" style="12" customWidth="1"/>
    <col min="1221" max="1222" width="12.5703125" style="12" customWidth="1"/>
    <col min="1223" max="1223" width="12.140625" style="12" customWidth="1"/>
    <col min="1224" max="1226" width="12.5703125" style="12" customWidth="1"/>
    <col min="1227" max="1228" width="12.85546875" style="12" customWidth="1"/>
    <col min="1229" max="1229" width="11.85546875" style="12" bestFit="1" customWidth="1"/>
    <col min="1230" max="1231" width="12.85546875" style="12" customWidth="1"/>
    <col min="1232" max="1232" width="11.85546875" style="12" customWidth="1"/>
    <col min="1233" max="1234" width="12.85546875" style="12" customWidth="1"/>
    <col min="1235" max="1235" width="14" style="12" bestFit="1" customWidth="1"/>
    <col min="1236" max="1237" width="12.85546875" style="12" customWidth="1"/>
    <col min="1238" max="1238" width="11" style="12" customWidth="1"/>
    <col min="1239" max="1240" width="12.85546875" style="12" customWidth="1"/>
    <col min="1241" max="1241" width="10.5703125" style="12" customWidth="1"/>
    <col min="1242" max="1243" width="12.85546875" style="12" customWidth="1"/>
    <col min="1244" max="1244" width="11.5703125" style="12" customWidth="1"/>
    <col min="1245" max="1246" width="10.7109375" style="12" customWidth="1"/>
    <col min="1247" max="1247" width="11.85546875" style="12" bestFit="1" customWidth="1"/>
    <col min="1248" max="1249" width="10.7109375" style="12" customWidth="1"/>
    <col min="1250" max="1250" width="10.5703125" style="12" bestFit="1" customWidth="1"/>
    <col min="1251" max="1251" width="10.7109375" style="12" customWidth="1"/>
    <col min="1252" max="1252" width="10.28515625" style="12" customWidth="1"/>
    <col min="1253" max="1253" width="11.140625" style="12" customWidth="1"/>
    <col min="1254" max="1254" width="12" style="12" customWidth="1"/>
    <col min="1255" max="1255" width="12.7109375" style="12" bestFit="1" customWidth="1"/>
    <col min="1256" max="1256" width="11.85546875" style="12" bestFit="1" customWidth="1"/>
    <col min="1257" max="1257" width="10.7109375" style="12" customWidth="1"/>
    <col min="1258" max="1258" width="11.42578125" style="12" customWidth="1"/>
    <col min="1259" max="1259" width="9.7109375" style="12" bestFit="1" customWidth="1"/>
    <col min="1260" max="1260" width="11.7109375" style="12" customWidth="1"/>
    <col min="1261" max="1261" width="11.5703125" style="12" customWidth="1"/>
    <col min="1262" max="1262" width="10.5703125" style="12" bestFit="1" customWidth="1"/>
    <col min="1263" max="1263" width="12.5703125" style="12" bestFit="1" customWidth="1"/>
    <col min="1264" max="1264" width="12.140625" style="12" customWidth="1"/>
    <col min="1265" max="1265" width="11.85546875" style="12" bestFit="1" customWidth="1"/>
    <col min="1266" max="1266" width="10.85546875" style="12" bestFit="1" customWidth="1"/>
    <col min="1267" max="1462" width="9.140625" style="12"/>
    <col min="1463" max="1463" width="4.5703125" style="12" customWidth="1"/>
    <col min="1464" max="1464" width="20.28515625" style="12" customWidth="1"/>
    <col min="1465" max="1466" width="14.28515625" style="12" customWidth="1"/>
    <col min="1467" max="1467" width="14" style="12" bestFit="1" customWidth="1"/>
    <col min="1468" max="1469" width="12.5703125" style="12" customWidth="1"/>
    <col min="1470" max="1470" width="11.28515625" style="12" customWidth="1"/>
    <col min="1471" max="1472" width="12.5703125" style="12" customWidth="1"/>
    <col min="1473" max="1473" width="11.5703125" style="12" customWidth="1"/>
    <col min="1474" max="1475" width="12.5703125" style="12" customWidth="1"/>
    <col min="1476" max="1476" width="11.85546875" style="12" customWidth="1"/>
    <col min="1477" max="1478" width="12.5703125" style="12" customWidth="1"/>
    <col min="1479" max="1479" width="12.140625" style="12" customWidth="1"/>
    <col min="1480" max="1482" width="12.5703125" style="12" customWidth="1"/>
    <col min="1483" max="1484" width="12.85546875" style="12" customWidth="1"/>
    <col min="1485" max="1485" width="11.85546875" style="12" bestFit="1" customWidth="1"/>
    <col min="1486" max="1487" width="12.85546875" style="12" customWidth="1"/>
    <col min="1488" max="1488" width="11.85546875" style="12" customWidth="1"/>
    <col min="1489" max="1490" width="12.85546875" style="12" customWidth="1"/>
    <col min="1491" max="1491" width="14" style="12" bestFit="1" customWidth="1"/>
    <col min="1492" max="1493" width="12.85546875" style="12" customWidth="1"/>
    <col min="1494" max="1494" width="11" style="12" customWidth="1"/>
    <col min="1495" max="1496" width="12.85546875" style="12" customWidth="1"/>
    <col min="1497" max="1497" width="10.5703125" style="12" customWidth="1"/>
    <col min="1498" max="1499" width="12.85546875" style="12" customWidth="1"/>
    <col min="1500" max="1500" width="11.5703125" style="12" customWidth="1"/>
    <col min="1501" max="1502" width="10.7109375" style="12" customWidth="1"/>
    <col min="1503" max="1503" width="11.85546875" style="12" bestFit="1" customWidth="1"/>
    <col min="1504" max="1505" width="10.7109375" style="12" customWidth="1"/>
    <col min="1506" max="1506" width="10.5703125" style="12" bestFit="1" customWidth="1"/>
    <col min="1507" max="1507" width="10.7109375" style="12" customWidth="1"/>
    <col min="1508" max="1508" width="10.28515625" style="12" customWidth="1"/>
    <col min="1509" max="1509" width="11.140625" style="12" customWidth="1"/>
    <col min="1510" max="1510" width="12" style="12" customWidth="1"/>
    <col min="1511" max="1511" width="12.7109375" style="12" bestFit="1" customWidth="1"/>
    <col min="1512" max="1512" width="11.85546875" style="12" bestFit="1" customWidth="1"/>
    <col min="1513" max="1513" width="10.7109375" style="12" customWidth="1"/>
    <col min="1514" max="1514" width="11.42578125" style="12" customWidth="1"/>
    <col min="1515" max="1515" width="9.7109375" style="12" bestFit="1" customWidth="1"/>
    <col min="1516" max="1516" width="11.7109375" style="12" customWidth="1"/>
    <col min="1517" max="1517" width="11.5703125" style="12" customWidth="1"/>
    <col min="1518" max="1518" width="10.5703125" style="12" bestFit="1" customWidth="1"/>
    <col min="1519" max="1519" width="12.5703125" style="12" bestFit="1" customWidth="1"/>
    <col min="1520" max="1520" width="12.140625" style="12" customWidth="1"/>
    <col min="1521" max="1521" width="11.85546875" style="12" bestFit="1" customWidth="1"/>
    <col min="1522" max="1522" width="10.85546875" style="12" bestFit="1" customWidth="1"/>
    <col min="1523" max="1718" width="9.140625" style="12"/>
    <col min="1719" max="1719" width="4.5703125" style="12" customWidth="1"/>
    <col min="1720" max="1720" width="20.28515625" style="12" customWidth="1"/>
    <col min="1721" max="1722" width="14.28515625" style="12" customWidth="1"/>
    <col min="1723" max="1723" width="14" style="12" bestFit="1" customWidth="1"/>
    <col min="1724" max="1725" width="12.5703125" style="12" customWidth="1"/>
    <col min="1726" max="1726" width="11.28515625" style="12" customWidth="1"/>
    <col min="1727" max="1728" width="12.5703125" style="12" customWidth="1"/>
    <col min="1729" max="1729" width="11.5703125" style="12" customWidth="1"/>
    <col min="1730" max="1731" width="12.5703125" style="12" customWidth="1"/>
    <col min="1732" max="1732" width="11.85546875" style="12" customWidth="1"/>
    <col min="1733" max="1734" width="12.5703125" style="12" customWidth="1"/>
    <col min="1735" max="1735" width="12.140625" style="12" customWidth="1"/>
    <col min="1736" max="1738" width="12.5703125" style="12" customWidth="1"/>
    <col min="1739" max="1740" width="12.85546875" style="12" customWidth="1"/>
    <col min="1741" max="1741" width="11.85546875" style="12" bestFit="1" customWidth="1"/>
    <col min="1742" max="1743" width="12.85546875" style="12" customWidth="1"/>
    <col min="1744" max="1744" width="11.85546875" style="12" customWidth="1"/>
    <col min="1745" max="1746" width="12.85546875" style="12" customWidth="1"/>
    <col min="1747" max="1747" width="14" style="12" bestFit="1" customWidth="1"/>
    <col min="1748" max="1749" width="12.85546875" style="12" customWidth="1"/>
    <col min="1750" max="1750" width="11" style="12" customWidth="1"/>
    <col min="1751" max="1752" width="12.85546875" style="12" customWidth="1"/>
    <col min="1753" max="1753" width="10.5703125" style="12" customWidth="1"/>
    <col min="1754" max="1755" width="12.85546875" style="12" customWidth="1"/>
    <col min="1756" max="1756" width="11.5703125" style="12" customWidth="1"/>
    <col min="1757" max="1758" width="10.7109375" style="12" customWidth="1"/>
    <col min="1759" max="1759" width="11.85546875" style="12" bestFit="1" customWidth="1"/>
    <col min="1760" max="1761" width="10.7109375" style="12" customWidth="1"/>
    <col min="1762" max="1762" width="10.5703125" style="12" bestFit="1" customWidth="1"/>
    <col min="1763" max="1763" width="10.7109375" style="12" customWidth="1"/>
    <col min="1764" max="1764" width="10.28515625" style="12" customWidth="1"/>
    <col min="1765" max="1765" width="11.140625" style="12" customWidth="1"/>
    <col min="1766" max="1766" width="12" style="12" customWidth="1"/>
    <col min="1767" max="1767" width="12.7109375" style="12" bestFit="1" customWidth="1"/>
    <col min="1768" max="1768" width="11.85546875" style="12" bestFit="1" customWidth="1"/>
    <col min="1769" max="1769" width="10.7109375" style="12" customWidth="1"/>
    <col min="1770" max="1770" width="11.42578125" style="12" customWidth="1"/>
    <col min="1771" max="1771" width="9.7109375" style="12" bestFit="1" customWidth="1"/>
    <col min="1772" max="1772" width="11.7109375" style="12" customWidth="1"/>
    <col min="1773" max="1773" width="11.5703125" style="12" customWidth="1"/>
    <col min="1774" max="1774" width="10.5703125" style="12" bestFit="1" customWidth="1"/>
    <col min="1775" max="1775" width="12.5703125" style="12" bestFit="1" customWidth="1"/>
    <col min="1776" max="1776" width="12.140625" style="12" customWidth="1"/>
    <col min="1777" max="1777" width="11.85546875" style="12" bestFit="1" customWidth="1"/>
    <col min="1778" max="1778" width="10.85546875" style="12" bestFit="1" customWidth="1"/>
    <col min="1779" max="1974" width="9.140625" style="12"/>
    <col min="1975" max="1975" width="4.5703125" style="12" customWidth="1"/>
    <col min="1976" max="1976" width="20.28515625" style="12" customWidth="1"/>
    <col min="1977" max="1978" width="14.28515625" style="12" customWidth="1"/>
    <col min="1979" max="1979" width="14" style="12" bestFit="1" customWidth="1"/>
    <col min="1980" max="1981" width="12.5703125" style="12" customWidth="1"/>
    <col min="1982" max="1982" width="11.28515625" style="12" customWidth="1"/>
    <col min="1983" max="1984" width="12.5703125" style="12" customWidth="1"/>
    <col min="1985" max="1985" width="11.5703125" style="12" customWidth="1"/>
    <col min="1986" max="1987" width="12.5703125" style="12" customWidth="1"/>
    <col min="1988" max="1988" width="11.85546875" style="12" customWidth="1"/>
    <col min="1989" max="1990" width="12.5703125" style="12" customWidth="1"/>
    <col min="1991" max="1991" width="12.140625" style="12" customWidth="1"/>
    <col min="1992" max="1994" width="12.5703125" style="12" customWidth="1"/>
    <col min="1995" max="1996" width="12.85546875" style="12" customWidth="1"/>
    <col min="1997" max="1997" width="11.85546875" style="12" bestFit="1" customWidth="1"/>
    <col min="1998" max="1999" width="12.85546875" style="12" customWidth="1"/>
    <col min="2000" max="2000" width="11.85546875" style="12" customWidth="1"/>
    <col min="2001" max="2002" width="12.85546875" style="12" customWidth="1"/>
    <col min="2003" max="2003" width="14" style="12" bestFit="1" customWidth="1"/>
    <col min="2004" max="2005" width="12.85546875" style="12" customWidth="1"/>
    <col min="2006" max="2006" width="11" style="12" customWidth="1"/>
    <col min="2007" max="2008" width="12.85546875" style="12" customWidth="1"/>
    <col min="2009" max="2009" width="10.5703125" style="12" customWidth="1"/>
    <col min="2010" max="2011" width="12.85546875" style="12" customWidth="1"/>
    <col min="2012" max="2012" width="11.5703125" style="12" customWidth="1"/>
    <col min="2013" max="2014" width="10.7109375" style="12" customWidth="1"/>
    <col min="2015" max="2015" width="11.85546875" style="12" bestFit="1" customWidth="1"/>
    <col min="2016" max="2017" width="10.7109375" style="12" customWidth="1"/>
    <col min="2018" max="2018" width="10.5703125" style="12" bestFit="1" customWidth="1"/>
    <col min="2019" max="2019" width="10.7109375" style="12" customWidth="1"/>
    <col min="2020" max="2020" width="10.28515625" style="12" customWidth="1"/>
    <col min="2021" max="2021" width="11.140625" style="12" customWidth="1"/>
    <col min="2022" max="2022" width="12" style="12" customWidth="1"/>
    <col min="2023" max="2023" width="12.7109375" style="12" bestFit="1" customWidth="1"/>
    <col min="2024" max="2024" width="11.85546875" style="12" bestFit="1" customWidth="1"/>
    <col min="2025" max="2025" width="10.7109375" style="12" customWidth="1"/>
    <col min="2026" max="2026" width="11.42578125" style="12" customWidth="1"/>
    <col min="2027" max="2027" width="9.7109375" style="12" bestFit="1" customWidth="1"/>
    <col min="2028" max="2028" width="11.7109375" style="12" customWidth="1"/>
    <col min="2029" max="2029" width="11.5703125" style="12" customWidth="1"/>
    <col min="2030" max="2030" width="10.5703125" style="12" bestFit="1" customWidth="1"/>
    <col min="2031" max="2031" width="12.5703125" style="12" bestFit="1" customWidth="1"/>
    <col min="2032" max="2032" width="12.140625" style="12" customWidth="1"/>
    <col min="2033" max="2033" width="11.85546875" style="12" bestFit="1" customWidth="1"/>
    <col min="2034" max="2034" width="10.85546875" style="12" bestFit="1" customWidth="1"/>
    <col min="2035" max="2230" width="9.140625" style="12"/>
    <col min="2231" max="2231" width="4.5703125" style="12" customWidth="1"/>
    <col min="2232" max="2232" width="20.28515625" style="12" customWidth="1"/>
    <col min="2233" max="2234" width="14.28515625" style="12" customWidth="1"/>
    <col min="2235" max="2235" width="14" style="12" bestFit="1" customWidth="1"/>
    <col min="2236" max="2237" width="12.5703125" style="12" customWidth="1"/>
    <col min="2238" max="2238" width="11.28515625" style="12" customWidth="1"/>
    <col min="2239" max="2240" width="12.5703125" style="12" customWidth="1"/>
    <col min="2241" max="2241" width="11.5703125" style="12" customWidth="1"/>
    <col min="2242" max="2243" width="12.5703125" style="12" customWidth="1"/>
    <col min="2244" max="2244" width="11.85546875" style="12" customWidth="1"/>
    <col min="2245" max="2246" width="12.5703125" style="12" customWidth="1"/>
    <col min="2247" max="2247" width="12.140625" style="12" customWidth="1"/>
    <col min="2248" max="2250" width="12.5703125" style="12" customWidth="1"/>
    <col min="2251" max="2252" width="12.85546875" style="12" customWidth="1"/>
    <col min="2253" max="2253" width="11.85546875" style="12" bestFit="1" customWidth="1"/>
    <col min="2254" max="2255" width="12.85546875" style="12" customWidth="1"/>
    <col min="2256" max="2256" width="11.85546875" style="12" customWidth="1"/>
    <col min="2257" max="2258" width="12.85546875" style="12" customWidth="1"/>
    <col min="2259" max="2259" width="14" style="12" bestFit="1" customWidth="1"/>
    <col min="2260" max="2261" width="12.85546875" style="12" customWidth="1"/>
    <col min="2262" max="2262" width="11" style="12" customWidth="1"/>
    <col min="2263" max="2264" width="12.85546875" style="12" customWidth="1"/>
    <col min="2265" max="2265" width="10.5703125" style="12" customWidth="1"/>
    <col min="2266" max="2267" width="12.85546875" style="12" customWidth="1"/>
    <col min="2268" max="2268" width="11.5703125" style="12" customWidth="1"/>
    <col min="2269" max="2270" width="10.7109375" style="12" customWidth="1"/>
    <col min="2271" max="2271" width="11.85546875" style="12" bestFit="1" customWidth="1"/>
    <col min="2272" max="2273" width="10.7109375" style="12" customWidth="1"/>
    <col min="2274" max="2274" width="10.5703125" style="12" bestFit="1" customWidth="1"/>
    <col min="2275" max="2275" width="10.7109375" style="12" customWidth="1"/>
    <col min="2276" max="2276" width="10.28515625" style="12" customWidth="1"/>
    <col min="2277" max="2277" width="11.140625" style="12" customWidth="1"/>
    <col min="2278" max="2278" width="12" style="12" customWidth="1"/>
    <col min="2279" max="2279" width="12.7109375" style="12" bestFit="1" customWidth="1"/>
    <col min="2280" max="2280" width="11.85546875" style="12" bestFit="1" customWidth="1"/>
    <col min="2281" max="2281" width="10.7109375" style="12" customWidth="1"/>
    <col min="2282" max="2282" width="11.42578125" style="12" customWidth="1"/>
    <col min="2283" max="2283" width="9.7109375" style="12" bestFit="1" customWidth="1"/>
    <col min="2284" max="2284" width="11.7109375" style="12" customWidth="1"/>
    <col min="2285" max="2285" width="11.5703125" style="12" customWidth="1"/>
    <col min="2286" max="2286" width="10.5703125" style="12" bestFit="1" customWidth="1"/>
    <col min="2287" max="2287" width="12.5703125" style="12" bestFit="1" customWidth="1"/>
    <col min="2288" max="2288" width="12.140625" style="12" customWidth="1"/>
    <col min="2289" max="2289" width="11.85546875" style="12" bestFit="1" customWidth="1"/>
    <col min="2290" max="2290" width="10.85546875" style="12" bestFit="1" customWidth="1"/>
    <col min="2291" max="2486" width="9.140625" style="12"/>
    <col min="2487" max="2487" width="4.5703125" style="12" customWidth="1"/>
    <col min="2488" max="2488" width="20.28515625" style="12" customWidth="1"/>
    <col min="2489" max="2490" width="14.28515625" style="12" customWidth="1"/>
    <col min="2491" max="2491" width="14" style="12" bestFit="1" customWidth="1"/>
    <col min="2492" max="2493" width="12.5703125" style="12" customWidth="1"/>
    <col min="2494" max="2494" width="11.28515625" style="12" customWidth="1"/>
    <col min="2495" max="2496" width="12.5703125" style="12" customWidth="1"/>
    <col min="2497" max="2497" width="11.5703125" style="12" customWidth="1"/>
    <col min="2498" max="2499" width="12.5703125" style="12" customWidth="1"/>
    <col min="2500" max="2500" width="11.85546875" style="12" customWidth="1"/>
    <col min="2501" max="2502" width="12.5703125" style="12" customWidth="1"/>
    <col min="2503" max="2503" width="12.140625" style="12" customWidth="1"/>
    <col min="2504" max="2506" width="12.5703125" style="12" customWidth="1"/>
    <col min="2507" max="2508" width="12.85546875" style="12" customWidth="1"/>
    <col min="2509" max="2509" width="11.85546875" style="12" bestFit="1" customWidth="1"/>
    <col min="2510" max="2511" width="12.85546875" style="12" customWidth="1"/>
    <col min="2512" max="2512" width="11.85546875" style="12" customWidth="1"/>
    <col min="2513" max="2514" width="12.85546875" style="12" customWidth="1"/>
    <col min="2515" max="2515" width="14" style="12" bestFit="1" customWidth="1"/>
    <col min="2516" max="2517" width="12.85546875" style="12" customWidth="1"/>
    <col min="2518" max="2518" width="11" style="12" customWidth="1"/>
    <col min="2519" max="2520" width="12.85546875" style="12" customWidth="1"/>
    <col min="2521" max="2521" width="10.5703125" style="12" customWidth="1"/>
    <col min="2522" max="2523" width="12.85546875" style="12" customWidth="1"/>
    <col min="2524" max="2524" width="11.5703125" style="12" customWidth="1"/>
    <col min="2525" max="2526" width="10.7109375" style="12" customWidth="1"/>
    <col min="2527" max="2527" width="11.85546875" style="12" bestFit="1" customWidth="1"/>
    <col min="2528" max="2529" width="10.7109375" style="12" customWidth="1"/>
    <col min="2530" max="2530" width="10.5703125" style="12" bestFit="1" customWidth="1"/>
    <col min="2531" max="2531" width="10.7109375" style="12" customWidth="1"/>
    <col min="2532" max="2532" width="10.28515625" style="12" customWidth="1"/>
    <col min="2533" max="2533" width="11.140625" style="12" customWidth="1"/>
    <col min="2534" max="2534" width="12" style="12" customWidth="1"/>
    <col min="2535" max="2535" width="12.7109375" style="12" bestFit="1" customWidth="1"/>
    <col min="2536" max="2536" width="11.85546875" style="12" bestFit="1" customWidth="1"/>
    <col min="2537" max="2537" width="10.7109375" style="12" customWidth="1"/>
    <col min="2538" max="2538" width="11.42578125" style="12" customWidth="1"/>
    <col min="2539" max="2539" width="9.7109375" style="12" bestFit="1" customWidth="1"/>
    <col min="2540" max="2540" width="11.7109375" style="12" customWidth="1"/>
    <col min="2541" max="2541" width="11.5703125" style="12" customWidth="1"/>
    <col min="2542" max="2542" width="10.5703125" style="12" bestFit="1" customWidth="1"/>
    <col min="2543" max="2543" width="12.5703125" style="12" bestFit="1" customWidth="1"/>
    <col min="2544" max="2544" width="12.140625" style="12" customWidth="1"/>
    <col min="2545" max="2545" width="11.85546875" style="12" bestFit="1" customWidth="1"/>
    <col min="2546" max="2546" width="10.85546875" style="12" bestFit="1" customWidth="1"/>
    <col min="2547" max="2742" width="9.140625" style="12"/>
    <col min="2743" max="2743" width="4.5703125" style="12" customWidth="1"/>
    <col min="2744" max="2744" width="20.28515625" style="12" customWidth="1"/>
    <col min="2745" max="2746" width="14.28515625" style="12" customWidth="1"/>
    <col min="2747" max="2747" width="14" style="12" bestFit="1" customWidth="1"/>
    <col min="2748" max="2749" width="12.5703125" style="12" customWidth="1"/>
    <col min="2750" max="2750" width="11.28515625" style="12" customWidth="1"/>
    <col min="2751" max="2752" width="12.5703125" style="12" customWidth="1"/>
    <col min="2753" max="2753" width="11.5703125" style="12" customWidth="1"/>
    <col min="2754" max="2755" width="12.5703125" style="12" customWidth="1"/>
    <col min="2756" max="2756" width="11.85546875" style="12" customWidth="1"/>
    <col min="2757" max="2758" width="12.5703125" style="12" customWidth="1"/>
    <col min="2759" max="2759" width="12.140625" style="12" customWidth="1"/>
    <col min="2760" max="2762" width="12.5703125" style="12" customWidth="1"/>
    <col min="2763" max="2764" width="12.85546875" style="12" customWidth="1"/>
    <col min="2765" max="2765" width="11.85546875" style="12" bestFit="1" customWidth="1"/>
    <col min="2766" max="2767" width="12.85546875" style="12" customWidth="1"/>
    <col min="2768" max="2768" width="11.85546875" style="12" customWidth="1"/>
    <col min="2769" max="2770" width="12.85546875" style="12" customWidth="1"/>
    <col min="2771" max="2771" width="14" style="12" bestFit="1" customWidth="1"/>
    <col min="2772" max="2773" width="12.85546875" style="12" customWidth="1"/>
    <col min="2774" max="2774" width="11" style="12" customWidth="1"/>
    <col min="2775" max="2776" width="12.85546875" style="12" customWidth="1"/>
    <col min="2777" max="2777" width="10.5703125" style="12" customWidth="1"/>
    <col min="2778" max="2779" width="12.85546875" style="12" customWidth="1"/>
    <col min="2780" max="2780" width="11.5703125" style="12" customWidth="1"/>
    <col min="2781" max="2782" width="10.7109375" style="12" customWidth="1"/>
    <col min="2783" max="2783" width="11.85546875" style="12" bestFit="1" customWidth="1"/>
    <col min="2784" max="2785" width="10.7109375" style="12" customWidth="1"/>
    <col min="2786" max="2786" width="10.5703125" style="12" bestFit="1" customWidth="1"/>
    <col min="2787" max="2787" width="10.7109375" style="12" customWidth="1"/>
    <col min="2788" max="2788" width="10.28515625" style="12" customWidth="1"/>
    <col min="2789" max="2789" width="11.140625" style="12" customWidth="1"/>
    <col min="2790" max="2790" width="12" style="12" customWidth="1"/>
    <col min="2791" max="2791" width="12.7109375" style="12" bestFit="1" customWidth="1"/>
    <col min="2792" max="2792" width="11.85546875" style="12" bestFit="1" customWidth="1"/>
    <col min="2793" max="2793" width="10.7109375" style="12" customWidth="1"/>
    <col min="2794" max="2794" width="11.42578125" style="12" customWidth="1"/>
    <col min="2795" max="2795" width="9.7109375" style="12" bestFit="1" customWidth="1"/>
    <col min="2796" max="2796" width="11.7109375" style="12" customWidth="1"/>
    <col min="2797" max="2797" width="11.5703125" style="12" customWidth="1"/>
    <col min="2798" max="2798" width="10.5703125" style="12" bestFit="1" customWidth="1"/>
    <col min="2799" max="2799" width="12.5703125" style="12" bestFit="1" customWidth="1"/>
    <col min="2800" max="2800" width="12.140625" style="12" customWidth="1"/>
    <col min="2801" max="2801" width="11.85546875" style="12" bestFit="1" customWidth="1"/>
    <col min="2802" max="2802" width="10.85546875" style="12" bestFit="1" customWidth="1"/>
    <col min="2803" max="2998" width="9.140625" style="12"/>
    <col min="2999" max="2999" width="4.5703125" style="12" customWidth="1"/>
    <col min="3000" max="3000" width="20.28515625" style="12" customWidth="1"/>
    <col min="3001" max="3002" width="14.28515625" style="12" customWidth="1"/>
    <col min="3003" max="3003" width="14" style="12" bestFit="1" customWidth="1"/>
    <col min="3004" max="3005" width="12.5703125" style="12" customWidth="1"/>
    <col min="3006" max="3006" width="11.28515625" style="12" customWidth="1"/>
    <col min="3007" max="3008" width="12.5703125" style="12" customWidth="1"/>
    <col min="3009" max="3009" width="11.5703125" style="12" customWidth="1"/>
    <col min="3010" max="3011" width="12.5703125" style="12" customWidth="1"/>
    <col min="3012" max="3012" width="11.85546875" style="12" customWidth="1"/>
    <col min="3013" max="3014" width="12.5703125" style="12" customWidth="1"/>
    <col min="3015" max="3015" width="12.140625" style="12" customWidth="1"/>
    <col min="3016" max="3018" width="12.5703125" style="12" customWidth="1"/>
    <col min="3019" max="3020" width="12.85546875" style="12" customWidth="1"/>
    <col min="3021" max="3021" width="11.85546875" style="12" bestFit="1" customWidth="1"/>
    <col min="3022" max="3023" width="12.85546875" style="12" customWidth="1"/>
    <col min="3024" max="3024" width="11.85546875" style="12" customWidth="1"/>
    <col min="3025" max="3026" width="12.85546875" style="12" customWidth="1"/>
    <col min="3027" max="3027" width="14" style="12" bestFit="1" customWidth="1"/>
    <col min="3028" max="3029" width="12.85546875" style="12" customWidth="1"/>
    <col min="3030" max="3030" width="11" style="12" customWidth="1"/>
    <col min="3031" max="3032" width="12.85546875" style="12" customWidth="1"/>
    <col min="3033" max="3033" width="10.5703125" style="12" customWidth="1"/>
    <col min="3034" max="3035" width="12.85546875" style="12" customWidth="1"/>
    <col min="3036" max="3036" width="11.5703125" style="12" customWidth="1"/>
    <col min="3037" max="3038" width="10.7109375" style="12" customWidth="1"/>
    <col min="3039" max="3039" width="11.85546875" style="12" bestFit="1" customWidth="1"/>
    <col min="3040" max="3041" width="10.7109375" style="12" customWidth="1"/>
    <col min="3042" max="3042" width="10.5703125" style="12" bestFit="1" customWidth="1"/>
    <col min="3043" max="3043" width="10.7109375" style="12" customWidth="1"/>
    <col min="3044" max="3044" width="10.28515625" style="12" customWidth="1"/>
    <col min="3045" max="3045" width="11.140625" style="12" customWidth="1"/>
    <col min="3046" max="3046" width="12" style="12" customWidth="1"/>
    <col min="3047" max="3047" width="12.7109375" style="12" bestFit="1" customWidth="1"/>
    <col min="3048" max="3048" width="11.85546875" style="12" bestFit="1" customWidth="1"/>
    <col min="3049" max="3049" width="10.7109375" style="12" customWidth="1"/>
    <col min="3050" max="3050" width="11.42578125" style="12" customWidth="1"/>
    <col min="3051" max="3051" width="9.7109375" style="12" bestFit="1" customWidth="1"/>
    <col min="3052" max="3052" width="11.7109375" style="12" customWidth="1"/>
    <col min="3053" max="3053" width="11.5703125" style="12" customWidth="1"/>
    <col min="3054" max="3054" width="10.5703125" style="12" bestFit="1" customWidth="1"/>
    <col min="3055" max="3055" width="12.5703125" style="12" bestFit="1" customWidth="1"/>
    <col min="3056" max="3056" width="12.140625" style="12" customWidth="1"/>
    <col min="3057" max="3057" width="11.85546875" style="12" bestFit="1" customWidth="1"/>
    <col min="3058" max="3058" width="10.85546875" style="12" bestFit="1" customWidth="1"/>
    <col min="3059" max="3254" width="9.140625" style="12"/>
    <col min="3255" max="3255" width="4.5703125" style="12" customWidth="1"/>
    <col min="3256" max="3256" width="20.28515625" style="12" customWidth="1"/>
    <col min="3257" max="3258" width="14.28515625" style="12" customWidth="1"/>
    <col min="3259" max="3259" width="14" style="12" bestFit="1" customWidth="1"/>
    <col min="3260" max="3261" width="12.5703125" style="12" customWidth="1"/>
    <col min="3262" max="3262" width="11.28515625" style="12" customWidth="1"/>
    <col min="3263" max="3264" width="12.5703125" style="12" customWidth="1"/>
    <col min="3265" max="3265" width="11.5703125" style="12" customWidth="1"/>
    <col min="3266" max="3267" width="12.5703125" style="12" customWidth="1"/>
    <col min="3268" max="3268" width="11.85546875" style="12" customWidth="1"/>
    <col min="3269" max="3270" width="12.5703125" style="12" customWidth="1"/>
    <col min="3271" max="3271" width="12.140625" style="12" customWidth="1"/>
    <col min="3272" max="3274" width="12.5703125" style="12" customWidth="1"/>
    <col min="3275" max="3276" width="12.85546875" style="12" customWidth="1"/>
    <col min="3277" max="3277" width="11.85546875" style="12" bestFit="1" customWidth="1"/>
    <col min="3278" max="3279" width="12.85546875" style="12" customWidth="1"/>
    <col min="3280" max="3280" width="11.85546875" style="12" customWidth="1"/>
    <col min="3281" max="3282" width="12.85546875" style="12" customWidth="1"/>
    <col min="3283" max="3283" width="14" style="12" bestFit="1" customWidth="1"/>
    <col min="3284" max="3285" width="12.85546875" style="12" customWidth="1"/>
    <col min="3286" max="3286" width="11" style="12" customWidth="1"/>
    <col min="3287" max="3288" width="12.85546875" style="12" customWidth="1"/>
    <col min="3289" max="3289" width="10.5703125" style="12" customWidth="1"/>
    <col min="3290" max="3291" width="12.85546875" style="12" customWidth="1"/>
    <col min="3292" max="3292" width="11.5703125" style="12" customWidth="1"/>
    <col min="3293" max="3294" width="10.7109375" style="12" customWidth="1"/>
    <col min="3295" max="3295" width="11.85546875" style="12" bestFit="1" customWidth="1"/>
    <col min="3296" max="3297" width="10.7109375" style="12" customWidth="1"/>
    <col min="3298" max="3298" width="10.5703125" style="12" bestFit="1" customWidth="1"/>
    <col min="3299" max="3299" width="10.7109375" style="12" customWidth="1"/>
    <col min="3300" max="3300" width="10.28515625" style="12" customWidth="1"/>
    <col min="3301" max="3301" width="11.140625" style="12" customWidth="1"/>
    <col min="3302" max="3302" width="12" style="12" customWidth="1"/>
    <col min="3303" max="3303" width="12.7109375" style="12" bestFit="1" customWidth="1"/>
    <col min="3304" max="3304" width="11.85546875" style="12" bestFit="1" customWidth="1"/>
    <col min="3305" max="3305" width="10.7109375" style="12" customWidth="1"/>
    <col min="3306" max="3306" width="11.42578125" style="12" customWidth="1"/>
    <col min="3307" max="3307" width="9.7109375" style="12" bestFit="1" customWidth="1"/>
    <col min="3308" max="3308" width="11.7109375" style="12" customWidth="1"/>
    <col min="3309" max="3309" width="11.5703125" style="12" customWidth="1"/>
    <col min="3310" max="3310" width="10.5703125" style="12" bestFit="1" customWidth="1"/>
    <col min="3311" max="3311" width="12.5703125" style="12" bestFit="1" customWidth="1"/>
    <col min="3312" max="3312" width="12.140625" style="12" customWidth="1"/>
    <col min="3313" max="3313" width="11.85546875" style="12" bestFit="1" customWidth="1"/>
    <col min="3314" max="3314" width="10.85546875" style="12" bestFit="1" customWidth="1"/>
    <col min="3315" max="3510" width="9.140625" style="12"/>
    <col min="3511" max="3511" width="4.5703125" style="12" customWidth="1"/>
    <col min="3512" max="3512" width="20.28515625" style="12" customWidth="1"/>
    <col min="3513" max="3514" width="14.28515625" style="12" customWidth="1"/>
    <col min="3515" max="3515" width="14" style="12" bestFit="1" customWidth="1"/>
    <col min="3516" max="3517" width="12.5703125" style="12" customWidth="1"/>
    <col min="3518" max="3518" width="11.28515625" style="12" customWidth="1"/>
    <col min="3519" max="3520" width="12.5703125" style="12" customWidth="1"/>
    <col min="3521" max="3521" width="11.5703125" style="12" customWidth="1"/>
    <col min="3522" max="3523" width="12.5703125" style="12" customWidth="1"/>
    <col min="3524" max="3524" width="11.85546875" style="12" customWidth="1"/>
    <col min="3525" max="3526" width="12.5703125" style="12" customWidth="1"/>
    <col min="3527" max="3527" width="12.140625" style="12" customWidth="1"/>
    <col min="3528" max="3530" width="12.5703125" style="12" customWidth="1"/>
    <col min="3531" max="3532" width="12.85546875" style="12" customWidth="1"/>
    <col min="3533" max="3533" width="11.85546875" style="12" bestFit="1" customWidth="1"/>
    <col min="3534" max="3535" width="12.85546875" style="12" customWidth="1"/>
    <col min="3536" max="3536" width="11.85546875" style="12" customWidth="1"/>
    <col min="3537" max="3538" width="12.85546875" style="12" customWidth="1"/>
    <col min="3539" max="3539" width="14" style="12" bestFit="1" customWidth="1"/>
    <col min="3540" max="3541" width="12.85546875" style="12" customWidth="1"/>
    <col min="3542" max="3542" width="11" style="12" customWidth="1"/>
    <col min="3543" max="3544" width="12.85546875" style="12" customWidth="1"/>
    <col min="3545" max="3545" width="10.5703125" style="12" customWidth="1"/>
    <col min="3546" max="3547" width="12.85546875" style="12" customWidth="1"/>
    <col min="3548" max="3548" width="11.5703125" style="12" customWidth="1"/>
    <col min="3549" max="3550" width="10.7109375" style="12" customWidth="1"/>
    <col min="3551" max="3551" width="11.85546875" style="12" bestFit="1" customWidth="1"/>
    <col min="3552" max="3553" width="10.7109375" style="12" customWidth="1"/>
    <col min="3554" max="3554" width="10.5703125" style="12" bestFit="1" customWidth="1"/>
    <col min="3555" max="3555" width="10.7109375" style="12" customWidth="1"/>
    <col min="3556" max="3556" width="10.28515625" style="12" customWidth="1"/>
    <col min="3557" max="3557" width="11.140625" style="12" customWidth="1"/>
    <col min="3558" max="3558" width="12" style="12" customWidth="1"/>
    <col min="3559" max="3559" width="12.7109375" style="12" bestFit="1" customWidth="1"/>
    <col min="3560" max="3560" width="11.85546875" style="12" bestFit="1" customWidth="1"/>
    <col min="3561" max="3561" width="10.7109375" style="12" customWidth="1"/>
    <col min="3562" max="3562" width="11.42578125" style="12" customWidth="1"/>
    <col min="3563" max="3563" width="9.7109375" style="12" bestFit="1" customWidth="1"/>
    <col min="3564" max="3564" width="11.7109375" style="12" customWidth="1"/>
    <col min="3565" max="3565" width="11.5703125" style="12" customWidth="1"/>
    <col min="3566" max="3566" width="10.5703125" style="12" bestFit="1" customWidth="1"/>
    <col min="3567" max="3567" width="12.5703125" style="12" bestFit="1" customWidth="1"/>
    <col min="3568" max="3568" width="12.140625" style="12" customWidth="1"/>
    <col min="3569" max="3569" width="11.85546875" style="12" bestFit="1" customWidth="1"/>
    <col min="3570" max="3570" width="10.85546875" style="12" bestFit="1" customWidth="1"/>
    <col min="3571" max="3766" width="9.140625" style="12"/>
    <col min="3767" max="3767" width="4.5703125" style="12" customWidth="1"/>
    <col min="3768" max="3768" width="20.28515625" style="12" customWidth="1"/>
    <col min="3769" max="3770" width="14.28515625" style="12" customWidth="1"/>
    <col min="3771" max="3771" width="14" style="12" bestFit="1" customWidth="1"/>
    <col min="3772" max="3773" width="12.5703125" style="12" customWidth="1"/>
    <col min="3774" max="3774" width="11.28515625" style="12" customWidth="1"/>
    <col min="3775" max="3776" width="12.5703125" style="12" customWidth="1"/>
    <col min="3777" max="3777" width="11.5703125" style="12" customWidth="1"/>
    <col min="3778" max="3779" width="12.5703125" style="12" customWidth="1"/>
    <col min="3780" max="3780" width="11.85546875" style="12" customWidth="1"/>
    <col min="3781" max="3782" width="12.5703125" style="12" customWidth="1"/>
    <col min="3783" max="3783" width="12.140625" style="12" customWidth="1"/>
    <col min="3784" max="3786" width="12.5703125" style="12" customWidth="1"/>
    <col min="3787" max="3788" width="12.85546875" style="12" customWidth="1"/>
    <col min="3789" max="3789" width="11.85546875" style="12" bestFit="1" customWidth="1"/>
    <col min="3790" max="3791" width="12.85546875" style="12" customWidth="1"/>
    <col min="3792" max="3792" width="11.85546875" style="12" customWidth="1"/>
    <col min="3793" max="3794" width="12.85546875" style="12" customWidth="1"/>
    <col min="3795" max="3795" width="14" style="12" bestFit="1" customWidth="1"/>
    <col min="3796" max="3797" width="12.85546875" style="12" customWidth="1"/>
    <col min="3798" max="3798" width="11" style="12" customWidth="1"/>
    <col min="3799" max="3800" width="12.85546875" style="12" customWidth="1"/>
    <col min="3801" max="3801" width="10.5703125" style="12" customWidth="1"/>
    <col min="3802" max="3803" width="12.85546875" style="12" customWidth="1"/>
    <col min="3804" max="3804" width="11.5703125" style="12" customWidth="1"/>
    <col min="3805" max="3806" width="10.7109375" style="12" customWidth="1"/>
    <col min="3807" max="3807" width="11.85546875" style="12" bestFit="1" customWidth="1"/>
    <col min="3808" max="3809" width="10.7109375" style="12" customWidth="1"/>
    <col min="3810" max="3810" width="10.5703125" style="12" bestFit="1" customWidth="1"/>
    <col min="3811" max="3811" width="10.7109375" style="12" customWidth="1"/>
    <col min="3812" max="3812" width="10.28515625" style="12" customWidth="1"/>
    <col min="3813" max="3813" width="11.140625" style="12" customWidth="1"/>
    <col min="3814" max="3814" width="12" style="12" customWidth="1"/>
    <col min="3815" max="3815" width="12.7109375" style="12" bestFit="1" customWidth="1"/>
    <col min="3816" max="3816" width="11.85546875" style="12" bestFit="1" customWidth="1"/>
    <col min="3817" max="3817" width="10.7109375" style="12" customWidth="1"/>
    <col min="3818" max="3818" width="11.42578125" style="12" customWidth="1"/>
    <col min="3819" max="3819" width="9.7109375" style="12" bestFit="1" customWidth="1"/>
    <col min="3820" max="3820" width="11.7109375" style="12" customWidth="1"/>
    <col min="3821" max="3821" width="11.5703125" style="12" customWidth="1"/>
    <col min="3822" max="3822" width="10.5703125" style="12" bestFit="1" customWidth="1"/>
    <col min="3823" max="3823" width="12.5703125" style="12" bestFit="1" customWidth="1"/>
    <col min="3824" max="3824" width="12.140625" style="12" customWidth="1"/>
    <col min="3825" max="3825" width="11.85546875" style="12" bestFit="1" customWidth="1"/>
    <col min="3826" max="3826" width="10.85546875" style="12" bestFit="1" customWidth="1"/>
    <col min="3827" max="4022" width="9.140625" style="12"/>
    <col min="4023" max="4023" width="4.5703125" style="12" customWidth="1"/>
    <col min="4024" max="4024" width="20.28515625" style="12" customWidth="1"/>
    <col min="4025" max="4026" width="14.28515625" style="12" customWidth="1"/>
    <col min="4027" max="4027" width="14" style="12" bestFit="1" customWidth="1"/>
    <col min="4028" max="4029" width="12.5703125" style="12" customWidth="1"/>
    <col min="4030" max="4030" width="11.28515625" style="12" customWidth="1"/>
    <col min="4031" max="4032" width="12.5703125" style="12" customWidth="1"/>
    <col min="4033" max="4033" width="11.5703125" style="12" customWidth="1"/>
    <col min="4034" max="4035" width="12.5703125" style="12" customWidth="1"/>
    <col min="4036" max="4036" width="11.85546875" style="12" customWidth="1"/>
    <col min="4037" max="4038" width="12.5703125" style="12" customWidth="1"/>
    <col min="4039" max="4039" width="12.140625" style="12" customWidth="1"/>
    <col min="4040" max="4042" width="12.5703125" style="12" customWidth="1"/>
    <col min="4043" max="4044" width="12.85546875" style="12" customWidth="1"/>
    <col min="4045" max="4045" width="11.85546875" style="12" bestFit="1" customWidth="1"/>
    <col min="4046" max="4047" width="12.85546875" style="12" customWidth="1"/>
    <col min="4048" max="4048" width="11.85546875" style="12" customWidth="1"/>
    <col min="4049" max="4050" width="12.85546875" style="12" customWidth="1"/>
    <col min="4051" max="4051" width="14" style="12" bestFit="1" customWidth="1"/>
    <col min="4052" max="4053" width="12.85546875" style="12" customWidth="1"/>
    <col min="4054" max="4054" width="11" style="12" customWidth="1"/>
    <col min="4055" max="4056" width="12.85546875" style="12" customWidth="1"/>
    <col min="4057" max="4057" width="10.5703125" style="12" customWidth="1"/>
    <col min="4058" max="4059" width="12.85546875" style="12" customWidth="1"/>
    <col min="4060" max="4060" width="11.5703125" style="12" customWidth="1"/>
    <col min="4061" max="4062" width="10.7109375" style="12" customWidth="1"/>
    <col min="4063" max="4063" width="11.85546875" style="12" bestFit="1" customWidth="1"/>
    <col min="4064" max="4065" width="10.7109375" style="12" customWidth="1"/>
    <col min="4066" max="4066" width="10.5703125" style="12" bestFit="1" customWidth="1"/>
    <col min="4067" max="4067" width="10.7109375" style="12" customWidth="1"/>
    <col min="4068" max="4068" width="10.28515625" style="12" customWidth="1"/>
    <col min="4069" max="4069" width="11.140625" style="12" customWidth="1"/>
    <col min="4070" max="4070" width="12" style="12" customWidth="1"/>
    <col min="4071" max="4071" width="12.7109375" style="12" bestFit="1" customWidth="1"/>
    <col min="4072" max="4072" width="11.85546875" style="12" bestFit="1" customWidth="1"/>
    <col min="4073" max="4073" width="10.7109375" style="12" customWidth="1"/>
    <col min="4074" max="4074" width="11.42578125" style="12" customWidth="1"/>
    <col min="4075" max="4075" width="9.7109375" style="12" bestFit="1" customWidth="1"/>
    <col min="4076" max="4076" width="11.7109375" style="12" customWidth="1"/>
    <col min="4077" max="4077" width="11.5703125" style="12" customWidth="1"/>
    <col min="4078" max="4078" width="10.5703125" style="12" bestFit="1" customWidth="1"/>
    <col min="4079" max="4079" width="12.5703125" style="12" bestFit="1" customWidth="1"/>
    <col min="4080" max="4080" width="12.140625" style="12" customWidth="1"/>
    <col min="4081" max="4081" width="11.85546875" style="12" bestFit="1" customWidth="1"/>
    <col min="4082" max="4082" width="10.85546875" style="12" bestFit="1" customWidth="1"/>
    <col min="4083" max="4278" width="9.140625" style="12"/>
    <col min="4279" max="4279" width="4.5703125" style="12" customWidth="1"/>
    <col min="4280" max="4280" width="20.28515625" style="12" customWidth="1"/>
    <col min="4281" max="4282" width="14.28515625" style="12" customWidth="1"/>
    <col min="4283" max="4283" width="14" style="12" bestFit="1" customWidth="1"/>
    <col min="4284" max="4285" width="12.5703125" style="12" customWidth="1"/>
    <col min="4286" max="4286" width="11.28515625" style="12" customWidth="1"/>
    <col min="4287" max="4288" width="12.5703125" style="12" customWidth="1"/>
    <col min="4289" max="4289" width="11.5703125" style="12" customWidth="1"/>
    <col min="4290" max="4291" width="12.5703125" style="12" customWidth="1"/>
    <col min="4292" max="4292" width="11.85546875" style="12" customWidth="1"/>
    <col min="4293" max="4294" width="12.5703125" style="12" customWidth="1"/>
    <col min="4295" max="4295" width="12.140625" style="12" customWidth="1"/>
    <col min="4296" max="4298" width="12.5703125" style="12" customWidth="1"/>
    <col min="4299" max="4300" width="12.85546875" style="12" customWidth="1"/>
    <col min="4301" max="4301" width="11.85546875" style="12" bestFit="1" customWidth="1"/>
    <col min="4302" max="4303" width="12.85546875" style="12" customWidth="1"/>
    <col min="4304" max="4304" width="11.85546875" style="12" customWidth="1"/>
    <col min="4305" max="4306" width="12.85546875" style="12" customWidth="1"/>
    <col min="4307" max="4307" width="14" style="12" bestFit="1" customWidth="1"/>
    <col min="4308" max="4309" width="12.85546875" style="12" customWidth="1"/>
    <col min="4310" max="4310" width="11" style="12" customWidth="1"/>
    <col min="4311" max="4312" width="12.85546875" style="12" customWidth="1"/>
    <col min="4313" max="4313" width="10.5703125" style="12" customWidth="1"/>
    <col min="4314" max="4315" width="12.85546875" style="12" customWidth="1"/>
    <col min="4316" max="4316" width="11.5703125" style="12" customWidth="1"/>
    <col min="4317" max="4318" width="10.7109375" style="12" customWidth="1"/>
    <col min="4319" max="4319" width="11.85546875" style="12" bestFit="1" customWidth="1"/>
    <col min="4320" max="4321" width="10.7109375" style="12" customWidth="1"/>
    <col min="4322" max="4322" width="10.5703125" style="12" bestFit="1" customWidth="1"/>
    <col min="4323" max="4323" width="10.7109375" style="12" customWidth="1"/>
    <col min="4324" max="4324" width="10.28515625" style="12" customWidth="1"/>
    <col min="4325" max="4325" width="11.140625" style="12" customWidth="1"/>
    <col min="4326" max="4326" width="12" style="12" customWidth="1"/>
    <col min="4327" max="4327" width="12.7109375" style="12" bestFit="1" customWidth="1"/>
    <col min="4328" max="4328" width="11.85546875" style="12" bestFit="1" customWidth="1"/>
    <col min="4329" max="4329" width="10.7109375" style="12" customWidth="1"/>
    <col min="4330" max="4330" width="11.42578125" style="12" customWidth="1"/>
    <col min="4331" max="4331" width="9.7109375" style="12" bestFit="1" customWidth="1"/>
    <col min="4332" max="4332" width="11.7109375" style="12" customWidth="1"/>
    <col min="4333" max="4333" width="11.5703125" style="12" customWidth="1"/>
    <col min="4334" max="4334" width="10.5703125" style="12" bestFit="1" customWidth="1"/>
    <col min="4335" max="4335" width="12.5703125" style="12" bestFit="1" customWidth="1"/>
    <col min="4336" max="4336" width="12.140625" style="12" customWidth="1"/>
    <col min="4337" max="4337" width="11.85546875" style="12" bestFit="1" customWidth="1"/>
    <col min="4338" max="4338" width="10.85546875" style="12" bestFit="1" customWidth="1"/>
    <col min="4339" max="4534" width="9.140625" style="12"/>
    <col min="4535" max="4535" width="4.5703125" style="12" customWidth="1"/>
    <col min="4536" max="4536" width="20.28515625" style="12" customWidth="1"/>
    <col min="4537" max="4538" width="14.28515625" style="12" customWidth="1"/>
    <col min="4539" max="4539" width="14" style="12" bestFit="1" customWidth="1"/>
    <col min="4540" max="4541" width="12.5703125" style="12" customWidth="1"/>
    <col min="4542" max="4542" width="11.28515625" style="12" customWidth="1"/>
    <col min="4543" max="4544" width="12.5703125" style="12" customWidth="1"/>
    <col min="4545" max="4545" width="11.5703125" style="12" customWidth="1"/>
    <col min="4546" max="4547" width="12.5703125" style="12" customWidth="1"/>
    <col min="4548" max="4548" width="11.85546875" style="12" customWidth="1"/>
    <col min="4549" max="4550" width="12.5703125" style="12" customWidth="1"/>
    <col min="4551" max="4551" width="12.140625" style="12" customWidth="1"/>
    <col min="4552" max="4554" width="12.5703125" style="12" customWidth="1"/>
    <col min="4555" max="4556" width="12.85546875" style="12" customWidth="1"/>
    <col min="4557" max="4557" width="11.85546875" style="12" bestFit="1" customWidth="1"/>
    <col min="4558" max="4559" width="12.85546875" style="12" customWidth="1"/>
    <col min="4560" max="4560" width="11.85546875" style="12" customWidth="1"/>
    <col min="4561" max="4562" width="12.85546875" style="12" customWidth="1"/>
    <col min="4563" max="4563" width="14" style="12" bestFit="1" customWidth="1"/>
    <col min="4564" max="4565" width="12.85546875" style="12" customWidth="1"/>
    <col min="4566" max="4566" width="11" style="12" customWidth="1"/>
    <col min="4567" max="4568" width="12.85546875" style="12" customWidth="1"/>
    <col min="4569" max="4569" width="10.5703125" style="12" customWidth="1"/>
    <col min="4570" max="4571" width="12.85546875" style="12" customWidth="1"/>
    <col min="4572" max="4572" width="11.5703125" style="12" customWidth="1"/>
    <col min="4573" max="4574" width="10.7109375" style="12" customWidth="1"/>
    <col min="4575" max="4575" width="11.85546875" style="12" bestFit="1" customWidth="1"/>
    <col min="4576" max="4577" width="10.7109375" style="12" customWidth="1"/>
    <col min="4578" max="4578" width="10.5703125" style="12" bestFit="1" customWidth="1"/>
    <col min="4579" max="4579" width="10.7109375" style="12" customWidth="1"/>
    <col min="4580" max="4580" width="10.28515625" style="12" customWidth="1"/>
    <col min="4581" max="4581" width="11.140625" style="12" customWidth="1"/>
    <col min="4582" max="4582" width="12" style="12" customWidth="1"/>
    <col min="4583" max="4583" width="12.7109375" style="12" bestFit="1" customWidth="1"/>
    <col min="4584" max="4584" width="11.85546875" style="12" bestFit="1" customWidth="1"/>
    <col min="4585" max="4585" width="10.7109375" style="12" customWidth="1"/>
    <col min="4586" max="4586" width="11.42578125" style="12" customWidth="1"/>
    <col min="4587" max="4587" width="9.7109375" style="12" bestFit="1" customWidth="1"/>
    <col min="4588" max="4588" width="11.7109375" style="12" customWidth="1"/>
    <col min="4589" max="4589" width="11.5703125" style="12" customWidth="1"/>
    <col min="4590" max="4590" width="10.5703125" style="12" bestFit="1" customWidth="1"/>
    <col min="4591" max="4591" width="12.5703125" style="12" bestFit="1" customWidth="1"/>
    <col min="4592" max="4592" width="12.140625" style="12" customWidth="1"/>
    <col min="4593" max="4593" width="11.85546875" style="12" bestFit="1" customWidth="1"/>
    <col min="4594" max="4594" width="10.85546875" style="12" bestFit="1" customWidth="1"/>
    <col min="4595" max="4790" width="9.140625" style="12"/>
    <col min="4791" max="4791" width="4.5703125" style="12" customWidth="1"/>
    <col min="4792" max="4792" width="20.28515625" style="12" customWidth="1"/>
    <col min="4793" max="4794" width="14.28515625" style="12" customWidth="1"/>
    <col min="4795" max="4795" width="14" style="12" bestFit="1" customWidth="1"/>
    <col min="4796" max="4797" width="12.5703125" style="12" customWidth="1"/>
    <col min="4798" max="4798" width="11.28515625" style="12" customWidth="1"/>
    <col min="4799" max="4800" width="12.5703125" style="12" customWidth="1"/>
    <col min="4801" max="4801" width="11.5703125" style="12" customWidth="1"/>
    <col min="4802" max="4803" width="12.5703125" style="12" customWidth="1"/>
    <col min="4804" max="4804" width="11.85546875" style="12" customWidth="1"/>
    <col min="4805" max="4806" width="12.5703125" style="12" customWidth="1"/>
    <col min="4807" max="4807" width="12.140625" style="12" customWidth="1"/>
    <col min="4808" max="4810" width="12.5703125" style="12" customWidth="1"/>
    <col min="4811" max="4812" width="12.85546875" style="12" customWidth="1"/>
    <col min="4813" max="4813" width="11.85546875" style="12" bestFit="1" customWidth="1"/>
    <col min="4814" max="4815" width="12.85546875" style="12" customWidth="1"/>
    <col min="4816" max="4816" width="11.85546875" style="12" customWidth="1"/>
    <col min="4817" max="4818" width="12.85546875" style="12" customWidth="1"/>
    <col min="4819" max="4819" width="14" style="12" bestFit="1" customWidth="1"/>
    <col min="4820" max="4821" width="12.85546875" style="12" customWidth="1"/>
    <col min="4822" max="4822" width="11" style="12" customWidth="1"/>
    <col min="4823" max="4824" width="12.85546875" style="12" customWidth="1"/>
    <col min="4825" max="4825" width="10.5703125" style="12" customWidth="1"/>
    <col min="4826" max="4827" width="12.85546875" style="12" customWidth="1"/>
    <col min="4828" max="4828" width="11.5703125" style="12" customWidth="1"/>
    <col min="4829" max="4830" width="10.7109375" style="12" customWidth="1"/>
    <col min="4831" max="4831" width="11.85546875" style="12" bestFit="1" customWidth="1"/>
    <col min="4832" max="4833" width="10.7109375" style="12" customWidth="1"/>
    <col min="4834" max="4834" width="10.5703125" style="12" bestFit="1" customWidth="1"/>
    <col min="4835" max="4835" width="10.7109375" style="12" customWidth="1"/>
    <col min="4836" max="4836" width="10.28515625" style="12" customWidth="1"/>
    <col min="4837" max="4837" width="11.140625" style="12" customWidth="1"/>
    <col min="4838" max="4838" width="12" style="12" customWidth="1"/>
    <col min="4839" max="4839" width="12.7109375" style="12" bestFit="1" customWidth="1"/>
    <col min="4840" max="4840" width="11.85546875" style="12" bestFit="1" customWidth="1"/>
    <col min="4841" max="4841" width="10.7109375" style="12" customWidth="1"/>
    <col min="4842" max="4842" width="11.42578125" style="12" customWidth="1"/>
    <col min="4843" max="4843" width="9.7109375" style="12" bestFit="1" customWidth="1"/>
    <col min="4844" max="4844" width="11.7109375" style="12" customWidth="1"/>
    <col min="4845" max="4845" width="11.5703125" style="12" customWidth="1"/>
    <col min="4846" max="4846" width="10.5703125" style="12" bestFit="1" customWidth="1"/>
    <col min="4847" max="4847" width="12.5703125" style="12" bestFit="1" customWidth="1"/>
    <col min="4848" max="4848" width="12.140625" style="12" customWidth="1"/>
    <col min="4849" max="4849" width="11.85546875" style="12" bestFit="1" customWidth="1"/>
    <col min="4850" max="4850" width="10.85546875" style="12" bestFit="1" customWidth="1"/>
    <col min="4851" max="5046" width="9.140625" style="12"/>
    <col min="5047" max="5047" width="4.5703125" style="12" customWidth="1"/>
    <col min="5048" max="5048" width="20.28515625" style="12" customWidth="1"/>
    <col min="5049" max="5050" width="14.28515625" style="12" customWidth="1"/>
    <col min="5051" max="5051" width="14" style="12" bestFit="1" customWidth="1"/>
    <col min="5052" max="5053" width="12.5703125" style="12" customWidth="1"/>
    <col min="5054" max="5054" width="11.28515625" style="12" customWidth="1"/>
    <col min="5055" max="5056" width="12.5703125" style="12" customWidth="1"/>
    <col min="5057" max="5057" width="11.5703125" style="12" customWidth="1"/>
    <col min="5058" max="5059" width="12.5703125" style="12" customWidth="1"/>
    <col min="5060" max="5060" width="11.85546875" style="12" customWidth="1"/>
    <col min="5061" max="5062" width="12.5703125" style="12" customWidth="1"/>
    <col min="5063" max="5063" width="12.140625" style="12" customWidth="1"/>
    <col min="5064" max="5066" width="12.5703125" style="12" customWidth="1"/>
    <col min="5067" max="5068" width="12.85546875" style="12" customWidth="1"/>
    <col min="5069" max="5069" width="11.85546875" style="12" bestFit="1" customWidth="1"/>
    <col min="5070" max="5071" width="12.85546875" style="12" customWidth="1"/>
    <col min="5072" max="5072" width="11.85546875" style="12" customWidth="1"/>
    <col min="5073" max="5074" width="12.85546875" style="12" customWidth="1"/>
    <col min="5075" max="5075" width="14" style="12" bestFit="1" customWidth="1"/>
    <col min="5076" max="5077" width="12.85546875" style="12" customWidth="1"/>
    <col min="5078" max="5078" width="11" style="12" customWidth="1"/>
    <col min="5079" max="5080" width="12.85546875" style="12" customWidth="1"/>
    <col min="5081" max="5081" width="10.5703125" style="12" customWidth="1"/>
    <col min="5082" max="5083" width="12.85546875" style="12" customWidth="1"/>
    <col min="5084" max="5084" width="11.5703125" style="12" customWidth="1"/>
    <col min="5085" max="5086" width="10.7109375" style="12" customWidth="1"/>
    <col min="5087" max="5087" width="11.85546875" style="12" bestFit="1" customWidth="1"/>
    <col min="5088" max="5089" width="10.7109375" style="12" customWidth="1"/>
    <col min="5090" max="5090" width="10.5703125" style="12" bestFit="1" customWidth="1"/>
    <col min="5091" max="5091" width="10.7109375" style="12" customWidth="1"/>
    <col min="5092" max="5092" width="10.28515625" style="12" customWidth="1"/>
    <col min="5093" max="5093" width="11.140625" style="12" customWidth="1"/>
    <col min="5094" max="5094" width="12" style="12" customWidth="1"/>
    <col min="5095" max="5095" width="12.7109375" style="12" bestFit="1" customWidth="1"/>
    <col min="5096" max="5096" width="11.85546875" style="12" bestFit="1" customWidth="1"/>
    <col min="5097" max="5097" width="10.7109375" style="12" customWidth="1"/>
    <col min="5098" max="5098" width="11.42578125" style="12" customWidth="1"/>
    <col min="5099" max="5099" width="9.7109375" style="12" bestFit="1" customWidth="1"/>
    <col min="5100" max="5100" width="11.7109375" style="12" customWidth="1"/>
    <col min="5101" max="5101" width="11.5703125" style="12" customWidth="1"/>
    <col min="5102" max="5102" width="10.5703125" style="12" bestFit="1" customWidth="1"/>
    <col min="5103" max="5103" width="12.5703125" style="12" bestFit="1" customWidth="1"/>
    <col min="5104" max="5104" width="12.140625" style="12" customWidth="1"/>
    <col min="5105" max="5105" width="11.85546875" style="12" bestFit="1" customWidth="1"/>
    <col min="5106" max="5106" width="10.85546875" style="12" bestFit="1" customWidth="1"/>
    <col min="5107" max="5302" width="9.140625" style="12"/>
    <col min="5303" max="5303" width="4.5703125" style="12" customWidth="1"/>
    <col min="5304" max="5304" width="20.28515625" style="12" customWidth="1"/>
    <col min="5305" max="5306" width="14.28515625" style="12" customWidth="1"/>
    <col min="5307" max="5307" width="14" style="12" bestFit="1" customWidth="1"/>
    <col min="5308" max="5309" width="12.5703125" style="12" customWidth="1"/>
    <col min="5310" max="5310" width="11.28515625" style="12" customWidth="1"/>
    <col min="5311" max="5312" width="12.5703125" style="12" customWidth="1"/>
    <col min="5313" max="5313" width="11.5703125" style="12" customWidth="1"/>
    <col min="5314" max="5315" width="12.5703125" style="12" customWidth="1"/>
    <col min="5316" max="5316" width="11.85546875" style="12" customWidth="1"/>
    <col min="5317" max="5318" width="12.5703125" style="12" customWidth="1"/>
    <col min="5319" max="5319" width="12.140625" style="12" customWidth="1"/>
    <col min="5320" max="5322" width="12.5703125" style="12" customWidth="1"/>
    <col min="5323" max="5324" width="12.85546875" style="12" customWidth="1"/>
    <col min="5325" max="5325" width="11.85546875" style="12" bestFit="1" customWidth="1"/>
    <col min="5326" max="5327" width="12.85546875" style="12" customWidth="1"/>
    <col min="5328" max="5328" width="11.85546875" style="12" customWidth="1"/>
    <col min="5329" max="5330" width="12.85546875" style="12" customWidth="1"/>
    <col min="5331" max="5331" width="14" style="12" bestFit="1" customWidth="1"/>
    <col min="5332" max="5333" width="12.85546875" style="12" customWidth="1"/>
    <col min="5334" max="5334" width="11" style="12" customWidth="1"/>
    <col min="5335" max="5336" width="12.85546875" style="12" customWidth="1"/>
    <col min="5337" max="5337" width="10.5703125" style="12" customWidth="1"/>
    <col min="5338" max="5339" width="12.85546875" style="12" customWidth="1"/>
    <col min="5340" max="5340" width="11.5703125" style="12" customWidth="1"/>
    <col min="5341" max="5342" width="10.7109375" style="12" customWidth="1"/>
    <col min="5343" max="5343" width="11.85546875" style="12" bestFit="1" customWidth="1"/>
    <col min="5344" max="5345" width="10.7109375" style="12" customWidth="1"/>
    <col min="5346" max="5346" width="10.5703125" style="12" bestFit="1" customWidth="1"/>
    <col min="5347" max="5347" width="10.7109375" style="12" customWidth="1"/>
    <col min="5348" max="5348" width="10.28515625" style="12" customWidth="1"/>
    <col min="5349" max="5349" width="11.140625" style="12" customWidth="1"/>
    <col min="5350" max="5350" width="12" style="12" customWidth="1"/>
    <col min="5351" max="5351" width="12.7109375" style="12" bestFit="1" customWidth="1"/>
    <col min="5352" max="5352" width="11.85546875" style="12" bestFit="1" customWidth="1"/>
    <col min="5353" max="5353" width="10.7109375" style="12" customWidth="1"/>
    <col min="5354" max="5354" width="11.42578125" style="12" customWidth="1"/>
    <col min="5355" max="5355" width="9.7109375" style="12" bestFit="1" customWidth="1"/>
    <col min="5356" max="5356" width="11.7109375" style="12" customWidth="1"/>
    <col min="5357" max="5357" width="11.5703125" style="12" customWidth="1"/>
    <col min="5358" max="5358" width="10.5703125" style="12" bestFit="1" customWidth="1"/>
    <col min="5359" max="5359" width="12.5703125" style="12" bestFit="1" customWidth="1"/>
    <col min="5360" max="5360" width="12.140625" style="12" customWidth="1"/>
    <col min="5361" max="5361" width="11.85546875" style="12" bestFit="1" customWidth="1"/>
    <col min="5362" max="5362" width="10.85546875" style="12" bestFit="1" customWidth="1"/>
    <col min="5363" max="5558" width="9.140625" style="12"/>
    <col min="5559" max="5559" width="4.5703125" style="12" customWidth="1"/>
    <col min="5560" max="5560" width="20.28515625" style="12" customWidth="1"/>
    <col min="5561" max="5562" width="14.28515625" style="12" customWidth="1"/>
    <col min="5563" max="5563" width="14" style="12" bestFit="1" customWidth="1"/>
    <col min="5564" max="5565" width="12.5703125" style="12" customWidth="1"/>
    <col min="5566" max="5566" width="11.28515625" style="12" customWidth="1"/>
    <col min="5567" max="5568" width="12.5703125" style="12" customWidth="1"/>
    <col min="5569" max="5569" width="11.5703125" style="12" customWidth="1"/>
    <col min="5570" max="5571" width="12.5703125" style="12" customWidth="1"/>
    <col min="5572" max="5572" width="11.85546875" style="12" customWidth="1"/>
    <col min="5573" max="5574" width="12.5703125" style="12" customWidth="1"/>
    <col min="5575" max="5575" width="12.140625" style="12" customWidth="1"/>
    <col min="5576" max="5578" width="12.5703125" style="12" customWidth="1"/>
    <col min="5579" max="5580" width="12.85546875" style="12" customWidth="1"/>
    <col min="5581" max="5581" width="11.85546875" style="12" bestFit="1" customWidth="1"/>
    <col min="5582" max="5583" width="12.85546875" style="12" customWidth="1"/>
    <col min="5584" max="5584" width="11.85546875" style="12" customWidth="1"/>
    <col min="5585" max="5586" width="12.85546875" style="12" customWidth="1"/>
    <col min="5587" max="5587" width="14" style="12" bestFit="1" customWidth="1"/>
    <col min="5588" max="5589" width="12.85546875" style="12" customWidth="1"/>
    <col min="5590" max="5590" width="11" style="12" customWidth="1"/>
    <col min="5591" max="5592" width="12.85546875" style="12" customWidth="1"/>
    <col min="5593" max="5593" width="10.5703125" style="12" customWidth="1"/>
    <col min="5594" max="5595" width="12.85546875" style="12" customWidth="1"/>
    <col min="5596" max="5596" width="11.5703125" style="12" customWidth="1"/>
    <col min="5597" max="5598" width="10.7109375" style="12" customWidth="1"/>
    <col min="5599" max="5599" width="11.85546875" style="12" bestFit="1" customWidth="1"/>
    <col min="5600" max="5601" width="10.7109375" style="12" customWidth="1"/>
    <col min="5602" max="5602" width="10.5703125" style="12" bestFit="1" customWidth="1"/>
    <col min="5603" max="5603" width="10.7109375" style="12" customWidth="1"/>
    <col min="5604" max="5604" width="10.28515625" style="12" customWidth="1"/>
    <col min="5605" max="5605" width="11.140625" style="12" customWidth="1"/>
    <col min="5606" max="5606" width="12" style="12" customWidth="1"/>
    <col min="5607" max="5607" width="12.7109375" style="12" bestFit="1" customWidth="1"/>
    <col min="5608" max="5608" width="11.85546875" style="12" bestFit="1" customWidth="1"/>
    <col min="5609" max="5609" width="10.7109375" style="12" customWidth="1"/>
    <col min="5610" max="5610" width="11.42578125" style="12" customWidth="1"/>
    <col min="5611" max="5611" width="9.7109375" style="12" bestFit="1" customWidth="1"/>
    <col min="5612" max="5612" width="11.7109375" style="12" customWidth="1"/>
    <col min="5613" max="5613" width="11.5703125" style="12" customWidth="1"/>
    <col min="5614" max="5614" width="10.5703125" style="12" bestFit="1" customWidth="1"/>
    <col min="5615" max="5615" width="12.5703125" style="12" bestFit="1" customWidth="1"/>
    <col min="5616" max="5616" width="12.140625" style="12" customWidth="1"/>
    <col min="5617" max="5617" width="11.85546875" style="12" bestFit="1" customWidth="1"/>
    <col min="5618" max="5618" width="10.85546875" style="12" bestFit="1" customWidth="1"/>
    <col min="5619" max="5814" width="9.140625" style="12"/>
    <col min="5815" max="5815" width="4.5703125" style="12" customWidth="1"/>
    <col min="5816" max="5816" width="20.28515625" style="12" customWidth="1"/>
    <col min="5817" max="5818" width="14.28515625" style="12" customWidth="1"/>
    <col min="5819" max="5819" width="14" style="12" bestFit="1" customWidth="1"/>
    <col min="5820" max="5821" width="12.5703125" style="12" customWidth="1"/>
    <col min="5822" max="5822" width="11.28515625" style="12" customWidth="1"/>
    <col min="5823" max="5824" width="12.5703125" style="12" customWidth="1"/>
    <col min="5825" max="5825" width="11.5703125" style="12" customWidth="1"/>
    <col min="5826" max="5827" width="12.5703125" style="12" customWidth="1"/>
    <col min="5828" max="5828" width="11.85546875" style="12" customWidth="1"/>
    <col min="5829" max="5830" width="12.5703125" style="12" customWidth="1"/>
    <col min="5831" max="5831" width="12.140625" style="12" customWidth="1"/>
    <col min="5832" max="5834" width="12.5703125" style="12" customWidth="1"/>
    <col min="5835" max="5836" width="12.85546875" style="12" customWidth="1"/>
    <col min="5837" max="5837" width="11.85546875" style="12" bestFit="1" customWidth="1"/>
    <col min="5838" max="5839" width="12.85546875" style="12" customWidth="1"/>
    <col min="5840" max="5840" width="11.85546875" style="12" customWidth="1"/>
    <col min="5841" max="5842" width="12.85546875" style="12" customWidth="1"/>
    <col min="5843" max="5843" width="14" style="12" bestFit="1" customWidth="1"/>
    <col min="5844" max="5845" width="12.85546875" style="12" customWidth="1"/>
    <col min="5846" max="5846" width="11" style="12" customWidth="1"/>
    <col min="5847" max="5848" width="12.85546875" style="12" customWidth="1"/>
    <col min="5849" max="5849" width="10.5703125" style="12" customWidth="1"/>
    <col min="5850" max="5851" width="12.85546875" style="12" customWidth="1"/>
    <col min="5852" max="5852" width="11.5703125" style="12" customWidth="1"/>
    <col min="5853" max="5854" width="10.7109375" style="12" customWidth="1"/>
    <col min="5855" max="5855" width="11.85546875" style="12" bestFit="1" customWidth="1"/>
    <col min="5856" max="5857" width="10.7109375" style="12" customWidth="1"/>
    <col min="5858" max="5858" width="10.5703125" style="12" bestFit="1" customWidth="1"/>
    <col min="5859" max="5859" width="10.7109375" style="12" customWidth="1"/>
    <col min="5860" max="5860" width="10.28515625" style="12" customWidth="1"/>
    <col min="5861" max="5861" width="11.140625" style="12" customWidth="1"/>
    <col min="5862" max="5862" width="12" style="12" customWidth="1"/>
    <col min="5863" max="5863" width="12.7109375" style="12" bestFit="1" customWidth="1"/>
    <col min="5864" max="5864" width="11.85546875" style="12" bestFit="1" customWidth="1"/>
    <col min="5865" max="5865" width="10.7109375" style="12" customWidth="1"/>
    <col min="5866" max="5866" width="11.42578125" style="12" customWidth="1"/>
    <col min="5867" max="5867" width="9.7109375" style="12" bestFit="1" customWidth="1"/>
    <col min="5868" max="5868" width="11.7109375" style="12" customWidth="1"/>
    <col min="5869" max="5869" width="11.5703125" style="12" customWidth="1"/>
    <col min="5870" max="5870" width="10.5703125" style="12" bestFit="1" customWidth="1"/>
    <col min="5871" max="5871" width="12.5703125" style="12" bestFit="1" customWidth="1"/>
    <col min="5872" max="5872" width="12.140625" style="12" customWidth="1"/>
    <col min="5873" max="5873" width="11.85546875" style="12" bestFit="1" customWidth="1"/>
    <col min="5874" max="5874" width="10.85546875" style="12" bestFit="1" customWidth="1"/>
    <col min="5875" max="6070" width="9.140625" style="12"/>
    <col min="6071" max="6071" width="4.5703125" style="12" customWidth="1"/>
    <col min="6072" max="6072" width="20.28515625" style="12" customWidth="1"/>
    <col min="6073" max="6074" width="14.28515625" style="12" customWidth="1"/>
    <col min="6075" max="6075" width="14" style="12" bestFit="1" customWidth="1"/>
    <col min="6076" max="6077" width="12.5703125" style="12" customWidth="1"/>
    <col min="6078" max="6078" width="11.28515625" style="12" customWidth="1"/>
    <col min="6079" max="6080" width="12.5703125" style="12" customWidth="1"/>
    <col min="6081" max="6081" width="11.5703125" style="12" customWidth="1"/>
    <col min="6082" max="6083" width="12.5703125" style="12" customWidth="1"/>
    <col min="6084" max="6084" width="11.85546875" style="12" customWidth="1"/>
    <col min="6085" max="6086" width="12.5703125" style="12" customWidth="1"/>
    <col min="6087" max="6087" width="12.140625" style="12" customWidth="1"/>
    <col min="6088" max="6090" width="12.5703125" style="12" customWidth="1"/>
    <col min="6091" max="6092" width="12.85546875" style="12" customWidth="1"/>
    <col min="6093" max="6093" width="11.85546875" style="12" bestFit="1" customWidth="1"/>
    <col min="6094" max="6095" width="12.85546875" style="12" customWidth="1"/>
    <col min="6096" max="6096" width="11.85546875" style="12" customWidth="1"/>
    <col min="6097" max="6098" width="12.85546875" style="12" customWidth="1"/>
    <col min="6099" max="6099" width="14" style="12" bestFit="1" customWidth="1"/>
    <col min="6100" max="6101" width="12.85546875" style="12" customWidth="1"/>
    <col min="6102" max="6102" width="11" style="12" customWidth="1"/>
    <col min="6103" max="6104" width="12.85546875" style="12" customWidth="1"/>
    <col min="6105" max="6105" width="10.5703125" style="12" customWidth="1"/>
    <col min="6106" max="6107" width="12.85546875" style="12" customWidth="1"/>
    <col min="6108" max="6108" width="11.5703125" style="12" customWidth="1"/>
    <col min="6109" max="6110" width="10.7109375" style="12" customWidth="1"/>
    <col min="6111" max="6111" width="11.85546875" style="12" bestFit="1" customWidth="1"/>
    <col min="6112" max="6113" width="10.7109375" style="12" customWidth="1"/>
    <col min="6114" max="6114" width="10.5703125" style="12" bestFit="1" customWidth="1"/>
    <col min="6115" max="6115" width="10.7109375" style="12" customWidth="1"/>
    <col min="6116" max="6116" width="10.28515625" style="12" customWidth="1"/>
    <col min="6117" max="6117" width="11.140625" style="12" customWidth="1"/>
    <col min="6118" max="6118" width="12" style="12" customWidth="1"/>
    <col min="6119" max="6119" width="12.7109375" style="12" bestFit="1" customWidth="1"/>
    <col min="6120" max="6120" width="11.85546875" style="12" bestFit="1" customWidth="1"/>
    <col min="6121" max="6121" width="10.7109375" style="12" customWidth="1"/>
    <col min="6122" max="6122" width="11.42578125" style="12" customWidth="1"/>
    <col min="6123" max="6123" width="9.7109375" style="12" bestFit="1" customWidth="1"/>
    <col min="6124" max="6124" width="11.7109375" style="12" customWidth="1"/>
    <col min="6125" max="6125" width="11.5703125" style="12" customWidth="1"/>
    <col min="6126" max="6126" width="10.5703125" style="12" bestFit="1" customWidth="1"/>
    <col min="6127" max="6127" width="12.5703125" style="12" bestFit="1" customWidth="1"/>
    <col min="6128" max="6128" width="12.140625" style="12" customWidth="1"/>
    <col min="6129" max="6129" width="11.85546875" style="12" bestFit="1" customWidth="1"/>
    <col min="6130" max="6130" width="10.85546875" style="12" bestFit="1" customWidth="1"/>
    <col min="6131" max="6326" width="9.140625" style="12"/>
    <col min="6327" max="6327" width="4.5703125" style="12" customWidth="1"/>
    <col min="6328" max="6328" width="20.28515625" style="12" customWidth="1"/>
    <col min="6329" max="6330" width="14.28515625" style="12" customWidth="1"/>
    <col min="6331" max="6331" width="14" style="12" bestFit="1" customWidth="1"/>
    <col min="6332" max="6333" width="12.5703125" style="12" customWidth="1"/>
    <col min="6334" max="6334" width="11.28515625" style="12" customWidth="1"/>
    <col min="6335" max="6336" width="12.5703125" style="12" customWidth="1"/>
    <col min="6337" max="6337" width="11.5703125" style="12" customWidth="1"/>
    <col min="6338" max="6339" width="12.5703125" style="12" customWidth="1"/>
    <col min="6340" max="6340" width="11.85546875" style="12" customWidth="1"/>
    <col min="6341" max="6342" width="12.5703125" style="12" customWidth="1"/>
    <col min="6343" max="6343" width="12.140625" style="12" customWidth="1"/>
    <col min="6344" max="6346" width="12.5703125" style="12" customWidth="1"/>
    <col min="6347" max="6348" width="12.85546875" style="12" customWidth="1"/>
    <col min="6349" max="6349" width="11.85546875" style="12" bestFit="1" customWidth="1"/>
    <col min="6350" max="6351" width="12.85546875" style="12" customWidth="1"/>
    <col min="6352" max="6352" width="11.85546875" style="12" customWidth="1"/>
    <col min="6353" max="6354" width="12.85546875" style="12" customWidth="1"/>
    <col min="6355" max="6355" width="14" style="12" bestFit="1" customWidth="1"/>
    <col min="6356" max="6357" width="12.85546875" style="12" customWidth="1"/>
    <col min="6358" max="6358" width="11" style="12" customWidth="1"/>
    <col min="6359" max="6360" width="12.85546875" style="12" customWidth="1"/>
    <col min="6361" max="6361" width="10.5703125" style="12" customWidth="1"/>
    <col min="6362" max="6363" width="12.85546875" style="12" customWidth="1"/>
    <col min="6364" max="6364" width="11.5703125" style="12" customWidth="1"/>
    <col min="6365" max="6366" width="10.7109375" style="12" customWidth="1"/>
    <col min="6367" max="6367" width="11.85546875" style="12" bestFit="1" customWidth="1"/>
    <col min="6368" max="6369" width="10.7109375" style="12" customWidth="1"/>
    <col min="6370" max="6370" width="10.5703125" style="12" bestFit="1" customWidth="1"/>
    <col min="6371" max="6371" width="10.7109375" style="12" customWidth="1"/>
    <col min="6372" max="6372" width="10.28515625" style="12" customWidth="1"/>
    <col min="6373" max="6373" width="11.140625" style="12" customWidth="1"/>
    <col min="6374" max="6374" width="12" style="12" customWidth="1"/>
    <col min="6375" max="6375" width="12.7109375" style="12" bestFit="1" customWidth="1"/>
    <col min="6376" max="6376" width="11.85546875" style="12" bestFit="1" customWidth="1"/>
    <col min="6377" max="6377" width="10.7109375" style="12" customWidth="1"/>
    <col min="6378" max="6378" width="11.42578125" style="12" customWidth="1"/>
    <col min="6379" max="6379" width="9.7109375" style="12" bestFit="1" customWidth="1"/>
    <col min="6380" max="6380" width="11.7109375" style="12" customWidth="1"/>
    <col min="6381" max="6381" width="11.5703125" style="12" customWidth="1"/>
    <col min="6382" max="6382" width="10.5703125" style="12" bestFit="1" customWidth="1"/>
    <col min="6383" max="6383" width="12.5703125" style="12" bestFit="1" customWidth="1"/>
    <col min="6384" max="6384" width="12.140625" style="12" customWidth="1"/>
    <col min="6385" max="6385" width="11.85546875" style="12" bestFit="1" customWidth="1"/>
    <col min="6386" max="6386" width="10.85546875" style="12" bestFit="1" customWidth="1"/>
    <col min="6387" max="6582" width="9.140625" style="12"/>
    <col min="6583" max="6583" width="4.5703125" style="12" customWidth="1"/>
    <col min="6584" max="6584" width="20.28515625" style="12" customWidth="1"/>
    <col min="6585" max="6586" width="14.28515625" style="12" customWidth="1"/>
    <col min="6587" max="6587" width="14" style="12" bestFit="1" customWidth="1"/>
    <col min="6588" max="6589" width="12.5703125" style="12" customWidth="1"/>
    <col min="6590" max="6590" width="11.28515625" style="12" customWidth="1"/>
    <col min="6591" max="6592" width="12.5703125" style="12" customWidth="1"/>
    <col min="6593" max="6593" width="11.5703125" style="12" customWidth="1"/>
    <col min="6594" max="6595" width="12.5703125" style="12" customWidth="1"/>
    <col min="6596" max="6596" width="11.85546875" style="12" customWidth="1"/>
    <col min="6597" max="6598" width="12.5703125" style="12" customWidth="1"/>
    <col min="6599" max="6599" width="12.140625" style="12" customWidth="1"/>
    <col min="6600" max="6602" width="12.5703125" style="12" customWidth="1"/>
    <col min="6603" max="6604" width="12.85546875" style="12" customWidth="1"/>
    <col min="6605" max="6605" width="11.85546875" style="12" bestFit="1" customWidth="1"/>
    <col min="6606" max="6607" width="12.85546875" style="12" customWidth="1"/>
    <col min="6608" max="6608" width="11.85546875" style="12" customWidth="1"/>
    <col min="6609" max="6610" width="12.85546875" style="12" customWidth="1"/>
    <col min="6611" max="6611" width="14" style="12" bestFit="1" customWidth="1"/>
    <col min="6612" max="6613" width="12.85546875" style="12" customWidth="1"/>
    <col min="6614" max="6614" width="11" style="12" customWidth="1"/>
    <col min="6615" max="6616" width="12.85546875" style="12" customWidth="1"/>
    <col min="6617" max="6617" width="10.5703125" style="12" customWidth="1"/>
    <col min="6618" max="6619" width="12.85546875" style="12" customWidth="1"/>
    <col min="6620" max="6620" width="11.5703125" style="12" customWidth="1"/>
    <col min="6621" max="6622" width="10.7109375" style="12" customWidth="1"/>
    <col min="6623" max="6623" width="11.85546875" style="12" bestFit="1" customWidth="1"/>
    <col min="6624" max="6625" width="10.7109375" style="12" customWidth="1"/>
    <col min="6626" max="6626" width="10.5703125" style="12" bestFit="1" customWidth="1"/>
    <col min="6627" max="6627" width="10.7109375" style="12" customWidth="1"/>
    <col min="6628" max="6628" width="10.28515625" style="12" customWidth="1"/>
    <col min="6629" max="6629" width="11.140625" style="12" customWidth="1"/>
    <col min="6630" max="6630" width="12" style="12" customWidth="1"/>
    <col min="6631" max="6631" width="12.7109375" style="12" bestFit="1" customWidth="1"/>
    <col min="6632" max="6632" width="11.85546875" style="12" bestFit="1" customWidth="1"/>
    <col min="6633" max="6633" width="10.7109375" style="12" customWidth="1"/>
    <col min="6634" max="6634" width="11.42578125" style="12" customWidth="1"/>
    <col min="6635" max="6635" width="9.7109375" style="12" bestFit="1" customWidth="1"/>
    <col min="6636" max="6636" width="11.7109375" style="12" customWidth="1"/>
    <col min="6637" max="6637" width="11.5703125" style="12" customWidth="1"/>
    <col min="6638" max="6638" width="10.5703125" style="12" bestFit="1" customWidth="1"/>
    <col min="6639" max="6639" width="12.5703125" style="12" bestFit="1" customWidth="1"/>
    <col min="6640" max="6640" width="12.140625" style="12" customWidth="1"/>
    <col min="6641" max="6641" width="11.85546875" style="12" bestFit="1" customWidth="1"/>
    <col min="6642" max="6642" width="10.85546875" style="12" bestFit="1" customWidth="1"/>
    <col min="6643" max="6838" width="9.140625" style="12"/>
    <col min="6839" max="6839" width="4.5703125" style="12" customWidth="1"/>
    <col min="6840" max="6840" width="20.28515625" style="12" customWidth="1"/>
    <col min="6841" max="6842" width="14.28515625" style="12" customWidth="1"/>
    <col min="6843" max="6843" width="14" style="12" bestFit="1" customWidth="1"/>
    <col min="6844" max="6845" width="12.5703125" style="12" customWidth="1"/>
    <col min="6846" max="6846" width="11.28515625" style="12" customWidth="1"/>
    <col min="6847" max="6848" width="12.5703125" style="12" customWidth="1"/>
    <col min="6849" max="6849" width="11.5703125" style="12" customWidth="1"/>
    <col min="6850" max="6851" width="12.5703125" style="12" customWidth="1"/>
    <col min="6852" max="6852" width="11.85546875" style="12" customWidth="1"/>
    <col min="6853" max="6854" width="12.5703125" style="12" customWidth="1"/>
    <col min="6855" max="6855" width="12.140625" style="12" customWidth="1"/>
    <col min="6856" max="6858" width="12.5703125" style="12" customWidth="1"/>
    <col min="6859" max="6860" width="12.85546875" style="12" customWidth="1"/>
    <col min="6861" max="6861" width="11.85546875" style="12" bestFit="1" customWidth="1"/>
    <col min="6862" max="6863" width="12.85546875" style="12" customWidth="1"/>
    <col min="6864" max="6864" width="11.85546875" style="12" customWidth="1"/>
    <col min="6865" max="6866" width="12.85546875" style="12" customWidth="1"/>
    <col min="6867" max="6867" width="14" style="12" bestFit="1" customWidth="1"/>
    <col min="6868" max="6869" width="12.85546875" style="12" customWidth="1"/>
    <col min="6870" max="6870" width="11" style="12" customWidth="1"/>
    <col min="6871" max="6872" width="12.85546875" style="12" customWidth="1"/>
    <col min="6873" max="6873" width="10.5703125" style="12" customWidth="1"/>
    <col min="6874" max="6875" width="12.85546875" style="12" customWidth="1"/>
    <col min="6876" max="6876" width="11.5703125" style="12" customWidth="1"/>
    <col min="6877" max="6878" width="10.7109375" style="12" customWidth="1"/>
    <col min="6879" max="6879" width="11.85546875" style="12" bestFit="1" customWidth="1"/>
    <col min="6880" max="6881" width="10.7109375" style="12" customWidth="1"/>
    <col min="6882" max="6882" width="10.5703125" style="12" bestFit="1" customWidth="1"/>
    <col min="6883" max="6883" width="10.7109375" style="12" customWidth="1"/>
    <col min="6884" max="6884" width="10.28515625" style="12" customWidth="1"/>
    <col min="6885" max="6885" width="11.140625" style="12" customWidth="1"/>
    <col min="6886" max="6886" width="12" style="12" customWidth="1"/>
    <col min="6887" max="6887" width="12.7109375" style="12" bestFit="1" customWidth="1"/>
    <col min="6888" max="6888" width="11.85546875" style="12" bestFit="1" customWidth="1"/>
    <col min="6889" max="6889" width="10.7109375" style="12" customWidth="1"/>
    <col min="6890" max="6890" width="11.42578125" style="12" customWidth="1"/>
    <col min="6891" max="6891" width="9.7109375" style="12" bestFit="1" customWidth="1"/>
    <col min="6892" max="6892" width="11.7109375" style="12" customWidth="1"/>
    <col min="6893" max="6893" width="11.5703125" style="12" customWidth="1"/>
    <col min="6894" max="6894" width="10.5703125" style="12" bestFit="1" customWidth="1"/>
    <col min="6895" max="6895" width="12.5703125" style="12" bestFit="1" customWidth="1"/>
    <col min="6896" max="6896" width="12.140625" style="12" customWidth="1"/>
    <col min="6897" max="6897" width="11.85546875" style="12" bestFit="1" customWidth="1"/>
    <col min="6898" max="6898" width="10.85546875" style="12" bestFit="1" customWidth="1"/>
    <col min="6899" max="7094" width="9.140625" style="12"/>
    <col min="7095" max="7095" width="4.5703125" style="12" customWidth="1"/>
    <col min="7096" max="7096" width="20.28515625" style="12" customWidth="1"/>
    <col min="7097" max="7098" width="14.28515625" style="12" customWidth="1"/>
    <col min="7099" max="7099" width="14" style="12" bestFit="1" customWidth="1"/>
    <col min="7100" max="7101" width="12.5703125" style="12" customWidth="1"/>
    <col min="7102" max="7102" width="11.28515625" style="12" customWidth="1"/>
    <col min="7103" max="7104" width="12.5703125" style="12" customWidth="1"/>
    <col min="7105" max="7105" width="11.5703125" style="12" customWidth="1"/>
    <col min="7106" max="7107" width="12.5703125" style="12" customWidth="1"/>
    <col min="7108" max="7108" width="11.85546875" style="12" customWidth="1"/>
    <col min="7109" max="7110" width="12.5703125" style="12" customWidth="1"/>
    <col min="7111" max="7111" width="12.140625" style="12" customWidth="1"/>
    <col min="7112" max="7114" width="12.5703125" style="12" customWidth="1"/>
    <col min="7115" max="7116" width="12.85546875" style="12" customWidth="1"/>
    <col min="7117" max="7117" width="11.85546875" style="12" bestFit="1" customWidth="1"/>
    <col min="7118" max="7119" width="12.85546875" style="12" customWidth="1"/>
    <col min="7120" max="7120" width="11.85546875" style="12" customWidth="1"/>
    <col min="7121" max="7122" width="12.85546875" style="12" customWidth="1"/>
    <col min="7123" max="7123" width="14" style="12" bestFit="1" customWidth="1"/>
    <col min="7124" max="7125" width="12.85546875" style="12" customWidth="1"/>
    <col min="7126" max="7126" width="11" style="12" customWidth="1"/>
    <col min="7127" max="7128" width="12.85546875" style="12" customWidth="1"/>
    <col min="7129" max="7129" width="10.5703125" style="12" customWidth="1"/>
    <col min="7130" max="7131" width="12.85546875" style="12" customWidth="1"/>
    <col min="7132" max="7132" width="11.5703125" style="12" customWidth="1"/>
    <col min="7133" max="7134" width="10.7109375" style="12" customWidth="1"/>
    <col min="7135" max="7135" width="11.85546875" style="12" bestFit="1" customWidth="1"/>
    <col min="7136" max="7137" width="10.7109375" style="12" customWidth="1"/>
    <col min="7138" max="7138" width="10.5703125" style="12" bestFit="1" customWidth="1"/>
    <col min="7139" max="7139" width="10.7109375" style="12" customWidth="1"/>
    <col min="7140" max="7140" width="10.28515625" style="12" customWidth="1"/>
    <col min="7141" max="7141" width="11.140625" style="12" customWidth="1"/>
    <col min="7142" max="7142" width="12" style="12" customWidth="1"/>
    <col min="7143" max="7143" width="12.7109375" style="12" bestFit="1" customWidth="1"/>
    <col min="7144" max="7144" width="11.85546875" style="12" bestFit="1" customWidth="1"/>
    <col min="7145" max="7145" width="10.7109375" style="12" customWidth="1"/>
    <col min="7146" max="7146" width="11.42578125" style="12" customWidth="1"/>
    <col min="7147" max="7147" width="9.7109375" style="12" bestFit="1" customWidth="1"/>
    <col min="7148" max="7148" width="11.7109375" style="12" customWidth="1"/>
    <col min="7149" max="7149" width="11.5703125" style="12" customWidth="1"/>
    <col min="7150" max="7150" width="10.5703125" style="12" bestFit="1" customWidth="1"/>
    <col min="7151" max="7151" width="12.5703125" style="12" bestFit="1" customWidth="1"/>
    <col min="7152" max="7152" width="12.140625" style="12" customWidth="1"/>
    <col min="7153" max="7153" width="11.85546875" style="12" bestFit="1" customWidth="1"/>
    <col min="7154" max="7154" width="10.85546875" style="12" bestFit="1" customWidth="1"/>
    <col min="7155" max="7350" width="9.140625" style="12"/>
    <col min="7351" max="7351" width="4.5703125" style="12" customWidth="1"/>
    <col min="7352" max="7352" width="20.28515625" style="12" customWidth="1"/>
    <col min="7353" max="7354" width="14.28515625" style="12" customWidth="1"/>
    <col min="7355" max="7355" width="14" style="12" bestFit="1" customWidth="1"/>
    <col min="7356" max="7357" width="12.5703125" style="12" customWidth="1"/>
    <col min="7358" max="7358" width="11.28515625" style="12" customWidth="1"/>
    <col min="7359" max="7360" width="12.5703125" style="12" customWidth="1"/>
    <col min="7361" max="7361" width="11.5703125" style="12" customWidth="1"/>
    <col min="7362" max="7363" width="12.5703125" style="12" customWidth="1"/>
    <col min="7364" max="7364" width="11.85546875" style="12" customWidth="1"/>
    <col min="7365" max="7366" width="12.5703125" style="12" customWidth="1"/>
    <col min="7367" max="7367" width="12.140625" style="12" customWidth="1"/>
    <col min="7368" max="7370" width="12.5703125" style="12" customWidth="1"/>
    <col min="7371" max="7372" width="12.85546875" style="12" customWidth="1"/>
    <col min="7373" max="7373" width="11.85546875" style="12" bestFit="1" customWidth="1"/>
    <col min="7374" max="7375" width="12.85546875" style="12" customWidth="1"/>
    <col min="7376" max="7376" width="11.85546875" style="12" customWidth="1"/>
    <col min="7377" max="7378" width="12.85546875" style="12" customWidth="1"/>
    <col min="7379" max="7379" width="14" style="12" bestFit="1" customWidth="1"/>
    <col min="7380" max="7381" width="12.85546875" style="12" customWidth="1"/>
    <col min="7382" max="7382" width="11" style="12" customWidth="1"/>
    <col min="7383" max="7384" width="12.85546875" style="12" customWidth="1"/>
    <col min="7385" max="7385" width="10.5703125" style="12" customWidth="1"/>
    <col min="7386" max="7387" width="12.85546875" style="12" customWidth="1"/>
    <col min="7388" max="7388" width="11.5703125" style="12" customWidth="1"/>
    <col min="7389" max="7390" width="10.7109375" style="12" customWidth="1"/>
    <col min="7391" max="7391" width="11.85546875" style="12" bestFit="1" customWidth="1"/>
    <col min="7392" max="7393" width="10.7109375" style="12" customWidth="1"/>
    <col min="7394" max="7394" width="10.5703125" style="12" bestFit="1" customWidth="1"/>
    <col min="7395" max="7395" width="10.7109375" style="12" customWidth="1"/>
    <col min="7396" max="7396" width="10.28515625" style="12" customWidth="1"/>
    <col min="7397" max="7397" width="11.140625" style="12" customWidth="1"/>
    <col min="7398" max="7398" width="12" style="12" customWidth="1"/>
    <col min="7399" max="7399" width="12.7109375" style="12" bestFit="1" customWidth="1"/>
    <col min="7400" max="7400" width="11.85546875" style="12" bestFit="1" customWidth="1"/>
    <col min="7401" max="7401" width="10.7109375" style="12" customWidth="1"/>
    <col min="7402" max="7402" width="11.42578125" style="12" customWidth="1"/>
    <col min="7403" max="7403" width="9.7109375" style="12" bestFit="1" customWidth="1"/>
    <col min="7404" max="7404" width="11.7109375" style="12" customWidth="1"/>
    <col min="7405" max="7405" width="11.5703125" style="12" customWidth="1"/>
    <col min="7406" max="7406" width="10.5703125" style="12" bestFit="1" customWidth="1"/>
    <col min="7407" max="7407" width="12.5703125" style="12" bestFit="1" customWidth="1"/>
    <col min="7408" max="7408" width="12.140625" style="12" customWidth="1"/>
    <col min="7409" max="7409" width="11.85546875" style="12" bestFit="1" customWidth="1"/>
    <col min="7410" max="7410" width="10.85546875" style="12" bestFit="1" customWidth="1"/>
    <col min="7411" max="7606" width="9.140625" style="12"/>
    <col min="7607" max="7607" width="4.5703125" style="12" customWidth="1"/>
    <col min="7608" max="7608" width="20.28515625" style="12" customWidth="1"/>
    <col min="7609" max="7610" width="14.28515625" style="12" customWidth="1"/>
    <col min="7611" max="7611" width="14" style="12" bestFit="1" customWidth="1"/>
    <col min="7612" max="7613" width="12.5703125" style="12" customWidth="1"/>
    <col min="7614" max="7614" width="11.28515625" style="12" customWidth="1"/>
    <col min="7615" max="7616" width="12.5703125" style="12" customWidth="1"/>
    <col min="7617" max="7617" width="11.5703125" style="12" customWidth="1"/>
    <col min="7618" max="7619" width="12.5703125" style="12" customWidth="1"/>
    <col min="7620" max="7620" width="11.85546875" style="12" customWidth="1"/>
    <col min="7621" max="7622" width="12.5703125" style="12" customWidth="1"/>
    <col min="7623" max="7623" width="12.140625" style="12" customWidth="1"/>
    <col min="7624" max="7626" width="12.5703125" style="12" customWidth="1"/>
    <col min="7627" max="7628" width="12.85546875" style="12" customWidth="1"/>
    <col min="7629" max="7629" width="11.85546875" style="12" bestFit="1" customWidth="1"/>
    <col min="7630" max="7631" width="12.85546875" style="12" customWidth="1"/>
    <col min="7632" max="7632" width="11.85546875" style="12" customWidth="1"/>
    <col min="7633" max="7634" width="12.85546875" style="12" customWidth="1"/>
    <col min="7635" max="7635" width="14" style="12" bestFit="1" customWidth="1"/>
    <col min="7636" max="7637" width="12.85546875" style="12" customWidth="1"/>
    <col min="7638" max="7638" width="11" style="12" customWidth="1"/>
    <col min="7639" max="7640" width="12.85546875" style="12" customWidth="1"/>
    <col min="7641" max="7641" width="10.5703125" style="12" customWidth="1"/>
    <col min="7642" max="7643" width="12.85546875" style="12" customWidth="1"/>
    <col min="7644" max="7644" width="11.5703125" style="12" customWidth="1"/>
    <col min="7645" max="7646" width="10.7109375" style="12" customWidth="1"/>
    <col min="7647" max="7647" width="11.85546875" style="12" bestFit="1" customWidth="1"/>
    <col min="7648" max="7649" width="10.7109375" style="12" customWidth="1"/>
    <col min="7650" max="7650" width="10.5703125" style="12" bestFit="1" customWidth="1"/>
    <col min="7651" max="7651" width="10.7109375" style="12" customWidth="1"/>
    <col min="7652" max="7652" width="10.28515625" style="12" customWidth="1"/>
    <col min="7653" max="7653" width="11.140625" style="12" customWidth="1"/>
    <col min="7654" max="7654" width="12" style="12" customWidth="1"/>
    <col min="7655" max="7655" width="12.7109375" style="12" bestFit="1" customWidth="1"/>
    <col min="7656" max="7656" width="11.85546875" style="12" bestFit="1" customWidth="1"/>
    <col min="7657" max="7657" width="10.7109375" style="12" customWidth="1"/>
    <col min="7658" max="7658" width="11.42578125" style="12" customWidth="1"/>
    <col min="7659" max="7659" width="9.7109375" style="12" bestFit="1" customWidth="1"/>
    <col min="7660" max="7660" width="11.7109375" style="12" customWidth="1"/>
    <col min="7661" max="7661" width="11.5703125" style="12" customWidth="1"/>
    <col min="7662" max="7662" width="10.5703125" style="12" bestFit="1" customWidth="1"/>
    <col min="7663" max="7663" width="12.5703125" style="12" bestFit="1" customWidth="1"/>
    <col min="7664" max="7664" width="12.140625" style="12" customWidth="1"/>
    <col min="7665" max="7665" width="11.85546875" style="12" bestFit="1" customWidth="1"/>
    <col min="7666" max="7666" width="10.85546875" style="12" bestFit="1" customWidth="1"/>
    <col min="7667" max="7862" width="9.140625" style="12"/>
    <col min="7863" max="7863" width="4.5703125" style="12" customWidth="1"/>
    <col min="7864" max="7864" width="20.28515625" style="12" customWidth="1"/>
    <col min="7865" max="7866" width="14.28515625" style="12" customWidth="1"/>
    <col min="7867" max="7867" width="14" style="12" bestFit="1" customWidth="1"/>
    <col min="7868" max="7869" width="12.5703125" style="12" customWidth="1"/>
    <col min="7870" max="7870" width="11.28515625" style="12" customWidth="1"/>
    <col min="7871" max="7872" width="12.5703125" style="12" customWidth="1"/>
    <col min="7873" max="7873" width="11.5703125" style="12" customWidth="1"/>
    <col min="7874" max="7875" width="12.5703125" style="12" customWidth="1"/>
    <col min="7876" max="7876" width="11.85546875" style="12" customWidth="1"/>
    <col min="7877" max="7878" width="12.5703125" style="12" customWidth="1"/>
    <col min="7879" max="7879" width="12.140625" style="12" customWidth="1"/>
    <col min="7880" max="7882" width="12.5703125" style="12" customWidth="1"/>
    <col min="7883" max="7884" width="12.85546875" style="12" customWidth="1"/>
    <col min="7885" max="7885" width="11.85546875" style="12" bestFit="1" customWidth="1"/>
    <col min="7886" max="7887" width="12.85546875" style="12" customWidth="1"/>
    <col min="7888" max="7888" width="11.85546875" style="12" customWidth="1"/>
    <col min="7889" max="7890" width="12.85546875" style="12" customWidth="1"/>
    <col min="7891" max="7891" width="14" style="12" bestFit="1" customWidth="1"/>
    <col min="7892" max="7893" width="12.85546875" style="12" customWidth="1"/>
    <col min="7894" max="7894" width="11" style="12" customWidth="1"/>
    <col min="7895" max="7896" width="12.85546875" style="12" customWidth="1"/>
    <col min="7897" max="7897" width="10.5703125" style="12" customWidth="1"/>
    <col min="7898" max="7899" width="12.85546875" style="12" customWidth="1"/>
    <col min="7900" max="7900" width="11.5703125" style="12" customWidth="1"/>
    <col min="7901" max="7902" width="10.7109375" style="12" customWidth="1"/>
    <col min="7903" max="7903" width="11.85546875" style="12" bestFit="1" customWidth="1"/>
    <col min="7904" max="7905" width="10.7109375" style="12" customWidth="1"/>
    <col min="7906" max="7906" width="10.5703125" style="12" bestFit="1" customWidth="1"/>
    <col min="7907" max="7907" width="10.7109375" style="12" customWidth="1"/>
    <col min="7908" max="7908" width="10.28515625" style="12" customWidth="1"/>
    <col min="7909" max="7909" width="11.140625" style="12" customWidth="1"/>
    <col min="7910" max="7910" width="12" style="12" customWidth="1"/>
    <col min="7911" max="7911" width="12.7109375" style="12" bestFit="1" customWidth="1"/>
    <col min="7912" max="7912" width="11.85546875" style="12" bestFit="1" customWidth="1"/>
    <col min="7913" max="7913" width="10.7109375" style="12" customWidth="1"/>
    <col min="7914" max="7914" width="11.42578125" style="12" customWidth="1"/>
    <col min="7915" max="7915" width="9.7109375" style="12" bestFit="1" customWidth="1"/>
    <col min="7916" max="7916" width="11.7109375" style="12" customWidth="1"/>
    <col min="7917" max="7917" width="11.5703125" style="12" customWidth="1"/>
    <col min="7918" max="7918" width="10.5703125" style="12" bestFit="1" customWidth="1"/>
    <col min="7919" max="7919" width="12.5703125" style="12" bestFit="1" customWidth="1"/>
    <col min="7920" max="7920" width="12.140625" style="12" customWidth="1"/>
    <col min="7921" max="7921" width="11.85546875" style="12" bestFit="1" customWidth="1"/>
    <col min="7922" max="7922" width="10.85546875" style="12" bestFit="1" customWidth="1"/>
    <col min="7923" max="8118" width="9.140625" style="12"/>
    <col min="8119" max="8119" width="4.5703125" style="12" customWidth="1"/>
    <col min="8120" max="8120" width="20.28515625" style="12" customWidth="1"/>
    <col min="8121" max="8122" width="14.28515625" style="12" customWidth="1"/>
    <col min="8123" max="8123" width="14" style="12" bestFit="1" customWidth="1"/>
    <col min="8124" max="8125" width="12.5703125" style="12" customWidth="1"/>
    <col min="8126" max="8126" width="11.28515625" style="12" customWidth="1"/>
    <col min="8127" max="8128" width="12.5703125" style="12" customWidth="1"/>
    <col min="8129" max="8129" width="11.5703125" style="12" customWidth="1"/>
    <col min="8130" max="8131" width="12.5703125" style="12" customWidth="1"/>
    <col min="8132" max="8132" width="11.85546875" style="12" customWidth="1"/>
    <col min="8133" max="8134" width="12.5703125" style="12" customWidth="1"/>
    <col min="8135" max="8135" width="12.140625" style="12" customWidth="1"/>
    <col min="8136" max="8138" width="12.5703125" style="12" customWidth="1"/>
    <col min="8139" max="8140" width="12.85546875" style="12" customWidth="1"/>
    <col min="8141" max="8141" width="11.85546875" style="12" bestFit="1" customWidth="1"/>
    <col min="8142" max="8143" width="12.85546875" style="12" customWidth="1"/>
    <col min="8144" max="8144" width="11.85546875" style="12" customWidth="1"/>
    <col min="8145" max="8146" width="12.85546875" style="12" customWidth="1"/>
    <col min="8147" max="8147" width="14" style="12" bestFit="1" customWidth="1"/>
    <col min="8148" max="8149" width="12.85546875" style="12" customWidth="1"/>
    <col min="8150" max="8150" width="11" style="12" customWidth="1"/>
    <col min="8151" max="8152" width="12.85546875" style="12" customWidth="1"/>
    <col min="8153" max="8153" width="10.5703125" style="12" customWidth="1"/>
    <col min="8154" max="8155" width="12.85546875" style="12" customWidth="1"/>
    <col min="8156" max="8156" width="11.5703125" style="12" customWidth="1"/>
    <col min="8157" max="8158" width="10.7109375" style="12" customWidth="1"/>
    <col min="8159" max="8159" width="11.85546875" style="12" bestFit="1" customWidth="1"/>
    <col min="8160" max="8161" width="10.7109375" style="12" customWidth="1"/>
    <col min="8162" max="8162" width="10.5703125" style="12" bestFit="1" customWidth="1"/>
    <col min="8163" max="8163" width="10.7109375" style="12" customWidth="1"/>
    <col min="8164" max="8164" width="10.28515625" style="12" customWidth="1"/>
    <col min="8165" max="8165" width="11.140625" style="12" customWidth="1"/>
    <col min="8166" max="8166" width="12" style="12" customWidth="1"/>
    <col min="8167" max="8167" width="12.7109375" style="12" bestFit="1" customWidth="1"/>
    <col min="8168" max="8168" width="11.85546875" style="12" bestFit="1" customWidth="1"/>
    <col min="8169" max="8169" width="10.7109375" style="12" customWidth="1"/>
    <col min="8170" max="8170" width="11.42578125" style="12" customWidth="1"/>
    <col min="8171" max="8171" width="9.7109375" style="12" bestFit="1" customWidth="1"/>
    <col min="8172" max="8172" width="11.7109375" style="12" customWidth="1"/>
    <col min="8173" max="8173" width="11.5703125" style="12" customWidth="1"/>
    <col min="8174" max="8174" width="10.5703125" style="12" bestFit="1" customWidth="1"/>
    <col min="8175" max="8175" width="12.5703125" style="12" bestFit="1" customWidth="1"/>
    <col min="8176" max="8176" width="12.140625" style="12" customWidth="1"/>
    <col min="8177" max="8177" width="11.85546875" style="12" bestFit="1" customWidth="1"/>
    <col min="8178" max="8178" width="10.85546875" style="12" bestFit="1" customWidth="1"/>
    <col min="8179" max="8374" width="9.140625" style="12"/>
    <col min="8375" max="8375" width="4.5703125" style="12" customWidth="1"/>
    <col min="8376" max="8376" width="20.28515625" style="12" customWidth="1"/>
    <col min="8377" max="8378" width="14.28515625" style="12" customWidth="1"/>
    <col min="8379" max="8379" width="14" style="12" bestFit="1" customWidth="1"/>
    <col min="8380" max="8381" width="12.5703125" style="12" customWidth="1"/>
    <col min="8382" max="8382" width="11.28515625" style="12" customWidth="1"/>
    <col min="8383" max="8384" width="12.5703125" style="12" customWidth="1"/>
    <col min="8385" max="8385" width="11.5703125" style="12" customWidth="1"/>
    <col min="8386" max="8387" width="12.5703125" style="12" customWidth="1"/>
    <col min="8388" max="8388" width="11.85546875" style="12" customWidth="1"/>
    <col min="8389" max="8390" width="12.5703125" style="12" customWidth="1"/>
    <col min="8391" max="8391" width="12.140625" style="12" customWidth="1"/>
    <col min="8392" max="8394" width="12.5703125" style="12" customWidth="1"/>
    <col min="8395" max="8396" width="12.85546875" style="12" customWidth="1"/>
    <col min="8397" max="8397" width="11.85546875" style="12" bestFit="1" customWidth="1"/>
    <col min="8398" max="8399" width="12.85546875" style="12" customWidth="1"/>
    <col min="8400" max="8400" width="11.85546875" style="12" customWidth="1"/>
    <col min="8401" max="8402" width="12.85546875" style="12" customWidth="1"/>
    <col min="8403" max="8403" width="14" style="12" bestFit="1" customWidth="1"/>
    <col min="8404" max="8405" width="12.85546875" style="12" customWidth="1"/>
    <col min="8406" max="8406" width="11" style="12" customWidth="1"/>
    <col min="8407" max="8408" width="12.85546875" style="12" customWidth="1"/>
    <col min="8409" max="8409" width="10.5703125" style="12" customWidth="1"/>
    <col min="8410" max="8411" width="12.85546875" style="12" customWidth="1"/>
    <col min="8412" max="8412" width="11.5703125" style="12" customWidth="1"/>
    <col min="8413" max="8414" width="10.7109375" style="12" customWidth="1"/>
    <col min="8415" max="8415" width="11.85546875" style="12" bestFit="1" customWidth="1"/>
    <col min="8416" max="8417" width="10.7109375" style="12" customWidth="1"/>
    <col min="8418" max="8418" width="10.5703125" style="12" bestFit="1" customWidth="1"/>
    <col min="8419" max="8419" width="10.7109375" style="12" customWidth="1"/>
    <col min="8420" max="8420" width="10.28515625" style="12" customWidth="1"/>
    <col min="8421" max="8421" width="11.140625" style="12" customWidth="1"/>
    <col min="8422" max="8422" width="12" style="12" customWidth="1"/>
    <col min="8423" max="8423" width="12.7109375" style="12" bestFit="1" customWidth="1"/>
    <col min="8424" max="8424" width="11.85546875" style="12" bestFit="1" customWidth="1"/>
    <col min="8425" max="8425" width="10.7109375" style="12" customWidth="1"/>
    <col min="8426" max="8426" width="11.42578125" style="12" customWidth="1"/>
    <col min="8427" max="8427" width="9.7109375" style="12" bestFit="1" customWidth="1"/>
    <col min="8428" max="8428" width="11.7109375" style="12" customWidth="1"/>
    <col min="8429" max="8429" width="11.5703125" style="12" customWidth="1"/>
    <col min="8430" max="8430" width="10.5703125" style="12" bestFit="1" customWidth="1"/>
    <col min="8431" max="8431" width="12.5703125" style="12" bestFit="1" customWidth="1"/>
    <col min="8432" max="8432" width="12.140625" style="12" customWidth="1"/>
    <col min="8433" max="8433" width="11.85546875" style="12" bestFit="1" customWidth="1"/>
    <col min="8434" max="8434" width="10.85546875" style="12" bestFit="1" customWidth="1"/>
    <col min="8435" max="8630" width="9.140625" style="12"/>
    <col min="8631" max="8631" width="4.5703125" style="12" customWidth="1"/>
    <col min="8632" max="8632" width="20.28515625" style="12" customWidth="1"/>
    <col min="8633" max="8634" width="14.28515625" style="12" customWidth="1"/>
    <col min="8635" max="8635" width="14" style="12" bestFit="1" customWidth="1"/>
    <col min="8636" max="8637" width="12.5703125" style="12" customWidth="1"/>
    <col min="8638" max="8638" width="11.28515625" style="12" customWidth="1"/>
    <col min="8639" max="8640" width="12.5703125" style="12" customWidth="1"/>
    <col min="8641" max="8641" width="11.5703125" style="12" customWidth="1"/>
    <col min="8642" max="8643" width="12.5703125" style="12" customWidth="1"/>
    <col min="8644" max="8644" width="11.85546875" style="12" customWidth="1"/>
    <col min="8645" max="8646" width="12.5703125" style="12" customWidth="1"/>
    <col min="8647" max="8647" width="12.140625" style="12" customWidth="1"/>
    <col min="8648" max="8650" width="12.5703125" style="12" customWidth="1"/>
    <col min="8651" max="8652" width="12.85546875" style="12" customWidth="1"/>
    <col min="8653" max="8653" width="11.85546875" style="12" bestFit="1" customWidth="1"/>
    <col min="8654" max="8655" width="12.85546875" style="12" customWidth="1"/>
    <col min="8656" max="8656" width="11.85546875" style="12" customWidth="1"/>
    <col min="8657" max="8658" width="12.85546875" style="12" customWidth="1"/>
    <col min="8659" max="8659" width="14" style="12" bestFit="1" customWidth="1"/>
    <col min="8660" max="8661" width="12.85546875" style="12" customWidth="1"/>
    <col min="8662" max="8662" width="11" style="12" customWidth="1"/>
    <col min="8663" max="8664" width="12.85546875" style="12" customWidth="1"/>
    <col min="8665" max="8665" width="10.5703125" style="12" customWidth="1"/>
    <col min="8666" max="8667" width="12.85546875" style="12" customWidth="1"/>
    <col min="8668" max="8668" width="11.5703125" style="12" customWidth="1"/>
    <col min="8669" max="8670" width="10.7109375" style="12" customWidth="1"/>
    <col min="8671" max="8671" width="11.85546875" style="12" bestFit="1" customWidth="1"/>
    <col min="8672" max="8673" width="10.7109375" style="12" customWidth="1"/>
    <col min="8674" max="8674" width="10.5703125" style="12" bestFit="1" customWidth="1"/>
    <col min="8675" max="8675" width="10.7109375" style="12" customWidth="1"/>
    <col min="8676" max="8676" width="10.28515625" style="12" customWidth="1"/>
    <col min="8677" max="8677" width="11.140625" style="12" customWidth="1"/>
    <col min="8678" max="8678" width="12" style="12" customWidth="1"/>
    <col min="8679" max="8679" width="12.7109375" style="12" bestFit="1" customWidth="1"/>
    <col min="8680" max="8680" width="11.85546875" style="12" bestFit="1" customWidth="1"/>
    <col min="8681" max="8681" width="10.7109375" style="12" customWidth="1"/>
    <col min="8682" max="8682" width="11.42578125" style="12" customWidth="1"/>
    <col min="8683" max="8683" width="9.7109375" style="12" bestFit="1" customWidth="1"/>
    <col min="8684" max="8684" width="11.7109375" style="12" customWidth="1"/>
    <col min="8685" max="8685" width="11.5703125" style="12" customWidth="1"/>
    <col min="8686" max="8686" width="10.5703125" style="12" bestFit="1" customWidth="1"/>
    <col min="8687" max="8687" width="12.5703125" style="12" bestFit="1" customWidth="1"/>
    <col min="8688" max="8688" width="12.140625" style="12" customWidth="1"/>
    <col min="8689" max="8689" width="11.85546875" style="12" bestFit="1" customWidth="1"/>
    <col min="8690" max="8690" width="10.85546875" style="12" bestFit="1" customWidth="1"/>
    <col min="8691" max="8886" width="9.140625" style="12"/>
    <col min="8887" max="8887" width="4.5703125" style="12" customWidth="1"/>
    <col min="8888" max="8888" width="20.28515625" style="12" customWidth="1"/>
    <col min="8889" max="8890" width="14.28515625" style="12" customWidth="1"/>
    <col min="8891" max="8891" width="14" style="12" bestFit="1" customWidth="1"/>
    <col min="8892" max="8893" width="12.5703125" style="12" customWidth="1"/>
    <col min="8894" max="8894" width="11.28515625" style="12" customWidth="1"/>
    <col min="8895" max="8896" width="12.5703125" style="12" customWidth="1"/>
    <col min="8897" max="8897" width="11.5703125" style="12" customWidth="1"/>
    <col min="8898" max="8899" width="12.5703125" style="12" customWidth="1"/>
    <col min="8900" max="8900" width="11.85546875" style="12" customWidth="1"/>
    <col min="8901" max="8902" width="12.5703125" style="12" customWidth="1"/>
    <col min="8903" max="8903" width="12.140625" style="12" customWidth="1"/>
    <col min="8904" max="8906" width="12.5703125" style="12" customWidth="1"/>
    <col min="8907" max="8908" width="12.85546875" style="12" customWidth="1"/>
    <col min="8909" max="8909" width="11.85546875" style="12" bestFit="1" customWidth="1"/>
    <col min="8910" max="8911" width="12.85546875" style="12" customWidth="1"/>
    <col min="8912" max="8912" width="11.85546875" style="12" customWidth="1"/>
    <col min="8913" max="8914" width="12.85546875" style="12" customWidth="1"/>
    <col min="8915" max="8915" width="14" style="12" bestFit="1" customWidth="1"/>
    <col min="8916" max="8917" width="12.85546875" style="12" customWidth="1"/>
    <col min="8918" max="8918" width="11" style="12" customWidth="1"/>
    <col min="8919" max="8920" width="12.85546875" style="12" customWidth="1"/>
    <col min="8921" max="8921" width="10.5703125" style="12" customWidth="1"/>
    <col min="8922" max="8923" width="12.85546875" style="12" customWidth="1"/>
    <col min="8924" max="8924" width="11.5703125" style="12" customWidth="1"/>
    <col min="8925" max="8926" width="10.7109375" style="12" customWidth="1"/>
    <col min="8927" max="8927" width="11.85546875" style="12" bestFit="1" customWidth="1"/>
    <col min="8928" max="8929" width="10.7109375" style="12" customWidth="1"/>
    <col min="8930" max="8930" width="10.5703125" style="12" bestFit="1" customWidth="1"/>
    <col min="8931" max="8931" width="10.7109375" style="12" customWidth="1"/>
    <col min="8932" max="8932" width="10.28515625" style="12" customWidth="1"/>
    <col min="8933" max="8933" width="11.140625" style="12" customWidth="1"/>
    <col min="8934" max="8934" width="12" style="12" customWidth="1"/>
    <col min="8935" max="8935" width="12.7109375" style="12" bestFit="1" customWidth="1"/>
    <col min="8936" max="8936" width="11.85546875" style="12" bestFit="1" customWidth="1"/>
    <col min="8937" max="8937" width="10.7109375" style="12" customWidth="1"/>
    <col min="8938" max="8938" width="11.42578125" style="12" customWidth="1"/>
    <col min="8939" max="8939" width="9.7109375" style="12" bestFit="1" customWidth="1"/>
    <col min="8940" max="8940" width="11.7109375" style="12" customWidth="1"/>
    <col min="8941" max="8941" width="11.5703125" style="12" customWidth="1"/>
    <col min="8942" max="8942" width="10.5703125" style="12" bestFit="1" customWidth="1"/>
    <col min="8943" max="8943" width="12.5703125" style="12" bestFit="1" customWidth="1"/>
    <col min="8944" max="8944" width="12.140625" style="12" customWidth="1"/>
    <col min="8945" max="8945" width="11.85546875" style="12" bestFit="1" customWidth="1"/>
    <col min="8946" max="8946" width="10.85546875" style="12" bestFit="1" customWidth="1"/>
    <col min="8947" max="9142" width="9.140625" style="12"/>
    <col min="9143" max="9143" width="4.5703125" style="12" customWidth="1"/>
    <col min="9144" max="9144" width="20.28515625" style="12" customWidth="1"/>
    <col min="9145" max="9146" width="14.28515625" style="12" customWidth="1"/>
    <col min="9147" max="9147" width="14" style="12" bestFit="1" customWidth="1"/>
    <col min="9148" max="9149" width="12.5703125" style="12" customWidth="1"/>
    <col min="9150" max="9150" width="11.28515625" style="12" customWidth="1"/>
    <col min="9151" max="9152" width="12.5703125" style="12" customWidth="1"/>
    <col min="9153" max="9153" width="11.5703125" style="12" customWidth="1"/>
    <col min="9154" max="9155" width="12.5703125" style="12" customWidth="1"/>
    <col min="9156" max="9156" width="11.85546875" style="12" customWidth="1"/>
    <col min="9157" max="9158" width="12.5703125" style="12" customWidth="1"/>
    <col min="9159" max="9159" width="12.140625" style="12" customWidth="1"/>
    <col min="9160" max="9162" width="12.5703125" style="12" customWidth="1"/>
    <col min="9163" max="9164" width="12.85546875" style="12" customWidth="1"/>
    <col min="9165" max="9165" width="11.85546875" style="12" bestFit="1" customWidth="1"/>
    <col min="9166" max="9167" width="12.85546875" style="12" customWidth="1"/>
    <col min="9168" max="9168" width="11.85546875" style="12" customWidth="1"/>
    <col min="9169" max="9170" width="12.85546875" style="12" customWidth="1"/>
    <col min="9171" max="9171" width="14" style="12" bestFit="1" customWidth="1"/>
    <col min="9172" max="9173" width="12.85546875" style="12" customWidth="1"/>
    <col min="9174" max="9174" width="11" style="12" customWidth="1"/>
    <col min="9175" max="9176" width="12.85546875" style="12" customWidth="1"/>
    <col min="9177" max="9177" width="10.5703125" style="12" customWidth="1"/>
    <col min="9178" max="9179" width="12.85546875" style="12" customWidth="1"/>
    <col min="9180" max="9180" width="11.5703125" style="12" customWidth="1"/>
    <col min="9181" max="9182" width="10.7109375" style="12" customWidth="1"/>
    <col min="9183" max="9183" width="11.85546875" style="12" bestFit="1" customWidth="1"/>
    <col min="9184" max="9185" width="10.7109375" style="12" customWidth="1"/>
    <col min="9186" max="9186" width="10.5703125" style="12" bestFit="1" customWidth="1"/>
    <col min="9187" max="9187" width="10.7109375" style="12" customWidth="1"/>
    <col min="9188" max="9188" width="10.28515625" style="12" customWidth="1"/>
    <col min="9189" max="9189" width="11.140625" style="12" customWidth="1"/>
    <col min="9190" max="9190" width="12" style="12" customWidth="1"/>
    <col min="9191" max="9191" width="12.7109375" style="12" bestFit="1" customWidth="1"/>
    <col min="9192" max="9192" width="11.85546875" style="12" bestFit="1" customWidth="1"/>
    <col min="9193" max="9193" width="10.7109375" style="12" customWidth="1"/>
    <col min="9194" max="9194" width="11.42578125" style="12" customWidth="1"/>
    <col min="9195" max="9195" width="9.7109375" style="12" bestFit="1" customWidth="1"/>
    <col min="9196" max="9196" width="11.7109375" style="12" customWidth="1"/>
    <col min="9197" max="9197" width="11.5703125" style="12" customWidth="1"/>
    <col min="9198" max="9198" width="10.5703125" style="12" bestFit="1" customWidth="1"/>
    <col min="9199" max="9199" width="12.5703125" style="12" bestFit="1" customWidth="1"/>
    <col min="9200" max="9200" width="12.140625" style="12" customWidth="1"/>
    <col min="9201" max="9201" width="11.85546875" style="12" bestFit="1" customWidth="1"/>
    <col min="9202" max="9202" width="10.85546875" style="12" bestFit="1" customWidth="1"/>
    <col min="9203" max="9398" width="9.140625" style="12"/>
    <col min="9399" max="9399" width="4.5703125" style="12" customWidth="1"/>
    <col min="9400" max="9400" width="20.28515625" style="12" customWidth="1"/>
    <col min="9401" max="9402" width="14.28515625" style="12" customWidth="1"/>
    <col min="9403" max="9403" width="14" style="12" bestFit="1" customWidth="1"/>
    <col min="9404" max="9405" width="12.5703125" style="12" customWidth="1"/>
    <col min="9406" max="9406" width="11.28515625" style="12" customWidth="1"/>
    <col min="9407" max="9408" width="12.5703125" style="12" customWidth="1"/>
    <col min="9409" max="9409" width="11.5703125" style="12" customWidth="1"/>
    <col min="9410" max="9411" width="12.5703125" style="12" customWidth="1"/>
    <col min="9412" max="9412" width="11.85546875" style="12" customWidth="1"/>
    <col min="9413" max="9414" width="12.5703125" style="12" customWidth="1"/>
    <col min="9415" max="9415" width="12.140625" style="12" customWidth="1"/>
    <col min="9416" max="9418" width="12.5703125" style="12" customWidth="1"/>
    <col min="9419" max="9420" width="12.85546875" style="12" customWidth="1"/>
    <col min="9421" max="9421" width="11.85546875" style="12" bestFit="1" customWidth="1"/>
    <col min="9422" max="9423" width="12.85546875" style="12" customWidth="1"/>
    <col min="9424" max="9424" width="11.85546875" style="12" customWidth="1"/>
    <col min="9425" max="9426" width="12.85546875" style="12" customWidth="1"/>
    <col min="9427" max="9427" width="14" style="12" bestFit="1" customWidth="1"/>
    <col min="9428" max="9429" width="12.85546875" style="12" customWidth="1"/>
    <col min="9430" max="9430" width="11" style="12" customWidth="1"/>
    <col min="9431" max="9432" width="12.85546875" style="12" customWidth="1"/>
    <col min="9433" max="9433" width="10.5703125" style="12" customWidth="1"/>
    <col min="9434" max="9435" width="12.85546875" style="12" customWidth="1"/>
    <col min="9436" max="9436" width="11.5703125" style="12" customWidth="1"/>
    <col min="9437" max="9438" width="10.7109375" style="12" customWidth="1"/>
    <col min="9439" max="9439" width="11.85546875" style="12" bestFit="1" customWidth="1"/>
    <col min="9440" max="9441" width="10.7109375" style="12" customWidth="1"/>
    <col min="9442" max="9442" width="10.5703125" style="12" bestFit="1" customWidth="1"/>
    <col min="9443" max="9443" width="10.7109375" style="12" customWidth="1"/>
    <col min="9444" max="9444" width="10.28515625" style="12" customWidth="1"/>
    <col min="9445" max="9445" width="11.140625" style="12" customWidth="1"/>
    <col min="9446" max="9446" width="12" style="12" customWidth="1"/>
    <col min="9447" max="9447" width="12.7109375" style="12" bestFit="1" customWidth="1"/>
    <col min="9448" max="9448" width="11.85546875" style="12" bestFit="1" customWidth="1"/>
    <col min="9449" max="9449" width="10.7109375" style="12" customWidth="1"/>
    <col min="9450" max="9450" width="11.42578125" style="12" customWidth="1"/>
    <col min="9451" max="9451" width="9.7109375" style="12" bestFit="1" customWidth="1"/>
    <col min="9452" max="9452" width="11.7109375" style="12" customWidth="1"/>
    <col min="9453" max="9453" width="11.5703125" style="12" customWidth="1"/>
    <col min="9454" max="9454" width="10.5703125" style="12" bestFit="1" customWidth="1"/>
    <col min="9455" max="9455" width="12.5703125" style="12" bestFit="1" customWidth="1"/>
    <col min="9456" max="9456" width="12.140625" style="12" customWidth="1"/>
    <col min="9457" max="9457" width="11.85546875" style="12" bestFit="1" customWidth="1"/>
    <col min="9458" max="9458" width="10.85546875" style="12" bestFit="1" customWidth="1"/>
    <col min="9459" max="9654" width="9.140625" style="12"/>
    <col min="9655" max="9655" width="4.5703125" style="12" customWidth="1"/>
    <col min="9656" max="9656" width="20.28515625" style="12" customWidth="1"/>
    <col min="9657" max="9658" width="14.28515625" style="12" customWidth="1"/>
    <col min="9659" max="9659" width="14" style="12" bestFit="1" customWidth="1"/>
    <col min="9660" max="9661" width="12.5703125" style="12" customWidth="1"/>
    <col min="9662" max="9662" width="11.28515625" style="12" customWidth="1"/>
    <col min="9663" max="9664" width="12.5703125" style="12" customWidth="1"/>
    <col min="9665" max="9665" width="11.5703125" style="12" customWidth="1"/>
    <col min="9666" max="9667" width="12.5703125" style="12" customWidth="1"/>
    <col min="9668" max="9668" width="11.85546875" style="12" customWidth="1"/>
    <col min="9669" max="9670" width="12.5703125" style="12" customWidth="1"/>
    <col min="9671" max="9671" width="12.140625" style="12" customWidth="1"/>
    <col min="9672" max="9674" width="12.5703125" style="12" customWidth="1"/>
    <col min="9675" max="9676" width="12.85546875" style="12" customWidth="1"/>
    <col min="9677" max="9677" width="11.85546875" style="12" bestFit="1" customWidth="1"/>
    <col min="9678" max="9679" width="12.85546875" style="12" customWidth="1"/>
    <col min="9680" max="9680" width="11.85546875" style="12" customWidth="1"/>
    <col min="9681" max="9682" width="12.85546875" style="12" customWidth="1"/>
    <col min="9683" max="9683" width="14" style="12" bestFit="1" customWidth="1"/>
    <col min="9684" max="9685" width="12.85546875" style="12" customWidth="1"/>
    <col min="9686" max="9686" width="11" style="12" customWidth="1"/>
    <col min="9687" max="9688" width="12.85546875" style="12" customWidth="1"/>
    <col min="9689" max="9689" width="10.5703125" style="12" customWidth="1"/>
    <col min="9690" max="9691" width="12.85546875" style="12" customWidth="1"/>
    <col min="9692" max="9692" width="11.5703125" style="12" customWidth="1"/>
    <col min="9693" max="9694" width="10.7109375" style="12" customWidth="1"/>
    <col min="9695" max="9695" width="11.85546875" style="12" bestFit="1" customWidth="1"/>
    <col min="9696" max="9697" width="10.7109375" style="12" customWidth="1"/>
    <col min="9698" max="9698" width="10.5703125" style="12" bestFit="1" customWidth="1"/>
    <col min="9699" max="9699" width="10.7109375" style="12" customWidth="1"/>
    <col min="9700" max="9700" width="10.28515625" style="12" customWidth="1"/>
    <col min="9701" max="9701" width="11.140625" style="12" customWidth="1"/>
    <col min="9702" max="9702" width="12" style="12" customWidth="1"/>
    <col min="9703" max="9703" width="12.7109375" style="12" bestFit="1" customWidth="1"/>
    <col min="9704" max="9704" width="11.85546875" style="12" bestFit="1" customWidth="1"/>
    <col min="9705" max="9705" width="10.7109375" style="12" customWidth="1"/>
    <col min="9706" max="9706" width="11.42578125" style="12" customWidth="1"/>
    <col min="9707" max="9707" width="9.7109375" style="12" bestFit="1" customWidth="1"/>
    <col min="9708" max="9708" width="11.7109375" style="12" customWidth="1"/>
    <col min="9709" max="9709" width="11.5703125" style="12" customWidth="1"/>
    <col min="9710" max="9710" width="10.5703125" style="12" bestFit="1" customWidth="1"/>
    <col min="9711" max="9711" width="12.5703125" style="12" bestFit="1" customWidth="1"/>
    <col min="9712" max="9712" width="12.140625" style="12" customWidth="1"/>
    <col min="9713" max="9713" width="11.85546875" style="12" bestFit="1" customWidth="1"/>
    <col min="9714" max="9714" width="10.85546875" style="12" bestFit="1" customWidth="1"/>
    <col min="9715" max="9910" width="9.140625" style="12"/>
    <col min="9911" max="9911" width="4.5703125" style="12" customWidth="1"/>
    <col min="9912" max="9912" width="20.28515625" style="12" customWidth="1"/>
    <col min="9913" max="9914" width="14.28515625" style="12" customWidth="1"/>
    <col min="9915" max="9915" width="14" style="12" bestFit="1" customWidth="1"/>
    <col min="9916" max="9917" width="12.5703125" style="12" customWidth="1"/>
    <col min="9918" max="9918" width="11.28515625" style="12" customWidth="1"/>
    <col min="9919" max="9920" width="12.5703125" style="12" customWidth="1"/>
    <col min="9921" max="9921" width="11.5703125" style="12" customWidth="1"/>
    <col min="9922" max="9923" width="12.5703125" style="12" customWidth="1"/>
    <col min="9924" max="9924" width="11.85546875" style="12" customWidth="1"/>
    <col min="9925" max="9926" width="12.5703125" style="12" customWidth="1"/>
    <col min="9927" max="9927" width="12.140625" style="12" customWidth="1"/>
    <col min="9928" max="9930" width="12.5703125" style="12" customWidth="1"/>
    <col min="9931" max="9932" width="12.85546875" style="12" customWidth="1"/>
    <col min="9933" max="9933" width="11.85546875" style="12" bestFit="1" customWidth="1"/>
    <col min="9934" max="9935" width="12.85546875" style="12" customWidth="1"/>
    <col min="9936" max="9936" width="11.85546875" style="12" customWidth="1"/>
    <col min="9937" max="9938" width="12.85546875" style="12" customWidth="1"/>
    <col min="9939" max="9939" width="14" style="12" bestFit="1" customWidth="1"/>
    <col min="9940" max="9941" width="12.85546875" style="12" customWidth="1"/>
    <col min="9942" max="9942" width="11" style="12" customWidth="1"/>
    <col min="9943" max="9944" width="12.85546875" style="12" customWidth="1"/>
    <col min="9945" max="9945" width="10.5703125" style="12" customWidth="1"/>
    <col min="9946" max="9947" width="12.85546875" style="12" customWidth="1"/>
    <col min="9948" max="9948" width="11.5703125" style="12" customWidth="1"/>
    <col min="9949" max="9950" width="10.7109375" style="12" customWidth="1"/>
    <col min="9951" max="9951" width="11.85546875" style="12" bestFit="1" customWidth="1"/>
    <col min="9952" max="9953" width="10.7109375" style="12" customWidth="1"/>
    <col min="9954" max="9954" width="10.5703125" style="12" bestFit="1" customWidth="1"/>
    <col min="9955" max="9955" width="10.7109375" style="12" customWidth="1"/>
    <col min="9956" max="9956" width="10.28515625" style="12" customWidth="1"/>
    <col min="9957" max="9957" width="11.140625" style="12" customWidth="1"/>
    <col min="9958" max="9958" width="12" style="12" customWidth="1"/>
    <col min="9959" max="9959" width="12.7109375" style="12" bestFit="1" customWidth="1"/>
    <col min="9960" max="9960" width="11.85546875" style="12" bestFit="1" customWidth="1"/>
    <col min="9961" max="9961" width="10.7109375" style="12" customWidth="1"/>
    <col min="9962" max="9962" width="11.42578125" style="12" customWidth="1"/>
    <col min="9963" max="9963" width="9.7109375" style="12" bestFit="1" customWidth="1"/>
    <col min="9964" max="9964" width="11.7109375" style="12" customWidth="1"/>
    <col min="9965" max="9965" width="11.5703125" style="12" customWidth="1"/>
    <col min="9966" max="9966" width="10.5703125" style="12" bestFit="1" customWidth="1"/>
    <col min="9967" max="9967" width="12.5703125" style="12" bestFit="1" customWidth="1"/>
    <col min="9968" max="9968" width="12.140625" style="12" customWidth="1"/>
    <col min="9969" max="9969" width="11.85546875" style="12" bestFit="1" customWidth="1"/>
    <col min="9970" max="9970" width="10.85546875" style="12" bestFit="1" customWidth="1"/>
    <col min="9971" max="10166" width="9.140625" style="12"/>
    <col min="10167" max="10167" width="4.5703125" style="12" customWidth="1"/>
    <col min="10168" max="10168" width="20.28515625" style="12" customWidth="1"/>
    <col min="10169" max="10170" width="14.28515625" style="12" customWidth="1"/>
    <col min="10171" max="10171" width="14" style="12" bestFit="1" customWidth="1"/>
    <col min="10172" max="10173" width="12.5703125" style="12" customWidth="1"/>
    <col min="10174" max="10174" width="11.28515625" style="12" customWidth="1"/>
    <col min="10175" max="10176" width="12.5703125" style="12" customWidth="1"/>
    <col min="10177" max="10177" width="11.5703125" style="12" customWidth="1"/>
    <col min="10178" max="10179" width="12.5703125" style="12" customWidth="1"/>
    <col min="10180" max="10180" width="11.85546875" style="12" customWidth="1"/>
    <col min="10181" max="10182" width="12.5703125" style="12" customWidth="1"/>
    <col min="10183" max="10183" width="12.140625" style="12" customWidth="1"/>
    <col min="10184" max="10186" width="12.5703125" style="12" customWidth="1"/>
    <col min="10187" max="10188" width="12.85546875" style="12" customWidth="1"/>
    <col min="10189" max="10189" width="11.85546875" style="12" bestFit="1" customWidth="1"/>
    <col min="10190" max="10191" width="12.85546875" style="12" customWidth="1"/>
    <col min="10192" max="10192" width="11.85546875" style="12" customWidth="1"/>
    <col min="10193" max="10194" width="12.85546875" style="12" customWidth="1"/>
    <col min="10195" max="10195" width="14" style="12" bestFit="1" customWidth="1"/>
    <col min="10196" max="10197" width="12.85546875" style="12" customWidth="1"/>
    <col min="10198" max="10198" width="11" style="12" customWidth="1"/>
    <col min="10199" max="10200" width="12.85546875" style="12" customWidth="1"/>
    <col min="10201" max="10201" width="10.5703125" style="12" customWidth="1"/>
    <col min="10202" max="10203" width="12.85546875" style="12" customWidth="1"/>
    <col min="10204" max="10204" width="11.5703125" style="12" customWidth="1"/>
    <col min="10205" max="10206" width="10.7109375" style="12" customWidth="1"/>
    <col min="10207" max="10207" width="11.85546875" style="12" bestFit="1" customWidth="1"/>
    <col min="10208" max="10209" width="10.7109375" style="12" customWidth="1"/>
    <col min="10210" max="10210" width="10.5703125" style="12" bestFit="1" customWidth="1"/>
    <col min="10211" max="10211" width="10.7109375" style="12" customWidth="1"/>
    <col min="10212" max="10212" width="10.28515625" style="12" customWidth="1"/>
    <col min="10213" max="10213" width="11.140625" style="12" customWidth="1"/>
    <col min="10214" max="10214" width="12" style="12" customWidth="1"/>
    <col min="10215" max="10215" width="12.7109375" style="12" bestFit="1" customWidth="1"/>
    <col min="10216" max="10216" width="11.85546875" style="12" bestFit="1" customWidth="1"/>
    <col min="10217" max="10217" width="10.7109375" style="12" customWidth="1"/>
    <col min="10218" max="10218" width="11.42578125" style="12" customWidth="1"/>
    <col min="10219" max="10219" width="9.7109375" style="12" bestFit="1" customWidth="1"/>
    <col min="10220" max="10220" width="11.7109375" style="12" customWidth="1"/>
    <col min="10221" max="10221" width="11.5703125" style="12" customWidth="1"/>
    <col min="10222" max="10222" width="10.5703125" style="12" bestFit="1" customWidth="1"/>
    <col min="10223" max="10223" width="12.5703125" style="12" bestFit="1" customWidth="1"/>
    <col min="10224" max="10224" width="12.140625" style="12" customWidth="1"/>
    <col min="10225" max="10225" width="11.85546875" style="12" bestFit="1" customWidth="1"/>
    <col min="10226" max="10226" width="10.85546875" style="12" bestFit="1" customWidth="1"/>
    <col min="10227" max="10422" width="9.140625" style="12"/>
    <col min="10423" max="10423" width="4.5703125" style="12" customWidth="1"/>
    <col min="10424" max="10424" width="20.28515625" style="12" customWidth="1"/>
    <col min="10425" max="10426" width="14.28515625" style="12" customWidth="1"/>
    <col min="10427" max="10427" width="14" style="12" bestFit="1" customWidth="1"/>
    <col min="10428" max="10429" width="12.5703125" style="12" customWidth="1"/>
    <col min="10430" max="10430" width="11.28515625" style="12" customWidth="1"/>
    <col min="10431" max="10432" width="12.5703125" style="12" customWidth="1"/>
    <col min="10433" max="10433" width="11.5703125" style="12" customWidth="1"/>
    <col min="10434" max="10435" width="12.5703125" style="12" customWidth="1"/>
    <col min="10436" max="10436" width="11.85546875" style="12" customWidth="1"/>
    <col min="10437" max="10438" width="12.5703125" style="12" customWidth="1"/>
    <col min="10439" max="10439" width="12.140625" style="12" customWidth="1"/>
    <col min="10440" max="10442" width="12.5703125" style="12" customWidth="1"/>
    <col min="10443" max="10444" width="12.85546875" style="12" customWidth="1"/>
    <col min="10445" max="10445" width="11.85546875" style="12" bestFit="1" customWidth="1"/>
    <col min="10446" max="10447" width="12.85546875" style="12" customWidth="1"/>
    <col min="10448" max="10448" width="11.85546875" style="12" customWidth="1"/>
    <col min="10449" max="10450" width="12.85546875" style="12" customWidth="1"/>
    <col min="10451" max="10451" width="14" style="12" bestFit="1" customWidth="1"/>
    <col min="10452" max="10453" width="12.85546875" style="12" customWidth="1"/>
    <col min="10454" max="10454" width="11" style="12" customWidth="1"/>
    <col min="10455" max="10456" width="12.85546875" style="12" customWidth="1"/>
    <col min="10457" max="10457" width="10.5703125" style="12" customWidth="1"/>
    <col min="10458" max="10459" width="12.85546875" style="12" customWidth="1"/>
    <col min="10460" max="10460" width="11.5703125" style="12" customWidth="1"/>
    <col min="10461" max="10462" width="10.7109375" style="12" customWidth="1"/>
    <col min="10463" max="10463" width="11.85546875" style="12" bestFit="1" customWidth="1"/>
    <col min="10464" max="10465" width="10.7109375" style="12" customWidth="1"/>
    <col min="10466" max="10466" width="10.5703125" style="12" bestFit="1" customWidth="1"/>
    <col min="10467" max="10467" width="10.7109375" style="12" customWidth="1"/>
    <col min="10468" max="10468" width="10.28515625" style="12" customWidth="1"/>
    <col min="10469" max="10469" width="11.140625" style="12" customWidth="1"/>
    <col min="10470" max="10470" width="12" style="12" customWidth="1"/>
    <col min="10471" max="10471" width="12.7109375" style="12" bestFit="1" customWidth="1"/>
    <col min="10472" max="10472" width="11.85546875" style="12" bestFit="1" customWidth="1"/>
    <col min="10473" max="10473" width="10.7109375" style="12" customWidth="1"/>
    <col min="10474" max="10474" width="11.42578125" style="12" customWidth="1"/>
    <col min="10475" max="10475" width="9.7109375" style="12" bestFit="1" customWidth="1"/>
    <col min="10476" max="10476" width="11.7109375" style="12" customWidth="1"/>
    <col min="10477" max="10477" width="11.5703125" style="12" customWidth="1"/>
    <col min="10478" max="10478" width="10.5703125" style="12" bestFit="1" customWidth="1"/>
    <col min="10479" max="10479" width="12.5703125" style="12" bestFit="1" customWidth="1"/>
    <col min="10480" max="10480" width="12.140625" style="12" customWidth="1"/>
    <col min="10481" max="10481" width="11.85546875" style="12" bestFit="1" customWidth="1"/>
    <col min="10482" max="10482" width="10.85546875" style="12" bestFit="1" customWidth="1"/>
    <col min="10483" max="10678" width="9.140625" style="12"/>
    <col min="10679" max="10679" width="4.5703125" style="12" customWidth="1"/>
    <col min="10680" max="10680" width="20.28515625" style="12" customWidth="1"/>
    <col min="10681" max="10682" width="14.28515625" style="12" customWidth="1"/>
    <col min="10683" max="10683" width="14" style="12" bestFit="1" customWidth="1"/>
    <col min="10684" max="10685" width="12.5703125" style="12" customWidth="1"/>
    <col min="10686" max="10686" width="11.28515625" style="12" customWidth="1"/>
    <col min="10687" max="10688" width="12.5703125" style="12" customWidth="1"/>
    <col min="10689" max="10689" width="11.5703125" style="12" customWidth="1"/>
    <col min="10690" max="10691" width="12.5703125" style="12" customWidth="1"/>
    <col min="10692" max="10692" width="11.85546875" style="12" customWidth="1"/>
    <col min="10693" max="10694" width="12.5703125" style="12" customWidth="1"/>
    <col min="10695" max="10695" width="12.140625" style="12" customWidth="1"/>
    <col min="10696" max="10698" width="12.5703125" style="12" customWidth="1"/>
    <col min="10699" max="10700" width="12.85546875" style="12" customWidth="1"/>
    <col min="10701" max="10701" width="11.85546875" style="12" bestFit="1" customWidth="1"/>
    <col min="10702" max="10703" width="12.85546875" style="12" customWidth="1"/>
    <col min="10704" max="10704" width="11.85546875" style="12" customWidth="1"/>
    <col min="10705" max="10706" width="12.85546875" style="12" customWidth="1"/>
    <col min="10707" max="10707" width="14" style="12" bestFit="1" customWidth="1"/>
    <col min="10708" max="10709" width="12.85546875" style="12" customWidth="1"/>
    <col min="10710" max="10710" width="11" style="12" customWidth="1"/>
    <col min="10711" max="10712" width="12.85546875" style="12" customWidth="1"/>
    <col min="10713" max="10713" width="10.5703125" style="12" customWidth="1"/>
    <col min="10714" max="10715" width="12.85546875" style="12" customWidth="1"/>
    <col min="10716" max="10716" width="11.5703125" style="12" customWidth="1"/>
    <col min="10717" max="10718" width="10.7109375" style="12" customWidth="1"/>
    <col min="10719" max="10719" width="11.85546875" style="12" bestFit="1" customWidth="1"/>
    <col min="10720" max="10721" width="10.7109375" style="12" customWidth="1"/>
    <col min="10722" max="10722" width="10.5703125" style="12" bestFit="1" customWidth="1"/>
    <col min="10723" max="10723" width="10.7109375" style="12" customWidth="1"/>
    <col min="10724" max="10724" width="10.28515625" style="12" customWidth="1"/>
    <col min="10725" max="10725" width="11.140625" style="12" customWidth="1"/>
    <col min="10726" max="10726" width="12" style="12" customWidth="1"/>
    <col min="10727" max="10727" width="12.7109375" style="12" bestFit="1" customWidth="1"/>
    <col min="10728" max="10728" width="11.85546875" style="12" bestFit="1" customWidth="1"/>
    <col min="10729" max="10729" width="10.7109375" style="12" customWidth="1"/>
    <col min="10730" max="10730" width="11.42578125" style="12" customWidth="1"/>
    <col min="10731" max="10731" width="9.7109375" style="12" bestFit="1" customWidth="1"/>
    <col min="10732" max="10732" width="11.7109375" style="12" customWidth="1"/>
    <col min="10733" max="10733" width="11.5703125" style="12" customWidth="1"/>
    <col min="10734" max="10734" width="10.5703125" style="12" bestFit="1" customWidth="1"/>
    <col min="10735" max="10735" width="12.5703125" style="12" bestFit="1" customWidth="1"/>
    <col min="10736" max="10736" width="12.140625" style="12" customWidth="1"/>
    <col min="10737" max="10737" width="11.85546875" style="12" bestFit="1" customWidth="1"/>
    <col min="10738" max="10738" width="10.85546875" style="12" bestFit="1" customWidth="1"/>
    <col min="10739" max="10934" width="9.140625" style="12"/>
    <col min="10935" max="10935" width="4.5703125" style="12" customWidth="1"/>
    <col min="10936" max="10936" width="20.28515625" style="12" customWidth="1"/>
    <col min="10937" max="10938" width="14.28515625" style="12" customWidth="1"/>
    <col min="10939" max="10939" width="14" style="12" bestFit="1" customWidth="1"/>
    <col min="10940" max="10941" width="12.5703125" style="12" customWidth="1"/>
    <col min="10942" max="10942" width="11.28515625" style="12" customWidth="1"/>
    <col min="10943" max="10944" width="12.5703125" style="12" customWidth="1"/>
    <col min="10945" max="10945" width="11.5703125" style="12" customWidth="1"/>
    <col min="10946" max="10947" width="12.5703125" style="12" customWidth="1"/>
    <col min="10948" max="10948" width="11.85546875" style="12" customWidth="1"/>
    <col min="10949" max="10950" width="12.5703125" style="12" customWidth="1"/>
    <col min="10951" max="10951" width="12.140625" style="12" customWidth="1"/>
    <col min="10952" max="10954" width="12.5703125" style="12" customWidth="1"/>
    <col min="10955" max="10956" width="12.85546875" style="12" customWidth="1"/>
    <col min="10957" max="10957" width="11.85546875" style="12" bestFit="1" customWidth="1"/>
    <col min="10958" max="10959" width="12.85546875" style="12" customWidth="1"/>
    <col min="10960" max="10960" width="11.85546875" style="12" customWidth="1"/>
    <col min="10961" max="10962" width="12.85546875" style="12" customWidth="1"/>
    <col min="10963" max="10963" width="14" style="12" bestFit="1" customWidth="1"/>
    <col min="10964" max="10965" width="12.85546875" style="12" customWidth="1"/>
    <col min="10966" max="10966" width="11" style="12" customWidth="1"/>
    <col min="10967" max="10968" width="12.85546875" style="12" customWidth="1"/>
    <col min="10969" max="10969" width="10.5703125" style="12" customWidth="1"/>
    <col min="10970" max="10971" width="12.85546875" style="12" customWidth="1"/>
    <col min="10972" max="10972" width="11.5703125" style="12" customWidth="1"/>
    <col min="10973" max="10974" width="10.7109375" style="12" customWidth="1"/>
    <col min="10975" max="10975" width="11.85546875" style="12" bestFit="1" customWidth="1"/>
    <col min="10976" max="10977" width="10.7109375" style="12" customWidth="1"/>
    <col min="10978" max="10978" width="10.5703125" style="12" bestFit="1" customWidth="1"/>
    <col min="10979" max="10979" width="10.7109375" style="12" customWidth="1"/>
    <col min="10980" max="10980" width="10.28515625" style="12" customWidth="1"/>
    <col min="10981" max="10981" width="11.140625" style="12" customWidth="1"/>
    <col min="10982" max="10982" width="12" style="12" customWidth="1"/>
    <col min="10983" max="10983" width="12.7109375" style="12" bestFit="1" customWidth="1"/>
    <col min="10984" max="10984" width="11.85546875" style="12" bestFit="1" customWidth="1"/>
    <col min="10985" max="10985" width="10.7109375" style="12" customWidth="1"/>
    <col min="10986" max="10986" width="11.42578125" style="12" customWidth="1"/>
    <col min="10987" max="10987" width="9.7109375" style="12" bestFit="1" customWidth="1"/>
    <col min="10988" max="10988" width="11.7109375" style="12" customWidth="1"/>
    <col min="10989" max="10989" width="11.5703125" style="12" customWidth="1"/>
    <col min="10990" max="10990" width="10.5703125" style="12" bestFit="1" customWidth="1"/>
    <col min="10991" max="10991" width="12.5703125" style="12" bestFit="1" customWidth="1"/>
    <col min="10992" max="10992" width="12.140625" style="12" customWidth="1"/>
    <col min="10993" max="10993" width="11.85546875" style="12" bestFit="1" customWidth="1"/>
    <col min="10994" max="10994" width="10.85546875" style="12" bestFit="1" customWidth="1"/>
    <col min="10995" max="11190" width="9.140625" style="12"/>
    <col min="11191" max="11191" width="4.5703125" style="12" customWidth="1"/>
    <col min="11192" max="11192" width="20.28515625" style="12" customWidth="1"/>
    <col min="11193" max="11194" width="14.28515625" style="12" customWidth="1"/>
    <col min="11195" max="11195" width="14" style="12" bestFit="1" customWidth="1"/>
    <col min="11196" max="11197" width="12.5703125" style="12" customWidth="1"/>
    <col min="11198" max="11198" width="11.28515625" style="12" customWidth="1"/>
    <col min="11199" max="11200" width="12.5703125" style="12" customWidth="1"/>
    <col min="11201" max="11201" width="11.5703125" style="12" customWidth="1"/>
    <col min="11202" max="11203" width="12.5703125" style="12" customWidth="1"/>
    <col min="11204" max="11204" width="11.85546875" style="12" customWidth="1"/>
    <col min="11205" max="11206" width="12.5703125" style="12" customWidth="1"/>
    <col min="11207" max="11207" width="12.140625" style="12" customWidth="1"/>
    <col min="11208" max="11210" width="12.5703125" style="12" customWidth="1"/>
    <col min="11211" max="11212" width="12.85546875" style="12" customWidth="1"/>
    <col min="11213" max="11213" width="11.85546875" style="12" bestFit="1" customWidth="1"/>
    <col min="11214" max="11215" width="12.85546875" style="12" customWidth="1"/>
    <col min="11216" max="11216" width="11.85546875" style="12" customWidth="1"/>
    <col min="11217" max="11218" width="12.85546875" style="12" customWidth="1"/>
    <col min="11219" max="11219" width="14" style="12" bestFit="1" customWidth="1"/>
    <col min="11220" max="11221" width="12.85546875" style="12" customWidth="1"/>
    <col min="11222" max="11222" width="11" style="12" customWidth="1"/>
    <col min="11223" max="11224" width="12.85546875" style="12" customWidth="1"/>
    <col min="11225" max="11225" width="10.5703125" style="12" customWidth="1"/>
    <col min="11226" max="11227" width="12.85546875" style="12" customWidth="1"/>
    <col min="11228" max="11228" width="11.5703125" style="12" customWidth="1"/>
    <col min="11229" max="11230" width="10.7109375" style="12" customWidth="1"/>
    <col min="11231" max="11231" width="11.85546875" style="12" bestFit="1" customWidth="1"/>
    <col min="11232" max="11233" width="10.7109375" style="12" customWidth="1"/>
    <col min="11234" max="11234" width="10.5703125" style="12" bestFit="1" customWidth="1"/>
    <col min="11235" max="11235" width="10.7109375" style="12" customWidth="1"/>
    <col min="11236" max="11236" width="10.28515625" style="12" customWidth="1"/>
    <col min="11237" max="11237" width="11.140625" style="12" customWidth="1"/>
    <col min="11238" max="11238" width="12" style="12" customWidth="1"/>
    <col min="11239" max="11239" width="12.7109375" style="12" bestFit="1" customWidth="1"/>
    <col min="11240" max="11240" width="11.85546875" style="12" bestFit="1" customWidth="1"/>
    <col min="11241" max="11241" width="10.7109375" style="12" customWidth="1"/>
    <col min="11242" max="11242" width="11.42578125" style="12" customWidth="1"/>
    <col min="11243" max="11243" width="9.7109375" style="12" bestFit="1" customWidth="1"/>
    <col min="11244" max="11244" width="11.7109375" style="12" customWidth="1"/>
    <col min="11245" max="11245" width="11.5703125" style="12" customWidth="1"/>
    <col min="11246" max="11246" width="10.5703125" style="12" bestFit="1" customWidth="1"/>
    <col min="11247" max="11247" width="12.5703125" style="12" bestFit="1" customWidth="1"/>
    <col min="11248" max="11248" width="12.140625" style="12" customWidth="1"/>
    <col min="11249" max="11249" width="11.85546875" style="12" bestFit="1" customWidth="1"/>
    <col min="11250" max="11250" width="10.85546875" style="12" bestFit="1" customWidth="1"/>
    <col min="11251" max="11446" width="9.140625" style="12"/>
    <col min="11447" max="11447" width="4.5703125" style="12" customWidth="1"/>
    <col min="11448" max="11448" width="20.28515625" style="12" customWidth="1"/>
    <col min="11449" max="11450" width="14.28515625" style="12" customWidth="1"/>
    <col min="11451" max="11451" width="14" style="12" bestFit="1" customWidth="1"/>
    <col min="11452" max="11453" width="12.5703125" style="12" customWidth="1"/>
    <col min="11454" max="11454" width="11.28515625" style="12" customWidth="1"/>
    <col min="11455" max="11456" width="12.5703125" style="12" customWidth="1"/>
    <col min="11457" max="11457" width="11.5703125" style="12" customWidth="1"/>
    <col min="11458" max="11459" width="12.5703125" style="12" customWidth="1"/>
    <col min="11460" max="11460" width="11.85546875" style="12" customWidth="1"/>
    <col min="11461" max="11462" width="12.5703125" style="12" customWidth="1"/>
    <col min="11463" max="11463" width="12.140625" style="12" customWidth="1"/>
    <col min="11464" max="11466" width="12.5703125" style="12" customWidth="1"/>
    <col min="11467" max="11468" width="12.85546875" style="12" customWidth="1"/>
    <col min="11469" max="11469" width="11.85546875" style="12" bestFit="1" customWidth="1"/>
    <col min="11470" max="11471" width="12.85546875" style="12" customWidth="1"/>
    <col min="11472" max="11472" width="11.85546875" style="12" customWidth="1"/>
    <col min="11473" max="11474" width="12.85546875" style="12" customWidth="1"/>
    <col min="11475" max="11475" width="14" style="12" bestFit="1" customWidth="1"/>
    <col min="11476" max="11477" width="12.85546875" style="12" customWidth="1"/>
    <col min="11478" max="11478" width="11" style="12" customWidth="1"/>
    <col min="11479" max="11480" width="12.85546875" style="12" customWidth="1"/>
    <col min="11481" max="11481" width="10.5703125" style="12" customWidth="1"/>
    <col min="11482" max="11483" width="12.85546875" style="12" customWidth="1"/>
    <col min="11484" max="11484" width="11.5703125" style="12" customWidth="1"/>
    <col min="11485" max="11486" width="10.7109375" style="12" customWidth="1"/>
    <col min="11487" max="11487" width="11.85546875" style="12" bestFit="1" customWidth="1"/>
    <col min="11488" max="11489" width="10.7109375" style="12" customWidth="1"/>
    <col min="11490" max="11490" width="10.5703125" style="12" bestFit="1" customWidth="1"/>
    <col min="11491" max="11491" width="10.7109375" style="12" customWidth="1"/>
    <col min="11492" max="11492" width="10.28515625" style="12" customWidth="1"/>
    <col min="11493" max="11493" width="11.140625" style="12" customWidth="1"/>
    <col min="11494" max="11494" width="12" style="12" customWidth="1"/>
    <col min="11495" max="11495" width="12.7109375" style="12" bestFit="1" customWidth="1"/>
    <col min="11496" max="11496" width="11.85546875" style="12" bestFit="1" customWidth="1"/>
    <col min="11497" max="11497" width="10.7109375" style="12" customWidth="1"/>
    <col min="11498" max="11498" width="11.42578125" style="12" customWidth="1"/>
    <col min="11499" max="11499" width="9.7109375" style="12" bestFit="1" customWidth="1"/>
    <col min="11500" max="11500" width="11.7109375" style="12" customWidth="1"/>
    <col min="11501" max="11501" width="11.5703125" style="12" customWidth="1"/>
    <col min="11502" max="11502" width="10.5703125" style="12" bestFit="1" customWidth="1"/>
    <col min="11503" max="11503" width="12.5703125" style="12" bestFit="1" customWidth="1"/>
    <col min="11504" max="11504" width="12.140625" style="12" customWidth="1"/>
    <col min="11505" max="11505" width="11.85546875" style="12" bestFit="1" customWidth="1"/>
    <col min="11506" max="11506" width="10.85546875" style="12" bestFit="1" customWidth="1"/>
    <col min="11507" max="11702" width="9.140625" style="12"/>
    <col min="11703" max="11703" width="4.5703125" style="12" customWidth="1"/>
    <col min="11704" max="11704" width="20.28515625" style="12" customWidth="1"/>
    <col min="11705" max="11706" width="14.28515625" style="12" customWidth="1"/>
    <col min="11707" max="11707" width="14" style="12" bestFit="1" customWidth="1"/>
    <col min="11708" max="11709" width="12.5703125" style="12" customWidth="1"/>
    <col min="11710" max="11710" width="11.28515625" style="12" customWidth="1"/>
    <col min="11711" max="11712" width="12.5703125" style="12" customWidth="1"/>
    <col min="11713" max="11713" width="11.5703125" style="12" customWidth="1"/>
    <col min="11714" max="11715" width="12.5703125" style="12" customWidth="1"/>
    <col min="11716" max="11716" width="11.85546875" style="12" customWidth="1"/>
    <col min="11717" max="11718" width="12.5703125" style="12" customWidth="1"/>
    <col min="11719" max="11719" width="12.140625" style="12" customWidth="1"/>
    <col min="11720" max="11722" width="12.5703125" style="12" customWidth="1"/>
    <col min="11723" max="11724" width="12.85546875" style="12" customWidth="1"/>
    <col min="11725" max="11725" width="11.85546875" style="12" bestFit="1" customWidth="1"/>
    <col min="11726" max="11727" width="12.85546875" style="12" customWidth="1"/>
    <col min="11728" max="11728" width="11.85546875" style="12" customWidth="1"/>
    <col min="11729" max="11730" width="12.85546875" style="12" customWidth="1"/>
    <col min="11731" max="11731" width="14" style="12" bestFit="1" customWidth="1"/>
    <col min="11732" max="11733" width="12.85546875" style="12" customWidth="1"/>
    <col min="11734" max="11734" width="11" style="12" customWidth="1"/>
    <col min="11735" max="11736" width="12.85546875" style="12" customWidth="1"/>
    <col min="11737" max="11737" width="10.5703125" style="12" customWidth="1"/>
    <col min="11738" max="11739" width="12.85546875" style="12" customWidth="1"/>
    <col min="11740" max="11740" width="11.5703125" style="12" customWidth="1"/>
    <col min="11741" max="11742" width="10.7109375" style="12" customWidth="1"/>
    <col min="11743" max="11743" width="11.85546875" style="12" bestFit="1" customWidth="1"/>
    <col min="11744" max="11745" width="10.7109375" style="12" customWidth="1"/>
    <col min="11746" max="11746" width="10.5703125" style="12" bestFit="1" customWidth="1"/>
    <col min="11747" max="11747" width="10.7109375" style="12" customWidth="1"/>
    <col min="11748" max="11748" width="10.28515625" style="12" customWidth="1"/>
    <col min="11749" max="11749" width="11.140625" style="12" customWidth="1"/>
    <col min="11750" max="11750" width="12" style="12" customWidth="1"/>
    <col min="11751" max="11751" width="12.7109375" style="12" bestFit="1" customWidth="1"/>
    <col min="11752" max="11752" width="11.85546875" style="12" bestFit="1" customWidth="1"/>
    <col min="11753" max="11753" width="10.7109375" style="12" customWidth="1"/>
    <col min="11754" max="11754" width="11.42578125" style="12" customWidth="1"/>
    <col min="11755" max="11755" width="9.7109375" style="12" bestFit="1" customWidth="1"/>
    <col min="11756" max="11756" width="11.7109375" style="12" customWidth="1"/>
    <col min="11757" max="11757" width="11.5703125" style="12" customWidth="1"/>
    <col min="11758" max="11758" width="10.5703125" style="12" bestFit="1" customWidth="1"/>
    <col min="11759" max="11759" width="12.5703125" style="12" bestFit="1" customWidth="1"/>
    <col min="11760" max="11760" width="12.140625" style="12" customWidth="1"/>
    <col min="11761" max="11761" width="11.85546875" style="12" bestFit="1" customWidth="1"/>
    <col min="11762" max="11762" width="10.85546875" style="12" bestFit="1" customWidth="1"/>
    <col min="11763" max="11958" width="9.140625" style="12"/>
    <col min="11959" max="11959" width="4.5703125" style="12" customWidth="1"/>
    <col min="11960" max="11960" width="20.28515625" style="12" customWidth="1"/>
    <col min="11961" max="11962" width="14.28515625" style="12" customWidth="1"/>
    <col min="11963" max="11963" width="14" style="12" bestFit="1" customWidth="1"/>
    <col min="11964" max="11965" width="12.5703125" style="12" customWidth="1"/>
    <col min="11966" max="11966" width="11.28515625" style="12" customWidth="1"/>
    <col min="11967" max="11968" width="12.5703125" style="12" customWidth="1"/>
    <col min="11969" max="11969" width="11.5703125" style="12" customWidth="1"/>
    <col min="11970" max="11971" width="12.5703125" style="12" customWidth="1"/>
    <col min="11972" max="11972" width="11.85546875" style="12" customWidth="1"/>
    <col min="11973" max="11974" width="12.5703125" style="12" customWidth="1"/>
    <col min="11975" max="11975" width="12.140625" style="12" customWidth="1"/>
    <col min="11976" max="11978" width="12.5703125" style="12" customWidth="1"/>
    <col min="11979" max="11980" width="12.85546875" style="12" customWidth="1"/>
    <col min="11981" max="11981" width="11.85546875" style="12" bestFit="1" customWidth="1"/>
    <col min="11982" max="11983" width="12.85546875" style="12" customWidth="1"/>
    <col min="11984" max="11984" width="11.85546875" style="12" customWidth="1"/>
    <col min="11985" max="11986" width="12.85546875" style="12" customWidth="1"/>
    <col min="11987" max="11987" width="14" style="12" bestFit="1" customWidth="1"/>
    <col min="11988" max="11989" width="12.85546875" style="12" customWidth="1"/>
    <col min="11990" max="11990" width="11" style="12" customWidth="1"/>
    <col min="11991" max="11992" width="12.85546875" style="12" customWidth="1"/>
    <col min="11993" max="11993" width="10.5703125" style="12" customWidth="1"/>
    <col min="11994" max="11995" width="12.85546875" style="12" customWidth="1"/>
    <col min="11996" max="11996" width="11.5703125" style="12" customWidth="1"/>
    <col min="11997" max="11998" width="10.7109375" style="12" customWidth="1"/>
    <col min="11999" max="11999" width="11.85546875" style="12" bestFit="1" customWidth="1"/>
    <col min="12000" max="12001" width="10.7109375" style="12" customWidth="1"/>
    <col min="12002" max="12002" width="10.5703125" style="12" bestFit="1" customWidth="1"/>
    <col min="12003" max="12003" width="10.7109375" style="12" customWidth="1"/>
    <col min="12004" max="12004" width="10.28515625" style="12" customWidth="1"/>
    <col min="12005" max="12005" width="11.140625" style="12" customWidth="1"/>
    <col min="12006" max="12006" width="12" style="12" customWidth="1"/>
    <col min="12007" max="12007" width="12.7109375" style="12" bestFit="1" customWidth="1"/>
    <col min="12008" max="12008" width="11.85546875" style="12" bestFit="1" customWidth="1"/>
    <col min="12009" max="12009" width="10.7109375" style="12" customWidth="1"/>
    <col min="12010" max="12010" width="11.42578125" style="12" customWidth="1"/>
    <col min="12011" max="12011" width="9.7109375" style="12" bestFit="1" customWidth="1"/>
    <col min="12012" max="12012" width="11.7109375" style="12" customWidth="1"/>
    <col min="12013" max="12013" width="11.5703125" style="12" customWidth="1"/>
    <col min="12014" max="12014" width="10.5703125" style="12" bestFit="1" customWidth="1"/>
    <col min="12015" max="12015" width="12.5703125" style="12" bestFit="1" customWidth="1"/>
    <col min="12016" max="12016" width="12.140625" style="12" customWidth="1"/>
    <col min="12017" max="12017" width="11.85546875" style="12" bestFit="1" customWidth="1"/>
    <col min="12018" max="12018" width="10.85546875" style="12" bestFit="1" customWidth="1"/>
    <col min="12019" max="12214" width="9.140625" style="12"/>
    <col min="12215" max="12215" width="4.5703125" style="12" customWidth="1"/>
    <col min="12216" max="12216" width="20.28515625" style="12" customWidth="1"/>
    <col min="12217" max="12218" width="14.28515625" style="12" customWidth="1"/>
    <col min="12219" max="12219" width="14" style="12" bestFit="1" customWidth="1"/>
    <col min="12220" max="12221" width="12.5703125" style="12" customWidth="1"/>
    <col min="12222" max="12222" width="11.28515625" style="12" customWidth="1"/>
    <col min="12223" max="12224" width="12.5703125" style="12" customWidth="1"/>
    <col min="12225" max="12225" width="11.5703125" style="12" customWidth="1"/>
    <col min="12226" max="12227" width="12.5703125" style="12" customWidth="1"/>
    <col min="12228" max="12228" width="11.85546875" style="12" customWidth="1"/>
    <col min="12229" max="12230" width="12.5703125" style="12" customWidth="1"/>
    <col min="12231" max="12231" width="12.140625" style="12" customWidth="1"/>
    <col min="12232" max="12234" width="12.5703125" style="12" customWidth="1"/>
    <col min="12235" max="12236" width="12.85546875" style="12" customWidth="1"/>
    <col min="12237" max="12237" width="11.85546875" style="12" bestFit="1" customWidth="1"/>
    <col min="12238" max="12239" width="12.85546875" style="12" customWidth="1"/>
    <col min="12240" max="12240" width="11.85546875" style="12" customWidth="1"/>
    <col min="12241" max="12242" width="12.85546875" style="12" customWidth="1"/>
    <col min="12243" max="12243" width="14" style="12" bestFit="1" customWidth="1"/>
    <col min="12244" max="12245" width="12.85546875" style="12" customWidth="1"/>
    <col min="12246" max="12246" width="11" style="12" customWidth="1"/>
    <col min="12247" max="12248" width="12.85546875" style="12" customWidth="1"/>
    <col min="12249" max="12249" width="10.5703125" style="12" customWidth="1"/>
    <col min="12250" max="12251" width="12.85546875" style="12" customWidth="1"/>
    <col min="12252" max="12252" width="11.5703125" style="12" customWidth="1"/>
    <col min="12253" max="12254" width="10.7109375" style="12" customWidth="1"/>
    <col min="12255" max="12255" width="11.85546875" style="12" bestFit="1" customWidth="1"/>
    <col min="12256" max="12257" width="10.7109375" style="12" customWidth="1"/>
    <col min="12258" max="12258" width="10.5703125" style="12" bestFit="1" customWidth="1"/>
    <col min="12259" max="12259" width="10.7109375" style="12" customWidth="1"/>
    <col min="12260" max="12260" width="10.28515625" style="12" customWidth="1"/>
    <col min="12261" max="12261" width="11.140625" style="12" customWidth="1"/>
    <col min="12262" max="12262" width="12" style="12" customWidth="1"/>
    <col min="12263" max="12263" width="12.7109375" style="12" bestFit="1" customWidth="1"/>
    <col min="12264" max="12264" width="11.85546875" style="12" bestFit="1" customWidth="1"/>
    <col min="12265" max="12265" width="10.7109375" style="12" customWidth="1"/>
    <col min="12266" max="12266" width="11.42578125" style="12" customWidth="1"/>
    <col min="12267" max="12267" width="9.7109375" style="12" bestFit="1" customWidth="1"/>
    <col min="12268" max="12268" width="11.7109375" style="12" customWidth="1"/>
    <col min="12269" max="12269" width="11.5703125" style="12" customWidth="1"/>
    <col min="12270" max="12270" width="10.5703125" style="12" bestFit="1" customWidth="1"/>
    <col min="12271" max="12271" width="12.5703125" style="12" bestFit="1" customWidth="1"/>
    <col min="12272" max="12272" width="12.140625" style="12" customWidth="1"/>
    <col min="12273" max="12273" width="11.85546875" style="12" bestFit="1" customWidth="1"/>
    <col min="12274" max="12274" width="10.85546875" style="12" bestFit="1" customWidth="1"/>
    <col min="12275" max="12470" width="9.140625" style="12"/>
    <col min="12471" max="12471" width="4.5703125" style="12" customWidth="1"/>
    <col min="12472" max="12472" width="20.28515625" style="12" customWidth="1"/>
    <col min="12473" max="12474" width="14.28515625" style="12" customWidth="1"/>
    <col min="12475" max="12475" width="14" style="12" bestFit="1" customWidth="1"/>
    <col min="12476" max="12477" width="12.5703125" style="12" customWidth="1"/>
    <col min="12478" max="12478" width="11.28515625" style="12" customWidth="1"/>
    <col min="12479" max="12480" width="12.5703125" style="12" customWidth="1"/>
    <col min="12481" max="12481" width="11.5703125" style="12" customWidth="1"/>
    <col min="12482" max="12483" width="12.5703125" style="12" customWidth="1"/>
    <col min="12484" max="12484" width="11.85546875" style="12" customWidth="1"/>
    <col min="12485" max="12486" width="12.5703125" style="12" customWidth="1"/>
    <col min="12487" max="12487" width="12.140625" style="12" customWidth="1"/>
    <col min="12488" max="12490" width="12.5703125" style="12" customWidth="1"/>
    <col min="12491" max="12492" width="12.85546875" style="12" customWidth="1"/>
    <col min="12493" max="12493" width="11.85546875" style="12" bestFit="1" customWidth="1"/>
    <col min="12494" max="12495" width="12.85546875" style="12" customWidth="1"/>
    <col min="12496" max="12496" width="11.85546875" style="12" customWidth="1"/>
    <col min="12497" max="12498" width="12.85546875" style="12" customWidth="1"/>
    <col min="12499" max="12499" width="14" style="12" bestFit="1" customWidth="1"/>
    <col min="12500" max="12501" width="12.85546875" style="12" customWidth="1"/>
    <col min="12502" max="12502" width="11" style="12" customWidth="1"/>
    <col min="12503" max="12504" width="12.85546875" style="12" customWidth="1"/>
    <col min="12505" max="12505" width="10.5703125" style="12" customWidth="1"/>
    <col min="12506" max="12507" width="12.85546875" style="12" customWidth="1"/>
    <col min="12508" max="12508" width="11.5703125" style="12" customWidth="1"/>
    <col min="12509" max="12510" width="10.7109375" style="12" customWidth="1"/>
    <col min="12511" max="12511" width="11.85546875" style="12" bestFit="1" customWidth="1"/>
    <col min="12512" max="12513" width="10.7109375" style="12" customWidth="1"/>
    <col min="12514" max="12514" width="10.5703125" style="12" bestFit="1" customWidth="1"/>
    <col min="12515" max="12515" width="10.7109375" style="12" customWidth="1"/>
    <col min="12516" max="12516" width="10.28515625" style="12" customWidth="1"/>
    <col min="12517" max="12517" width="11.140625" style="12" customWidth="1"/>
    <col min="12518" max="12518" width="12" style="12" customWidth="1"/>
    <col min="12519" max="12519" width="12.7109375" style="12" bestFit="1" customWidth="1"/>
    <col min="12520" max="12520" width="11.85546875" style="12" bestFit="1" customWidth="1"/>
    <col min="12521" max="12521" width="10.7109375" style="12" customWidth="1"/>
    <col min="12522" max="12522" width="11.42578125" style="12" customWidth="1"/>
    <col min="12523" max="12523" width="9.7109375" style="12" bestFit="1" customWidth="1"/>
    <col min="12524" max="12524" width="11.7109375" style="12" customWidth="1"/>
    <col min="12525" max="12525" width="11.5703125" style="12" customWidth="1"/>
    <col min="12526" max="12526" width="10.5703125" style="12" bestFit="1" customWidth="1"/>
    <col min="12527" max="12527" width="12.5703125" style="12" bestFit="1" customWidth="1"/>
    <col min="12528" max="12528" width="12.140625" style="12" customWidth="1"/>
    <col min="12529" max="12529" width="11.85546875" style="12" bestFit="1" customWidth="1"/>
    <col min="12530" max="12530" width="10.85546875" style="12" bestFit="1" customWidth="1"/>
    <col min="12531" max="12726" width="9.140625" style="12"/>
    <col min="12727" max="12727" width="4.5703125" style="12" customWidth="1"/>
    <col min="12728" max="12728" width="20.28515625" style="12" customWidth="1"/>
    <col min="12729" max="12730" width="14.28515625" style="12" customWidth="1"/>
    <col min="12731" max="12731" width="14" style="12" bestFit="1" customWidth="1"/>
    <col min="12732" max="12733" width="12.5703125" style="12" customWidth="1"/>
    <col min="12734" max="12734" width="11.28515625" style="12" customWidth="1"/>
    <col min="12735" max="12736" width="12.5703125" style="12" customWidth="1"/>
    <col min="12737" max="12737" width="11.5703125" style="12" customWidth="1"/>
    <col min="12738" max="12739" width="12.5703125" style="12" customWidth="1"/>
    <col min="12740" max="12740" width="11.85546875" style="12" customWidth="1"/>
    <col min="12741" max="12742" width="12.5703125" style="12" customWidth="1"/>
    <col min="12743" max="12743" width="12.140625" style="12" customWidth="1"/>
    <col min="12744" max="12746" width="12.5703125" style="12" customWidth="1"/>
    <col min="12747" max="12748" width="12.85546875" style="12" customWidth="1"/>
    <col min="12749" max="12749" width="11.85546875" style="12" bestFit="1" customWidth="1"/>
    <col min="12750" max="12751" width="12.85546875" style="12" customWidth="1"/>
    <col min="12752" max="12752" width="11.85546875" style="12" customWidth="1"/>
    <col min="12753" max="12754" width="12.85546875" style="12" customWidth="1"/>
    <col min="12755" max="12755" width="14" style="12" bestFit="1" customWidth="1"/>
    <col min="12756" max="12757" width="12.85546875" style="12" customWidth="1"/>
    <col min="12758" max="12758" width="11" style="12" customWidth="1"/>
    <col min="12759" max="12760" width="12.85546875" style="12" customWidth="1"/>
    <col min="12761" max="12761" width="10.5703125" style="12" customWidth="1"/>
    <col min="12762" max="12763" width="12.85546875" style="12" customWidth="1"/>
    <col min="12764" max="12764" width="11.5703125" style="12" customWidth="1"/>
    <col min="12765" max="12766" width="10.7109375" style="12" customWidth="1"/>
    <col min="12767" max="12767" width="11.85546875" style="12" bestFit="1" customWidth="1"/>
    <col min="12768" max="12769" width="10.7109375" style="12" customWidth="1"/>
    <col min="12770" max="12770" width="10.5703125" style="12" bestFit="1" customWidth="1"/>
    <col min="12771" max="12771" width="10.7109375" style="12" customWidth="1"/>
    <col min="12772" max="12772" width="10.28515625" style="12" customWidth="1"/>
    <col min="12773" max="12773" width="11.140625" style="12" customWidth="1"/>
    <col min="12774" max="12774" width="12" style="12" customWidth="1"/>
    <col min="12775" max="12775" width="12.7109375" style="12" bestFit="1" customWidth="1"/>
    <col min="12776" max="12776" width="11.85546875" style="12" bestFit="1" customWidth="1"/>
    <col min="12777" max="12777" width="10.7109375" style="12" customWidth="1"/>
    <col min="12778" max="12778" width="11.42578125" style="12" customWidth="1"/>
    <col min="12779" max="12779" width="9.7109375" style="12" bestFit="1" customWidth="1"/>
    <col min="12780" max="12780" width="11.7109375" style="12" customWidth="1"/>
    <col min="12781" max="12781" width="11.5703125" style="12" customWidth="1"/>
    <col min="12782" max="12782" width="10.5703125" style="12" bestFit="1" customWidth="1"/>
    <col min="12783" max="12783" width="12.5703125" style="12" bestFit="1" customWidth="1"/>
    <col min="12784" max="12784" width="12.140625" style="12" customWidth="1"/>
    <col min="12785" max="12785" width="11.85546875" style="12" bestFit="1" customWidth="1"/>
    <col min="12786" max="12786" width="10.85546875" style="12" bestFit="1" customWidth="1"/>
    <col min="12787" max="12982" width="9.140625" style="12"/>
    <col min="12983" max="12983" width="4.5703125" style="12" customWidth="1"/>
    <col min="12984" max="12984" width="20.28515625" style="12" customWidth="1"/>
    <col min="12985" max="12986" width="14.28515625" style="12" customWidth="1"/>
    <col min="12987" max="12987" width="14" style="12" bestFit="1" customWidth="1"/>
    <col min="12988" max="12989" width="12.5703125" style="12" customWidth="1"/>
    <col min="12990" max="12990" width="11.28515625" style="12" customWidth="1"/>
    <col min="12991" max="12992" width="12.5703125" style="12" customWidth="1"/>
    <col min="12993" max="12993" width="11.5703125" style="12" customWidth="1"/>
    <col min="12994" max="12995" width="12.5703125" style="12" customWidth="1"/>
    <col min="12996" max="12996" width="11.85546875" style="12" customWidth="1"/>
    <col min="12997" max="12998" width="12.5703125" style="12" customWidth="1"/>
    <col min="12999" max="12999" width="12.140625" style="12" customWidth="1"/>
    <col min="13000" max="13002" width="12.5703125" style="12" customWidth="1"/>
    <col min="13003" max="13004" width="12.85546875" style="12" customWidth="1"/>
    <col min="13005" max="13005" width="11.85546875" style="12" bestFit="1" customWidth="1"/>
    <col min="13006" max="13007" width="12.85546875" style="12" customWidth="1"/>
    <col min="13008" max="13008" width="11.85546875" style="12" customWidth="1"/>
    <col min="13009" max="13010" width="12.85546875" style="12" customWidth="1"/>
    <col min="13011" max="13011" width="14" style="12" bestFit="1" customWidth="1"/>
    <col min="13012" max="13013" width="12.85546875" style="12" customWidth="1"/>
    <col min="13014" max="13014" width="11" style="12" customWidth="1"/>
    <col min="13015" max="13016" width="12.85546875" style="12" customWidth="1"/>
    <col min="13017" max="13017" width="10.5703125" style="12" customWidth="1"/>
    <col min="13018" max="13019" width="12.85546875" style="12" customWidth="1"/>
    <col min="13020" max="13020" width="11.5703125" style="12" customWidth="1"/>
    <col min="13021" max="13022" width="10.7109375" style="12" customWidth="1"/>
    <col min="13023" max="13023" width="11.85546875" style="12" bestFit="1" customWidth="1"/>
    <col min="13024" max="13025" width="10.7109375" style="12" customWidth="1"/>
    <col min="13026" max="13026" width="10.5703125" style="12" bestFit="1" customWidth="1"/>
    <col min="13027" max="13027" width="10.7109375" style="12" customWidth="1"/>
    <col min="13028" max="13028" width="10.28515625" style="12" customWidth="1"/>
    <col min="13029" max="13029" width="11.140625" style="12" customWidth="1"/>
    <col min="13030" max="13030" width="12" style="12" customWidth="1"/>
    <col min="13031" max="13031" width="12.7109375" style="12" bestFit="1" customWidth="1"/>
    <col min="13032" max="13032" width="11.85546875" style="12" bestFit="1" customWidth="1"/>
    <col min="13033" max="13033" width="10.7109375" style="12" customWidth="1"/>
    <col min="13034" max="13034" width="11.42578125" style="12" customWidth="1"/>
    <col min="13035" max="13035" width="9.7109375" style="12" bestFit="1" customWidth="1"/>
    <col min="13036" max="13036" width="11.7109375" style="12" customWidth="1"/>
    <col min="13037" max="13037" width="11.5703125" style="12" customWidth="1"/>
    <col min="13038" max="13038" width="10.5703125" style="12" bestFit="1" customWidth="1"/>
    <col min="13039" max="13039" width="12.5703125" style="12" bestFit="1" customWidth="1"/>
    <col min="13040" max="13040" width="12.140625" style="12" customWidth="1"/>
    <col min="13041" max="13041" width="11.85546875" style="12" bestFit="1" customWidth="1"/>
    <col min="13042" max="13042" width="10.85546875" style="12" bestFit="1" customWidth="1"/>
    <col min="13043" max="13238" width="9.140625" style="12"/>
    <col min="13239" max="13239" width="4.5703125" style="12" customWidth="1"/>
    <col min="13240" max="13240" width="20.28515625" style="12" customWidth="1"/>
    <col min="13241" max="13242" width="14.28515625" style="12" customWidth="1"/>
    <col min="13243" max="13243" width="14" style="12" bestFit="1" customWidth="1"/>
    <col min="13244" max="13245" width="12.5703125" style="12" customWidth="1"/>
    <col min="13246" max="13246" width="11.28515625" style="12" customWidth="1"/>
    <col min="13247" max="13248" width="12.5703125" style="12" customWidth="1"/>
    <col min="13249" max="13249" width="11.5703125" style="12" customWidth="1"/>
    <col min="13250" max="13251" width="12.5703125" style="12" customWidth="1"/>
    <col min="13252" max="13252" width="11.85546875" style="12" customWidth="1"/>
    <col min="13253" max="13254" width="12.5703125" style="12" customWidth="1"/>
    <col min="13255" max="13255" width="12.140625" style="12" customWidth="1"/>
    <col min="13256" max="13258" width="12.5703125" style="12" customWidth="1"/>
    <col min="13259" max="13260" width="12.85546875" style="12" customWidth="1"/>
    <col min="13261" max="13261" width="11.85546875" style="12" bestFit="1" customWidth="1"/>
    <col min="13262" max="13263" width="12.85546875" style="12" customWidth="1"/>
    <col min="13264" max="13264" width="11.85546875" style="12" customWidth="1"/>
    <col min="13265" max="13266" width="12.85546875" style="12" customWidth="1"/>
    <col min="13267" max="13267" width="14" style="12" bestFit="1" customWidth="1"/>
    <col min="13268" max="13269" width="12.85546875" style="12" customWidth="1"/>
    <col min="13270" max="13270" width="11" style="12" customWidth="1"/>
    <col min="13271" max="13272" width="12.85546875" style="12" customWidth="1"/>
    <col min="13273" max="13273" width="10.5703125" style="12" customWidth="1"/>
    <col min="13274" max="13275" width="12.85546875" style="12" customWidth="1"/>
    <col min="13276" max="13276" width="11.5703125" style="12" customWidth="1"/>
    <col min="13277" max="13278" width="10.7109375" style="12" customWidth="1"/>
    <col min="13279" max="13279" width="11.85546875" style="12" bestFit="1" customWidth="1"/>
    <col min="13280" max="13281" width="10.7109375" style="12" customWidth="1"/>
    <col min="13282" max="13282" width="10.5703125" style="12" bestFit="1" customWidth="1"/>
    <col min="13283" max="13283" width="10.7109375" style="12" customWidth="1"/>
    <col min="13284" max="13284" width="10.28515625" style="12" customWidth="1"/>
    <col min="13285" max="13285" width="11.140625" style="12" customWidth="1"/>
    <col min="13286" max="13286" width="12" style="12" customWidth="1"/>
    <col min="13287" max="13287" width="12.7109375" style="12" bestFit="1" customWidth="1"/>
    <col min="13288" max="13288" width="11.85546875" style="12" bestFit="1" customWidth="1"/>
    <col min="13289" max="13289" width="10.7109375" style="12" customWidth="1"/>
    <col min="13290" max="13290" width="11.42578125" style="12" customWidth="1"/>
    <col min="13291" max="13291" width="9.7109375" style="12" bestFit="1" customWidth="1"/>
    <col min="13292" max="13292" width="11.7109375" style="12" customWidth="1"/>
    <col min="13293" max="13293" width="11.5703125" style="12" customWidth="1"/>
    <col min="13294" max="13294" width="10.5703125" style="12" bestFit="1" customWidth="1"/>
    <col min="13295" max="13295" width="12.5703125" style="12" bestFit="1" customWidth="1"/>
    <col min="13296" max="13296" width="12.140625" style="12" customWidth="1"/>
    <col min="13297" max="13297" width="11.85546875" style="12" bestFit="1" customWidth="1"/>
    <col min="13298" max="13298" width="10.85546875" style="12" bestFit="1" customWidth="1"/>
    <col min="13299" max="13494" width="9.140625" style="12"/>
    <col min="13495" max="13495" width="4.5703125" style="12" customWidth="1"/>
    <col min="13496" max="13496" width="20.28515625" style="12" customWidth="1"/>
    <col min="13497" max="13498" width="14.28515625" style="12" customWidth="1"/>
    <col min="13499" max="13499" width="14" style="12" bestFit="1" customWidth="1"/>
    <col min="13500" max="13501" width="12.5703125" style="12" customWidth="1"/>
    <col min="13502" max="13502" width="11.28515625" style="12" customWidth="1"/>
    <col min="13503" max="13504" width="12.5703125" style="12" customWidth="1"/>
    <col min="13505" max="13505" width="11.5703125" style="12" customWidth="1"/>
    <col min="13506" max="13507" width="12.5703125" style="12" customWidth="1"/>
    <col min="13508" max="13508" width="11.85546875" style="12" customWidth="1"/>
    <col min="13509" max="13510" width="12.5703125" style="12" customWidth="1"/>
    <col min="13511" max="13511" width="12.140625" style="12" customWidth="1"/>
    <col min="13512" max="13514" width="12.5703125" style="12" customWidth="1"/>
    <col min="13515" max="13516" width="12.85546875" style="12" customWidth="1"/>
    <col min="13517" max="13517" width="11.85546875" style="12" bestFit="1" customWidth="1"/>
    <col min="13518" max="13519" width="12.85546875" style="12" customWidth="1"/>
    <col min="13520" max="13520" width="11.85546875" style="12" customWidth="1"/>
    <col min="13521" max="13522" width="12.85546875" style="12" customWidth="1"/>
    <col min="13523" max="13523" width="14" style="12" bestFit="1" customWidth="1"/>
    <col min="13524" max="13525" width="12.85546875" style="12" customWidth="1"/>
    <col min="13526" max="13526" width="11" style="12" customWidth="1"/>
    <col min="13527" max="13528" width="12.85546875" style="12" customWidth="1"/>
    <col min="13529" max="13529" width="10.5703125" style="12" customWidth="1"/>
    <col min="13530" max="13531" width="12.85546875" style="12" customWidth="1"/>
    <col min="13532" max="13532" width="11.5703125" style="12" customWidth="1"/>
    <col min="13533" max="13534" width="10.7109375" style="12" customWidth="1"/>
    <col min="13535" max="13535" width="11.85546875" style="12" bestFit="1" customWidth="1"/>
    <col min="13536" max="13537" width="10.7109375" style="12" customWidth="1"/>
    <col min="13538" max="13538" width="10.5703125" style="12" bestFit="1" customWidth="1"/>
    <col min="13539" max="13539" width="10.7109375" style="12" customWidth="1"/>
    <col min="13540" max="13540" width="10.28515625" style="12" customWidth="1"/>
    <col min="13541" max="13541" width="11.140625" style="12" customWidth="1"/>
    <col min="13542" max="13542" width="12" style="12" customWidth="1"/>
    <col min="13543" max="13543" width="12.7109375" style="12" bestFit="1" customWidth="1"/>
    <col min="13544" max="13544" width="11.85546875" style="12" bestFit="1" customWidth="1"/>
    <col min="13545" max="13545" width="10.7109375" style="12" customWidth="1"/>
    <col min="13546" max="13546" width="11.42578125" style="12" customWidth="1"/>
    <col min="13547" max="13547" width="9.7109375" style="12" bestFit="1" customWidth="1"/>
    <col min="13548" max="13548" width="11.7109375" style="12" customWidth="1"/>
    <col min="13549" max="13549" width="11.5703125" style="12" customWidth="1"/>
    <col min="13550" max="13550" width="10.5703125" style="12" bestFit="1" customWidth="1"/>
    <col min="13551" max="13551" width="12.5703125" style="12" bestFit="1" customWidth="1"/>
    <col min="13552" max="13552" width="12.140625" style="12" customWidth="1"/>
    <col min="13553" max="13553" width="11.85546875" style="12" bestFit="1" customWidth="1"/>
    <col min="13554" max="13554" width="10.85546875" style="12" bestFit="1" customWidth="1"/>
    <col min="13555" max="13750" width="9.140625" style="12"/>
    <col min="13751" max="13751" width="4.5703125" style="12" customWidth="1"/>
    <col min="13752" max="13752" width="20.28515625" style="12" customWidth="1"/>
    <col min="13753" max="13754" width="14.28515625" style="12" customWidth="1"/>
    <col min="13755" max="13755" width="14" style="12" bestFit="1" customWidth="1"/>
    <col min="13756" max="13757" width="12.5703125" style="12" customWidth="1"/>
    <col min="13758" max="13758" width="11.28515625" style="12" customWidth="1"/>
    <col min="13759" max="13760" width="12.5703125" style="12" customWidth="1"/>
    <col min="13761" max="13761" width="11.5703125" style="12" customWidth="1"/>
    <col min="13762" max="13763" width="12.5703125" style="12" customWidth="1"/>
    <col min="13764" max="13764" width="11.85546875" style="12" customWidth="1"/>
    <col min="13765" max="13766" width="12.5703125" style="12" customWidth="1"/>
    <col min="13767" max="13767" width="12.140625" style="12" customWidth="1"/>
    <col min="13768" max="13770" width="12.5703125" style="12" customWidth="1"/>
    <col min="13771" max="13772" width="12.85546875" style="12" customWidth="1"/>
    <col min="13773" max="13773" width="11.85546875" style="12" bestFit="1" customWidth="1"/>
    <col min="13774" max="13775" width="12.85546875" style="12" customWidth="1"/>
    <col min="13776" max="13776" width="11.85546875" style="12" customWidth="1"/>
    <col min="13777" max="13778" width="12.85546875" style="12" customWidth="1"/>
    <col min="13779" max="13779" width="14" style="12" bestFit="1" customWidth="1"/>
    <col min="13780" max="13781" width="12.85546875" style="12" customWidth="1"/>
    <col min="13782" max="13782" width="11" style="12" customWidth="1"/>
    <col min="13783" max="13784" width="12.85546875" style="12" customWidth="1"/>
    <col min="13785" max="13785" width="10.5703125" style="12" customWidth="1"/>
    <col min="13786" max="13787" width="12.85546875" style="12" customWidth="1"/>
    <col min="13788" max="13788" width="11.5703125" style="12" customWidth="1"/>
    <col min="13789" max="13790" width="10.7109375" style="12" customWidth="1"/>
    <col min="13791" max="13791" width="11.85546875" style="12" bestFit="1" customWidth="1"/>
    <col min="13792" max="13793" width="10.7109375" style="12" customWidth="1"/>
    <col min="13794" max="13794" width="10.5703125" style="12" bestFit="1" customWidth="1"/>
    <col min="13795" max="13795" width="10.7109375" style="12" customWidth="1"/>
    <col min="13796" max="13796" width="10.28515625" style="12" customWidth="1"/>
    <col min="13797" max="13797" width="11.140625" style="12" customWidth="1"/>
    <col min="13798" max="13798" width="12" style="12" customWidth="1"/>
    <col min="13799" max="13799" width="12.7109375" style="12" bestFit="1" customWidth="1"/>
    <col min="13800" max="13800" width="11.85546875" style="12" bestFit="1" customWidth="1"/>
    <col min="13801" max="13801" width="10.7109375" style="12" customWidth="1"/>
    <col min="13802" max="13802" width="11.42578125" style="12" customWidth="1"/>
    <col min="13803" max="13803" width="9.7109375" style="12" bestFit="1" customWidth="1"/>
    <col min="13804" max="13804" width="11.7109375" style="12" customWidth="1"/>
    <col min="13805" max="13805" width="11.5703125" style="12" customWidth="1"/>
    <col min="13806" max="13806" width="10.5703125" style="12" bestFit="1" customWidth="1"/>
    <col min="13807" max="13807" width="12.5703125" style="12" bestFit="1" customWidth="1"/>
    <col min="13808" max="13808" width="12.140625" style="12" customWidth="1"/>
    <col min="13809" max="13809" width="11.85546875" style="12" bestFit="1" customWidth="1"/>
    <col min="13810" max="13810" width="10.85546875" style="12" bestFit="1" customWidth="1"/>
    <col min="13811" max="14006" width="9.140625" style="12"/>
    <col min="14007" max="14007" width="4.5703125" style="12" customWidth="1"/>
    <col min="14008" max="14008" width="20.28515625" style="12" customWidth="1"/>
    <col min="14009" max="14010" width="14.28515625" style="12" customWidth="1"/>
    <col min="14011" max="14011" width="14" style="12" bestFit="1" customWidth="1"/>
    <col min="14012" max="14013" width="12.5703125" style="12" customWidth="1"/>
    <col min="14014" max="14014" width="11.28515625" style="12" customWidth="1"/>
    <col min="14015" max="14016" width="12.5703125" style="12" customWidth="1"/>
    <col min="14017" max="14017" width="11.5703125" style="12" customWidth="1"/>
    <col min="14018" max="14019" width="12.5703125" style="12" customWidth="1"/>
    <col min="14020" max="14020" width="11.85546875" style="12" customWidth="1"/>
    <col min="14021" max="14022" width="12.5703125" style="12" customWidth="1"/>
    <col min="14023" max="14023" width="12.140625" style="12" customWidth="1"/>
    <col min="14024" max="14026" width="12.5703125" style="12" customWidth="1"/>
    <col min="14027" max="14028" width="12.85546875" style="12" customWidth="1"/>
    <col min="14029" max="14029" width="11.85546875" style="12" bestFit="1" customWidth="1"/>
    <col min="14030" max="14031" width="12.85546875" style="12" customWidth="1"/>
    <col min="14032" max="14032" width="11.85546875" style="12" customWidth="1"/>
    <col min="14033" max="14034" width="12.85546875" style="12" customWidth="1"/>
    <col min="14035" max="14035" width="14" style="12" bestFit="1" customWidth="1"/>
    <col min="14036" max="14037" width="12.85546875" style="12" customWidth="1"/>
    <col min="14038" max="14038" width="11" style="12" customWidth="1"/>
    <col min="14039" max="14040" width="12.85546875" style="12" customWidth="1"/>
    <col min="14041" max="14041" width="10.5703125" style="12" customWidth="1"/>
    <col min="14042" max="14043" width="12.85546875" style="12" customWidth="1"/>
    <col min="14044" max="14044" width="11.5703125" style="12" customWidth="1"/>
    <col min="14045" max="14046" width="10.7109375" style="12" customWidth="1"/>
    <col min="14047" max="14047" width="11.85546875" style="12" bestFit="1" customWidth="1"/>
    <col min="14048" max="14049" width="10.7109375" style="12" customWidth="1"/>
    <col min="14050" max="14050" width="10.5703125" style="12" bestFit="1" customWidth="1"/>
    <col min="14051" max="14051" width="10.7109375" style="12" customWidth="1"/>
    <col min="14052" max="14052" width="10.28515625" style="12" customWidth="1"/>
    <col min="14053" max="14053" width="11.140625" style="12" customWidth="1"/>
    <col min="14054" max="14054" width="12" style="12" customWidth="1"/>
    <col min="14055" max="14055" width="12.7109375" style="12" bestFit="1" customWidth="1"/>
    <col min="14056" max="14056" width="11.85546875" style="12" bestFit="1" customWidth="1"/>
    <col min="14057" max="14057" width="10.7109375" style="12" customWidth="1"/>
    <col min="14058" max="14058" width="11.42578125" style="12" customWidth="1"/>
    <col min="14059" max="14059" width="9.7109375" style="12" bestFit="1" customWidth="1"/>
    <col min="14060" max="14060" width="11.7109375" style="12" customWidth="1"/>
    <col min="14061" max="14061" width="11.5703125" style="12" customWidth="1"/>
    <col min="14062" max="14062" width="10.5703125" style="12" bestFit="1" customWidth="1"/>
    <col min="14063" max="14063" width="12.5703125" style="12" bestFit="1" customWidth="1"/>
    <col min="14064" max="14064" width="12.140625" style="12" customWidth="1"/>
    <col min="14065" max="14065" width="11.85546875" style="12" bestFit="1" customWidth="1"/>
    <col min="14066" max="14066" width="10.85546875" style="12" bestFit="1" customWidth="1"/>
    <col min="14067" max="14262" width="9.140625" style="12"/>
    <col min="14263" max="14263" width="4.5703125" style="12" customWidth="1"/>
    <col min="14264" max="14264" width="20.28515625" style="12" customWidth="1"/>
    <col min="14265" max="14266" width="14.28515625" style="12" customWidth="1"/>
    <col min="14267" max="14267" width="14" style="12" bestFit="1" customWidth="1"/>
    <col min="14268" max="14269" width="12.5703125" style="12" customWidth="1"/>
    <col min="14270" max="14270" width="11.28515625" style="12" customWidth="1"/>
    <col min="14271" max="14272" width="12.5703125" style="12" customWidth="1"/>
    <col min="14273" max="14273" width="11.5703125" style="12" customWidth="1"/>
    <col min="14274" max="14275" width="12.5703125" style="12" customWidth="1"/>
    <col min="14276" max="14276" width="11.85546875" style="12" customWidth="1"/>
    <col min="14277" max="14278" width="12.5703125" style="12" customWidth="1"/>
    <col min="14279" max="14279" width="12.140625" style="12" customWidth="1"/>
    <col min="14280" max="14282" width="12.5703125" style="12" customWidth="1"/>
    <col min="14283" max="14284" width="12.85546875" style="12" customWidth="1"/>
    <col min="14285" max="14285" width="11.85546875" style="12" bestFit="1" customWidth="1"/>
    <col min="14286" max="14287" width="12.85546875" style="12" customWidth="1"/>
    <col min="14288" max="14288" width="11.85546875" style="12" customWidth="1"/>
    <col min="14289" max="14290" width="12.85546875" style="12" customWidth="1"/>
    <col min="14291" max="14291" width="14" style="12" bestFit="1" customWidth="1"/>
    <col min="14292" max="14293" width="12.85546875" style="12" customWidth="1"/>
    <col min="14294" max="14294" width="11" style="12" customWidth="1"/>
    <col min="14295" max="14296" width="12.85546875" style="12" customWidth="1"/>
    <col min="14297" max="14297" width="10.5703125" style="12" customWidth="1"/>
    <col min="14298" max="14299" width="12.85546875" style="12" customWidth="1"/>
    <col min="14300" max="14300" width="11.5703125" style="12" customWidth="1"/>
    <col min="14301" max="14302" width="10.7109375" style="12" customWidth="1"/>
    <col min="14303" max="14303" width="11.85546875" style="12" bestFit="1" customWidth="1"/>
    <col min="14304" max="14305" width="10.7109375" style="12" customWidth="1"/>
    <col min="14306" max="14306" width="10.5703125" style="12" bestFit="1" customWidth="1"/>
    <col min="14307" max="14307" width="10.7109375" style="12" customWidth="1"/>
    <col min="14308" max="14308" width="10.28515625" style="12" customWidth="1"/>
    <col min="14309" max="14309" width="11.140625" style="12" customWidth="1"/>
    <col min="14310" max="14310" width="12" style="12" customWidth="1"/>
    <col min="14311" max="14311" width="12.7109375" style="12" bestFit="1" customWidth="1"/>
    <col min="14312" max="14312" width="11.85546875" style="12" bestFit="1" customWidth="1"/>
    <col min="14313" max="14313" width="10.7109375" style="12" customWidth="1"/>
    <col min="14314" max="14314" width="11.42578125" style="12" customWidth="1"/>
    <col min="14315" max="14315" width="9.7109375" style="12" bestFit="1" customWidth="1"/>
    <col min="14316" max="14316" width="11.7109375" style="12" customWidth="1"/>
    <col min="14317" max="14317" width="11.5703125" style="12" customWidth="1"/>
    <col min="14318" max="14318" width="10.5703125" style="12" bestFit="1" customWidth="1"/>
    <col min="14319" max="14319" width="12.5703125" style="12" bestFit="1" customWidth="1"/>
    <col min="14320" max="14320" width="12.140625" style="12" customWidth="1"/>
    <col min="14321" max="14321" width="11.85546875" style="12" bestFit="1" customWidth="1"/>
    <col min="14322" max="14322" width="10.85546875" style="12" bestFit="1" customWidth="1"/>
    <col min="14323" max="14518" width="9.140625" style="12"/>
    <col min="14519" max="14519" width="4.5703125" style="12" customWidth="1"/>
    <col min="14520" max="14520" width="20.28515625" style="12" customWidth="1"/>
    <col min="14521" max="14522" width="14.28515625" style="12" customWidth="1"/>
    <col min="14523" max="14523" width="14" style="12" bestFit="1" customWidth="1"/>
    <col min="14524" max="14525" width="12.5703125" style="12" customWidth="1"/>
    <col min="14526" max="14526" width="11.28515625" style="12" customWidth="1"/>
    <col min="14527" max="14528" width="12.5703125" style="12" customWidth="1"/>
    <col min="14529" max="14529" width="11.5703125" style="12" customWidth="1"/>
    <col min="14530" max="14531" width="12.5703125" style="12" customWidth="1"/>
    <col min="14532" max="14532" width="11.85546875" style="12" customWidth="1"/>
    <col min="14533" max="14534" width="12.5703125" style="12" customWidth="1"/>
    <col min="14535" max="14535" width="12.140625" style="12" customWidth="1"/>
    <col min="14536" max="14538" width="12.5703125" style="12" customWidth="1"/>
    <col min="14539" max="14540" width="12.85546875" style="12" customWidth="1"/>
    <col min="14541" max="14541" width="11.85546875" style="12" bestFit="1" customWidth="1"/>
    <col min="14542" max="14543" width="12.85546875" style="12" customWidth="1"/>
    <col min="14544" max="14544" width="11.85546875" style="12" customWidth="1"/>
    <col min="14545" max="14546" width="12.85546875" style="12" customWidth="1"/>
    <col min="14547" max="14547" width="14" style="12" bestFit="1" customWidth="1"/>
    <col min="14548" max="14549" width="12.85546875" style="12" customWidth="1"/>
    <col min="14550" max="14550" width="11" style="12" customWidth="1"/>
    <col min="14551" max="14552" width="12.85546875" style="12" customWidth="1"/>
    <col min="14553" max="14553" width="10.5703125" style="12" customWidth="1"/>
    <col min="14554" max="14555" width="12.85546875" style="12" customWidth="1"/>
    <col min="14556" max="14556" width="11.5703125" style="12" customWidth="1"/>
    <col min="14557" max="14558" width="10.7109375" style="12" customWidth="1"/>
    <col min="14559" max="14559" width="11.85546875" style="12" bestFit="1" customWidth="1"/>
    <col min="14560" max="14561" width="10.7109375" style="12" customWidth="1"/>
    <col min="14562" max="14562" width="10.5703125" style="12" bestFit="1" customWidth="1"/>
    <col min="14563" max="14563" width="10.7109375" style="12" customWidth="1"/>
    <col min="14564" max="14564" width="10.28515625" style="12" customWidth="1"/>
    <col min="14565" max="14565" width="11.140625" style="12" customWidth="1"/>
    <col min="14566" max="14566" width="12" style="12" customWidth="1"/>
    <col min="14567" max="14567" width="12.7109375" style="12" bestFit="1" customWidth="1"/>
    <col min="14568" max="14568" width="11.85546875" style="12" bestFit="1" customWidth="1"/>
    <col min="14569" max="14569" width="10.7109375" style="12" customWidth="1"/>
    <col min="14570" max="14570" width="11.42578125" style="12" customWidth="1"/>
    <col min="14571" max="14571" width="9.7109375" style="12" bestFit="1" customWidth="1"/>
    <col min="14572" max="14572" width="11.7109375" style="12" customWidth="1"/>
    <col min="14573" max="14573" width="11.5703125" style="12" customWidth="1"/>
    <col min="14574" max="14574" width="10.5703125" style="12" bestFit="1" customWidth="1"/>
    <col min="14575" max="14575" width="12.5703125" style="12" bestFit="1" customWidth="1"/>
    <col min="14576" max="14576" width="12.140625" style="12" customWidth="1"/>
    <col min="14577" max="14577" width="11.85546875" style="12" bestFit="1" customWidth="1"/>
    <col min="14578" max="14578" width="10.85546875" style="12" bestFit="1" customWidth="1"/>
    <col min="14579" max="14774" width="9.140625" style="12"/>
    <col min="14775" max="14775" width="4.5703125" style="12" customWidth="1"/>
    <col min="14776" max="14776" width="20.28515625" style="12" customWidth="1"/>
    <col min="14777" max="14778" width="14.28515625" style="12" customWidth="1"/>
    <col min="14779" max="14779" width="14" style="12" bestFit="1" customWidth="1"/>
    <col min="14780" max="14781" width="12.5703125" style="12" customWidth="1"/>
    <col min="14782" max="14782" width="11.28515625" style="12" customWidth="1"/>
    <col min="14783" max="14784" width="12.5703125" style="12" customWidth="1"/>
    <col min="14785" max="14785" width="11.5703125" style="12" customWidth="1"/>
    <col min="14786" max="14787" width="12.5703125" style="12" customWidth="1"/>
    <col min="14788" max="14788" width="11.85546875" style="12" customWidth="1"/>
    <col min="14789" max="14790" width="12.5703125" style="12" customWidth="1"/>
    <col min="14791" max="14791" width="12.140625" style="12" customWidth="1"/>
    <col min="14792" max="14794" width="12.5703125" style="12" customWidth="1"/>
    <col min="14795" max="14796" width="12.85546875" style="12" customWidth="1"/>
    <col min="14797" max="14797" width="11.85546875" style="12" bestFit="1" customWidth="1"/>
    <col min="14798" max="14799" width="12.85546875" style="12" customWidth="1"/>
    <col min="14800" max="14800" width="11.85546875" style="12" customWidth="1"/>
    <col min="14801" max="14802" width="12.85546875" style="12" customWidth="1"/>
    <col min="14803" max="14803" width="14" style="12" bestFit="1" customWidth="1"/>
    <col min="14804" max="14805" width="12.85546875" style="12" customWidth="1"/>
    <col min="14806" max="14806" width="11" style="12" customWidth="1"/>
    <col min="14807" max="14808" width="12.85546875" style="12" customWidth="1"/>
    <col min="14809" max="14809" width="10.5703125" style="12" customWidth="1"/>
    <col min="14810" max="14811" width="12.85546875" style="12" customWidth="1"/>
    <col min="14812" max="14812" width="11.5703125" style="12" customWidth="1"/>
    <col min="14813" max="14814" width="10.7109375" style="12" customWidth="1"/>
    <col min="14815" max="14815" width="11.85546875" style="12" bestFit="1" customWidth="1"/>
    <col min="14816" max="14817" width="10.7109375" style="12" customWidth="1"/>
    <col min="14818" max="14818" width="10.5703125" style="12" bestFit="1" customWidth="1"/>
    <col min="14819" max="14819" width="10.7109375" style="12" customWidth="1"/>
    <col min="14820" max="14820" width="10.28515625" style="12" customWidth="1"/>
    <col min="14821" max="14821" width="11.140625" style="12" customWidth="1"/>
    <col min="14822" max="14822" width="12" style="12" customWidth="1"/>
    <col min="14823" max="14823" width="12.7109375" style="12" bestFit="1" customWidth="1"/>
    <col min="14824" max="14824" width="11.85546875" style="12" bestFit="1" customWidth="1"/>
    <col min="14825" max="14825" width="10.7109375" style="12" customWidth="1"/>
    <col min="14826" max="14826" width="11.42578125" style="12" customWidth="1"/>
    <col min="14827" max="14827" width="9.7109375" style="12" bestFit="1" customWidth="1"/>
    <col min="14828" max="14828" width="11.7109375" style="12" customWidth="1"/>
    <col min="14829" max="14829" width="11.5703125" style="12" customWidth="1"/>
    <col min="14830" max="14830" width="10.5703125" style="12" bestFit="1" customWidth="1"/>
    <col min="14831" max="14831" width="12.5703125" style="12" bestFit="1" customWidth="1"/>
    <col min="14832" max="14832" width="12.140625" style="12" customWidth="1"/>
    <col min="14833" max="14833" width="11.85546875" style="12" bestFit="1" customWidth="1"/>
    <col min="14834" max="14834" width="10.85546875" style="12" bestFit="1" customWidth="1"/>
    <col min="14835" max="15030" width="9.140625" style="12"/>
    <col min="15031" max="15031" width="4.5703125" style="12" customWidth="1"/>
    <col min="15032" max="15032" width="20.28515625" style="12" customWidth="1"/>
    <col min="15033" max="15034" width="14.28515625" style="12" customWidth="1"/>
    <col min="15035" max="15035" width="14" style="12" bestFit="1" customWidth="1"/>
    <col min="15036" max="15037" width="12.5703125" style="12" customWidth="1"/>
    <col min="15038" max="15038" width="11.28515625" style="12" customWidth="1"/>
    <col min="15039" max="15040" width="12.5703125" style="12" customWidth="1"/>
    <col min="15041" max="15041" width="11.5703125" style="12" customWidth="1"/>
    <col min="15042" max="15043" width="12.5703125" style="12" customWidth="1"/>
    <col min="15044" max="15044" width="11.85546875" style="12" customWidth="1"/>
    <col min="15045" max="15046" width="12.5703125" style="12" customWidth="1"/>
    <col min="15047" max="15047" width="12.140625" style="12" customWidth="1"/>
    <col min="15048" max="15050" width="12.5703125" style="12" customWidth="1"/>
    <col min="15051" max="15052" width="12.85546875" style="12" customWidth="1"/>
    <col min="15053" max="15053" width="11.85546875" style="12" bestFit="1" customWidth="1"/>
    <col min="15054" max="15055" width="12.85546875" style="12" customWidth="1"/>
    <col min="15056" max="15056" width="11.85546875" style="12" customWidth="1"/>
    <col min="15057" max="15058" width="12.85546875" style="12" customWidth="1"/>
    <col min="15059" max="15059" width="14" style="12" bestFit="1" customWidth="1"/>
    <col min="15060" max="15061" width="12.85546875" style="12" customWidth="1"/>
    <col min="15062" max="15062" width="11" style="12" customWidth="1"/>
    <col min="15063" max="15064" width="12.85546875" style="12" customWidth="1"/>
    <col min="15065" max="15065" width="10.5703125" style="12" customWidth="1"/>
    <col min="15066" max="15067" width="12.85546875" style="12" customWidth="1"/>
    <col min="15068" max="15068" width="11.5703125" style="12" customWidth="1"/>
    <col min="15069" max="15070" width="10.7109375" style="12" customWidth="1"/>
    <col min="15071" max="15071" width="11.85546875" style="12" bestFit="1" customWidth="1"/>
    <col min="15072" max="15073" width="10.7109375" style="12" customWidth="1"/>
    <col min="15074" max="15074" width="10.5703125" style="12" bestFit="1" customWidth="1"/>
    <col min="15075" max="15075" width="10.7109375" style="12" customWidth="1"/>
    <col min="15076" max="15076" width="10.28515625" style="12" customWidth="1"/>
    <col min="15077" max="15077" width="11.140625" style="12" customWidth="1"/>
    <col min="15078" max="15078" width="12" style="12" customWidth="1"/>
    <col min="15079" max="15079" width="12.7109375" style="12" bestFit="1" customWidth="1"/>
    <col min="15080" max="15080" width="11.85546875" style="12" bestFit="1" customWidth="1"/>
    <col min="15081" max="15081" width="10.7109375" style="12" customWidth="1"/>
    <col min="15082" max="15082" width="11.42578125" style="12" customWidth="1"/>
    <col min="15083" max="15083" width="9.7109375" style="12" bestFit="1" customWidth="1"/>
    <col min="15084" max="15084" width="11.7109375" style="12" customWidth="1"/>
    <col min="15085" max="15085" width="11.5703125" style="12" customWidth="1"/>
    <col min="15086" max="15086" width="10.5703125" style="12" bestFit="1" customWidth="1"/>
    <col min="15087" max="15087" width="12.5703125" style="12" bestFit="1" customWidth="1"/>
    <col min="15088" max="15088" width="12.140625" style="12" customWidth="1"/>
    <col min="15089" max="15089" width="11.85546875" style="12" bestFit="1" customWidth="1"/>
    <col min="15090" max="15090" width="10.85546875" style="12" bestFit="1" customWidth="1"/>
    <col min="15091" max="15286" width="9.140625" style="12"/>
    <col min="15287" max="15287" width="4.5703125" style="12" customWidth="1"/>
    <col min="15288" max="15288" width="20.28515625" style="12" customWidth="1"/>
    <col min="15289" max="15290" width="14.28515625" style="12" customWidth="1"/>
    <col min="15291" max="15291" width="14" style="12" bestFit="1" customWidth="1"/>
    <col min="15292" max="15293" width="12.5703125" style="12" customWidth="1"/>
    <col min="15294" max="15294" width="11.28515625" style="12" customWidth="1"/>
    <col min="15295" max="15296" width="12.5703125" style="12" customWidth="1"/>
    <col min="15297" max="15297" width="11.5703125" style="12" customWidth="1"/>
    <col min="15298" max="15299" width="12.5703125" style="12" customWidth="1"/>
    <col min="15300" max="15300" width="11.85546875" style="12" customWidth="1"/>
    <col min="15301" max="15302" width="12.5703125" style="12" customWidth="1"/>
    <col min="15303" max="15303" width="12.140625" style="12" customWidth="1"/>
    <col min="15304" max="15306" width="12.5703125" style="12" customWidth="1"/>
    <col min="15307" max="15308" width="12.85546875" style="12" customWidth="1"/>
    <col min="15309" max="15309" width="11.85546875" style="12" bestFit="1" customWidth="1"/>
    <col min="15310" max="15311" width="12.85546875" style="12" customWidth="1"/>
    <col min="15312" max="15312" width="11.85546875" style="12" customWidth="1"/>
    <col min="15313" max="15314" width="12.85546875" style="12" customWidth="1"/>
    <col min="15315" max="15315" width="14" style="12" bestFit="1" customWidth="1"/>
    <col min="15316" max="15317" width="12.85546875" style="12" customWidth="1"/>
    <col min="15318" max="15318" width="11" style="12" customWidth="1"/>
    <col min="15319" max="15320" width="12.85546875" style="12" customWidth="1"/>
    <col min="15321" max="15321" width="10.5703125" style="12" customWidth="1"/>
    <col min="15322" max="15323" width="12.85546875" style="12" customWidth="1"/>
    <col min="15324" max="15324" width="11.5703125" style="12" customWidth="1"/>
    <col min="15325" max="15326" width="10.7109375" style="12" customWidth="1"/>
    <col min="15327" max="15327" width="11.85546875" style="12" bestFit="1" customWidth="1"/>
    <col min="15328" max="15329" width="10.7109375" style="12" customWidth="1"/>
    <col min="15330" max="15330" width="10.5703125" style="12" bestFit="1" customWidth="1"/>
    <col min="15331" max="15331" width="10.7109375" style="12" customWidth="1"/>
    <col min="15332" max="15332" width="10.28515625" style="12" customWidth="1"/>
    <col min="15333" max="15333" width="11.140625" style="12" customWidth="1"/>
    <col min="15334" max="15334" width="12" style="12" customWidth="1"/>
    <col min="15335" max="15335" width="12.7109375" style="12" bestFit="1" customWidth="1"/>
    <col min="15336" max="15336" width="11.85546875" style="12" bestFit="1" customWidth="1"/>
    <col min="15337" max="15337" width="10.7109375" style="12" customWidth="1"/>
    <col min="15338" max="15338" width="11.42578125" style="12" customWidth="1"/>
    <col min="15339" max="15339" width="9.7109375" style="12" bestFit="1" customWidth="1"/>
    <col min="15340" max="15340" width="11.7109375" style="12" customWidth="1"/>
    <col min="15341" max="15341" width="11.5703125" style="12" customWidth="1"/>
    <col min="15342" max="15342" width="10.5703125" style="12" bestFit="1" customWidth="1"/>
    <col min="15343" max="15343" width="12.5703125" style="12" bestFit="1" customWidth="1"/>
    <col min="15344" max="15344" width="12.140625" style="12" customWidth="1"/>
    <col min="15345" max="15345" width="11.85546875" style="12" bestFit="1" customWidth="1"/>
    <col min="15346" max="15346" width="10.85546875" style="12" bestFit="1" customWidth="1"/>
    <col min="15347" max="15542" width="9.140625" style="12"/>
    <col min="15543" max="15543" width="4.5703125" style="12" customWidth="1"/>
    <col min="15544" max="15544" width="20.28515625" style="12" customWidth="1"/>
    <col min="15545" max="15546" width="14.28515625" style="12" customWidth="1"/>
    <col min="15547" max="15547" width="14" style="12" bestFit="1" customWidth="1"/>
    <col min="15548" max="15549" width="12.5703125" style="12" customWidth="1"/>
    <col min="15550" max="15550" width="11.28515625" style="12" customWidth="1"/>
    <col min="15551" max="15552" width="12.5703125" style="12" customWidth="1"/>
    <col min="15553" max="15553" width="11.5703125" style="12" customWidth="1"/>
    <col min="15554" max="15555" width="12.5703125" style="12" customWidth="1"/>
    <col min="15556" max="15556" width="11.85546875" style="12" customWidth="1"/>
    <col min="15557" max="15558" width="12.5703125" style="12" customWidth="1"/>
    <col min="15559" max="15559" width="12.140625" style="12" customWidth="1"/>
    <col min="15560" max="15562" width="12.5703125" style="12" customWidth="1"/>
    <col min="15563" max="15564" width="12.85546875" style="12" customWidth="1"/>
    <col min="15565" max="15565" width="11.85546875" style="12" bestFit="1" customWidth="1"/>
    <col min="15566" max="15567" width="12.85546875" style="12" customWidth="1"/>
    <col min="15568" max="15568" width="11.85546875" style="12" customWidth="1"/>
    <col min="15569" max="15570" width="12.85546875" style="12" customWidth="1"/>
    <col min="15571" max="15571" width="14" style="12" bestFit="1" customWidth="1"/>
    <col min="15572" max="15573" width="12.85546875" style="12" customWidth="1"/>
    <col min="15574" max="15574" width="11" style="12" customWidth="1"/>
    <col min="15575" max="15576" width="12.85546875" style="12" customWidth="1"/>
    <col min="15577" max="15577" width="10.5703125" style="12" customWidth="1"/>
    <col min="15578" max="15579" width="12.85546875" style="12" customWidth="1"/>
    <col min="15580" max="15580" width="11.5703125" style="12" customWidth="1"/>
    <col min="15581" max="15582" width="10.7109375" style="12" customWidth="1"/>
    <col min="15583" max="15583" width="11.85546875" style="12" bestFit="1" customWidth="1"/>
    <col min="15584" max="15585" width="10.7109375" style="12" customWidth="1"/>
    <col min="15586" max="15586" width="10.5703125" style="12" bestFit="1" customWidth="1"/>
    <col min="15587" max="15587" width="10.7109375" style="12" customWidth="1"/>
    <col min="15588" max="15588" width="10.28515625" style="12" customWidth="1"/>
    <col min="15589" max="15589" width="11.140625" style="12" customWidth="1"/>
    <col min="15590" max="15590" width="12" style="12" customWidth="1"/>
    <col min="15591" max="15591" width="12.7109375" style="12" bestFit="1" customWidth="1"/>
    <col min="15592" max="15592" width="11.85546875" style="12" bestFit="1" customWidth="1"/>
    <col min="15593" max="15593" width="10.7109375" style="12" customWidth="1"/>
    <col min="15594" max="15594" width="11.42578125" style="12" customWidth="1"/>
    <col min="15595" max="15595" width="9.7109375" style="12" bestFit="1" customWidth="1"/>
    <col min="15596" max="15596" width="11.7109375" style="12" customWidth="1"/>
    <col min="15597" max="15597" width="11.5703125" style="12" customWidth="1"/>
    <col min="15598" max="15598" width="10.5703125" style="12" bestFit="1" customWidth="1"/>
    <col min="15599" max="15599" width="12.5703125" style="12" bestFit="1" customWidth="1"/>
    <col min="15600" max="15600" width="12.140625" style="12" customWidth="1"/>
    <col min="15601" max="15601" width="11.85546875" style="12" bestFit="1" customWidth="1"/>
    <col min="15602" max="15602" width="10.85546875" style="12" bestFit="1" customWidth="1"/>
    <col min="15603" max="15798" width="9.140625" style="12"/>
    <col min="15799" max="15799" width="4.5703125" style="12" customWidth="1"/>
    <col min="15800" max="15800" width="20.28515625" style="12" customWidth="1"/>
    <col min="15801" max="15802" width="14.28515625" style="12" customWidth="1"/>
    <col min="15803" max="15803" width="14" style="12" bestFit="1" customWidth="1"/>
    <col min="15804" max="15805" width="12.5703125" style="12" customWidth="1"/>
    <col min="15806" max="15806" width="11.28515625" style="12" customWidth="1"/>
    <col min="15807" max="15808" width="12.5703125" style="12" customWidth="1"/>
    <col min="15809" max="15809" width="11.5703125" style="12" customWidth="1"/>
    <col min="15810" max="15811" width="12.5703125" style="12" customWidth="1"/>
    <col min="15812" max="15812" width="11.85546875" style="12" customWidth="1"/>
    <col min="15813" max="15814" width="12.5703125" style="12" customWidth="1"/>
    <col min="15815" max="15815" width="12.140625" style="12" customWidth="1"/>
    <col min="15816" max="15818" width="12.5703125" style="12" customWidth="1"/>
    <col min="15819" max="15820" width="12.85546875" style="12" customWidth="1"/>
    <col min="15821" max="15821" width="11.85546875" style="12" bestFit="1" customWidth="1"/>
    <col min="15822" max="15823" width="12.85546875" style="12" customWidth="1"/>
    <col min="15824" max="15824" width="11.85546875" style="12" customWidth="1"/>
    <col min="15825" max="15826" width="12.85546875" style="12" customWidth="1"/>
    <col min="15827" max="15827" width="14" style="12" bestFit="1" customWidth="1"/>
    <col min="15828" max="15829" width="12.85546875" style="12" customWidth="1"/>
    <col min="15830" max="15830" width="11" style="12" customWidth="1"/>
    <col min="15831" max="15832" width="12.85546875" style="12" customWidth="1"/>
    <col min="15833" max="15833" width="10.5703125" style="12" customWidth="1"/>
    <col min="15834" max="15835" width="12.85546875" style="12" customWidth="1"/>
    <col min="15836" max="15836" width="11.5703125" style="12" customWidth="1"/>
    <col min="15837" max="15838" width="10.7109375" style="12" customWidth="1"/>
    <col min="15839" max="15839" width="11.85546875" style="12" bestFit="1" customWidth="1"/>
    <col min="15840" max="15841" width="10.7109375" style="12" customWidth="1"/>
    <col min="15842" max="15842" width="10.5703125" style="12" bestFit="1" customWidth="1"/>
    <col min="15843" max="15843" width="10.7109375" style="12" customWidth="1"/>
    <col min="15844" max="15844" width="10.28515625" style="12" customWidth="1"/>
    <col min="15845" max="15845" width="11.140625" style="12" customWidth="1"/>
    <col min="15846" max="15846" width="12" style="12" customWidth="1"/>
    <col min="15847" max="15847" width="12.7109375" style="12" bestFit="1" customWidth="1"/>
    <col min="15848" max="15848" width="11.85546875" style="12" bestFit="1" customWidth="1"/>
    <col min="15849" max="15849" width="10.7109375" style="12" customWidth="1"/>
    <col min="15850" max="15850" width="11.42578125" style="12" customWidth="1"/>
    <col min="15851" max="15851" width="9.7109375" style="12" bestFit="1" customWidth="1"/>
    <col min="15852" max="15852" width="11.7109375" style="12" customWidth="1"/>
    <col min="15853" max="15853" width="11.5703125" style="12" customWidth="1"/>
    <col min="15854" max="15854" width="10.5703125" style="12" bestFit="1" customWidth="1"/>
    <col min="15855" max="15855" width="12.5703125" style="12" bestFit="1" customWidth="1"/>
    <col min="15856" max="15856" width="12.140625" style="12" customWidth="1"/>
    <col min="15857" max="15857" width="11.85546875" style="12" bestFit="1" customWidth="1"/>
    <col min="15858" max="15858" width="10.85546875" style="12" bestFit="1" customWidth="1"/>
    <col min="15859" max="16054" width="9.140625" style="12"/>
    <col min="16055" max="16055" width="4.5703125" style="12" customWidth="1"/>
    <col min="16056" max="16056" width="20.28515625" style="12" customWidth="1"/>
    <col min="16057" max="16058" width="14.28515625" style="12" customWidth="1"/>
    <col min="16059" max="16059" width="14" style="12" bestFit="1" customWidth="1"/>
    <col min="16060" max="16061" width="12.5703125" style="12" customWidth="1"/>
    <col min="16062" max="16062" width="11.28515625" style="12" customWidth="1"/>
    <col min="16063" max="16064" width="12.5703125" style="12" customWidth="1"/>
    <col min="16065" max="16065" width="11.5703125" style="12" customWidth="1"/>
    <col min="16066" max="16067" width="12.5703125" style="12" customWidth="1"/>
    <col min="16068" max="16068" width="11.85546875" style="12" customWidth="1"/>
    <col min="16069" max="16070" width="12.5703125" style="12" customWidth="1"/>
    <col min="16071" max="16071" width="12.140625" style="12" customWidth="1"/>
    <col min="16072" max="16074" width="12.5703125" style="12" customWidth="1"/>
    <col min="16075" max="16076" width="12.85546875" style="12" customWidth="1"/>
    <col min="16077" max="16077" width="11.85546875" style="12" bestFit="1" customWidth="1"/>
    <col min="16078" max="16079" width="12.85546875" style="12" customWidth="1"/>
    <col min="16080" max="16080" width="11.85546875" style="12" customWidth="1"/>
    <col min="16081" max="16082" width="12.85546875" style="12" customWidth="1"/>
    <col min="16083" max="16083" width="14" style="12" bestFit="1" customWidth="1"/>
    <col min="16084" max="16085" width="12.85546875" style="12" customWidth="1"/>
    <col min="16086" max="16086" width="11" style="12" customWidth="1"/>
    <col min="16087" max="16088" width="12.85546875" style="12" customWidth="1"/>
    <col min="16089" max="16089" width="10.5703125" style="12" customWidth="1"/>
    <col min="16090" max="16091" width="12.85546875" style="12" customWidth="1"/>
    <col min="16092" max="16092" width="11.5703125" style="12" customWidth="1"/>
    <col min="16093" max="16094" width="10.7109375" style="12" customWidth="1"/>
    <col min="16095" max="16095" width="11.85546875" style="12" bestFit="1" customWidth="1"/>
    <col min="16096" max="16097" width="10.7109375" style="12" customWidth="1"/>
    <col min="16098" max="16098" width="10.5703125" style="12" bestFit="1" customWidth="1"/>
    <col min="16099" max="16099" width="10.7109375" style="12" customWidth="1"/>
    <col min="16100" max="16100" width="10.28515625" style="12" customWidth="1"/>
    <col min="16101" max="16101" width="11.140625" style="12" customWidth="1"/>
    <col min="16102" max="16102" width="12" style="12" customWidth="1"/>
    <col min="16103" max="16103" width="12.7109375" style="12" bestFit="1" customWidth="1"/>
    <col min="16104" max="16104" width="11.85546875" style="12" bestFit="1" customWidth="1"/>
    <col min="16105" max="16105" width="10.7109375" style="12" customWidth="1"/>
    <col min="16106" max="16106" width="11.42578125" style="12" customWidth="1"/>
    <col min="16107" max="16107" width="9.7109375" style="12" bestFit="1" customWidth="1"/>
    <col min="16108" max="16108" width="11.7109375" style="12" customWidth="1"/>
    <col min="16109" max="16109" width="11.5703125" style="12" customWidth="1"/>
    <col min="16110" max="16110" width="10.5703125" style="12" bestFit="1" customWidth="1"/>
    <col min="16111" max="16111" width="12.5703125" style="12" bestFit="1" customWidth="1"/>
    <col min="16112" max="16112" width="12.140625" style="12" customWidth="1"/>
    <col min="16113" max="16113" width="11.85546875" style="12" bestFit="1" customWidth="1"/>
    <col min="16114" max="16114" width="10.85546875" style="12" bestFit="1" customWidth="1"/>
    <col min="16115" max="16384" width="9.140625" style="12"/>
  </cols>
  <sheetData>
    <row r="1" spans="1:8" s="6" customFormat="1" ht="29.25" customHeigh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5" t="s">
        <v>5</v>
      </c>
      <c r="G1" s="15"/>
    </row>
    <row r="2" spans="1:8" s="6" customFormat="1" ht="50.25" customHeight="1" x14ac:dyDescent="0.3">
      <c r="A2" s="16"/>
      <c r="B2" s="17"/>
      <c r="C2" s="17"/>
      <c r="D2" s="17"/>
      <c r="E2" s="17"/>
      <c r="F2" s="5" t="s">
        <v>6</v>
      </c>
      <c r="G2" s="5" t="s">
        <v>7</v>
      </c>
    </row>
    <row r="3" spans="1:8" s="8" customFormat="1" ht="21.95" customHeight="1" x14ac:dyDescent="0.3">
      <c r="A3" s="1">
        <v>1</v>
      </c>
      <c r="B3" s="2" t="s">
        <v>8</v>
      </c>
      <c r="C3" s="3" t="s">
        <v>9</v>
      </c>
      <c r="D3" s="9">
        <v>75</v>
      </c>
      <c r="E3" s="9">
        <f t="shared" ref="E3:E59" si="0">+F3/G3*100</f>
        <v>46.073460489161185</v>
      </c>
      <c r="F3" s="10">
        <f>+VLOOKUP(C3,'[1]Анализ банк (5)'!$B$10:$AZ$101,51,FALSE)</f>
        <v>89698.493899069988</v>
      </c>
      <c r="G3" s="10">
        <f>+VLOOKUP(C3,'[2]Ликвидлик баҳолаш'!C7:F96,4,FALSE)</f>
        <v>194685.81900890998</v>
      </c>
      <c r="H3" s="7"/>
    </row>
    <row r="4" spans="1:8" ht="21.95" customHeight="1" x14ac:dyDescent="0.3">
      <c r="A4" s="4">
        <v>2</v>
      </c>
      <c r="B4" s="2" t="s">
        <v>10</v>
      </c>
      <c r="C4" s="3" t="s">
        <v>11</v>
      </c>
      <c r="D4" s="9">
        <v>75</v>
      </c>
      <c r="E4" s="9">
        <f t="shared" si="0"/>
        <v>56.822167923810753</v>
      </c>
      <c r="F4" s="10">
        <f>+VLOOKUP(C4,'[1]Анализ банк (5)'!$B$10:$AZ$101,51,FALSE)</f>
        <v>4081.1194417400002</v>
      </c>
      <c r="G4" s="10">
        <f>+VLOOKUP(C4,'[2]Ликвидлик баҳолаш'!C8:F97,4,FALSE)</f>
        <v>7182.2663422700007</v>
      </c>
      <c r="H4" s="11"/>
    </row>
    <row r="5" spans="1:8" ht="21.95" customHeight="1" x14ac:dyDescent="0.3">
      <c r="A5" s="4">
        <v>3</v>
      </c>
      <c r="B5" s="2" t="s">
        <v>12</v>
      </c>
      <c r="C5" s="3" t="s">
        <v>13</v>
      </c>
      <c r="D5" s="9">
        <v>75</v>
      </c>
      <c r="E5" s="9">
        <f t="shared" si="0"/>
        <v>73.437115725102913</v>
      </c>
      <c r="F5" s="10">
        <f>+VLOOKUP(C5,'[1]Анализ банк (5)'!$B$10:$AZ$101,51,FALSE)</f>
        <v>6402.1287442300008</v>
      </c>
      <c r="G5" s="10">
        <f>+VLOOKUP(C5,'[2]Ликвидлик баҳолаш'!C9:F98,4,FALSE)</f>
        <v>8717.8379502200005</v>
      </c>
      <c r="H5" s="11"/>
    </row>
    <row r="6" spans="1:8" ht="21.95" customHeight="1" x14ac:dyDescent="0.3">
      <c r="A6" s="4">
        <v>4</v>
      </c>
      <c r="B6" s="2" t="s">
        <v>14</v>
      </c>
      <c r="C6" s="3" t="s">
        <v>15</v>
      </c>
      <c r="D6" s="9">
        <v>75</v>
      </c>
      <c r="E6" s="9">
        <f t="shared" si="0"/>
        <v>46.916464704254182</v>
      </c>
      <c r="F6" s="10">
        <f>+VLOOKUP(C6,'[1]Анализ банк (5)'!$B$10:$AZ$101,51,FALSE)</f>
        <v>8400.8179075199987</v>
      </c>
      <c r="G6" s="10">
        <f>+VLOOKUP(C6,'[2]Ликвидлик баҳолаш'!C10:F99,4,FALSE)</f>
        <v>17905.905656949999</v>
      </c>
      <c r="H6" s="11"/>
    </row>
    <row r="7" spans="1:8" ht="21.95" customHeight="1" x14ac:dyDescent="0.3">
      <c r="A7" s="4">
        <v>5</v>
      </c>
      <c r="B7" s="2" t="s">
        <v>16</v>
      </c>
      <c r="C7" s="3" t="s">
        <v>17</v>
      </c>
      <c r="D7" s="9">
        <v>75</v>
      </c>
      <c r="E7" s="9">
        <f t="shared" si="0"/>
        <v>52.768963493201483</v>
      </c>
      <c r="F7" s="10">
        <f>+VLOOKUP(C7,'[1]Анализ банк (5)'!$B$10:$AZ$101,51,FALSE)</f>
        <v>7105.3583832300001</v>
      </c>
      <c r="G7" s="10">
        <f>+VLOOKUP(C7,'[2]Ликвидлик баҳолаш'!C11:F100,4,FALSE)</f>
        <v>13465.03306654</v>
      </c>
      <c r="H7" s="11"/>
    </row>
    <row r="8" spans="1:8" ht="21.95" customHeight="1" x14ac:dyDescent="0.3">
      <c r="A8" s="4">
        <v>6</v>
      </c>
      <c r="B8" s="2" t="s">
        <v>18</v>
      </c>
      <c r="C8" s="3" t="s">
        <v>19</v>
      </c>
      <c r="D8" s="9">
        <v>75</v>
      </c>
      <c r="E8" s="9">
        <f t="shared" si="0"/>
        <v>81.427982928735915</v>
      </c>
      <c r="F8" s="10">
        <f>+VLOOKUP(C8,'[1]Анализ банк (5)'!$B$10:$AZ$101,51,FALSE)</f>
        <v>16603.68919039</v>
      </c>
      <c r="G8" s="10">
        <f>+VLOOKUP(C8,'[2]Ликвидлик баҳолаш'!C12:F101,4,FALSE)</f>
        <v>20390.642864040001</v>
      </c>
      <c r="H8" s="11"/>
    </row>
    <row r="9" spans="1:8" ht="21.95" customHeight="1" x14ac:dyDescent="0.3">
      <c r="A9" s="4">
        <v>1</v>
      </c>
      <c r="B9" s="2" t="s">
        <v>20</v>
      </c>
      <c r="C9" s="3" t="s">
        <v>21</v>
      </c>
      <c r="D9" s="9">
        <v>75</v>
      </c>
      <c r="E9" s="9">
        <f t="shared" si="0"/>
        <v>26.933118471195801</v>
      </c>
      <c r="F9" s="10">
        <f>+VLOOKUP(C9,'[1]Анализ банк (5)'!$B$10:$AZ$101,51,FALSE)</f>
        <v>7100.6853108000005</v>
      </c>
      <c r="G9" s="10">
        <f>+VLOOKUP(C9,'[2]Ликвидлик баҳолаш'!C14:F103,4,FALSE)</f>
        <v>26364.140930779999</v>
      </c>
      <c r="H9" s="11"/>
    </row>
    <row r="10" spans="1:8" ht="21.95" customHeight="1" x14ac:dyDescent="0.3">
      <c r="A10" s="4">
        <v>2</v>
      </c>
      <c r="B10" s="2" t="s">
        <v>22</v>
      </c>
      <c r="C10" s="3" t="s">
        <v>23</v>
      </c>
      <c r="D10" s="9">
        <v>75</v>
      </c>
      <c r="E10" s="9">
        <f t="shared" si="0"/>
        <v>32.932760234622535</v>
      </c>
      <c r="F10" s="10">
        <f>+VLOOKUP(C10,'[1]Анализ банк (5)'!$B$10:$AZ$101,51,FALSE)</f>
        <v>33204.23484977</v>
      </c>
      <c r="G10" s="10">
        <f>+VLOOKUP(C10,'[2]Ликвидлик баҳолаш'!C15:F104,4,FALSE)</f>
        <v>100824.32997785001</v>
      </c>
      <c r="H10" s="11"/>
    </row>
    <row r="11" spans="1:8" ht="21.95" customHeight="1" x14ac:dyDescent="0.3">
      <c r="A11" s="4">
        <v>3</v>
      </c>
      <c r="B11" s="2" t="s">
        <v>24</v>
      </c>
      <c r="C11" s="3" t="s">
        <v>25</v>
      </c>
      <c r="D11" s="9">
        <v>75</v>
      </c>
      <c r="E11" s="9">
        <f t="shared" si="0"/>
        <v>18.37421023711649</v>
      </c>
      <c r="F11" s="10">
        <f>+VLOOKUP(C11,'[1]Анализ банк (5)'!$B$10:$AZ$101,51,FALSE)</f>
        <v>7813.6178988600004</v>
      </c>
      <c r="G11" s="10">
        <f>+VLOOKUP(C11,'[2]Ликвидлик баҳолаш'!C16:F105,4,FALSE)</f>
        <v>42524.91833949001</v>
      </c>
      <c r="H11" s="11"/>
    </row>
    <row r="12" spans="1:8" ht="21.95" customHeight="1" x14ac:dyDescent="0.3">
      <c r="A12" s="4">
        <v>4</v>
      </c>
      <c r="B12" s="2" t="s">
        <v>26</v>
      </c>
      <c r="C12" s="3" t="s">
        <v>27</v>
      </c>
      <c r="D12" s="9">
        <v>75</v>
      </c>
      <c r="E12" s="9">
        <f t="shared" si="0"/>
        <v>56.434777153968227</v>
      </c>
      <c r="F12" s="10">
        <f>+VLOOKUP(C12,'[1]Анализ банк (5)'!$B$10:$AZ$101,51,FALSE)</f>
        <v>19910.357643470001</v>
      </c>
      <c r="G12" s="10">
        <f>+VLOOKUP(C12,'[2]Ликвидлик баҳолаш'!C17:F106,4,FALSE)</f>
        <v>35280.298155779994</v>
      </c>
      <c r="H12" s="11"/>
    </row>
    <row r="13" spans="1:8" ht="21.95" customHeight="1" x14ac:dyDescent="0.3">
      <c r="A13" s="4">
        <v>5</v>
      </c>
      <c r="B13" s="2" t="s">
        <v>28</v>
      </c>
      <c r="C13" s="3" t="s">
        <v>29</v>
      </c>
      <c r="D13" s="9">
        <v>75</v>
      </c>
      <c r="E13" s="9">
        <f t="shared" si="0"/>
        <v>83.566609796883355</v>
      </c>
      <c r="F13" s="10">
        <f>+VLOOKUP(C13,'[1]Анализ банк (5)'!$B$10:$AZ$101,51,FALSE)</f>
        <v>13449.03443774</v>
      </c>
      <c r="G13" s="10">
        <f>+VLOOKUP(C13,'[2]Ликвидлик баҳолаш'!C18:F107,4,FALSE)</f>
        <v>16093.78969714</v>
      </c>
      <c r="H13" s="11"/>
    </row>
    <row r="14" spans="1:8" ht="21.95" customHeight="1" x14ac:dyDescent="0.3">
      <c r="A14" s="4">
        <v>6</v>
      </c>
      <c r="B14" s="2" t="s">
        <v>30</v>
      </c>
      <c r="C14" s="3" t="s">
        <v>31</v>
      </c>
      <c r="D14" s="9">
        <v>75</v>
      </c>
      <c r="E14" s="9">
        <f t="shared" si="0"/>
        <v>16.923840377178617</v>
      </c>
      <c r="F14" s="10">
        <f>+VLOOKUP(C14,'[1]Анализ банк (5)'!$B$10:$AZ$101,51,FALSE)</f>
        <v>3757.09650698</v>
      </c>
      <c r="G14" s="10">
        <f>+VLOOKUP(C14,'[2]Ликвидлик баҳолаш'!C19:F108,4,FALSE)</f>
        <v>22200.023299950004</v>
      </c>
      <c r="H14" s="11"/>
    </row>
    <row r="15" spans="1:8" ht="21.95" customHeight="1" x14ac:dyDescent="0.3">
      <c r="A15" s="4">
        <v>1</v>
      </c>
      <c r="B15" s="2" t="s">
        <v>32</v>
      </c>
      <c r="C15" s="3" t="s">
        <v>33</v>
      </c>
      <c r="D15" s="9">
        <v>75</v>
      </c>
      <c r="E15" s="9">
        <f t="shared" si="0"/>
        <v>73.245800898278944</v>
      </c>
      <c r="F15" s="10">
        <f>+VLOOKUP(C15,'[1]Анализ банк (5)'!$B$10:$AZ$101,51,FALSE)</f>
        <v>54401.559190390006</v>
      </c>
      <c r="G15" s="10">
        <f>+VLOOKUP(C15,'[2]Ликвидлик баҳолаш'!C21:F110,4,FALSE)</f>
        <v>74272.597914440004</v>
      </c>
      <c r="H15" s="11"/>
    </row>
    <row r="16" spans="1:8" ht="21.95" customHeight="1" x14ac:dyDescent="0.3">
      <c r="A16" s="4">
        <v>2</v>
      </c>
      <c r="B16" s="2" t="s">
        <v>34</v>
      </c>
      <c r="C16" s="3" t="s">
        <v>35</v>
      </c>
      <c r="D16" s="9">
        <v>75</v>
      </c>
      <c r="E16" s="9">
        <f t="shared" si="0"/>
        <v>68.72784354427661</v>
      </c>
      <c r="F16" s="10">
        <f>+VLOOKUP(C16,'[1]Анализ банк (5)'!$B$10:$AZ$101,51,FALSE)</f>
        <v>9106.9472201600001</v>
      </c>
      <c r="G16" s="10">
        <f>+VLOOKUP(C16,'[2]Ликвидлик баҳолаш'!C22:F111,4,FALSE)</f>
        <v>13250.73907534</v>
      </c>
      <c r="H16" s="11"/>
    </row>
    <row r="17" spans="1:8" ht="21.95" customHeight="1" x14ac:dyDescent="0.3">
      <c r="A17" s="4">
        <v>3</v>
      </c>
      <c r="B17" s="2" t="s">
        <v>36</v>
      </c>
      <c r="C17" s="3" t="s">
        <v>37</v>
      </c>
      <c r="D17" s="9">
        <v>75</v>
      </c>
      <c r="E17" s="9">
        <f t="shared" si="0"/>
        <v>43.586442784243502</v>
      </c>
      <c r="F17" s="10">
        <f>+VLOOKUP(C17,'[1]Анализ банк (5)'!$B$10:$AZ$101,51,FALSE)</f>
        <v>4952.90383845</v>
      </c>
      <c r="G17" s="10">
        <f>+VLOOKUP(C17,'[2]Ликвидлик баҳолаш'!C23:F112,4,FALSE)</f>
        <v>11363.40458653</v>
      </c>
      <c r="H17" s="11"/>
    </row>
    <row r="18" spans="1:8" ht="21.95" customHeight="1" x14ac:dyDescent="0.3">
      <c r="A18" s="4">
        <v>4</v>
      </c>
      <c r="B18" s="2" t="s">
        <v>38</v>
      </c>
      <c r="C18" s="3" t="s">
        <v>39</v>
      </c>
      <c r="D18" s="9">
        <v>75</v>
      </c>
      <c r="E18" s="9">
        <f t="shared" si="0"/>
        <v>67.685295768420133</v>
      </c>
      <c r="F18" s="10">
        <f>+VLOOKUP(C18,'[1]Анализ банк (5)'!$B$10:$AZ$101,51,FALSE)</f>
        <v>5840.8243487800009</v>
      </c>
      <c r="G18" s="10">
        <f>+VLOOKUP(C18,'[2]Ликвидлик баҳолаш'!C24:F113,4,FALSE)</f>
        <v>8629.3843920899999</v>
      </c>
      <c r="H18" s="11"/>
    </row>
    <row r="19" spans="1:8" ht="21.95" customHeight="1" x14ac:dyDescent="0.3">
      <c r="A19" s="4">
        <v>5</v>
      </c>
      <c r="B19" s="2" t="s">
        <v>40</v>
      </c>
      <c r="C19" s="3" t="s">
        <v>41</v>
      </c>
      <c r="D19" s="9">
        <v>75</v>
      </c>
      <c r="E19" s="9">
        <f t="shared" si="0"/>
        <v>75.763810678490017</v>
      </c>
      <c r="F19" s="10">
        <f>+VLOOKUP(C19,'[1]Анализ банк (5)'!$B$10:$AZ$101,51,FALSE)</f>
        <v>10867.69682243</v>
      </c>
      <c r="G19" s="10">
        <f>+VLOOKUP(C19,'[2]Ликвидлик баҳолаш'!C25:F114,4,FALSE)</f>
        <v>14344.17926594</v>
      </c>
      <c r="H19" s="11"/>
    </row>
    <row r="20" spans="1:8" ht="21.95" customHeight="1" x14ac:dyDescent="0.3">
      <c r="A20" s="4">
        <v>6</v>
      </c>
      <c r="B20" s="2" t="s">
        <v>42</v>
      </c>
      <c r="C20" s="3" t="s">
        <v>43</v>
      </c>
      <c r="D20" s="9">
        <v>75</v>
      </c>
      <c r="E20" s="9">
        <f t="shared" si="0"/>
        <v>88.359966580962848</v>
      </c>
      <c r="F20" s="10">
        <f>+VLOOKUP(C20,'[1]Анализ банк (5)'!$B$10:$AZ$101,51,FALSE)</f>
        <v>7953.95773405</v>
      </c>
      <c r="G20" s="10">
        <f>+VLOOKUP(C20,'[2]Ликвидлик баҳолаш'!C26:F115,4,FALSE)</f>
        <v>9001.7663448999992</v>
      </c>
      <c r="H20" s="11"/>
    </row>
    <row r="21" spans="1:8" ht="21.95" customHeight="1" x14ac:dyDescent="0.3">
      <c r="A21" s="4">
        <v>7</v>
      </c>
      <c r="B21" s="2" t="s">
        <v>44</v>
      </c>
      <c r="C21" s="3" t="s">
        <v>45</v>
      </c>
      <c r="D21" s="9">
        <v>75</v>
      </c>
      <c r="E21" s="9">
        <f t="shared" si="0"/>
        <v>72.107034247787752</v>
      </c>
      <c r="F21" s="10">
        <f>+VLOOKUP(C21,'[1]Анализ банк (5)'!$B$10:$AZ$101,51,FALSE)</f>
        <v>10294.46005519</v>
      </c>
      <c r="G21" s="10">
        <f>+VLOOKUP(C21,'[2]Ликвидлик баҳолаш'!C27:F116,4,FALSE)</f>
        <v>14276.637726929999</v>
      </c>
      <c r="H21" s="11"/>
    </row>
    <row r="22" spans="1:8" ht="21.95" customHeight="1" x14ac:dyDescent="0.3">
      <c r="A22" s="4">
        <v>8</v>
      </c>
      <c r="B22" s="2" t="s">
        <v>46</v>
      </c>
      <c r="C22" s="3" t="s">
        <v>47</v>
      </c>
      <c r="D22" s="9">
        <v>75</v>
      </c>
      <c r="E22" s="9">
        <f t="shared" si="0"/>
        <v>29.682416970543517</v>
      </c>
      <c r="F22" s="10">
        <f>+VLOOKUP(C22,'[1]Анализ банк (5)'!$B$10:$AZ$101,51,FALSE)</f>
        <v>13879.843199729999</v>
      </c>
      <c r="G22" s="10">
        <f>+VLOOKUP(C22,'[2]Ликвидлик баҳолаш'!C28:F117,4,FALSE)</f>
        <v>46761.162386149997</v>
      </c>
      <c r="H22" s="11"/>
    </row>
    <row r="23" spans="1:8" ht="21.95" customHeight="1" x14ac:dyDescent="0.3">
      <c r="A23" s="4">
        <v>9</v>
      </c>
      <c r="B23" s="2" t="s">
        <v>48</v>
      </c>
      <c r="C23" s="3" t="s">
        <v>49</v>
      </c>
      <c r="D23" s="9">
        <v>75</v>
      </c>
      <c r="E23" s="9">
        <f t="shared" si="0"/>
        <v>80.603360938306565</v>
      </c>
      <c r="F23" s="10">
        <f>+VLOOKUP(C23,'[1]Анализ банк (5)'!$B$10:$AZ$101,51,FALSE)</f>
        <v>7556.96506546</v>
      </c>
      <c r="G23" s="10">
        <f>+VLOOKUP(C23,'[2]Ликвидлик баҳолаш'!C29:F118,4,FALSE)</f>
        <v>9375.496229299999</v>
      </c>
      <c r="H23" s="11"/>
    </row>
    <row r="24" spans="1:8" ht="21.95" customHeight="1" x14ac:dyDescent="0.3">
      <c r="A24" s="4">
        <v>10</v>
      </c>
      <c r="B24" s="2" t="s">
        <v>50</v>
      </c>
      <c r="C24" s="3" t="s">
        <v>51</v>
      </c>
      <c r="D24" s="9">
        <v>75</v>
      </c>
      <c r="E24" s="9">
        <f t="shared" si="0"/>
        <v>55.601336671166145</v>
      </c>
      <c r="F24" s="10">
        <f>+VLOOKUP(C24,'[1]Анализ банк (5)'!$B$10:$AZ$101,51,FALSE)</f>
        <v>7254.0807604700003</v>
      </c>
      <c r="G24" s="10">
        <f>+VLOOKUP(C24,'[2]Ликвидлик баҳолаш'!C30:F119,4,FALSE)</f>
        <v>13046.59419138</v>
      </c>
      <c r="H24" s="11"/>
    </row>
    <row r="25" spans="1:8" ht="21.95" customHeight="1" x14ac:dyDescent="0.3">
      <c r="A25" s="4">
        <v>11</v>
      </c>
      <c r="B25" s="2" t="s">
        <v>52</v>
      </c>
      <c r="C25" s="3" t="s">
        <v>53</v>
      </c>
      <c r="D25" s="9">
        <v>75</v>
      </c>
      <c r="E25" s="9">
        <f t="shared" si="0"/>
        <v>58.431638490538404</v>
      </c>
      <c r="F25" s="10">
        <f>+VLOOKUP(C25,'[1]Анализ банк (5)'!$B$10:$AZ$101,51,FALSE)</f>
        <v>8875.5117138299993</v>
      </c>
      <c r="G25" s="10">
        <f>+VLOOKUP(C25,'[2]Ликвидлик баҳолаш'!C31:F120,4,FALSE)</f>
        <v>15189.56500812</v>
      </c>
      <c r="H25" s="11"/>
    </row>
    <row r="26" spans="1:8" ht="21.95" customHeight="1" x14ac:dyDescent="0.3">
      <c r="A26" s="4">
        <v>12</v>
      </c>
      <c r="B26" s="2" t="s">
        <v>54</v>
      </c>
      <c r="C26" s="3" t="s">
        <v>55</v>
      </c>
      <c r="D26" s="9">
        <v>75</v>
      </c>
      <c r="E26" s="9">
        <f t="shared" si="0"/>
        <v>75.767443947599006</v>
      </c>
      <c r="F26" s="10">
        <f>+VLOOKUP(C26,'[1]Анализ банк (5)'!$B$10:$AZ$101,51,FALSE)</f>
        <v>12703.214545700001</v>
      </c>
      <c r="G26" s="10">
        <f>+VLOOKUP(C26,'[2]Ликвидлик баҳолаш'!C32:F121,4,FALSE)</f>
        <v>16766.059251630002</v>
      </c>
      <c r="H26" s="11"/>
    </row>
    <row r="27" spans="1:8" ht="21.95" customHeight="1" x14ac:dyDescent="0.3">
      <c r="A27" s="4">
        <v>1</v>
      </c>
      <c r="B27" s="2" t="s">
        <v>56</v>
      </c>
      <c r="C27" s="3" t="s">
        <v>57</v>
      </c>
      <c r="D27" s="9">
        <v>75</v>
      </c>
      <c r="E27" s="9">
        <f t="shared" si="0"/>
        <v>36.645232590304133</v>
      </c>
      <c r="F27" s="10">
        <f>+VLOOKUP(C27,'[1]Анализ банк (5)'!$B$10:$AZ$101,51,FALSE)</f>
        <v>10510.96177641</v>
      </c>
      <c r="G27" s="10">
        <f>+VLOOKUP(C27,'[2]Ликвидлик баҳолаш'!C34:F123,4,FALSE)</f>
        <v>28683.026504220001</v>
      </c>
      <c r="H27" s="11"/>
    </row>
    <row r="28" spans="1:8" ht="21.95" customHeight="1" x14ac:dyDescent="0.3">
      <c r="A28" s="4">
        <v>2</v>
      </c>
      <c r="B28" s="2" t="s">
        <v>58</v>
      </c>
      <c r="C28" s="3" t="s">
        <v>59</v>
      </c>
      <c r="D28" s="9">
        <v>75</v>
      </c>
      <c r="E28" s="9">
        <f t="shared" si="0"/>
        <v>47.933858142103261</v>
      </c>
      <c r="F28" s="10">
        <f>+VLOOKUP(C28,'[1]Анализ банк (5)'!$B$10:$AZ$101,51,FALSE)</f>
        <v>4491.3930294499996</v>
      </c>
      <c r="G28" s="10">
        <f>+VLOOKUP(C28,'[2]Ликвидлик баҳолаш'!C35:F124,4,FALSE)</f>
        <v>9369.9802259499993</v>
      </c>
      <c r="H28" s="11"/>
    </row>
    <row r="29" spans="1:8" ht="21.95" customHeight="1" x14ac:dyDescent="0.3">
      <c r="A29" s="4">
        <v>3</v>
      </c>
      <c r="B29" s="2" t="s">
        <v>60</v>
      </c>
      <c r="C29" s="3" t="s">
        <v>61</v>
      </c>
      <c r="D29" s="9">
        <v>75</v>
      </c>
      <c r="E29" s="9">
        <f t="shared" si="0"/>
        <v>46.239034013228057</v>
      </c>
      <c r="F29" s="10">
        <f>+VLOOKUP(C29,'[1]Анализ банк (5)'!$B$10:$AZ$101,51,FALSE)</f>
        <v>3908.5328479999998</v>
      </c>
      <c r="G29" s="10">
        <f>+VLOOKUP(C29,'[2]Ликвидлик баҳолаш'!C36:F125,4,FALSE)</f>
        <v>8452.8860332200002</v>
      </c>
      <c r="H29" s="11"/>
    </row>
    <row r="30" spans="1:8" ht="21.95" customHeight="1" x14ac:dyDescent="0.3">
      <c r="A30" s="4">
        <v>4</v>
      </c>
      <c r="B30" s="2" t="s">
        <v>62</v>
      </c>
      <c r="C30" s="3" t="s">
        <v>63</v>
      </c>
      <c r="D30" s="9">
        <v>75</v>
      </c>
      <c r="E30" s="9">
        <f t="shared" si="0"/>
        <v>46.764767337444432</v>
      </c>
      <c r="F30" s="10">
        <f>+VLOOKUP(C30,'[1]Анализ банк (5)'!$B$10:$AZ$101,51,FALSE)</f>
        <v>7862.0209228000003</v>
      </c>
      <c r="G30" s="10">
        <f>+VLOOKUP(C30,'[2]Ликвидлик баҳолаш'!C37:F126,4,FALSE)</f>
        <v>16811.846546929999</v>
      </c>
      <c r="H30" s="11"/>
    </row>
    <row r="31" spans="1:8" ht="21.95" customHeight="1" x14ac:dyDescent="0.3">
      <c r="A31" s="4">
        <v>4</v>
      </c>
      <c r="B31" s="2" t="s">
        <v>64</v>
      </c>
      <c r="C31" s="3" t="s">
        <v>65</v>
      </c>
      <c r="D31" s="9">
        <v>75</v>
      </c>
      <c r="E31" s="9">
        <f t="shared" si="0"/>
        <v>41.674541369519297</v>
      </c>
      <c r="F31" s="10">
        <f>+VLOOKUP(C31,'[1]Анализ банк (5)'!$B$10:$AZ$101,51,FALSE)</f>
        <v>4913.7433198799999</v>
      </c>
      <c r="G31" s="10">
        <f>+VLOOKUP(C31,'[2]Ликвидлик баҳолаш'!C38:F127,4,FALSE)</f>
        <v>11790.755598989999</v>
      </c>
      <c r="H31" s="11"/>
    </row>
    <row r="32" spans="1:8" ht="21.95" customHeight="1" x14ac:dyDescent="0.3">
      <c r="A32" s="4">
        <v>6</v>
      </c>
      <c r="B32" s="2" t="s">
        <v>66</v>
      </c>
      <c r="C32" s="3" t="s">
        <v>67</v>
      </c>
      <c r="D32" s="9">
        <v>75</v>
      </c>
      <c r="E32" s="9">
        <f t="shared" si="0"/>
        <v>30.618320126770389</v>
      </c>
      <c r="F32" s="10">
        <f>+VLOOKUP(C32,'[1]Анализ банк (5)'!$B$10:$AZ$101,51,FALSE)</f>
        <v>4320.7756995599993</v>
      </c>
      <c r="G32" s="10">
        <f>+VLOOKUP(C32,'[2]Ликвидлик баҳолаш'!C39:F128,4,FALSE)</f>
        <v>14111.733372929999</v>
      </c>
      <c r="H32" s="11"/>
    </row>
    <row r="33" spans="1:8" ht="21.95" customHeight="1" x14ac:dyDescent="0.3">
      <c r="A33" s="4">
        <v>1</v>
      </c>
      <c r="B33" s="2" t="s">
        <v>68</v>
      </c>
      <c r="C33" s="4" t="s">
        <v>69</v>
      </c>
      <c r="D33" s="9">
        <v>75</v>
      </c>
      <c r="E33" s="9">
        <f t="shared" si="0"/>
        <v>62.527310200671749</v>
      </c>
      <c r="F33" s="10">
        <f>+VLOOKUP(C33,'[1]Анализ банк (5)'!$B$10:$AZ$101,51,FALSE)</f>
        <v>4434.8095899199998</v>
      </c>
      <c r="G33" s="10">
        <f>+VLOOKUP(C33,'[2]Ликвидлик баҳолаш'!C41:F130,4,FALSE)</f>
        <v>7092.5961402899993</v>
      </c>
      <c r="H33" s="11"/>
    </row>
    <row r="34" spans="1:8" ht="21.95" customHeight="1" x14ac:dyDescent="0.3">
      <c r="A34" s="4">
        <v>2</v>
      </c>
      <c r="B34" s="2" t="s">
        <v>70</v>
      </c>
      <c r="C34" s="4" t="s">
        <v>71</v>
      </c>
      <c r="D34" s="9">
        <v>75</v>
      </c>
      <c r="E34" s="9">
        <f t="shared" si="0"/>
        <v>57.979060142973324</v>
      </c>
      <c r="F34" s="10">
        <f>+VLOOKUP(C34,'[1]Анализ банк (5)'!$B$10:$AZ$101,51,FALSE)</f>
        <v>5360.2058706099997</v>
      </c>
      <c r="G34" s="10">
        <f>+VLOOKUP(C34,'[2]Ликвидлик баҳолаш'!C42:F131,4,FALSE)</f>
        <v>9245.0720266799999</v>
      </c>
      <c r="H34" s="11"/>
    </row>
    <row r="35" spans="1:8" ht="21.95" customHeight="1" x14ac:dyDescent="0.3">
      <c r="A35" s="4">
        <v>3</v>
      </c>
      <c r="B35" s="2" t="s">
        <v>72</v>
      </c>
      <c r="C35" s="4" t="s">
        <v>73</v>
      </c>
      <c r="D35" s="9">
        <v>75</v>
      </c>
      <c r="E35" s="9">
        <f t="shared" si="0"/>
        <v>44.54817060355181</v>
      </c>
      <c r="F35" s="10">
        <f>+VLOOKUP(C35,'[1]Анализ банк (5)'!$B$10:$AZ$101,51,FALSE)</f>
        <v>3042.5651967999997</v>
      </c>
      <c r="G35" s="10">
        <f>+VLOOKUP(C35,'[2]Ликвидлик баҳолаш'!C43:F132,4,FALSE)</f>
        <v>6829.8319674599998</v>
      </c>
      <c r="H35" s="11"/>
    </row>
    <row r="36" spans="1:8" ht="21.95" customHeight="1" x14ac:dyDescent="0.3">
      <c r="A36" s="4">
        <v>4</v>
      </c>
      <c r="B36" s="2" t="s">
        <v>74</v>
      </c>
      <c r="C36" s="4" t="s">
        <v>75</v>
      </c>
      <c r="D36" s="9">
        <v>75</v>
      </c>
      <c r="E36" s="9">
        <f t="shared" si="0"/>
        <v>63.952027777719067</v>
      </c>
      <c r="F36" s="10">
        <f>+VLOOKUP(C36,'[1]Анализ банк (5)'!$B$10:$AZ$101,51,FALSE)</f>
        <v>3871.4573943999994</v>
      </c>
      <c r="G36" s="10">
        <f>+VLOOKUP(C36,'[2]Ликвидлик баҳолаш'!C44:F133,4,FALSE)</f>
        <v>6053.6898186500002</v>
      </c>
      <c r="H36" s="11"/>
    </row>
    <row r="37" spans="1:8" ht="21.95" customHeight="1" x14ac:dyDescent="0.3">
      <c r="A37" s="4">
        <v>5</v>
      </c>
      <c r="B37" s="2" t="s">
        <v>76</v>
      </c>
      <c r="C37" s="4" t="s">
        <v>77</v>
      </c>
      <c r="D37" s="9">
        <v>75</v>
      </c>
      <c r="E37" s="9">
        <f t="shared" si="0"/>
        <v>71.40075127624354</v>
      </c>
      <c r="F37" s="10">
        <f>+VLOOKUP(C37,'[1]Анализ банк (5)'!$B$10:$AZ$101,51,FALSE)</f>
        <v>2345.1240204599999</v>
      </c>
      <c r="G37" s="10">
        <f>+VLOOKUP(C37,'[2]Ликвидлик баҳолаш'!C45:F134,4,FALSE)</f>
        <v>3284.4528643499998</v>
      </c>
      <c r="H37" s="11"/>
    </row>
    <row r="38" spans="1:8" ht="21.95" customHeight="1" x14ac:dyDescent="0.3">
      <c r="A38" s="4">
        <v>6</v>
      </c>
      <c r="B38" s="2" t="s">
        <v>78</v>
      </c>
      <c r="C38" s="4" t="s">
        <v>79</v>
      </c>
      <c r="D38" s="9">
        <v>75</v>
      </c>
      <c r="E38" s="9">
        <f t="shared" si="0"/>
        <v>61.508091498207882</v>
      </c>
      <c r="F38" s="10">
        <f>+VLOOKUP(C38,'[1]Анализ банк (5)'!$B$10:$AZ$101,51,FALSE)</f>
        <v>13342.812963410001</v>
      </c>
      <c r="G38" s="10">
        <f>+VLOOKUP(C38,'[2]Ликвидлик баҳолаш'!C46:F135,4,FALSE)</f>
        <v>21692.776736209998</v>
      </c>
      <c r="H38" s="11"/>
    </row>
    <row r="39" spans="1:8" ht="21.95" customHeight="1" x14ac:dyDescent="0.3">
      <c r="A39" s="4">
        <v>7</v>
      </c>
      <c r="B39" s="2" t="s">
        <v>80</v>
      </c>
      <c r="C39" s="4" t="s">
        <v>81</v>
      </c>
      <c r="D39" s="9">
        <v>75</v>
      </c>
      <c r="E39" s="9">
        <f t="shared" si="0"/>
        <v>80.276371790630535</v>
      </c>
      <c r="F39" s="10">
        <f>+VLOOKUP(C39,'[1]Анализ банк (5)'!$B$10:$AZ$101,51,FALSE)</f>
        <v>17229.284491349998</v>
      </c>
      <c r="G39" s="10">
        <f>+VLOOKUP(C39,'[2]Ликвидлик баҳолаш'!C47:F136,4,FALSE)</f>
        <v>21462.460381599998</v>
      </c>
      <c r="H39" s="11"/>
    </row>
    <row r="40" spans="1:8" ht="21.95" customHeight="1" x14ac:dyDescent="0.3">
      <c r="A40" s="4">
        <v>8</v>
      </c>
      <c r="B40" s="2" t="s">
        <v>82</v>
      </c>
      <c r="C40" s="4" t="s">
        <v>83</v>
      </c>
      <c r="D40" s="9">
        <v>75</v>
      </c>
      <c r="E40" s="9">
        <f t="shared" si="0"/>
        <v>50.803480969390868</v>
      </c>
      <c r="F40" s="10">
        <f>+VLOOKUP(C40,'[1]Анализ банк (5)'!$B$10:$AZ$101,51,FALSE)</f>
        <v>6575.5696140399996</v>
      </c>
      <c r="G40" s="10">
        <f>+VLOOKUP(C40,'[2]Ликвидлик баҳолаш'!C48:F137,4,FALSE)</f>
        <v>12943.147769740001</v>
      </c>
      <c r="H40" s="11"/>
    </row>
    <row r="41" spans="1:8" ht="21.95" customHeight="1" x14ac:dyDescent="0.3">
      <c r="A41" s="4">
        <v>9</v>
      </c>
      <c r="B41" s="2" t="s">
        <v>84</v>
      </c>
      <c r="C41" s="4" t="s">
        <v>85</v>
      </c>
      <c r="D41" s="9">
        <v>75</v>
      </c>
      <c r="E41" s="9">
        <f t="shared" si="0"/>
        <v>53.98111405626296</v>
      </c>
      <c r="F41" s="10">
        <f>+VLOOKUP(C41,'[1]Анализ банк (5)'!$B$10:$AZ$101,51,FALSE)</f>
        <v>10783.47537126</v>
      </c>
      <c r="G41" s="10">
        <f>+VLOOKUP(C41,'[2]Ликвидлик баҳолаш'!C49:F138,4,FALSE)</f>
        <v>19976.385370669999</v>
      </c>
      <c r="H41" s="11"/>
    </row>
    <row r="42" spans="1:8" ht="21.95" customHeight="1" x14ac:dyDescent="0.3">
      <c r="A42" s="4">
        <v>10</v>
      </c>
      <c r="B42" s="2" t="s">
        <v>86</v>
      </c>
      <c r="C42" s="4" t="s">
        <v>87</v>
      </c>
      <c r="D42" s="9">
        <v>75</v>
      </c>
      <c r="E42" s="9">
        <f t="shared" si="0"/>
        <v>69.865598887941033</v>
      </c>
      <c r="F42" s="10">
        <f>+VLOOKUP(C42,'[1]Анализ банк (5)'!$B$10:$AZ$101,51,FALSE)</f>
        <v>3311.06652235</v>
      </c>
      <c r="G42" s="10">
        <f>+VLOOKUP(C42,'[2]Ликвидлик баҳолаш'!C50:F139,4,FALSE)</f>
        <v>4739.1943603899999</v>
      </c>
      <c r="H42" s="11"/>
    </row>
    <row r="43" spans="1:8" ht="21.95" customHeight="1" x14ac:dyDescent="0.3">
      <c r="A43" s="4">
        <v>11</v>
      </c>
      <c r="B43" s="2" t="s">
        <v>88</v>
      </c>
      <c r="C43" s="4" t="s">
        <v>89</v>
      </c>
      <c r="D43" s="9">
        <v>75</v>
      </c>
      <c r="E43" s="9">
        <f t="shared" si="0"/>
        <v>56.84305222341051</v>
      </c>
      <c r="F43" s="10">
        <f>+VLOOKUP(C43,'[1]Анализ банк (5)'!$B$10:$AZ$101,51,FALSE)</f>
        <v>4068.4622415700001</v>
      </c>
      <c r="G43" s="10">
        <f>+VLOOKUP(C43,'[2]Ликвидлик баҳолаш'!C51:F140,4,FALSE)</f>
        <v>7157.3606314799999</v>
      </c>
      <c r="H43" s="11"/>
    </row>
    <row r="44" spans="1:8" ht="21.95" customHeight="1" x14ac:dyDescent="0.3">
      <c r="A44" s="4">
        <v>12</v>
      </c>
      <c r="B44" s="2" t="s">
        <v>90</v>
      </c>
      <c r="C44" s="4" t="s">
        <v>91</v>
      </c>
      <c r="D44" s="9">
        <v>75</v>
      </c>
      <c r="E44" s="9">
        <f t="shared" si="0"/>
        <v>80.84904429633437</v>
      </c>
      <c r="F44" s="10">
        <f>+VLOOKUP(C44,'[1]Анализ банк (5)'!$B$10:$AZ$101,51,FALSE)</f>
        <v>16541.670349939999</v>
      </c>
      <c r="G44" s="10">
        <f>+VLOOKUP(C44,'[2]Ликвидлик баҳолаш'!C52:F141,4,FALSE)</f>
        <v>20459.945437709997</v>
      </c>
      <c r="H44" s="11"/>
    </row>
    <row r="45" spans="1:8" ht="21.95" customHeight="1" x14ac:dyDescent="0.3">
      <c r="A45" s="4">
        <v>13</v>
      </c>
      <c r="B45" s="2" t="s">
        <v>92</v>
      </c>
      <c r="C45" s="4" t="s">
        <v>93</v>
      </c>
      <c r="D45" s="9">
        <v>75</v>
      </c>
      <c r="E45" s="9">
        <f t="shared" si="0"/>
        <v>65.201451730521256</v>
      </c>
      <c r="F45" s="10">
        <f>+VLOOKUP(C45,'[1]Анализ банк (5)'!$B$10:$AZ$101,51,FALSE)</f>
        <v>3131.1653559099996</v>
      </c>
      <c r="G45" s="10">
        <f>+VLOOKUP(C45,'[2]Ликвидлик баҳолаш'!C53:F142,4,FALSE)</f>
        <v>4802.29392568</v>
      </c>
      <c r="H45" s="11"/>
    </row>
    <row r="46" spans="1:8" ht="21.95" customHeight="1" x14ac:dyDescent="0.3">
      <c r="A46" s="4">
        <v>14</v>
      </c>
      <c r="B46" s="2" t="s">
        <v>94</v>
      </c>
      <c r="C46" s="4" t="s">
        <v>95</v>
      </c>
      <c r="D46" s="9">
        <v>75</v>
      </c>
      <c r="E46" s="9">
        <f t="shared" si="0"/>
        <v>79.645952679282644</v>
      </c>
      <c r="F46" s="10">
        <f>+VLOOKUP(C46,'[1]Анализ банк (5)'!$B$10:$AZ$101,51,FALSE)</f>
        <v>8248.8697823399998</v>
      </c>
      <c r="G46" s="10">
        <f>+VLOOKUP(C46,'[2]Ликвидлик баҳолаш'!C54:F143,4,FALSE)</f>
        <v>10356.922737249999</v>
      </c>
      <c r="H46" s="11"/>
    </row>
    <row r="47" spans="1:8" ht="21.95" customHeight="1" x14ac:dyDescent="0.3">
      <c r="A47" s="4">
        <v>15</v>
      </c>
      <c r="B47" s="2" t="s">
        <v>96</v>
      </c>
      <c r="C47" s="4" t="s">
        <v>97</v>
      </c>
      <c r="D47" s="9">
        <v>75</v>
      </c>
      <c r="E47" s="9">
        <f t="shared" si="0"/>
        <v>80.564640252659601</v>
      </c>
      <c r="F47" s="10">
        <f>+VLOOKUP(C47,'[1]Анализ банк (5)'!$B$10:$AZ$101,51,FALSE)</f>
        <v>6016.8668170299998</v>
      </c>
      <c r="G47" s="10">
        <f>+VLOOKUP(C47,'[2]Ликвидлик баҳолаш'!C55:F144,4,FALSE)</f>
        <v>7468.3717300299995</v>
      </c>
      <c r="H47" s="11"/>
    </row>
    <row r="48" spans="1:8" ht="21.95" customHeight="1" x14ac:dyDescent="0.3">
      <c r="A48" s="4">
        <v>16</v>
      </c>
      <c r="B48" s="2" t="s">
        <v>98</v>
      </c>
      <c r="C48" s="4" t="s">
        <v>99</v>
      </c>
      <c r="D48" s="9">
        <v>75</v>
      </c>
      <c r="E48" s="9">
        <f t="shared" si="0"/>
        <v>85.14014044796312</v>
      </c>
      <c r="F48" s="10">
        <f>+VLOOKUP(C48,'[1]Анализ банк (5)'!$B$10:$AZ$101,51,FALSE)</f>
        <v>10961.256186769999</v>
      </c>
      <c r="G48" s="10">
        <f>+VLOOKUP(C48,'[2]Ликвидлик баҳолаш'!C56:F145,4,FALSE)</f>
        <v>12874.369397439999</v>
      </c>
      <c r="H48" s="11"/>
    </row>
    <row r="49" spans="1:8" ht="21.95" customHeight="1" x14ac:dyDescent="0.3">
      <c r="A49" s="4">
        <v>17</v>
      </c>
      <c r="B49" s="2" t="s">
        <v>100</v>
      </c>
      <c r="C49" s="4" t="s">
        <v>101</v>
      </c>
      <c r="D49" s="9">
        <v>75</v>
      </c>
      <c r="E49" s="9">
        <f t="shared" si="0"/>
        <v>53.871752490788381</v>
      </c>
      <c r="F49" s="10">
        <f>+VLOOKUP(C49,'[1]Анализ банк (5)'!$B$10:$AZ$101,51,FALSE)</f>
        <v>6097.6490260499995</v>
      </c>
      <c r="G49" s="10">
        <f>+VLOOKUP(C49,'[2]Ликвидлик баҳолаш'!C57:F146,4,FALSE)</f>
        <v>11318.82432652</v>
      </c>
      <c r="H49" s="11"/>
    </row>
    <row r="50" spans="1:8" ht="21.95" customHeight="1" x14ac:dyDescent="0.3">
      <c r="A50" s="4">
        <v>18</v>
      </c>
      <c r="B50" s="2" t="s">
        <v>102</v>
      </c>
      <c r="C50" s="4" t="s">
        <v>103</v>
      </c>
      <c r="D50" s="9">
        <v>75</v>
      </c>
      <c r="E50" s="9">
        <f t="shared" si="0"/>
        <v>61.192625106271045</v>
      </c>
      <c r="F50" s="10">
        <f>+VLOOKUP(C50,'[1]Анализ банк (5)'!$B$10:$AZ$101,51,FALSE)</f>
        <v>3608.0601191600008</v>
      </c>
      <c r="G50" s="10">
        <f>+VLOOKUP(C50,'[2]Ликвидлик баҳолаш'!C58:F147,4,FALSE)</f>
        <v>5896.2335949700009</v>
      </c>
      <c r="H50" s="11"/>
    </row>
    <row r="51" spans="1:8" ht="21.95" customHeight="1" x14ac:dyDescent="0.3">
      <c r="A51" s="4">
        <v>19</v>
      </c>
      <c r="B51" s="2" t="s">
        <v>104</v>
      </c>
      <c r="C51" s="4" t="s">
        <v>105</v>
      </c>
      <c r="D51" s="9">
        <v>75</v>
      </c>
      <c r="E51" s="9">
        <f t="shared" si="0"/>
        <v>65.735004294995264</v>
      </c>
      <c r="F51" s="10">
        <f>+VLOOKUP(C51,'[1]Анализ банк (5)'!$B$10:$AZ$101,51,FALSE)</f>
        <v>6584.5058717800002</v>
      </c>
      <c r="G51" s="10">
        <f>+VLOOKUP(C51,'[2]Ликвидлик баҳолаш'!C59:F148,4,FALSE)</f>
        <v>10016.74213366</v>
      </c>
      <c r="H51" s="11"/>
    </row>
    <row r="52" spans="1:8" ht="21.95" customHeight="1" x14ac:dyDescent="0.3">
      <c r="A52" s="4">
        <v>1</v>
      </c>
      <c r="B52" s="2" t="s">
        <v>106</v>
      </c>
      <c r="C52" s="4" t="s">
        <v>107</v>
      </c>
      <c r="D52" s="9">
        <v>75</v>
      </c>
      <c r="E52" s="9">
        <f t="shared" si="0"/>
        <v>49.541832406769778</v>
      </c>
      <c r="F52" s="10">
        <f>+VLOOKUP(C52,'[1]Анализ банк (5)'!$B$10:$AZ$101,51,FALSE)</f>
        <v>11331.782833090001</v>
      </c>
      <c r="G52" s="10">
        <f>+VLOOKUP(C52,'[2]Ликвидлик баҳолаш'!C61:F150,4,FALSE)</f>
        <v>22873.16048395</v>
      </c>
      <c r="H52" s="11"/>
    </row>
    <row r="53" spans="1:8" ht="21.95" customHeight="1" x14ac:dyDescent="0.3">
      <c r="A53" s="4">
        <v>2</v>
      </c>
      <c r="B53" s="2" t="s">
        <v>108</v>
      </c>
      <c r="C53" s="4" t="s">
        <v>109</v>
      </c>
      <c r="D53" s="9">
        <v>75</v>
      </c>
      <c r="E53" s="9">
        <f t="shared" si="0"/>
        <v>47.641021849952772</v>
      </c>
      <c r="F53" s="10">
        <f>+VLOOKUP(C53,'[1]Анализ банк (5)'!$B$10:$AZ$101,51,FALSE)</f>
        <v>9867.4686699499998</v>
      </c>
      <c r="G53" s="10">
        <f>+VLOOKUP(C53,'[2]Ликвидлик баҳолаш'!C62:F151,4,FALSE)</f>
        <v>20712.126412879999</v>
      </c>
      <c r="H53" s="11"/>
    </row>
    <row r="54" spans="1:8" ht="21.95" customHeight="1" x14ac:dyDescent="0.3">
      <c r="A54" s="4">
        <v>3</v>
      </c>
      <c r="B54" s="2" t="s">
        <v>110</v>
      </c>
      <c r="C54" s="4" t="s">
        <v>111</v>
      </c>
      <c r="D54" s="9">
        <v>75</v>
      </c>
      <c r="E54" s="9">
        <f t="shared" si="0"/>
        <v>46.16608895585334</v>
      </c>
      <c r="F54" s="10">
        <f>+VLOOKUP(C54,'[1]Анализ банк (5)'!$B$10:$AZ$101,51,FALSE)</f>
        <v>5717.4143294699988</v>
      </c>
      <c r="G54" s="10">
        <f>+VLOOKUP(C54,'[2]Ликвидлик баҳолаш'!C63:F152,4,FALSE)</f>
        <v>12384.445940259999</v>
      </c>
      <c r="H54" s="11"/>
    </row>
    <row r="55" spans="1:8" ht="21.95" customHeight="1" x14ac:dyDescent="0.3">
      <c r="A55" s="4">
        <v>1</v>
      </c>
      <c r="B55" s="2" t="s">
        <v>112</v>
      </c>
      <c r="C55" s="4" t="s">
        <v>113</v>
      </c>
      <c r="D55" s="9">
        <v>75</v>
      </c>
      <c r="E55" s="9">
        <f t="shared" si="0"/>
        <v>68.208417108029266</v>
      </c>
      <c r="F55" s="10">
        <f>+VLOOKUP(C55,'[1]Анализ банк (5)'!$B$10:$AZ$101,51,FALSE)</f>
        <v>45254.171402740001</v>
      </c>
      <c r="G55" s="10">
        <f>+VLOOKUP(C55,'[2]Ликвидлик баҳолаш'!C65:F154,4,FALSE)</f>
        <v>66346.90163102001</v>
      </c>
      <c r="H55" s="11"/>
    </row>
    <row r="56" spans="1:8" ht="21.95" customHeight="1" x14ac:dyDescent="0.3">
      <c r="A56" s="4">
        <v>2</v>
      </c>
      <c r="B56" s="2" t="s">
        <v>114</v>
      </c>
      <c r="C56" s="4" t="s">
        <v>115</v>
      </c>
      <c r="D56" s="9">
        <v>75</v>
      </c>
      <c r="E56" s="9">
        <f t="shared" si="0"/>
        <v>69.84751755085324</v>
      </c>
      <c r="F56" s="10">
        <f>+VLOOKUP(C56,'[1]Анализ банк (5)'!$B$10:$AZ$101,51,FALSE)</f>
        <v>13156.87915036</v>
      </c>
      <c r="G56" s="10">
        <f>+VLOOKUP(C56,'[2]Ликвидлик баҳолаш'!C66:F155,4,FALSE)</f>
        <v>18836.573741910001</v>
      </c>
      <c r="H56" s="11"/>
    </row>
    <row r="57" spans="1:8" ht="21.95" customHeight="1" x14ac:dyDescent="0.3">
      <c r="A57" s="4">
        <v>3</v>
      </c>
      <c r="B57" s="2" t="s">
        <v>116</v>
      </c>
      <c r="C57" s="4" t="s">
        <v>117</v>
      </c>
      <c r="D57" s="9">
        <v>75</v>
      </c>
      <c r="E57" s="9">
        <f t="shared" si="0"/>
        <v>52.145000445165103</v>
      </c>
      <c r="F57" s="10">
        <f>+VLOOKUP(C57,'[1]Анализ банк (5)'!$B$10:$AZ$101,51,FALSE)</f>
        <v>19821.62814176</v>
      </c>
      <c r="G57" s="10">
        <f>+VLOOKUP(C57,'[2]Ликвидлик баҳолаш'!C67:F156,4,FALSE)</f>
        <v>38012.518884919999</v>
      </c>
      <c r="H57" s="11"/>
    </row>
    <row r="58" spans="1:8" ht="21.95" customHeight="1" x14ac:dyDescent="0.3">
      <c r="A58" s="4">
        <v>4</v>
      </c>
      <c r="B58" s="2" t="s">
        <v>118</v>
      </c>
      <c r="C58" s="4" t="s">
        <v>119</v>
      </c>
      <c r="D58" s="9">
        <v>75</v>
      </c>
      <c r="E58" s="9">
        <f t="shared" si="0"/>
        <v>62.691790801631832</v>
      </c>
      <c r="F58" s="10">
        <f>+VLOOKUP(C58,'[1]Анализ банк (5)'!$B$10:$AZ$101,51,FALSE)</f>
        <v>12111.346818239999</v>
      </c>
      <c r="G58" s="10">
        <f>+VLOOKUP(C58,'[2]Ликвидлик баҳолаш'!C68:F157,4,FALSE)</f>
        <v>19318.871998030001</v>
      </c>
      <c r="H58" s="11"/>
    </row>
    <row r="59" spans="1:8" ht="21.95" customHeight="1" x14ac:dyDescent="0.3">
      <c r="A59" s="4">
        <v>5</v>
      </c>
      <c r="B59" s="2" t="s">
        <v>120</v>
      </c>
      <c r="C59" s="4" t="s">
        <v>121</v>
      </c>
      <c r="D59" s="9">
        <v>75</v>
      </c>
      <c r="E59" s="9">
        <f t="shared" si="0"/>
        <v>59.848651620825002</v>
      </c>
      <c r="F59" s="10">
        <f>+VLOOKUP(C59,'[1]Анализ банк (5)'!$B$10:$AZ$101,51,FALSE)</f>
        <v>7117.3508150799989</v>
      </c>
      <c r="G59" s="10">
        <f>+VLOOKUP(C59,'[2]Ликвидлик баҳолаш'!C69:F158,4,FALSE)</f>
        <v>11892.24923591</v>
      </c>
      <c r="H59" s="11"/>
    </row>
    <row r="60" spans="1:8" ht="21.95" customHeight="1" x14ac:dyDescent="0.3">
      <c r="A60" s="4">
        <v>1</v>
      </c>
      <c r="B60" s="2" t="s">
        <v>122</v>
      </c>
      <c r="C60" s="4" t="s">
        <v>123</v>
      </c>
      <c r="D60" s="9">
        <v>75</v>
      </c>
      <c r="E60" s="9">
        <f t="shared" ref="E60:E79" si="1">+F60/G60*100</f>
        <v>29.130683727019203</v>
      </c>
      <c r="F60" s="10">
        <f>+VLOOKUP(C60,'[1]Анализ банк (5)'!$B$10:$AZ$101,51,FALSE)</f>
        <v>14569.56632944</v>
      </c>
      <c r="G60" s="10">
        <f>+VLOOKUP(C60,'[2]Ликвидлик баҳолаш'!C71:F160,4,FALSE)</f>
        <v>50014.50177404</v>
      </c>
      <c r="H60" s="11"/>
    </row>
    <row r="61" spans="1:8" ht="21.95" customHeight="1" x14ac:dyDescent="0.3">
      <c r="A61" s="4">
        <v>1</v>
      </c>
      <c r="B61" s="2" t="s">
        <v>124</v>
      </c>
      <c r="C61" s="4" t="s">
        <v>125</v>
      </c>
      <c r="D61" s="9">
        <v>75</v>
      </c>
      <c r="E61" s="9">
        <f t="shared" si="1"/>
        <v>48.812429297166929</v>
      </c>
      <c r="F61" s="10">
        <f>+VLOOKUP(C61,'[1]Анализ банк (5)'!$B$10:$AZ$101,51,FALSE)</f>
        <v>6153.2445124599999</v>
      </c>
      <c r="G61" s="10">
        <f>+VLOOKUP(C61,'[2]Ликвидлик баҳолаш'!C73:F162,4,FALSE)</f>
        <v>12605.89690179</v>
      </c>
      <c r="H61" s="11"/>
    </row>
    <row r="62" spans="1:8" ht="21.95" customHeight="1" x14ac:dyDescent="0.3">
      <c r="A62" s="4">
        <v>2</v>
      </c>
      <c r="B62" s="2" t="s">
        <v>126</v>
      </c>
      <c r="C62" s="4" t="s">
        <v>127</v>
      </c>
      <c r="D62" s="9">
        <v>75</v>
      </c>
      <c r="E62" s="9">
        <f t="shared" si="1"/>
        <v>55.296422325987002</v>
      </c>
      <c r="F62" s="10">
        <f>+VLOOKUP(C62,'[1]Анализ банк (5)'!$B$10:$AZ$101,51,FALSE)</f>
        <v>28422.646773519999</v>
      </c>
      <c r="G62" s="10">
        <f>+VLOOKUP(C62,'[2]Ликвидлик баҳолаш'!C74:F163,4,FALSE)</f>
        <v>51400.516666270007</v>
      </c>
      <c r="H62" s="11"/>
    </row>
    <row r="63" spans="1:8" ht="21.95" customHeight="1" x14ac:dyDescent="0.3">
      <c r="A63" s="4">
        <v>3</v>
      </c>
      <c r="B63" s="2" t="s">
        <v>128</v>
      </c>
      <c r="C63" s="4" t="s">
        <v>129</v>
      </c>
      <c r="D63" s="9">
        <v>75</v>
      </c>
      <c r="E63" s="9">
        <f t="shared" si="1"/>
        <v>80.857976059260125</v>
      </c>
      <c r="F63" s="10">
        <f>+VLOOKUP(C63,'[1]Анализ банк (5)'!$B$10:$AZ$101,51,FALSE)</f>
        <v>43132.931714980004</v>
      </c>
      <c r="G63" s="10">
        <f>+VLOOKUP(C63,'[2]Ликвидлик баҳолаш'!C75:F164,4,FALSE)</f>
        <v>53344.065504890008</v>
      </c>
      <c r="H63" s="11"/>
    </row>
    <row r="64" spans="1:8" ht="21.95" customHeight="1" x14ac:dyDescent="0.3">
      <c r="A64" s="4">
        <v>4</v>
      </c>
      <c r="B64" s="2" t="s">
        <v>130</v>
      </c>
      <c r="C64" s="4" t="s">
        <v>131</v>
      </c>
      <c r="D64" s="9">
        <v>75</v>
      </c>
      <c r="E64" s="9">
        <f t="shared" si="1"/>
        <v>54.038070900698031</v>
      </c>
      <c r="F64" s="10">
        <f>+VLOOKUP(C64,'[1]Анализ банк (5)'!$B$10:$AZ$101,51,FALSE)</f>
        <v>10977.648330169999</v>
      </c>
      <c r="G64" s="10">
        <f>+VLOOKUP(C64,'[2]Ликвидлик баҳолаш'!C76:F165,4,FALSE)</f>
        <v>20314.65621773</v>
      </c>
      <c r="H64" s="11"/>
    </row>
    <row r="65" spans="1:8" ht="21.95" customHeight="1" x14ac:dyDescent="0.3">
      <c r="A65" s="4">
        <v>5</v>
      </c>
      <c r="B65" s="2" t="s">
        <v>132</v>
      </c>
      <c r="C65" s="4" t="s">
        <v>133</v>
      </c>
      <c r="D65" s="9">
        <v>75</v>
      </c>
      <c r="E65" s="9">
        <f t="shared" si="1"/>
        <v>38.190516275742603</v>
      </c>
      <c r="F65" s="10">
        <f>+VLOOKUP(C65,'[1]Анализ банк (5)'!$B$10:$AZ$101,51,FALSE)</f>
        <v>10354.323932360001</v>
      </c>
      <c r="G65" s="10">
        <f>+VLOOKUP(C65,'[2]Ликвидлик баҳолаш'!C77:F166,4,FALSE)</f>
        <v>27112.291066190002</v>
      </c>
      <c r="H65" s="11"/>
    </row>
    <row r="66" spans="1:8" ht="21.95" customHeight="1" x14ac:dyDescent="0.3">
      <c r="A66" s="4">
        <v>1</v>
      </c>
      <c r="B66" s="2" t="s">
        <v>134</v>
      </c>
      <c r="C66" s="4" t="s">
        <v>135</v>
      </c>
      <c r="D66" s="9">
        <v>75</v>
      </c>
      <c r="E66" s="9">
        <f t="shared" si="1"/>
        <v>14.693308439683261</v>
      </c>
      <c r="F66" s="10">
        <f>+VLOOKUP(C66,'[1]Анализ банк (5)'!$B$10:$AZ$101,51,FALSE)</f>
        <v>10440.572443479999</v>
      </c>
      <c r="G66" s="10">
        <f>+VLOOKUP(C66,'[2]Ликвидлик баҳолаш'!C79:F168,4,FALSE)</f>
        <v>71056.647904309997</v>
      </c>
      <c r="H66" s="11"/>
    </row>
    <row r="67" spans="1:8" ht="21.95" customHeight="1" x14ac:dyDescent="0.3">
      <c r="A67" s="4">
        <v>1</v>
      </c>
      <c r="B67" s="2" t="s">
        <v>136</v>
      </c>
      <c r="C67" s="4" t="s">
        <v>137</v>
      </c>
      <c r="D67" s="9">
        <v>75</v>
      </c>
      <c r="E67" s="9">
        <f t="shared" si="1"/>
        <v>16.165333157386012</v>
      </c>
      <c r="F67" s="10">
        <f>+VLOOKUP(C67,'[1]Анализ банк (5)'!$B$10:$AZ$101,51,FALSE)</f>
        <v>35376.10067131</v>
      </c>
      <c r="G67" s="10">
        <f>+VLOOKUP(C67,'[2]Ликвидлик баҳолаш'!C81:F170,4,FALSE)</f>
        <v>218839.29224895997</v>
      </c>
      <c r="H67" s="11"/>
    </row>
    <row r="68" spans="1:8" ht="21.95" customHeight="1" x14ac:dyDescent="0.3">
      <c r="A68" s="4">
        <v>2</v>
      </c>
      <c r="B68" s="2" t="s">
        <v>138</v>
      </c>
      <c r="C68" s="4" t="s">
        <v>139</v>
      </c>
      <c r="D68" s="9">
        <v>75</v>
      </c>
      <c r="E68" s="9">
        <f t="shared" si="1"/>
        <v>75.600159568190278</v>
      </c>
      <c r="F68" s="10">
        <f>+VLOOKUP(C68,'[1]Анализ банк (5)'!$B$10:$AZ$101,51,FALSE)</f>
        <v>127106.36773121002</v>
      </c>
      <c r="G68" s="10">
        <f>+VLOOKUP(C68,'[2]Ликвидлик баҳолаш'!C82:F171,4,FALSE)</f>
        <v>168129.76117671002</v>
      </c>
      <c r="H68" s="11"/>
    </row>
    <row r="69" spans="1:8" ht="21.95" customHeight="1" x14ac:dyDescent="0.3">
      <c r="A69" s="4">
        <v>3</v>
      </c>
      <c r="B69" s="2" t="s">
        <v>140</v>
      </c>
      <c r="C69" s="4" t="s">
        <v>141</v>
      </c>
      <c r="D69" s="9">
        <v>75</v>
      </c>
      <c r="E69" s="9">
        <f t="shared" si="1"/>
        <v>54.927332380808345</v>
      </c>
      <c r="F69" s="10">
        <f>+VLOOKUP(C69,'[1]Анализ банк (5)'!$B$10:$AZ$101,51,FALSE)</f>
        <v>17769.327154499999</v>
      </c>
      <c r="G69" s="10">
        <f>+VLOOKUP(C69,'[2]Ликвидлик баҳолаш'!C83:F172,4,FALSE)</f>
        <v>32350.610132139998</v>
      </c>
      <c r="H69" s="11"/>
    </row>
    <row r="70" spans="1:8" ht="21.95" customHeight="1" x14ac:dyDescent="0.3">
      <c r="A70" s="4">
        <v>4</v>
      </c>
      <c r="B70" s="2" t="s">
        <v>142</v>
      </c>
      <c r="C70" s="4" t="s">
        <v>143</v>
      </c>
      <c r="D70" s="9">
        <v>75</v>
      </c>
      <c r="E70" s="9">
        <f t="shared" si="1"/>
        <v>43.152172797345337</v>
      </c>
      <c r="F70" s="10">
        <f>+VLOOKUP(C70,'[1]Анализ банк (5)'!$B$10:$AZ$101,51,FALSE)</f>
        <v>34831.451703459999</v>
      </c>
      <c r="G70" s="10">
        <f>+VLOOKUP(C70,'[2]Ликвидлик баҳолаш'!C84:F173,4,FALSE)</f>
        <v>80717.723918650008</v>
      </c>
      <c r="H70" s="11"/>
    </row>
    <row r="71" spans="1:8" ht="21.95" customHeight="1" x14ac:dyDescent="0.3">
      <c r="A71" s="4">
        <v>5</v>
      </c>
      <c r="B71" s="2" t="s">
        <v>144</v>
      </c>
      <c r="C71" s="4" t="s">
        <v>145</v>
      </c>
      <c r="D71" s="9">
        <v>75</v>
      </c>
      <c r="E71" s="9">
        <f t="shared" si="1"/>
        <v>64.673729417624088</v>
      </c>
      <c r="F71" s="10">
        <f>+VLOOKUP(C71,'[1]Анализ банк (5)'!$B$10:$AZ$101,51,FALSE)</f>
        <v>26509.754159570002</v>
      </c>
      <c r="G71" s="10">
        <f>+VLOOKUP(C71,'[2]Ликвидлик баҳолаш'!C85:F174,4,FALSE)</f>
        <v>40989.988358930001</v>
      </c>
      <c r="H71" s="11"/>
    </row>
    <row r="72" spans="1:8" ht="21.95" customHeight="1" x14ac:dyDescent="0.3">
      <c r="A72" s="4">
        <v>6</v>
      </c>
      <c r="B72" s="2" t="s">
        <v>146</v>
      </c>
      <c r="C72" s="4" t="s">
        <v>147</v>
      </c>
      <c r="D72" s="9">
        <v>75</v>
      </c>
      <c r="E72" s="9">
        <f t="shared" si="1"/>
        <v>54.305952065389995</v>
      </c>
      <c r="F72" s="10">
        <f>+VLOOKUP(C72,'[1]Анализ банк (5)'!$B$10:$AZ$101,51,FALSE)</f>
        <v>41425.035653409999</v>
      </c>
      <c r="G72" s="10">
        <f>+VLOOKUP(C72,'[2]Ликвидлик баҳолаш'!C86:F175,4,FALSE)</f>
        <v>76280.838615129993</v>
      </c>
      <c r="H72" s="11"/>
    </row>
    <row r="73" spans="1:8" ht="21.95" customHeight="1" x14ac:dyDescent="0.3">
      <c r="A73" s="4">
        <v>7</v>
      </c>
      <c r="B73" s="2" t="s">
        <v>148</v>
      </c>
      <c r="C73" s="4" t="s">
        <v>149</v>
      </c>
      <c r="D73" s="9">
        <v>75</v>
      </c>
      <c r="E73" s="9">
        <f t="shared" si="1"/>
        <v>54.123698801901362</v>
      </c>
      <c r="F73" s="10">
        <f>+VLOOKUP(C73,'[1]Анализ банк (5)'!$B$10:$AZ$101,51,FALSE)</f>
        <v>3271.6302470399996</v>
      </c>
      <c r="G73" s="10">
        <f>+VLOOKUP(C73,'[2]Ликвидлик баҳолаш'!C87:F176,4,FALSE)</f>
        <v>6044.7277615200001</v>
      </c>
      <c r="H73" s="11"/>
    </row>
    <row r="74" spans="1:8" ht="21.95" customHeight="1" x14ac:dyDescent="0.3">
      <c r="A74" s="4">
        <v>8</v>
      </c>
      <c r="B74" s="2" t="s">
        <v>150</v>
      </c>
      <c r="C74" s="4" t="s">
        <v>151</v>
      </c>
      <c r="D74" s="9">
        <v>75</v>
      </c>
      <c r="E74" s="9">
        <f t="shared" si="1"/>
        <v>26.449369490404095</v>
      </c>
      <c r="F74" s="10">
        <f>+VLOOKUP(C74,'[1]Анализ банк (5)'!$B$10:$AZ$101,51,FALSE)</f>
        <v>10589.690633460001</v>
      </c>
      <c r="G74" s="10">
        <f>+VLOOKUP(C74,'[2]Ликвидлик баҳолаш'!C88:F177,4,FALSE)</f>
        <v>40037.591963399995</v>
      </c>
      <c r="H74" s="11"/>
    </row>
    <row r="75" spans="1:8" ht="21.95" customHeight="1" x14ac:dyDescent="0.3">
      <c r="A75" s="4">
        <v>9</v>
      </c>
      <c r="B75" s="2" t="s">
        <v>152</v>
      </c>
      <c r="C75" s="4" t="s">
        <v>153</v>
      </c>
      <c r="D75" s="9">
        <v>75</v>
      </c>
      <c r="E75" s="9">
        <f t="shared" si="1"/>
        <v>35.81021061958085</v>
      </c>
      <c r="F75" s="10">
        <f>+VLOOKUP(C75,'[1]Анализ банк (5)'!$B$10:$AZ$101,51,FALSE)</f>
        <v>1745.0473552399999</v>
      </c>
      <c r="G75" s="10">
        <f>+VLOOKUP(C75,'[2]Ликвидлик баҳолаш'!C89:F178,4,FALSE)</f>
        <v>4873.0440984500001</v>
      </c>
      <c r="H75" s="11"/>
    </row>
    <row r="76" spans="1:8" ht="21.95" customHeight="1" x14ac:dyDescent="0.3">
      <c r="A76" s="4">
        <v>1</v>
      </c>
      <c r="B76" s="2" t="s">
        <v>154</v>
      </c>
      <c r="C76" s="4" t="s">
        <v>155</v>
      </c>
      <c r="D76" s="9">
        <v>75</v>
      </c>
      <c r="E76" s="9">
        <f t="shared" si="1"/>
        <v>28.611164836997293</v>
      </c>
      <c r="F76" s="10">
        <f>+VLOOKUP(C76,'[1]Анализ банк (5)'!$B$10:$AZ$101,51,FALSE)</f>
        <v>1657.07816817</v>
      </c>
      <c r="G76" s="10">
        <f>+VLOOKUP(C76,'[2]Ликвидлик баҳолаш'!C91:F180,4,FALSE)</f>
        <v>5791.7186441399999</v>
      </c>
      <c r="H76" s="11"/>
    </row>
    <row r="77" spans="1:8" ht="21.95" customHeight="1" x14ac:dyDescent="0.3">
      <c r="A77" s="4">
        <v>1</v>
      </c>
      <c r="B77" s="2" t="s">
        <v>156</v>
      </c>
      <c r="C77" s="4" t="s">
        <v>157</v>
      </c>
      <c r="D77" s="9">
        <v>75</v>
      </c>
      <c r="E77" s="9">
        <f t="shared" si="1"/>
        <v>49.291284031270912</v>
      </c>
      <c r="F77" s="10">
        <f>+VLOOKUP(C77,'[1]Анализ банк (5)'!$B$10:$AZ$101,51,FALSE)</f>
        <v>80729.548390690004</v>
      </c>
      <c r="G77" s="10">
        <f>+VLOOKUP(C77,'[2]Ликвидлик баҳолаш'!C93:F182,4,FALSE)</f>
        <v>163780.57495819003</v>
      </c>
      <c r="H77" s="11"/>
    </row>
    <row r="78" spans="1:8" ht="21.95" customHeight="1" x14ac:dyDescent="0.3">
      <c r="A78" s="4">
        <v>1</v>
      </c>
      <c r="B78" s="2" t="s">
        <v>158</v>
      </c>
      <c r="C78" s="4" t="s">
        <v>159</v>
      </c>
      <c r="D78" s="9">
        <v>75</v>
      </c>
      <c r="E78" s="9">
        <f t="shared" si="1"/>
        <v>62.396215759293291</v>
      </c>
      <c r="F78" s="10">
        <f>+VLOOKUP(C78,'[1]Анализ банк (5)'!$B$10:$AZ$101,51,FALSE)</f>
        <v>24038.83416174</v>
      </c>
      <c r="G78" s="10">
        <f>+VLOOKUP(C78,'[2]Ликвидлик баҳолаш'!C95:F184,4,FALSE)</f>
        <v>38526.109106479998</v>
      </c>
      <c r="H78" s="11"/>
    </row>
    <row r="79" spans="1:8" ht="21.95" customHeight="1" x14ac:dyDescent="0.3">
      <c r="A79" s="18">
        <v>2</v>
      </c>
      <c r="B79" s="19" t="s">
        <v>160</v>
      </c>
      <c r="C79" s="18" t="s">
        <v>161</v>
      </c>
      <c r="D79" s="20">
        <v>75</v>
      </c>
      <c r="E79" s="20">
        <f t="shared" si="1"/>
        <v>28.924609872373626</v>
      </c>
      <c r="F79" s="21">
        <f>+VLOOKUP(C79,'[1]Анализ банк (5)'!$B$10:$AZ$101,51,FALSE)</f>
        <v>10470.197088860001</v>
      </c>
      <c r="G79" s="21">
        <f>+VLOOKUP(C79,'[2]Ликвидлик баҳолаш'!C96:F185,4,FALSE)</f>
        <v>36198.230970299999</v>
      </c>
      <c r="H79" s="11"/>
    </row>
    <row r="80" spans="1:8" ht="24.95" customHeight="1" x14ac:dyDescent="0.3"/>
    <row r="81" ht="24.95" customHeight="1" x14ac:dyDescent="0.3"/>
    <row r="82" ht="24.95" customHeight="1" x14ac:dyDescent="0.3"/>
    <row r="83" ht="24.95" customHeight="1" x14ac:dyDescent="0.3"/>
    <row r="84" ht="24.95" customHeight="1" x14ac:dyDescent="0.3"/>
    <row r="85" ht="24.95" customHeight="1" x14ac:dyDescent="0.3"/>
    <row r="86" ht="24.95" customHeight="1" x14ac:dyDescent="0.3"/>
    <row r="87" ht="24.95" customHeight="1" x14ac:dyDescent="0.3"/>
  </sheetData>
  <mergeCells count="6">
    <mergeCell ref="F1:G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Light Solutions</cp:lastModifiedBy>
  <dcterms:created xsi:type="dcterms:W3CDTF">2020-06-08T11:02:32Z</dcterms:created>
  <dcterms:modified xsi:type="dcterms:W3CDTF">2020-08-20T13:28:33Z</dcterms:modified>
</cp:coreProperties>
</file>