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"/>
    </mc:Choice>
  </mc:AlternateContent>
  <xr:revisionPtr revIDLastSave="0" documentId="8_{FE761EB6-88E1-43A2-B5DE-A1A263385CE6}" xr6:coauthVersionLast="45" xr6:coauthVersionMax="45" xr10:uidLastSave="{00000000-0000-0000-0000-000000000000}"/>
  <bookViews>
    <workbookView xWindow="-120" yWindow="-120" windowWidth="29040" windowHeight="16440" xr2:uid="{3D6F5976-6856-4419-9064-0FD6278E7E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9" i="1" l="1"/>
  <c r="F79" i="1"/>
  <c r="E79" i="1"/>
  <c r="D79" i="1"/>
  <c r="G63" i="1"/>
  <c r="F63" i="1"/>
  <c r="E63" i="1"/>
  <c r="G38" i="1"/>
  <c r="F38" i="1"/>
  <c r="D38" i="1"/>
  <c r="G31" i="1"/>
  <c r="D31" i="1"/>
  <c r="G11" i="1"/>
  <c r="F11" i="1"/>
  <c r="E11" i="1"/>
  <c r="D11" i="1"/>
  <c r="G4" i="1"/>
  <c r="F4" i="1"/>
  <c r="E4" i="1"/>
  <c r="D4" i="1"/>
  <c r="E3" i="1" l="1"/>
  <c r="G3" i="1"/>
  <c r="F3" i="1"/>
</calcChain>
</file>

<file path=xl/sharedStrings.xml><?xml version="1.0" encoding="utf-8"?>
<sst xmlns="http://schemas.openxmlformats.org/spreadsheetml/2006/main" count="179" uniqueCount="121">
  <si>
    <t>№</t>
  </si>
  <si>
    <t>Шахар ва 
туманлар
номи</t>
  </si>
  <si>
    <t>МФО</t>
  </si>
  <si>
    <t>Мавжуд холат</t>
  </si>
  <si>
    <t>Жамғарма кафиллиги билан ажратилган кредитлар</t>
  </si>
  <si>
    <t>умуман кредит ажратилмаган</t>
  </si>
  <si>
    <t>3 дона кредит маблағлари ажратилган</t>
  </si>
  <si>
    <t>6 дона кредит маблағлари ажратилган</t>
  </si>
  <si>
    <t>ЖАМИ</t>
  </si>
  <si>
    <t>ТИФ Миллий банк</t>
  </si>
  <si>
    <t xml:space="preserve">Амалиёт </t>
  </si>
  <si>
    <t>00832</t>
  </si>
  <si>
    <t>Ангрен ф.</t>
  </si>
  <si>
    <t>00890</t>
  </si>
  <si>
    <t>Янгийўл ф.</t>
  </si>
  <si>
    <t>00911</t>
  </si>
  <si>
    <t>Бекобод ф.</t>
  </si>
  <si>
    <t>00912</t>
  </si>
  <si>
    <t>Ўртачирчиқ ф.</t>
  </si>
  <si>
    <t>00920</t>
  </si>
  <si>
    <t>Бўстонлиқ ф.</t>
  </si>
  <si>
    <t>00931</t>
  </si>
  <si>
    <t>Саноатқурилишбанк</t>
  </si>
  <si>
    <t>00490</t>
  </si>
  <si>
    <t>Чирчиқ ф.</t>
  </si>
  <si>
    <t>00863</t>
  </si>
  <si>
    <t>Қибрай ф.</t>
  </si>
  <si>
    <t>00884</t>
  </si>
  <si>
    <t>01022</t>
  </si>
  <si>
    <t>Олмалиқ ф.</t>
  </si>
  <si>
    <t>01034</t>
  </si>
  <si>
    <t>01100</t>
  </si>
  <si>
    <t>Агробанк</t>
  </si>
  <si>
    <t>00454</t>
  </si>
  <si>
    <t>Охангарон ф.</t>
  </si>
  <si>
    <t>00413</t>
  </si>
  <si>
    <t>Оққўрғон ф.</t>
  </si>
  <si>
    <t>00457</t>
  </si>
  <si>
    <t>Бўка ф.</t>
  </si>
  <si>
    <t>00463</t>
  </si>
  <si>
    <t>00468</t>
  </si>
  <si>
    <t>Пискент ф.</t>
  </si>
  <si>
    <t>00472</t>
  </si>
  <si>
    <t>Қуйичирчиқ ф.</t>
  </si>
  <si>
    <t>00474</t>
  </si>
  <si>
    <t>00475</t>
  </si>
  <si>
    <t>Чиноз ф.</t>
  </si>
  <si>
    <t>00476</t>
  </si>
  <si>
    <t>Юқоричирчиқ ф.</t>
  </si>
  <si>
    <t>00480</t>
  </si>
  <si>
    <t>Паркент ф.</t>
  </si>
  <si>
    <t>00482</t>
  </si>
  <si>
    <t>00485</t>
  </si>
  <si>
    <t>Микрокредитбанк</t>
  </si>
  <si>
    <t>00455</t>
  </si>
  <si>
    <t>00458</t>
  </si>
  <si>
    <t>00467</t>
  </si>
  <si>
    <t>Зангиота ф.</t>
  </si>
  <si>
    <t>00470</t>
  </si>
  <si>
    <t>00473</t>
  </si>
  <si>
    <t>00483</t>
  </si>
  <si>
    <t>Халқ банки</t>
  </si>
  <si>
    <t>00883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</si>
  <si>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</si>
  <si>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</si>
  <si>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</si>
  <si>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</si>
  <si>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</si>
  <si>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</si>
  <si>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</si>
  <si>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</si>
  <si>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</si>
  <si>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</si>
  <si>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</si>
  <si>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</si>
  <si>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</si>
  <si>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</si>
  <si>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</si>
  <si>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</si>
  <si>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Келес ф.</t>
  </si>
  <si>
    <t>00786</t>
  </si>
  <si>
    <t>00787</t>
  </si>
  <si>
    <t>00788</t>
  </si>
  <si>
    <t>Савдогар банк</t>
  </si>
  <si>
    <t>00410</t>
  </si>
  <si>
    <t>00414</t>
  </si>
  <si>
    <t>00418</t>
  </si>
  <si>
    <t>Қишлоққурилишбанк</t>
  </si>
  <si>
    <t>00987</t>
  </si>
  <si>
    <t>00466</t>
  </si>
  <si>
    <t>00484</t>
  </si>
  <si>
    <t>00866</t>
  </si>
  <si>
    <t>00924</t>
  </si>
  <si>
    <t>Турон банк</t>
  </si>
  <si>
    <t>01019</t>
  </si>
  <si>
    <t>Хамкорбанк</t>
  </si>
  <si>
    <t>00960</t>
  </si>
  <si>
    <t>00976</t>
  </si>
  <si>
    <t>00988</t>
  </si>
  <si>
    <t>01149</t>
  </si>
  <si>
    <t>01159</t>
  </si>
  <si>
    <t>Ипак йўли банки</t>
  </si>
  <si>
    <t>01081</t>
  </si>
  <si>
    <t>Ипотека банк</t>
  </si>
  <si>
    <t>00408</t>
  </si>
  <si>
    <t>00459</t>
  </si>
  <si>
    <t>00461</t>
  </si>
  <si>
    <t>00478</t>
  </si>
  <si>
    <t>00487</t>
  </si>
  <si>
    <t>00489</t>
  </si>
  <si>
    <t>01039</t>
  </si>
  <si>
    <t>01130</t>
  </si>
  <si>
    <t>01170</t>
  </si>
  <si>
    <t>Универсал банк</t>
  </si>
  <si>
    <t>01174</t>
  </si>
  <si>
    <t>Асака банк</t>
  </si>
  <si>
    <t>Асака</t>
  </si>
  <si>
    <t>00411</t>
  </si>
  <si>
    <t>Инфин банк</t>
  </si>
  <si>
    <t>01056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</si>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</sst>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20"/>
      <name val="Times New Roman"/>
      <family val="1"/>
      <charset val="204"/>
    </font>
    <font>
      <sz val="20"/>
      <name val="Times New Roman"/>
      <family val="1"/>
      <charset val="204"/>
    </font>
    <font>
      <b/>
      <sz val="17"/>
      <name val="Times New Roman"/>
      <family val="1"/>
      <charset val="204"/>
    </font>
    <font>
      <b/>
      <sz val="22"/>
      <name val="Times New Roman"/>
      <family val="1"/>
      <charset val="204"/>
    </font>
    <font>
      <sz val="17"/>
      <color indexed="8"/>
      <name val="Times New Roman"/>
      <family val="1"/>
      <charset val="204"/>
    </font>
    <font>
      <sz val="17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23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" fontId="4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164" fontId="7" fillId="0" borderId="1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 indent="1"/>
    </xf>
    <xf numFmtId="164" fontId="4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left" vertical="center" wrapText="1" indent="1"/>
    </xf>
    <xf numFmtId="49" fontId="9" fillId="0" borderId="1" xfId="1" applyNumberFormat="1" applyFont="1" applyBorder="1" applyAlignment="1">
      <alignment horizontal="center" vertical="center" wrapText="1"/>
    </xf>
    <xf numFmtId="164" fontId="11" fillId="0" borderId="1" xfId="2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center" wrapText="1" indent="1"/>
    </xf>
    <xf numFmtId="164" fontId="12" fillId="0" borderId="1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164" fontId="7" fillId="0" borderId="1" xfId="2" applyNumberFormat="1" applyFont="1" applyBorder="1" applyAlignment="1">
      <alignment horizontal="center" vertical="center"/>
    </xf>
  </cellXfs>
  <cellStyles count="3">
    <cellStyle name="Normal" xfId="0" builtinId="0"/>
    <cellStyle name="Обычный 2" xfId="2" xr:uid="{C35AFC91-EF04-46FD-A52B-B95B653A5494}"/>
    <cellStyle name="Обычный_24.09.08" xfId="1" xr:uid="{A2478B22-219F-4CE2-AF7A-637B1D232B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A18A-23EF-43F9-B481-64B57829C463}">
  <dimension ref="A1:G95"/>
  <sheetViews>
    <sheetView tabSelected="1" zoomScale="55" zoomScaleNormal="55" workbookViewId="0">
      <selection activeCell="K5" sqref="K5"/>
    </sheetView>
  </sheetViews>
  <sheetFormatPr defaultRowHeight="15" x14ac:dyDescent="0.25"/>
  <cols>
    <col min="2" max="2" width="22.28515625" customWidth="1"/>
    <col min="3" max="3" width="16.7109375" customWidth="1"/>
    <col min="4" max="4" width="18.28515625" customWidth="1"/>
    <col min="5" max="5" width="19.42578125" customWidth="1"/>
    <col min="6" max="6" width="29.140625" customWidth="1"/>
    <col min="7" max="7" width="24.42578125" customWidth="1"/>
  </cols>
  <sheetData>
    <row r="1" spans="1:7" ht="25.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/>
      <c r="G1" s="3"/>
    </row>
    <row r="2" spans="1:7" ht="105" x14ac:dyDescent="0.25">
      <c r="A2" s="1"/>
      <c r="B2" s="2"/>
      <c r="C2" s="2"/>
      <c r="D2" s="2"/>
      <c r="E2" s="4" t="s">
        <v>5</v>
      </c>
      <c r="F2" s="4" t="s">
        <v>6</v>
      </c>
      <c r="G2" s="4" t="s">
        <v>7</v>
      </c>
    </row>
    <row r="3" spans="1:7" ht="27" x14ac:dyDescent="0.25">
      <c r="A3" s="5"/>
      <c r="B3" s="6" t="s">
        <v>8</v>
      </c>
      <c r="C3" s="7"/>
      <c r="D3" s="8">
        <v>100</v>
      </c>
      <c r="E3" s="8">
        <f>(+E4+E11+E18+E31+E38+E60+E61+E62+E63+E70+E72+E73+E74+E75+E76+E78+E79+E90+E92+E94+E95)/21</f>
        <v>49.457671957671955</v>
      </c>
      <c r="F3" s="8">
        <f>(+F4+F11+F18+F31+F38+F60+F61+F62+F63+F70+F72+F73+F74+F75+F76+F78+F79+F90+F92+F94+F95)/21</f>
        <v>0</v>
      </c>
      <c r="G3" s="8">
        <f>(+G4+G11+G18+G31+G38+G60+G61+G62+G63+G70+G72+G73+G74+G75+G76+G78+G79+G90+G92+G94+G95)/21</f>
        <v>2.8174603174603172</v>
      </c>
    </row>
    <row r="4" spans="1:7" ht="76.5" x14ac:dyDescent="0.25">
      <c r="A4" s="6"/>
      <c r="B4" s="10" t="s">
        <v>9</v>
      </c>
      <c r="C4" s="6"/>
      <c r="D4" s="11">
        <f>SUM(D5:D10)/8</f>
        <v>75</v>
      </c>
      <c r="E4" s="11">
        <f>SUM(E5:E10)/8</f>
        <v>62.5</v>
      </c>
      <c r="F4" s="11">
        <f>SUM(F5:F10)/8</f>
        <v>0</v>
      </c>
      <c r="G4" s="11">
        <f>SUM(G5:G10)/8</f>
        <v>0</v>
      </c>
    </row>
    <row r="5" spans="1:7" ht="27.75" x14ac:dyDescent="0.25">
      <c r="A5" s="12">
        <v>1</v>
      </c>
      <c r="B5" s="13" t="s">
        <v>10</v>
      </c>
      <c r="C5" s="14" t="s">
        <v>11</v>
      </c>
      <c r="D5" s="9">
        <v>100</v>
      </c>
      <c r="E5" s="15"/>
      <c r="F5" s="16"/>
      <c r="G5" s="16"/>
    </row>
    <row r="6" spans="1:7" ht="27.75" x14ac:dyDescent="0.25">
      <c r="A6" s="17">
        <v>2</v>
      </c>
      <c r="B6" s="13" t="s">
        <v>12</v>
      </c>
      <c r="C6" s="14" t="s">
        <v>13</v>
      </c>
      <c r="D6" s="9">
        <v>100</v>
      </c>
      <c r="E6" s="15">
        <v>100</v>
      </c>
      <c r="F6" s="16"/>
      <c r="G6" s="16"/>
    </row>
    <row r="7" spans="1:7" ht="27.75" x14ac:dyDescent="0.25">
      <c r="A7" s="17">
        <v>4</v>
      </c>
      <c r="B7" s="13" t="s">
        <v>14</v>
      </c>
      <c r="C7" s="14" t="s">
        <v>15</v>
      </c>
      <c r="D7" s="9">
        <v>100</v>
      </c>
      <c r="E7" s="15">
        <v>100</v>
      </c>
      <c r="F7" s="16"/>
      <c r="G7" s="16"/>
    </row>
    <row r="8" spans="1:7" ht="27.75" x14ac:dyDescent="0.25">
      <c r="A8" s="17">
        <v>5</v>
      </c>
      <c r="B8" s="13" t="s">
        <v>16</v>
      </c>
      <c r="C8" s="14" t="s">
        <v>17</v>
      </c>
      <c r="D8" s="9">
        <v>100</v>
      </c>
      <c r="E8" s="15">
        <v>100</v>
      </c>
      <c r="F8" s="16"/>
      <c r="G8" s="16"/>
    </row>
    <row r="9" spans="1:7" ht="45" x14ac:dyDescent="0.25">
      <c r="A9" s="17">
        <v>7</v>
      </c>
      <c r="B9" s="13" t="s">
        <v>18</v>
      </c>
      <c r="C9" s="14" t="s">
        <v>19</v>
      </c>
      <c r="D9" s="9">
        <v>100</v>
      </c>
      <c r="E9" s="15">
        <v>100</v>
      </c>
      <c r="F9" s="16"/>
      <c r="G9" s="16"/>
    </row>
    <row r="10" spans="1:7" ht="27.75" x14ac:dyDescent="0.25">
      <c r="A10" s="17">
        <v>8</v>
      </c>
      <c r="B10" s="13" t="s">
        <v>20</v>
      </c>
      <c r="C10" s="14" t="s">
        <v>21</v>
      </c>
      <c r="D10" s="9">
        <v>100</v>
      </c>
      <c r="E10" s="15">
        <v>100</v>
      </c>
      <c r="F10" s="16"/>
      <c r="G10" s="16"/>
    </row>
    <row r="11" spans="1:7" ht="51" x14ac:dyDescent="0.25">
      <c r="A11" s="6"/>
      <c r="B11" s="10" t="s">
        <v>22</v>
      </c>
      <c r="C11" s="6"/>
      <c r="D11" s="11">
        <f>SUM(D12:D17)/6</f>
        <v>100</v>
      </c>
      <c r="E11" s="11">
        <f t="shared" ref="E11:G11" si="0">SUM(E12:E17)/6</f>
        <v>50</v>
      </c>
      <c r="F11" s="11">
        <f t="shared" si="0"/>
        <v>0</v>
      </c>
      <c r="G11" s="11">
        <f t="shared" si="0"/>
        <v>8.3333333333333339</v>
      </c>
    </row>
    <row r="12" spans="1:7" ht="27.75" x14ac:dyDescent="0.25">
      <c r="A12" s="17">
        <v>1</v>
      </c>
      <c r="B12" s="13" t="s">
        <v>10</v>
      </c>
      <c r="C12" s="14" t="s">
        <v>23</v>
      </c>
      <c r="D12" s="9">
        <v>100</v>
      </c>
      <c r="E12" s="15"/>
      <c r="F12" s="16"/>
      <c r="G12" s="16"/>
    </row>
    <row r="13" spans="1:7" ht="27.75" x14ac:dyDescent="0.25">
      <c r="A13" s="17">
        <v>2</v>
      </c>
      <c r="B13" s="13" t="s">
        <v>24</v>
      </c>
      <c r="C13" s="14" t="s">
        <v>25</v>
      </c>
      <c r="D13" s="9">
        <v>100</v>
      </c>
      <c r="E13" s="15"/>
      <c r="F13" s="16"/>
      <c r="G13" s="16"/>
    </row>
    <row r="14" spans="1:7" ht="27.75" x14ac:dyDescent="0.25">
      <c r="A14" s="17">
        <v>3</v>
      </c>
      <c r="B14" s="13" t="s">
        <v>26</v>
      </c>
      <c r="C14" s="14" t="s">
        <v>27</v>
      </c>
      <c r="D14" s="9">
        <v>100</v>
      </c>
      <c r="E14" s="15"/>
      <c r="F14" s="16"/>
      <c r="G14" s="16">
        <v>50</v>
      </c>
    </row>
    <row r="15" spans="1:7" ht="27.75" x14ac:dyDescent="0.25">
      <c r="A15" s="17">
        <v>4</v>
      </c>
      <c r="B15" s="13" t="s">
        <v>12</v>
      </c>
      <c r="C15" s="14" t="s">
        <v>28</v>
      </c>
      <c r="D15" s="9">
        <v>100</v>
      </c>
      <c r="E15" s="15">
        <v>100</v>
      </c>
      <c r="F15" s="16"/>
      <c r="G15" s="16"/>
    </row>
    <row r="16" spans="1:7" ht="27.75" x14ac:dyDescent="0.25">
      <c r="A16" s="17">
        <v>5</v>
      </c>
      <c r="B16" s="13" t="s">
        <v>29</v>
      </c>
      <c r="C16" s="14" t="s">
        <v>30</v>
      </c>
      <c r="D16" s="9">
        <v>100</v>
      </c>
      <c r="E16" s="15">
        <v>100</v>
      </c>
      <c r="F16" s="16"/>
      <c r="G16" s="16"/>
    </row>
    <row r="17" spans="1:7" ht="27.75" x14ac:dyDescent="0.25">
      <c r="A17" s="17">
        <v>6</v>
      </c>
      <c r="B17" s="13" t="s">
        <v>16</v>
      </c>
      <c r="C17" s="14" t="s">
        <v>31</v>
      </c>
      <c r="D17" s="9">
        <v>100</v>
      </c>
      <c r="E17" s="15">
        <v>100</v>
      </c>
      <c r="F17" s="16"/>
      <c r="G17" s="16"/>
    </row>
    <row r="18" spans="1:7" ht="25.5" x14ac:dyDescent="0.25">
      <c r="A18" s="6"/>
      <c r="B18" s="10" t="s">
        <v>32</v>
      </c>
      <c r="C18" s="6"/>
      <c r="D18" s="11"/>
      <c r="E18" s="11"/>
      <c r="F18" s="11"/>
      <c r="G18" s="11"/>
    </row>
    <row r="19" spans="1:7" ht="27.75" x14ac:dyDescent="0.25">
      <c r="A19" s="17">
        <v>1</v>
      </c>
      <c r="B19" s="13" t="s">
        <v>10</v>
      </c>
      <c r="C19" s="14" t="s">
        <v>33</v>
      </c>
      <c r="D19" s="9">
        <v>100</v>
      </c>
      <c r="E19" s="15"/>
      <c r="F19" s="16">
        <v>75</v>
      </c>
      <c r="G19" s="16"/>
    </row>
    <row r="20" spans="1:7" ht="27.75" x14ac:dyDescent="0.25">
      <c r="A20" s="17">
        <v>2</v>
      </c>
      <c r="B20" s="13" t="s">
        <v>34</v>
      </c>
      <c r="C20" s="14" t="s">
        <v>35</v>
      </c>
      <c r="D20" s="9">
        <v>100</v>
      </c>
      <c r="E20" s="15">
        <v>100</v>
      </c>
      <c r="F20" s="16"/>
      <c r="G20" s="16"/>
    </row>
    <row r="21" spans="1:7" ht="27.75" x14ac:dyDescent="0.25">
      <c r="A21" s="17">
        <v>3</v>
      </c>
      <c r="B21" s="13" t="s">
        <v>36</v>
      </c>
      <c r="C21" s="14" t="s">
        <v>37</v>
      </c>
      <c r="D21" s="9">
        <v>100</v>
      </c>
      <c r="E21" s="15">
        <v>100</v>
      </c>
      <c r="F21" s="16"/>
      <c r="G21" s="16"/>
    </row>
    <row r="22" spans="1:7" ht="27.75" x14ac:dyDescent="0.25">
      <c r="A22" s="17">
        <v>4</v>
      </c>
      <c r="B22" s="13" t="s">
        <v>38</v>
      </c>
      <c r="C22" s="14" t="s">
        <v>39</v>
      </c>
      <c r="D22" s="9">
        <v>100</v>
      </c>
      <c r="E22" s="15">
        <v>100</v>
      </c>
      <c r="F22" s="16"/>
      <c r="G22" s="16"/>
    </row>
    <row r="23" spans="1:7" ht="27.75" x14ac:dyDescent="0.25">
      <c r="A23" s="17">
        <v>5</v>
      </c>
      <c r="B23" s="13" t="s">
        <v>16</v>
      </c>
      <c r="C23" s="14" t="s">
        <v>40</v>
      </c>
      <c r="D23" s="9">
        <v>100</v>
      </c>
      <c r="E23" s="15">
        <v>100</v>
      </c>
      <c r="F23" s="16"/>
      <c r="G23" s="16"/>
    </row>
    <row r="24" spans="1:7" ht="27.75" x14ac:dyDescent="0.25">
      <c r="A24" s="17">
        <v>6</v>
      </c>
      <c r="B24" s="13" t="s">
        <v>41</v>
      </c>
      <c r="C24" s="14" t="s">
        <v>42</v>
      </c>
      <c r="D24" s="9">
        <v>100</v>
      </c>
      <c r="E24" s="15">
        <v>100</v>
      </c>
      <c r="F24" s="16"/>
      <c r="G24" s="16"/>
    </row>
    <row r="25" spans="1:7" ht="45" x14ac:dyDescent="0.25">
      <c r="A25" s="17">
        <v>7</v>
      </c>
      <c r="B25" s="13" t="s">
        <v>43</v>
      </c>
      <c r="C25" s="14" t="s">
        <v>44</v>
      </c>
      <c r="D25" s="9">
        <v>100</v>
      </c>
      <c r="E25" s="15"/>
      <c r="F25" s="16">
        <v>75</v>
      </c>
      <c r="G25" s="16"/>
    </row>
    <row r="26" spans="1:7" ht="45" x14ac:dyDescent="0.25">
      <c r="A26" s="17">
        <v>8</v>
      </c>
      <c r="B26" s="13" t="s">
        <v>18</v>
      </c>
      <c r="C26" s="14" t="s">
        <v>45</v>
      </c>
      <c r="D26" s="9">
        <v>100</v>
      </c>
      <c r="E26" s="15"/>
      <c r="F26" s="16">
        <v>75</v>
      </c>
      <c r="G26" s="16"/>
    </row>
    <row r="27" spans="1:7" ht="27.75" x14ac:dyDescent="0.25">
      <c r="A27" s="17">
        <v>9</v>
      </c>
      <c r="B27" s="13" t="s">
        <v>46</v>
      </c>
      <c r="C27" s="14" t="s">
        <v>47</v>
      </c>
      <c r="D27" s="9">
        <v>100</v>
      </c>
      <c r="E27" s="15">
        <v>100</v>
      </c>
      <c r="F27" s="16"/>
      <c r="G27" s="16"/>
    </row>
    <row r="28" spans="1:7" ht="45" x14ac:dyDescent="0.25">
      <c r="A28" s="17">
        <v>10</v>
      </c>
      <c r="B28" s="13" t="s">
        <v>48</v>
      </c>
      <c r="C28" s="14" t="s">
        <v>49</v>
      </c>
      <c r="D28" s="9">
        <v>100</v>
      </c>
      <c r="E28" s="15">
        <v>100</v>
      </c>
      <c r="F28" s="16"/>
      <c r="G28" s="16"/>
    </row>
    <row r="29" spans="1:7" ht="27.75" x14ac:dyDescent="0.25">
      <c r="A29" s="17">
        <v>11</v>
      </c>
      <c r="B29" s="13" t="s">
        <v>50</v>
      </c>
      <c r="C29" s="14" t="s">
        <v>51</v>
      </c>
      <c r="D29" s="9">
        <v>100</v>
      </c>
      <c r="E29" s="15"/>
      <c r="F29" s="16"/>
      <c r="G29" s="16"/>
    </row>
    <row r="30" spans="1:7" ht="27.75" x14ac:dyDescent="0.25">
      <c r="A30" s="17">
        <v>12</v>
      </c>
      <c r="B30" s="13" t="s">
        <v>14</v>
      </c>
      <c r="C30" s="14" t="s">
        <v>52</v>
      </c>
      <c r="D30" s="9">
        <v>100</v>
      </c>
      <c r="E30" s="15"/>
      <c r="F30" s="16"/>
      <c r="G30" s="16"/>
    </row>
    <row r="31" spans="1:7" ht="45" x14ac:dyDescent="0.25">
      <c r="A31" s="18"/>
      <c r="B31" s="19" t="s">
        <v>53</v>
      </c>
      <c r="C31" s="18"/>
      <c r="D31" s="20">
        <f>SUM(D32:D37)/6</f>
        <v>100</v>
      </c>
      <c r="E31" s="15">
        <v>0</v>
      </c>
      <c r="F31" s="20">
        <v>0</v>
      </c>
      <c r="G31" s="20">
        <f t="shared" ref="G31" si="1">SUM(G32:G37)/6</f>
        <v>16.666666666666668</v>
      </c>
    </row>
    <row r="32" spans="1:7" ht="27.75" x14ac:dyDescent="0.25">
      <c r="A32" s="17">
        <v>1</v>
      </c>
      <c r="B32" s="13" t="s">
        <v>10</v>
      </c>
      <c r="C32" s="14" t="s">
        <v>54</v>
      </c>
      <c r="D32" s="9">
        <v>100</v>
      </c>
      <c r="E32" s="15"/>
      <c r="F32" s="16"/>
      <c r="G32" s="16"/>
    </row>
    <row r="33" spans="1:7" ht="27.75" x14ac:dyDescent="0.25">
      <c r="A33" s="17">
        <v>2</v>
      </c>
      <c r="B33" s="13" t="s">
        <v>36</v>
      </c>
      <c r="C33" s="14" t="s">
        <v>55</v>
      </c>
      <c r="D33" s="9">
        <v>100</v>
      </c>
      <c r="E33" s="15"/>
      <c r="F33" s="16"/>
      <c r="G33" s="16"/>
    </row>
    <row r="34" spans="1:7" ht="27.75" x14ac:dyDescent="0.25">
      <c r="A34" s="17">
        <v>3</v>
      </c>
      <c r="B34" s="13" t="s">
        <v>20</v>
      </c>
      <c r="C34" s="14" t="s">
        <v>56</v>
      </c>
      <c r="D34" s="9">
        <v>100</v>
      </c>
      <c r="E34" s="15"/>
      <c r="F34" s="16"/>
      <c r="G34" s="16">
        <v>50</v>
      </c>
    </row>
    <row r="35" spans="1:7" ht="27.75" x14ac:dyDescent="0.25">
      <c r="A35" s="17">
        <v>4</v>
      </c>
      <c r="B35" s="13" t="s">
        <v>57</v>
      </c>
      <c r="C35" s="14" t="s">
        <v>58</v>
      </c>
      <c r="D35" s="9">
        <v>100</v>
      </c>
      <c r="E35" s="15"/>
      <c r="F35" s="16"/>
      <c r="G35" s="16"/>
    </row>
    <row r="36" spans="1:7" ht="27.75" x14ac:dyDescent="0.25">
      <c r="A36" s="17">
        <v>4</v>
      </c>
      <c r="B36" s="13" t="s">
        <v>41</v>
      </c>
      <c r="C36" s="14" t="s">
        <v>59</v>
      </c>
      <c r="D36" s="9">
        <v>100</v>
      </c>
      <c r="E36" s="15"/>
      <c r="F36" s="16"/>
      <c r="G36" s="16">
        <v>50</v>
      </c>
    </row>
    <row r="37" spans="1:7" ht="27.75" x14ac:dyDescent="0.25">
      <c r="A37" s="17">
        <v>6</v>
      </c>
      <c r="B37" s="13" t="s">
        <v>50</v>
      </c>
      <c r="C37" s="14" t="s">
        <v>60</v>
      </c>
      <c r="D37" s="9">
        <v>100</v>
      </c>
      <c r="E37" s="15"/>
      <c r="F37" s="16"/>
      <c r="G37" s="16"/>
    </row>
    <row r="38" spans="1:7" ht="27.75" x14ac:dyDescent="0.25">
      <c r="A38" s="5"/>
      <c r="B38" s="21" t="s">
        <v>61</v>
      </c>
      <c r="C38" s="5"/>
      <c r="D38" s="9">
        <f>SUM(D39:D58)/20</f>
        <v>100</v>
      </c>
      <c r="E38" s="15">
        <v>75</v>
      </c>
      <c r="F38" s="9">
        <f t="shared" ref="F38:G38" si="2">SUM(F39:F58)/20</f>
        <v>0</v>
      </c>
      <c r="G38" s="9">
        <f t="shared" si="2"/>
        <v>2.5</v>
      </c>
    </row>
    <row r="39" spans="1:7" ht="27.75" x14ac:dyDescent="0.25">
      <c r="A39" s="17">
        <v>1</v>
      </c>
      <c r="B39" s="13" t="s">
        <v>10</v>
      </c>
      <c r="C39" s="14" t="s">
        <v>62</v>
      </c>
      <c r="D39" s="9">
        <v>100</v>
      </c>
      <c r="E39" s="15">
        <v>100</v>
      </c>
      <c r="F39" s="16"/>
      <c r="G39" s="16"/>
    </row>
    <row r="40" spans="1:7" ht="27.75" x14ac:dyDescent="0.25">
      <c r="A40" s="17">
        <v>2</v>
      </c>
      <c r="B40" s="13" t="s">
        <v>20</v>
      </c>
      <c r="C40" s="14" t="s">
        <v>63</v>
      </c>
      <c r="D40" s="9">
        <v>100</v>
      </c>
      <c r="E40" s="15">
        <v>100</v>
      </c>
      <c r="F40" s="16"/>
      <c r="G40" s="16"/>
    </row>
    <row r="41" spans="1:7" ht="45" x14ac:dyDescent="0.25">
      <c r="A41" s="17">
        <v>3</v>
      </c>
      <c r="B41" s="13" t="s">
        <v>48</v>
      </c>
      <c r="C41" s="14" t="s">
        <v>64</v>
      </c>
      <c r="D41" s="9">
        <v>100</v>
      </c>
      <c r="E41" s="15">
        <v>100</v>
      </c>
      <c r="F41" s="16"/>
      <c r="G41" s="16"/>
    </row>
    <row r="42" spans="1:7" ht="27.75" x14ac:dyDescent="0.25">
      <c r="A42" s="17">
        <v>4</v>
      </c>
      <c r="B42" s="13" t="s">
        <v>34</v>
      </c>
      <c r="C42" s="14" t="s">
        <v>65</v>
      </c>
      <c r="D42" s="9">
        <v>100</v>
      </c>
      <c r="E42" s="15"/>
      <c r="F42" s="16"/>
      <c r="G42" s="16"/>
    </row>
    <row r="43" spans="1:7" ht="45" x14ac:dyDescent="0.25">
      <c r="A43" s="17">
        <v>5</v>
      </c>
      <c r="B43" s="13" t="s">
        <v>43</v>
      </c>
      <c r="C43" s="14" t="s">
        <v>66</v>
      </c>
      <c r="D43" s="9">
        <v>100</v>
      </c>
      <c r="E43" s="15">
        <v>100</v>
      </c>
      <c r="F43" s="16"/>
      <c r="G43" s="16"/>
    </row>
    <row r="44" spans="1:7" ht="27.75" x14ac:dyDescent="0.25">
      <c r="A44" s="17">
        <v>6</v>
      </c>
      <c r="B44" s="13" t="s">
        <v>41</v>
      </c>
      <c r="C44" s="14" t="s">
        <v>67</v>
      </c>
      <c r="D44" s="9">
        <v>100</v>
      </c>
      <c r="E44" s="15">
        <v>100</v>
      </c>
      <c r="F44" s="16"/>
      <c r="G44" s="16"/>
    </row>
    <row r="45" spans="1:7" ht="45" x14ac:dyDescent="0.25">
      <c r="A45" s="17">
        <v>7</v>
      </c>
      <c r="B45" s="13" t="s">
        <v>18</v>
      </c>
      <c r="C45" s="14" t="s">
        <v>68</v>
      </c>
      <c r="D45" s="9">
        <v>100</v>
      </c>
      <c r="E45" s="15">
        <v>100</v>
      </c>
      <c r="F45" s="16"/>
      <c r="G45" s="16"/>
    </row>
    <row r="46" spans="1:7" ht="27.75" x14ac:dyDescent="0.25">
      <c r="A46" s="17">
        <v>8</v>
      </c>
      <c r="B46" s="13" t="s">
        <v>26</v>
      </c>
      <c r="C46" s="14" t="s">
        <v>69</v>
      </c>
      <c r="D46" s="9">
        <v>100</v>
      </c>
      <c r="E46" s="15">
        <v>100</v>
      </c>
      <c r="F46" s="16"/>
      <c r="G46" s="16"/>
    </row>
    <row r="47" spans="1:7" ht="27.75" x14ac:dyDescent="0.25">
      <c r="A47" s="17">
        <v>9</v>
      </c>
      <c r="B47" s="13" t="s">
        <v>14</v>
      </c>
      <c r="C47" s="14" t="s">
        <v>70</v>
      </c>
      <c r="D47" s="9">
        <v>100</v>
      </c>
      <c r="E47" s="15"/>
      <c r="F47" s="16"/>
      <c r="G47" s="16"/>
    </row>
    <row r="48" spans="1:7" ht="27.75" x14ac:dyDescent="0.25">
      <c r="A48" s="17">
        <v>10</v>
      </c>
      <c r="B48" s="13" t="s">
        <v>57</v>
      </c>
      <c r="C48" s="14" t="s">
        <v>71</v>
      </c>
      <c r="D48" s="9">
        <v>100</v>
      </c>
      <c r="E48" s="15"/>
      <c r="F48" s="16"/>
      <c r="G48" s="16"/>
    </row>
    <row r="49" spans="1:7" ht="27.75" x14ac:dyDescent="0.25">
      <c r="A49" s="17">
        <v>11</v>
      </c>
      <c r="B49" s="13" t="s">
        <v>36</v>
      </c>
      <c r="C49" s="14" t="s">
        <v>72</v>
      </c>
      <c r="D49" s="9">
        <v>100</v>
      </c>
      <c r="E49" s="15"/>
      <c r="F49" s="16"/>
      <c r="G49" s="16">
        <v>50</v>
      </c>
    </row>
    <row r="50" spans="1:7" ht="27.75" x14ac:dyDescent="0.25">
      <c r="A50" s="17">
        <v>12</v>
      </c>
      <c r="B50" s="13" t="s">
        <v>46</v>
      </c>
      <c r="C50" s="14" t="s">
        <v>73</v>
      </c>
      <c r="D50" s="9">
        <v>100</v>
      </c>
      <c r="E50" s="15">
        <v>100</v>
      </c>
      <c r="F50" s="16"/>
      <c r="G50" s="16"/>
    </row>
    <row r="51" spans="1:7" ht="27.75" x14ac:dyDescent="0.25">
      <c r="A51" s="17">
        <v>13</v>
      </c>
      <c r="B51" s="13" t="s">
        <v>24</v>
      </c>
      <c r="C51" s="14" t="s">
        <v>74</v>
      </c>
      <c r="D51" s="9">
        <v>100</v>
      </c>
      <c r="E51" s="15">
        <v>100</v>
      </c>
      <c r="F51" s="16"/>
      <c r="G51" s="16"/>
    </row>
    <row r="52" spans="1:7" ht="27.75" x14ac:dyDescent="0.25">
      <c r="A52" s="17">
        <v>14</v>
      </c>
      <c r="B52" s="13" t="s">
        <v>38</v>
      </c>
      <c r="C52" s="14" t="s">
        <v>75</v>
      </c>
      <c r="D52" s="9">
        <v>100</v>
      </c>
      <c r="E52" s="15">
        <v>100</v>
      </c>
      <c r="F52" s="16"/>
      <c r="G52" s="16"/>
    </row>
    <row r="53" spans="1:7" ht="27.75" x14ac:dyDescent="0.25">
      <c r="A53" s="17">
        <v>15</v>
      </c>
      <c r="B53" s="13" t="s">
        <v>16</v>
      </c>
      <c r="C53" s="14" t="s">
        <v>76</v>
      </c>
      <c r="D53" s="9">
        <v>100</v>
      </c>
      <c r="E53" s="15">
        <v>100</v>
      </c>
      <c r="F53" s="16"/>
      <c r="G53" s="16"/>
    </row>
    <row r="54" spans="1:7" ht="27.75" x14ac:dyDescent="0.25">
      <c r="A54" s="17">
        <v>16</v>
      </c>
      <c r="B54" s="13" t="s">
        <v>12</v>
      </c>
      <c r="C54" s="14" t="s">
        <v>77</v>
      </c>
      <c r="D54" s="9">
        <v>100</v>
      </c>
      <c r="E54" s="15">
        <v>100</v>
      </c>
      <c r="F54" s="16"/>
      <c r="G54" s="16"/>
    </row>
    <row r="55" spans="1:7" ht="27.75" x14ac:dyDescent="0.25">
      <c r="A55" s="17">
        <v>17</v>
      </c>
      <c r="B55" s="13" t="s">
        <v>29</v>
      </c>
      <c r="C55" s="14" t="s">
        <v>78</v>
      </c>
      <c r="D55" s="9">
        <v>100</v>
      </c>
      <c r="E55" s="15">
        <v>100</v>
      </c>
      <c r="F55" s="16"/>
      <c r="G55" s="16"/>
    </row>
    <row r="56" spans="1:7" ht="27.75" x14ac:dyDescent="0.25">
      <c r="A56" s="17">
        <v>18</v>
      </c>
      <c r="B56" s="13" t="s">
        <v>79</v>
      </c>
      <c r="C56" s="14" t="s">
        <v>80</v>
      </c>
      <c r="D56" s="9">
        <v>100</v>
      </c>
      <c r="E56" s="15">
        <v>100</v>
      </c>
      <c r="F56" s="16"/>
      <c r="G56" s="16"/>
    </row>
    <row r="57" spans="1:7" ht="27.75" x14ac:dyDescent="0.25">
      <c r="A57" s="17">
        <v>19</v>
      </c>
      <c r="B57" s="13" t="s">
        <v>16</v>
      </c>
      <c r="C57" s="14" t="s">
        <v>81</v>
      </c>
      <c r="D57" s="9">
        <v>100</v>
      </c>
      <c r="E57" s="15">
        <v>100</v>
      </c>
      <c r="F57" s="16"/>
      <c r="G57" s="16"/>
    </row>
    <row r="58" spans="1:7" ht="27.75" x14ac:dyDescent="0.25">
      <c r="A58" s="17">
        <v>20</v>
      </c>
      <c r="B58" s="13" t="s">
        <v>50</v>
      </c>
      <c r="C58" s="14" t="s">
        <v>82</v>
      </c>
      <c r="D58" s="9">
        <v>100</v>
      </c>
      <c r="E58" s="15"/>
      <c r="F58" s="16"/>
      <c r="G58" s="16"/>
    </row>
    <row r="59" spans="1:7" ht="43.5" x14ac:dyDescent="0.25">
      <c r="A59" s="5"/>
      <c r="B59" s="21" t="s">
        <v>83</v>
      </c>
      <c r="C59" s="5"/>
      <c r="D59" s="9"/>
      <c r="E59" s="15"/>
      <c r="F59" s="22"/>
      <c r="G59" s="22"/>
    </row>
    <row r="60" spans="1:7" ht="27.75" x14ac:dyDescent="0.25">
      <c r="A60" s="17">
        <v>1</v>
      </c>
      <c r="B60" s="13" t="s">
        <v>26</v>
      </c>
      <c r="C60" s="14" t="s">
        <v>84</v>
      </c>
      <c r="D60" s="9">
        <v>100</v>
      </c>
      <c r="E60" s="15">
        <v>100</v>
      </c>
      <c r="F60" s="16"/>
      <c r="G60" s="16"/>
    </row>
    <row r="61" spans="1:7" ht="27.75" x14ac:dyDescent="0.25">
      <c r="A61" s="17">
        <v>2</v>
      </c>
      <c r="B61" s="13" t="s">
        <v>57</v>
      </c>
      <c r="C61" s="14" t="s">
        <v>85</v>
      </c>
      <c r="D61" s="9">
        <v>100</v>
      </c>
      <c r="E61" s="15">
        <v>100</v>
      </c>
      <c r="F61" s="16"/>
      <c r="G61" s="16"/>
    </row>
    <row r="62" spans="1:7" ht="27.75" x14ac:dyDescent="0.25">
      <c r="A62" s="17">
        <v>3</v>
      </c>
      <c r="B62" s="13" t="s">
        <v>20</v>
      </c>
      <c r="C62" s="14" t="s">
        <v>86</v>
      </c>
      <c r="D62" s="9">
        <v>100</v>
      </c>
      <c r="E62" s="15">
        <v>100</v>
      </c>
      <c r="F62" s="16"/>
      <c r="G62" s="16"/>
    </row>
    <row r="63" spans="1:7" ht="43.5" x14ac:dyDescent="0.25">
      <c r="A63" s="5"/>
      <c r="B63" s="21" t="s">
        <v>87</v>
      </c>
      <c r="C63" s="5"/>
      <c r="D63" s="9">
        <v>100</v>
      </c>
      <c r="E63" s="9">
        <f t="shared" ref="E63:G63" si="3">SUM(E64:E68)/5</f>
        <v>40</v>
      </c>
      <c r="F63" s="9">
        <f t="shared" si="3"/>
        <v>0</v>
      </c>
      <c r="G63" s="9">
        <f t="shared" si="3"/>
        <v>20</v>
      </c>
    </row>
    <row r="64" spans="1:7" ht="27.75" x14ac:dyDescent="0.25">
      <c r="A64" s="17">
        <v>1</v>
      </c>
      <c r="B64" s="13" t="s">
        <v>10</v>
      </c>
      <c r="C64" s="14" t="s">
        <v>88</v>
      </c>
      <c r="D64" s="9">
        <v>100</v>
      </c>
      <c r="E64" s="15"/>
      <c r="F64" s="16"/>
      <c r="G64" s="16"/>
    </row>
    <row r="65" spans="1:7" ht="27.75" x14ac:dyDescent="0.25">
      <c r="A65" s="17">
        <v>2</v>
      </c>
      <c r="B65" s="13" t="s">
        <v>20</v>
      </c>
      <c r="C65" s="14" t="s">
        <v>89</v>
      </c>
      <c r="D65" s="9">
        <v>100</v>
      </c>
      <c r="E65" s="15">
        <v>100</v>
      </c>
      <c r="F65" s="16"/>
      <c r="G65" s="16"/>
    </row>
    <row r="66" spans="1:7" ht="27.75" x14ac:dyDescent="0.25">
      <c r="A66" s="17">
        <v>3</v>
      </c>
      <c r="B66" s="13" t="s">
        <v>14</v>
      </c>
      <c r="C66" s="14" t="s">
        <v>90</v>
      </c>
      <c r="D66" s="9">
        <v>100</v>
      </c>
      <c r="E66" s="15"/>
      <c r="F66" s="16"/>
      <c r="G66" s="16">
        <v>50</v>
      </c>
    </row>
    <row r="67" spans="1:7" ht="27.75" x14ac:dyDescent="0.25">
      <c r="A67" s="17">
        <v>4</v>
      </c>
      <c r="B67" s="13" t="s">
        <v>34</v>
      </c>
      <c r="C67" s="14" t="s">
        <v>91</v>
      </c>
      <c r="D67" s="9">
        <v>100</v>
      </c>
      <c r="E67" s="15">
        <v>100</v>
      </c>
      <c r="F67" s="16"/>
      <c r="G67" s="16"/>
    </row>
    <row r="68" spans="1:7" ht="27.75" x14ac:dyDescent="0.25">
      <c r="A68" s="17">
        <v>5</v>
      </c>
      <c r="B68" s="13" t="s">
        <v>16</v>
      </c>
      <c r="C68" s="14" t="s">
        <v>92</v>
      </c>
      <c r="D68" s="9">
        <v>100</v>
      </c>
      <c r="E68" s="15"/>
      <c r="F68" s="16"/>
      <c r="G68" s="16">
        <v>50</v>
      </c>
    </row>
    <row r="69" spans="1:7" ht="27.75" x14ac:dyDescent="0.25">
      <c r="A69" s="5"/>
      <c r="B69" s="21" t="s">
        <v>93</v>
      </c>
      <c r="C69" s="5"/>
      <c r="D69" s="9"/>
      <c r="E69" s="15"/>
      <c r="F69" s="11"/>
      <c r="G69" s="11"/>
    </row>
    <row r="70" spans="1:7" ht="27.75" x14ac:dyDescent="0.25">
      <c r="A70" s="17">
        <v>1</v>
      </c>
      <c r="B70" s="13" t="s">
        <v>57</v>
      </c>
      <c r="C70" s="14" t="s">
        <v>94</v>
      </c>
      <c r="D70" s="9">
        <v>100</v>
      </c>
      <c r="E70" s="15"/>
      <c r="F70" s="16"/>
      <c r="G70" s="16"/>
    </row>
    <row r="71" spans="1:7" ht="27.75" x14ac:dyDescent="0.25">
      <c r="A71" s="5"/>
      <c r="B71" s="21" t="s">
        <v>95</v>
      </c>
      <c r="C71" s="5"/>
      <c r="D71" s="9"/>
      <c r="E71" s="15"/>
      <c r="F71" s="11"/>
      <c r="G71" s="11"/>
    </row>
    <row r="72" spans="1:7" ht="27.75" x14ac:dyDescent="0.25">
      <c r="A72" s="17">
        <v>1</v>
      </c>
      <c r="B72" s="13" t="s">
        <v>46</v>
      </c>
      <c r="C72" s="14" t="s">
        <v>96</v>
      </c>
      <c r="D72" s="9">
        <v>100</v>
      </c>
      <c r="E72" s="15"/>
      <c r="F72" s="16"/>
      <c r="G72" s="16"/>
    </row>
    <row r="73" spans="1:7" ht="27.75" x14ac:dyDescent="0.25">
      <c r="A73" s="17">
        <v>2</v>
      </c>
      <c r="B73" s="13" t="s">
        <v>14</v>
      </c>
      <c r="C73" s="14" t="s">
        <v>97</v>
      </c>
      <c r="D73" s="9">
        <v>100</v>
      </c>
      <c r="E73" s="15">
        <v>100</v>
      </c>
      <c r="F73" s="16"/>
      <c r="G73" s="16"/>
    </row>
    <row r="74" spans="1:7" ht="27.75" x14ac:dyDescent="0.25">
      <c r="A74" s="17">
        <v>3</v>
      </c>
      <c r="B74" s="13" t="s">
        <v>29</v>
      </c>
      <c r="C74" s="14" t="s">
        <v>98</v>
      </c>
      <c r="D74" s="9">
        <v>100</v>
      </c>
      <c r="E74" s="15">
        <v>100</v>
      </c>
      <c r="F74" s="16"/>
      <c r="G74" s="16"/>
    </row>
    <row r="75" spans="1:7" ht="27.75" x14ac:dyDescent="0.25">
      <c r="A75" s="17">
        <v>4</v>
      </c>
      <c r="B75" s="13" t="s">
        <v>12</v>
      </c>
      <c r="C75" s="14" t="s">
        <v>99</v>
      </c>
      <c r="D75" s="9">
        <v>100</v>
      </c>
      <c r="E75" s="15"/>
      <c r="F75" s="16"/>
      <c r="G75" s="16"/>
    </row>
    <row r="76" spans="1:7" ht="27.75" x14ac:dyDescent="0.25">
      <c r="A76" s="17">
        <v>5</v>
      </c>
      <c r="B76" s="13" t="s">
        <v>24</v>
      </c>
      <c r="C76" s="14" t="s">
        <v>100</v>
      </c>
      <c r="D76" s="9">
        <v>100</v>
      </c>
      <c r="E76" s="15">
        <v>100</v>
      </c>
      <c r="F76" s="16"/>
      <c r="G76" s="16"/>
    </row>
    <row r="77" spans="1:7" ht="43.5" x14ac:dyDescent="0.25">
      <c r="A77" s="5"/>
      <c r="B77" s="21" t="s">
        <v>101</v>
      </c>
      <c r="C77" s="5"/>
      <c r="D77" s="9"/>
      <c r="E77" s="15"/>
      <c r="F77" s="11"/>
      <c r="G77" s="11"/>
    </row>
    <row r="78" spans="1:7" ht="27.75" x14ac:dyDescent="0.25">
      <c r="A78" s="17">
        <v>1</v>
      </c>
      <c r="B78" s="13" t="s">
        <v>14</v>
      </c>
      <c r="C78" s="14" t="s">
        <v>102</v>
      </c>
      <c r="D78" s="9">
        <v>100</v>
      </c>
      <c r="E78" s="15">
        <v>100</v>
      </c>
      <c r="F78" s="16"/>
      <c r="G78" s="16"/>
    </row>
    <row r="79" spans="1:7" ht="43.5" x14ac:dyDescent="0.25">
      <c r="A79" s="5"/>
      <c r="B79" s="21" t="s">
        <v>103</v>
      </c>
      <c r="C79" s="5"/>
      <c r="D79" s="9">
        <f>SUM(D80:D88)/9</f>
        <v>100</v>
      </c>
      <c r="E79" s="9">
        <f t="shared" ref="E79:G79" si="4">SUM(E80:E88)/9</f>
        <v>11.111111111111111</v>
      </c>
      <c r="F79" s="9">
        <f t="shared" si="4"/>
        <v>0</v>
      </c>
      <c r="G79" s="9">
        <f t="shared" si="4"/>
        <v>11.666666666666666</v>
      </c>
    </row>
    <row r="80" spans="1:7" ht="27.75" x14ac:dyDescent="0.25">
      <c r="A80" s="17">
        <v>1</v>
      </c>
      <c r="B80" s="13" t="s">
        <v>10</v>
      </c>
      <c r="C80" s="14" t="s">
        <v>104</v>
      </c>
      <c r="D80" s="9">
        <v>100</v>
      </c>
      <c r="E80" s="15"/>
      <c r="F80" s="16"/>
      <c r="G80" s="16"/>
    </row>
    <row r="81" spans="1:7" ht="27.75" x14ac:dyDescent="0.25">
      <c r="A81" s="17">
        <v>2</v>
      </c>
      <c r="B81" s="13" t="s">
        <v>29</v>
      </c>
      <c r="C81" s="14" t="s">
        <v>105</v>
      </c>
      <c r="D81" s="9">
        <v>100</v>
      </c>
      <c r="E81" s="15"/>
      <c r="F81" s="16"/>
      <c r="G81" s="16">
        <v>50</v>
      </c>
    </row>
    <row r="82" spans="1:7" ht="27.75" x14ac:dyDescent="0.25">
      <c r="A82" s="17">
        <v>3</v>
      </c>
      <c r="B82" s="13" t="s">
        <v>12</v>
      </c>
      <c r="C82" s="14" t="s">
        <v>106</v>
      </c>
      <c r="D82" s="9">
        <v>100</v>
      </c>
      <c r="E82" s="15"/>
      <c r="F82" s="16"/>
      <c r="G82" s="16"/>
    </row>
    <row r="83" spans="1:7" ht="27.75" x14ac:dyDescent="0.25">
      <c r="A83" s="17">
        <v>4</v>
      </c>
      <c r="B83" s="13" t="s">
        <v>24</v>
      </c>
      <c r="C83" s="14" t="s">
        <v>107</v>
      </c>
      <c r="D83" s="9">
        <v>100</v>
      </c>
      <c r="E83" s="15"/>
      <c r="F83" s="16"/>
      <c r="G83" s="16">
        <v>5</v>
      </c>
    </row>
    <row r="84" spans="1:7" ht="27.75" x14ac:dyDescent="0.25">
      <c r="A84" s="17">
        <v>5</v>
      </c>
      <c r="B84" s="13" t="s">
        <v>34</v>
      </c>
      <c r="C84" s="14" t="s">
        <v>108</v>
      </c>
      <c r="D84" s="9">
        <v>100</v>
      </c>
      <c r="E84" s="15">
        <v>100</v>
      </c>
      <c r="F84" s="16"/>
      <c r="G84" s="16"/>
    </row>
    <row r="85" spans="1:7" ht="27.75" x14ac:dyDescent="0.25">
      <c r="A85" s="17">
        <v>6</v>
      </c>
      <c r="B85" s="13" t="s">
        <v>16</v>
      </c>
      <c r="C85" s="14" t="s">
        <v>109</v>
      </c>
      <c r="D85" s="9">
        <v>100</v>
      </c>
      <c r="E85" s="15"/>
      <c r="F85" s="16"/>
      <c r="G85" s="16"/>
    </row>
    <row r="86" spans="1:7" ht="27.75" x14ac:dyDescent="0.25">
      <c r="A86" s="17">
        <v>7</v>
      </c>
      <c r="B86" s="13" t="s">
        <v>46</v>
      </c>
      <c r="C86" s="14" t="s">
        <v>110</v>
      </c>
      <c r="D86" s="9">
        <v>100</v>
      </c>
      <c r="E86" s="15"/>
      <c r="F86" s="16"/>
      <c r="G86" s="16">
        <v>50</v>
      </c>
    </row>
    <row r="87" spans="1:7" ht="27.75" x14ac:dyDescent="0.25">
      <c r="A87" s="17">
        <v>8</v>
      </c>
      <c r="B87" s="13" t="s">
        <v>57</v>
      </c>
      <c r="C87" s="14" t="s">
        <v>111</v>
      </c>
      <c r="D87" s="9">
        <v>100</v>
      </c>
      <c r="E87" s="15"/>
      <c r="F87" s="16"/>
      <c r="G87" s="16"/>
    </row>
    <row r="88" spans="1:7" ht="45" x14ac:dyDescent="0.25">
      <c r="A88" s="17">
        <v>9</v>
      </c>
      <c r="B88" s="13" t="s">
        <v>43</v>
      </c>
      <c r="C88" s="14" t="s">
        <v>112</v>
      </c>
      <c r="D88" s="9">
        <v>100</v>
      </c>
      <c r="E88" s="15"/>
      <c r="F88" s="16"/>
      <c r="G88" s="16"/>
    </row>
    <row r="89" spans="1:7" ht="43.5" x14ac:dyDescent="0.25">
      <c r="A89" s="5"/>
      <c r="B89" s="21" t="s">
        <v>113</v>
      </c>
      <c r="C89" s="5"/>
      <c r="D89" s="9"/>
      <c r="E89" s="15"/>
      <c r="F89" s="11"/>
      <c r="G89" s="11"/>
    </row>
    <row r="90" spans="1:7" ht="27.75" x14ac:dyDescent="0.25">
      <c r="A90" s="17">
        <v>1</v>
      </c>
      <c r="B90" s="13" t="s">
        <v>57</v>
      </c>
      <c r="C90" s="14" t="s">
        <v>114</v>
      </c>
      <c r="D90" s="9">
        <v>100</v>
      </c>
      <c r="E90" s="15">
        <v>100</v>
      </c>
      <c r="F90" s="16"/>
      <c r="G90" s="16"/>
    </row>
    <row r="91" spans="1:7" ht="27.75" x14ac:dyDescent="0.25">
      <c r="A91" s="5"/>
      <c r="B91" s="21" t="s">
        <v>115</v>
      </c>
      <c r="C91" s="5"/>
      <c r="D91" s="9"/>
      <c r="E91" s="15"/>
      <c r="F91" s="11"/>
      <c r="G91" s="11"/>
    </row>
    <row r="92" spans="1:7" ht="27.75" x14ac:dyDescent="0.25">
      <c r="A92" s="17">
        <v>1</v>
      </c>
      <c r="B92" s="13" t="s">
        <v>116</v>
      </c>
      <c r="C92" s="14" t="s">
        <v>117</v>
      </c>
      <c r="D92" s="9">
        <v>100</v>
      </c>
      <c r="E92" s="15"/>
      <c r="F92" s="16"/>
      <c r="G92" s="16"/>
    </row>
    <row r="93" spans="1:7" ht="27.75" x14ac:dyDescent="0.25">
      <c r="A93" s="5"/>
      <c r="B93" s="21" t="s">
        <v>118</v>
      </c>
      <c r="C93" s="5"/>
      <c r="D93" s="9"/>
      <c r="E93" s="15"/>
      <c r="F93" s="11"/>
      <c r="G93" s="11"/>
    </row>
    <row r="94" spans="1:7" ht="27.75" x14ac:dyDescent="0.25">
      <c r="A94" s="17">
        <v>1</v>
      </c>
      <c r="B94" s="13" t="s">
        <v>26</v>
      </c>
      <c r="C94" s="14" t="s">
        <v>119</v>
      </c>
      <c r="D94" s="9">
        <v>100</v>
      </c>
      <c r="E94" s="15"/>
      <c r="F94" s="16"/>
      <c r="G94" s="16"/>
    </row>
    <row r="95" spans="1:7" ht="27.75" x14ac:dyDescent="0.25">
      <c r="A95" s="17">
        <v>2</v>
      </c>
      <c r="B95" s="13" t="s">
        <v>57</v>
      </c>
      <c r="C95" s="14" t="s">
        <v>120</v>
      </c>
      <c r="D95" s="9">
        <v>100</v>
      </c>
      <c r="E95" s="15"/>
      <c r="F95" s="16"/>
      <c r="G95" s="16"/>
    </row>
  </sheetData>
  <mergeCells count="5">
    <mergeCell ref="A1:A2"/>
    <mergeCell ref="B1:B2"/>
    <mergeCell ref="C1:C2"/>
    <mergeCell ref="D1:D2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2020-06-09T13:43:58Z</dcterms:created>
  <dcterms:modified xsi:type="dcterms:W3CDTF">2020-06-09T13:48:37Z</dcterms:modified>
</cp:coreProperties>
</file>