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rating\"/>
    </mc:Choice>
  </mc:AlternateContent>
  <xr:revisionPtr revIDLastSave="0" documentId="8_{B9666690-B968-46F0-8F1D-D7D1AB02EEFD}" xr6:coauthVersionLast="45" xr6:coauthVersionMax="45" xr10:uidLastSave="{00000000-0000-0000-0000-000000000000}"/>
  <bookViews>
    <workbookView xWindow="-120" yWindow="-120" windowWidth="29040" windowHeight="16440" xr2:uid="{E23F2AC3-3336-4C5C-913F-B90E249FE285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I5" i="1"/>
  <c r="J5" i="1"/>
  <c r="H6" i="1"/>
  <c r="I6" i="1"/>
  <c r="J6" i="1"/>
  <c r="H7" i="1"/>
  <c r="F7" i="1" s="1"/>
  <c r="I7" i="1"/>
  <c r="J7" i="1"/>
  <c r="H8" i="1"/>
  <c r="I8" i="1"/>
  <c r="J8" i="1"/>
  <c r="G6" i="1"/>
  <c r="G8" i="1"/>
  <c r="G7" i="1"/>
  <c r="G5" i="1"/>
  <c r="F8" i="1" l="1"/>
  <c r="F5" i="1"/>
  <c r="J4" i="1"/>
  <c r="J3" i="1" s="1"/>
  <c r="I4" i="1"/>
  <c r="I3" i="1" s="1"/>
  <c r="F6" i="1"/>
  <c r="H4" i="1"/>
  <c r="H3" i="1" s="1"/>
  <c r="E5" i="1"/>
  <c r="F4" i="1"/>
  <c r="F3" i="1" s="1"/>
  <c r="E7" i="1"/>
  <c r="E8" i="1"/>
  <c r="E6" i="1"/>
  <c r="G4" i="1"/>
  <c r="G3" i="1" l="1"/>
  <c r="E3" i="1" s="1"/>
  <c r="E4" i="1"/>
</calcChain>
</file>

<file path=xl/sharedStrings.xml><?xml version="1.0" encoding="utf-8"?>
<sst xmlns="http://schemas.openxmlformats.org/spreadsheetml/2006/main" count="180" uniqueCount="180">
  <si>
    <t>№</t>
  </si>
  <si>
    <t>Тижорат банклари номи</t>
  </si>
  <si>
    <t>МФО</t>
  </si>
  <si>
    <t>Мавжуд ҳолат</t>
  </si>
  <si>
    <r>
      <t xml:space="preserve">Ликвидли активлар жами 
активга нисбати 
</t>
    </r>
    <r>
      <rPr>
        <b/>
        <u/>
        <sz val="14"/>
        <rFont val="Times New Roman"/>
        <family val="1"/>
        <charset val="204"/>
      </rPr>
      <t>10% дан кўп</t>
    </r>
  </si>
  <si>
    <t>Шундан</t>
  </si>
  <si>
    <t>10100 Касса</t>
  </si>
  <si>
    <t>10301 МБ маблағ</t>
  </si>
  <si>
    <t>16103 Корсчёт</t>
  </si>
  <si>
    <t>Ликвидли активлар</t>
  </si>
  <si>
    <t>Жами 
актив</t>
  </si>
  <si>
    <t>ЖАМИ</t>
  </si>
  <si>
    <t>ТИФ Миллий банк</t>
  </si>
  <si>
    <t>Миллий банк Амалиёт</t>
  </si>
  <si>
    <t>00832</t>
  </si>
  <si>
    <t xml:space="preserve">Миллий банк Ангрен </t>
  </si>
  <si>
    <t>00890</t>
  </si>
  <si>
    <t xml:space="preserve">Миллий банк Янгийўл </t>
  </si>
  <si>
    <t>00911</t>
  </si>
  <si>
    <t xml:space="preserve">Миллий банк Бекобод </t>
  </si>
  <si>
    <t>00912</t>
  </si>
  <si>
    <t xml:space="preserve">Миллий банк Tўйтепа </t>
  </si>
  <si>
    <t>00920</t>
  </si>
  <si>
    <t xml:space="preserve">Миллий банк Ғазалкент </t>
  </si>
  <si>
    <t>00931</t>
  </si>
  <si>
    <t>Ўзсаноатқурилишбанк</t>
  </si>
  <si>
    <t>Ўзсаноатқурилишбанк Амалиёт</t>
  </si>
  <si>
    <t>00490</t>
  </si>
  <si>
    <t xml:space="preserve">Ўзсаноатқурилишбанк Чирчиқ </t>
  </si>
  <si>
    <t>00863</t>
  </si>
  <si>
    <t xml:space="preserve">Ўзсаноатқурилишбанк Қибрай </t>
  </si>
  <si>
    <t>00884</t>
  </si>
  <si>
    <t xml:space="preserve">Ўзсаноатқурилишбанк Ангрен </t>
  </si>
  <si>
    <t>01022</t>
  </si>
  <si>
    <t xml:space="preserve">Ўзсаноатқурилишбанк Олмалиқ </t>
  </si>
  <si>
    <t>01034</t>
  </si>
  <si>
    <t xml:space="preserve">Ўзсаноатқурилишбанк Бекобод </t>
  </si>
  <si>
    <t>01100</t>
  </si>
  <si>
    <t>Агро банк</t>
  </si>
  <si>
    <t>Агро банк Амалиёт</t>
  </si>
  <si>
    <t>00454</t>
  </si>
  <si>
    <t xml:space="preserve">Агро банк Оҳангарон </t>
  </si>
  <si>
    <t>00413</t>
  </si>
  <si>
    <t xml:space="preserve">Агро банк Оққўрғон </t>
  </si>
  <si>
    <t>00457</t>
  </si>
  <si>
    <t xml:space="preserve">Агро банк Бўка </t>
  </si>
  <si>
    <t>00463</t>
  </si>
  <si>
    <t xml:space="preserve">Агро банк Бекобод </t>
  </si>
  <si>
    <t>00468</t>
  </si>
  <si>
    <t xml:space="preserve">Агро банк Пискент </t>
  </si>
  <si>
    <t>00472</t>
  </si>
  <si>
    <t>Агро банк Қуйичирчиқ</t>
  </si>
  <si>
    <t>00474</t>
  </si>
  <si>
    <t xml:space="preserve">Агро банк Ўртачирчиқ </t>
  </si>
  <si>
    <t>00475</t>
  </si>
  <si>
    <t xml:space="preserve">Агро банк Чиноз </t>
  </si>
  <si>
    <t>00476</t>
  </si>
  <si>
    <t xml:space="preserve">Агро банк Юқоричирчиқ </t>
  </si>
  <si>
    <t>00480</t>
  </si>
  <si>
    <t xml:space="preserve">Агро банк Паркент </t>
  </si>
  <si>
    <t>00482</t>
  </si>
  <si>
    <t xml:space="preserve">Агро банк Янгийўл </t>
  </si>
  <si>
    <t>00485</t>
  </si>
  <si>
    <t>Микрокредитбанк</t>
  </si>
  <si>
    <t>Микрокредитбанк Амалиёт</t>
  </si>
  <si>
    <t>00455</t>
  </si>
  <si>
    <t xml:space="preserve">Микрокредитбанк Оққўрғон </t>
  </si>
  <si>
    <t>00458</t>
  </si>
  <si>
    <t xml:space="preserve">Микрокредитбанк Ғазалкент </t>
  </si>
  <si>
    <t>00467</t>
  </si>
  <si>
    <t xml:space="preserve">Микрокредитбанк Келес </t>
  </si>
  <si>
    <t>00470</t>
  </si>
  <si>
    <t xml:space="preserve">Микрокредитбанк Пискент </t>
  </si>
  <si>
    <t>00473</t>
  </si>
  <si>
    <t xml:space="preserve">Микрокредитбанк Паркент </t>
  </si>
  <si>
    <t>00483</t>
  </si>
  <si>
    <t>Халқ банки</t>
  </si>
  <si>
    <t xml:space="preserve">Халқ банки Бустонлик </t>
  </si>
  <si>
    <t>00770</t>
  </si>
  <si>
    <t xml:space="preserve">Халқ банки Юқоричирчиқ </t>
  </si>
  <si>
    <t>00771</t>
  </si>
  <si>
    <t xml:space="preserve">Халқ банки Оҳангарон </t>
  </si>
  <si>
    <t>00772</t>
  </si>
  <si>
    <t xml:space="preserve">Халқ банки Дўстобод </t>
  </si>
  <si>
    <t>00773</t>
  </si>
  <si>
    <t xml:space="preserve">Халқ банки Пискент </t>
  </si>
  <si>
    <t>00774</t>
  </si>
  <si>
    <t xml:space="preserve">Халқ банки Tўйтепа </t>
  </si>
  <si>
    <t>00775</t>
  </si>
  <si>
    <t xml:space="preserve">Халқ банки Қибрай </t>
  </si>
  <si>
    <t>00776</t>
  </si>
  <si>
    <t xml:space="preserve">Халқ банки Янгийўл </t>
  </si>
  <si>
    <t>00777</t>
  </si>
  <si>
    <t xml:space="preserve">Халқ банки Зангиота </t>
  </si>
  <si>
    <t>00778</t>
  </si>
  <si>
    <t xml:space="preserve">Халқ банки Оққўрғон </t>
  </si>
  <si>
    <t>00779</t>
  </si>
  <si>
    <t xml:space="preserve">Халқ банки Чиноз </t>
  </si>
  <si>
    <t>00780</t>
  </si>
  <si>
    <t xml:space="preserve">Халқ банки Чирчиқ </t>
  </si>
  <si>
    <t>00781</t>
  </si>
  <si>
    <t xml:space="preserve">Халқ банки Бўка </t>
  </si>
  <si>
    <t>00782</t>
  </si>
  <si>
    <t xml:space="preserve">Халқ банки Бекобод </t>
  </si>
  <si>
    <t>00783</t>
  </si>
  <si>
    <t xml:space="preserve">Халқ банки Ангрен </t>
  </si>
  <si>
    <t>00784</t>
  </si>
  <si>
    <t xml:space="preserve">Халқ банки Олмалиқ </t>
  </si>
  <si>
    <t>00785</t>
  </si>
  <si>
    <t xml:space="preserve">Халқ банки Келес </t>
  </si>
  <si>
    <t>00786</t>
  </si>
  <si>
    <t xml:space="preserve">Халқ банки Зафар </t>
  </si>
  <si>
    <t>00787</t>
  </si>
  <si>
    <t xml:space="preserve">Халқ банки Паркент </t>
  </si>
  <si>
    <t>00788</t>
  </si>
  <si>
    <t>Савдогар банк</t>
  </si>
  <si>
    <t xml:space="preserve">Савдогар банк Қибрай </t>
  </si>
  <si>
    <t>00410</t>
  </si>
  <si>
    <t xml:space="preserve">Савдогар банк Зангиота </t>
  </si>
  <si>
    <t>00414</t>
  </si>
  <si>
    <t xml:space="preserve">Савдогар банк Ғазалкент </t>
  </si>
  <si>
    <t>00418</t>
  </si>
  <si>
    <t>Қишлоққурилишбанк</t>
  </si>
  <si>
    <t>Қишлоқ қурилиш банк Амалиёт</t>
  </si>
  <si>
    <t>00987</t>
  </si>
  <si>
    <t xml:space="preserve">Қишлоқ қурилиш банк Ғазалкент </t>
  </si>
  <si>
    <t>00466</t>
  </si>
  <si>
    <t xml:space="preserve">Қишлоқ қурилиш банк Янгийўл </t>
  </si>
  <si>
    <t>00484</t>
  </si>
  <si>
    <t xml:space="preserve">Қишлоқ қурилиш банк Оҳангарон </t>
  </si>
  <si>
    <t>00866</t>
  </si>
  <si>
    <t xml:space="preserve">Қишлоқ қурилиш банк Бекобод </t>
  </si>
  <si>
    <t>00924</t>
  </si>
  <si>
    <t>Турон банк</t>
  </si>
  <si>
    <t xml:space="preserve">Турон банк Зангиота </t>
  </si>
  <si>
    <t>01019</t>
  </si>
  <si>
    <t>Ҳамкор банк</t>
  </si>
  <si>
    <t xml:space="preserve">Ҳамкор банк Чиноз </t>
  </si>
  <si>
    <t>00960</t>
  </si>
  <si>
    <t xml:space="preserve">Ҳамкор банк Янгийўл </t>
  </si>
  <si>
    <t>00976</t>
  </si>
  <si>
    <t xml:space="preserve">Ҳамкор банк Олмалиқ </t>
  </si>
  <si>
    <t>00988</t>
  </si>
  <si>
    <t xml:space="preserve">Ҳамкор банк Ангрен </t>
  </si>
  <si>
    <t>01149</t>
  </si>
  <si>
    <t xml:space="preserve">Ҳамкор банк Чирчиқ </t>
  </si>
  <si>
    <t>01159</t>
  </si>
  <si>
    <t>Ипак йўли банки</t>
  </si>
  <si>
    <t xml:space="preserve">Ипак йўли банк Янгийўл </t>
  </si>
  <si>
    <t>01081</t>
  </si>
  <si>
    <t>Ипотека банк</t>
  </si>
  <si>
    <t>Ипотека банк Амалиёт</t>
  </si>
  <si>
    <t>00408</t>
  </si>
  <si>
    <t xml:space="preserve">Ипотека банк Олмалиқ </t>
  </si>
  <si>
    <t>00459</t>
  </si>
  <si>
    <t xml:space="preserve">Ипотека банк Ангрен </t>
  </si>
  <si>
    <t>00461</t>
  </si>
  <si>
    <t xml:space="preserve">Ипотека банк Чирчиқ </t>
  </si>
  <si>
    <t>00478</t>
  </si>
  <si>
    <t xml:space="preserve">Ипотека банк Оҳангарон </t>
  </si>
  <si>
    <t>00487</t>
  </si>
  <si>
    <t xml:space="preserve">Ипотека банк Бекобод </t>
  </si>
  <si>
    <t>00489</t>
  </si>
  <si>
    <t xml:space="preserve">Ипотека банк Чиноз </t>
  </si>
  <si>
    <t>01039</t>
  </si>
  <si>
    <t xml:space="preserve">Ипотека банк Зангиота </t>
  </si>
  <si>
    <t>01130</t>
  </si>
  <si>
    <t xml:space="preserve">Ипотека банк Дўстобод </t>
  </si>
  <si>
    <t>01170</t>
  </si>
  <si>
    <t>Универсал банк</t>
  </si>
  <si>
    <t xml:space="preserve">Универсал банк Зангиота </t>
  </si>
  <si>
    <t>01174</t>
  </si>
  <si>
    <t>Асака банк</t>
  </si>
  <si>
    <t>Асака банк Амалиёт</t>
  </si>
  <si>
    <t>00411</t>
  </si>
  <si>
    <t>Инфин банк</t>
  </si>
  <si>
    <t xml:space="preserve">Инфин банк Қибрай </t>
  </si>
  <si>
    <t>01056</t>
  </si>
  <si>
    <t xml:space="preserve">Инфин банк Зангиота </t>
  </si>
  <si>
    <t>01080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</si>
</sst>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4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u/>
      <sz val="14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7" fillId="0" borderId="0" applyFont="0" applyFill="0" applyBorder="0" applyAlignment="0" applyProtection="0"/>
  </cellStyleXfs>
  <cellXfs count="29">
    <xf numFmtId="0" fontId="0" fillId="0" borderId="0" xfId="0"/>
    <xf numFmtId="0" fontId="4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4" fillId="0" borderId="0" xfId="2" applyFont="1"/>
    <xf numFmtId="9" fontId="5" fillId="0" borderId="2" xfId="2" applyNumberFormat="1" applyFont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9" fontId="5" fillId="0" borderId="3" xfId="2" applyNumberFormat="1" applyFont="1" applyBorder="1" applyAlignment="1">
      <alignment horizontal="center" vertical="center" wrapText="1"/>
    </xf>
    <xf numFmtId="3" fontId="4" fillId="0" borderId="0" xfId="2" applyNumberFormat="1" applyFont="1"/>
    <xf numFmtId="0" fontId="5" fillId="0" borderId="1" xfId="2" applyFont="1" applyBorder="1" applyAlignment="1">
      <alignment horizontal="center" vertical="center" wrapText="1"/>
    </xf>
    <xf numFmtId="3" fontId="5" fillId="0" borderId="1" xfId="2" applyNumberFormat="1" applyFont="1" applyBorder="1" applyAlignment="1">
      <alignment horizontal="center" vertical="center" wrapText="1"/>
    </xf>
    <xf numFmtId="3" fontId="5" fillId="0" borderId="1" xfId="1" applyNumberFormat="1" applyFont="1" applyFill="1" applyBorder="1" applyAlignment="1" applyProtection="1">
      <alignment horizontal="center" vertical="center" wrapText="1"/>
    </xf>
    <xf numFmtId="3" fontId="5" fillId="2" borderId="1" xfId="2" applyNumberFormat="1" applyFont="1" applyFill="1" applyBorder="1" applyAlignment="1">
      <alignment horizontal="center" vertical="center" wrapText="1"/>
    </xf>
    <xf numFmtId="3" fontId="5" fillId="0" borderId="0" xfId="2" applyNumberFormat="1" applyFont="1"/>
    <xf numFmtId="0" fontId="5" fillId="0" borderId="0" xfId="2" applyFont="1"/>
    <xf numFmtId="0" fontId="5" fillId="0" borderId="1" xfId="2" applyFont="1" applyBorder="1" applyAlignment="1">
      <alignment horizontal="left" vertical="center" wrapText="1" indent="1"/>
    </xf>
    <xf numFmtId="0" fontId="8" fillId="0" borderId="1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left" vertical="center" wrapText="1" indent="1"/>
    </xf>
    <xf numFmtId="49" fontId="3" fillId="0" borderId="1" xfId="2" applyNumberFormat="1" applyFont="1" applyBorder="1" applyAlignment="1">
      <alignment horizontal="center" vertical="center" wrapText="1"/>
    </xf>
    <xf numFmtId="3" fontId="3" fillId="0" borderId="1" xfId="2" applyNumberFormat="1" applyFont="1" applyBorder="1" applyAlignment="1">
      <alignment horizontal="center" vertical="center" wrapText="1"/>
    </xf>
    <xf numFmtId="3" fontId="3" fillId="0" borderId="1" xfId="1" applyNumberFormat="1" applyFont="1" applyFill="1" applyBorder="1" applyAlignment="1" applyProtection="1">
      <alignment horizontal="center" vertical="center" wrapText="1"/>
    </xf>
    <xf numFmtId="3" fontId="3" fillId="2" borderId="1" xfId="2" applyNumberFormat="1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8" fillId="0" borderId="0" xfId="2" applyFont="1"/>
    <xf numFmtId="0" fontId="8" fillId="0" borderId="0" xfId="2" applyFont="1" applyAlignment="1">
      <alignment wrapText="1"/>
    </xf>
    <xf numFmtId="0" fontId="8" fillId="2" borderId="0" xfId="2" applyFont="1" applyFill="1" applyAlignment="1">
      <alignment wrapText="1"/>
    </xf>
    <xf numFmtId="0" fontId="5" fillId="0" borderId="2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 wrapText="1"/>
    </xf>
  </cellXfs>
  <cellStyles count="4">
    <cellStyle name="Normal" xfId="0" builtinId="0"/>
    <cellStyle name="Percent" xfId="1" builtinId="5"/>
    <cellStyle name="Обычный_24.09.08" xfId="2" xr:uid="{F2B4F541-7204-4247-ADD6-487276369F2A}"/>
    <cellStyle name="Процентный 2" xfId="3" xr:uid="{8C048CF5-89EF-4433-87E8-0EE5757AF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194.49\rab\2020\01052020\&#1041;&#1072;&#1083;&#1072;&#1085;&#1089;\&#1040;&#1085;&#1072;&#1083;&#1080;&#1079;%20&#1041;&#1086;&#1096;&#1083;&#1080;&#1082;%200105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унлик банк"/>
      <sheetName val="жалб этиладиган ресурс"/>
      <sheetName val="Кунлик банк (2)"/>
      <sheetName val="Анализ банк (5)"/>
    </sheetNames>
    <sheetDataSet>
      <sheetData sheetId="0" refreshError="1"/>
      <sheetData sheetId="1" refreshError="1"/>
      <sheetData sheetId="2" refreshError="1"/>
      <sheetData sheetId="3" refreshError="1">
        <row r="10">
          <cell r="B10" t="str">
            <v>00832</v>
          </cell>
          <cell r="C10" t="str">
            <v>Амалиёт</v>
          </cell>
          <cell r="D10">
            <v>1471268.4686551201</v>
          </cell>
          <cell r="E10">
            <v>1094109.87747003</v>
          </cell>
          <cell r="F10">
            <v>1094109.87747003</v>
          </cell>
          <cell r="G10">
            <v>0</v>
          </cell>
          <cell r="H10">
            <v>25049.968733950001</v>
          </cell>
          <cell r="I10">
            <v>1069059.9087360799</v>
          </cell>
          <cell r="J10">
            <v>0.97710470470125499</v>
          </cell>
          <cell r="K10">
            <v>59904.828806920013</v>
          </cell>
          <cell r="L10">
            <v>1007136.06963942</v>
          </cell>
          <cell r="M10">
            <v>0</v>
          </cell>
          <cell r="N10">
            <v>5068.7536852500007</v>
          </cell>
          <cell r="O10">
            <v>0</v>
          </cell>
          <cell r="P10">
            <v>0.92050724555039731</v>
          </cell>
          <cell r="Q10">
            <v>39466.12052543</v>
          </cell>
          <cell r="R10">
            <v>0</v>
          </cell>
          <cell r="S10">
            <v>18977.856827300002</v>
          </cell>
          <cell r="T10">
            <v>20488.263698129998</v>
          </cell>
          <cell r="U10">
            <v>0</v>
          </cell>
          <cell r="V10">
            <v>0</v>
          </cell>
          <cell r="W10">
            <v>50442.7865857</v>
          </cell>
          <cell r="X10">
            <v>0.7436507345733786</v>
          </cell>
          <cell r="Y10">
            <v>3.6071441578326362E-2</v>
          </cell>
          <cell r="Z10">
            <v>377158.59118509007</v>
          </cell>
          <cell r="AA10">
            <v>0</v>
          </cell>
          <cell r="AB10">
            <v>5007.23915536</v>
          </cell>
          <cell r="AC10">
            <v>0</v>
          </cell>
          <cell r="AD10">
            <v>97.822131599999992</v>
          </cell>
          <cell r="AE10">
            <v>90971.028272289986</v>
          </cell>
          <cell r="AF10">
            <v>33607.154335590007</v>
          </cell>
          <cell r="AG10">
            <v>0</v>
          </cell>
          <cell r="AH10">
            <v>33580.612832330007</v>
          </cell>
          <cell r="AI10">
            <v>354.58545429000003</v>
          </cell>
          <cell r="AJ10">
            <v>26799.610607690003</v>
          </cell>
          <cell r="AK10">
            <v>0</v>
          </cell>
          <cell r="AL10">
            <v>6426.4167703500007</v>
          </cell>
          <cell r="AM10">
            <v>0</v>
          </cell>
          <cell r="AN10">
            <v>26.541503259999999</v>
          </cell>
          <cell r="AO10">
            <v>4987.3454586899998</v>
          </cell>
          <cell r="AP10">
            <v>6.3414829400000006</v>
          </cell>
          <cell r="AQ10">
            <v>16399.71516666</v>
          </cell>
          <cell r="AR10">
            <v>0.50649999999999995</v>
          </cell>
          <cell r="AS10">
            <v>0</v>
          </cell>
          <cell r="AT10">
            <v>710.81947844000001</v>
          </cell>
          <cell r="AU10">
            <v>0</v>
          </cell>
          <cell r="AV10">
            <v>1409263.6247784197</v>
          </cell>
          <cell r="AW10">
            <v>188662.77340481002</v>
          </cell>
          <cell r="AX10">
            <v>0</v>
          </cell>
          <cell r="AY10">
            <v>104235.54309783003</v>
          </cell>
          <cell r="AZ10">
            <v>84427.230306979996</v>
          </cell>
          <cell r="BA10">
            <v>1358808.0764797099</v>
          </cell>
          <cell r="BB10">
            <v>0</v>
          </cell>
          <cell r="BC10">
            <v>91580.154544789999</v>
          </cell>
          <cell r="BD10">
            <v>774.48698784999999</v>
          </cell>
          <cell r="BE10">
            <v>79519.404399589999</v>
          </cell>
          <cell r="BF10">
            <v>22.56741049</v>
          </cell>
          <cell r="BG10">
            <v>0</v>
          </cell>
          <cell r="BH10">
            <v>28248.843254040003</v>
          </cell>
          <cell r="BI10">
            <v>1120280.9511996999</v>
          </cell>
          <cell r="BJ10">
            <v>0</v>
          </cell>
          <cell r="BK10">
            <v>32740.17330314</v>
          </cell>
          <cell r="BL10">
            <v>0.90162122</v>
          </cell>
          <cell r="BM10">
            <v>5640.5937588900006</v>
          </cell>
          <cell r="BN10">
            <v>1.2419301794640187</v>
          </cell>
          <cell r="BO10">
            <v>0.1338733009833229</v>
          </cell>
          <cell r="BP10">
            <v>0.44750338809992019</v>
          </cell>
          <cell r="BQ10">
            <v>0</v>
          </cell>
          <cell r="BR10">
            <v>58780.470922799999</v>
          </cell>
          <cell r="BS10">
            <v>36950.518647680001</v>
          </cell>
          <cell r="BT10">
            <v>31029.41320046</v>
          </cell>
          <cell r="BU10">
            <v>0</v>
          </cell>
          <cell r="BV10">
            <v>0</v>
          </cell>
          <cell r="BW10">
            <v>0</v>
          </cell>
          <cell r="BX10">
            <v>21829.952275119998</v>
          </cell>
          <cell r="BY10">
            <v>1103.27374611</v>
          </cell>
          <cell r="BZ10">
            <v>0</v>
          </cell>
          <cell r="CA10">
            <v>215.06706631999998</v>
          </cell>
          <cell r="CB10">
            <v>65.164255819999994</v>
          </cell>
          <cell r="CC10">
            <v>0</v>
          </cell>
          <cell r="CD10">
            <v>0</v>
          </cell>
          <cell r="CE10">
            <v>0</v>
          </cell>
          <cell r="CF10">
            <v>1.11020103</v>
          </cell>
          <cell r="CG10">
            <v>0</v>
          </cell>
          <cell r="CH10">
            <v>416.09945092000004</v>
          </cell>
          <cell r="CI10">
            <v>20511.611462689998</v>
          </cell>
          <cell r="CJ10">
            <v>20495.334864</v>
          </cell>
          <cell r="CK10">
            <v>0.62861896251578842</v>
          </cell>
          <cell r="CL10">
            <v>0</v>
          </cell>
          <cell r="CM10">
            <v>53973.704376580004</v>
          </cell>
          <cell r="CN10">
            <v>24941.218513319996</v>
          </cell>
          <cell r="CO10">
            <v>0</v>
          </cell>
          <cell r="CP10">
            <v>3161.3059513000003</v>
          </cell>
          <cell r="CQ10">
            <v>0</v>
          </cell>
          <cell r="CR10">
            <v>0</v>
          </cell>
          <cell r="CS10">
            <v>192.38572869999999</v>
          </cell>
          <cell r="CT10">
            <v>0</v>
          </cell>
          <cell r="CU10">
            <v>192.38572869999999</v>
          </cell>
          <cell r="CV10">
            <v>492.99651752</v>
          </cell>
          <cell r="CW10">
            <v>0</v>
          </cell>
          <cell r="CX10">
            <v>0</v>
          </cell>
          <cell r="CY10">
            <v>24.593554999999999</v>
          </cell>
          <cell r="CZ10">
            <v>0</v>
          </cell>
          <cell r="DA10">
            <v>46.042451229999998</v>
          </cell>
          <cell r="DB10">
            <v>15.177639510000001</v>
          </cell>
          <cell r="DC10">
            <v>0</v>
          </cell>
          <cell r="DD10">
            <v>407.18287177999997</v>
          </cell>
          <cell r="DE10">
            <v>28539.489345740003</v>
          </cell>
          <cell r="DF10">
            <v>3522.5765340799999</v>
          </cell>
          <cell r="DG10">
            <v>564.03490507000004</v>
          </cell>
          <cell r="DH10">
            <v>27.69884021</v>
          </cell>
          <cell r="DI10">
            <v>392.99340039999998</v>
          </cell>
          <cell r="DJ10">
            <v>4.2703663799999996</v>
          </cell>
          <cell r="DK10">
            <v>69.183372109999993</v>
          </cell>
          <cell r="DL10">
            <v>69.888925970000003</v>
          </cell>
          <cell r="DM10">
            <v>1.5065999999999999</v>
          </cell>
          <cell r="DN10">
            <v>16.492000000000001</v>
          </cell>
          <cell r="DO10">
            <v>0</v>
          </cell>
          <cell r="DP10">
            <v>121.06630331000001</v>
          </cell>
          <cell r="DQ10">
            <v>25.356450870000003</v>
          </cell>
          <cell r="DR10">
            <v>4.8558000000000003</v>
          </cell>
          <cell r="DS10">
            <v>0</v>
          </cell>
          <cell r="DT10">
            <v>3.71666667</v>
          </cell>
          <cell r="DU10">
            <v>0</v>
          </cell>
          <cell r="DV10">
            <v>334.02980177000001</v>
          </cell>
          <cell r="DW10">
            <v>0</v>
          </cell>
          <cell r="DX10">
            <v>0</v>
          </cell>
          <cell r="DY10">
            <v>15.84796809</v>
          </cell>
          <cell r="DZ10">
            <v>32.176169000000002</v>
          </cell>
          <cell r="EA10">
            <v>23734.533917680001</v>
          </cell>
          <cell r="EB10">
            <v>4806.7665462199948</v>
          </cell>
          <cell r="EC10">
            <v>8.1774890040146431E-2</v>
          </cell>
          <cell r="ED10">
            <v>-28800.387789370012</v>
          </cell>
          <cell r="EE10">
            <v>0.12823137138068746</v>
          </cell>
          <cell r="EF10">
            <v>0.17243494212945529</v>
          </cell>
          <cell r="EG10">
            <v>0.44750338809992019</v>
          </cell>
          <cell r="EH10">
            <v>4.2014596954811377E-2</v>
          </cell>
          <cell r="EI10">
            <v>1.04399804464296</v>
          </cell>
          <cell r="EJ10">
            <v>5.4676028668537144E-2</v>
          </cell>
          <cell r="EK10">
            <v>3.2670900305597104E-3</v>
          </cell>
          <cell r="EL10">
            <v>0.71155583494823171</v>
          </cell>
          <cell r="EM10">
            <v>5.4676028668537144E-2</v>
          </cell>
          <cell r="EO10">
            <v>-1420674.6276647497</v>
          </cell>
          <cell r="EP10">
            <v>-5007.239155360001</v>
          </cell>
          <cell r="EQ10">
            <v>-2035.13127936</v>
          </cell>
          <cell r="ER10">
            <v>-2247</v>
          </cell>
          <cell r="ES10">
            <v>-339.596676</v>
          </cell>
          <cell r="ET10">
            <v>0</v>
          </cell>
          <cell r="EU10">
            <v>-339.65</v>
          </cell>
          <cell r="EV10">
            <v>-18.8612</v>
          </cell>
          <cell r="EW10">
            <v>0</v>
          </cell>
          <cell r="EX10">
            <v>0</v>
          </cell>
          <cell r="EY10">
            <v>0</v>
          </cell>
          <cell r="EZ10">
            <v>-27</v>
          </cell>
          <cell r="FA10">
            <v>0</v>
          </cell>
          <cell r="FB10">
            <v>0</v>
          </cell>
        </row>
        <row r="11">
          <cell r="B11" t="str">
            <v>00890</v>
          </cell>
          <cell r="C11" t="str">
            <v>Ангрен</v>
          </cell>
          <cell r="D11">
            <v>51046.28183855</v>
          </cell>
          <cell r="E11">
            <v>45697.861072560001</v>
          </cell>
          <cell r="F11">
            <v>45697.861072560001</v>
          </cell>
          <cell r="G11">
            <v>0</v>
          </cell>
          <cell r="H11">
            <v>911.09854455000004</v>
          </cell>
          <cell r="I11">
            <v>44786.762528010004</v>
          </cell>
          <cell r="J11">
            <v>0.9800625560329107</v>
          </cell>
          <cell r="K11">
            <v>25511.02880462</v>
          </cell>
          <cell r="L11">
            <v>14298.778849429998</v>
          </cell>
          <cell r="M11">
            <v>0</v>
          </cell>
          <cell r="N11">
            <v>3589.5851332500001</v>
          </cell>
          <cell r="O11">
            <v>0</v>
          </cell>
          <cell r="P11">
            <v>0.31289820822742892</v>
          </cell>
          <cell r="Q11">
            <v>839.49053971000012</v>
          </cell>
          <cell r="R11">
            <v>0</v>
          </cell>
          <cell r="S11">
            <v>839.49053971000012</v>
          </cell>
          <cell r="T11">
            <v>0</v>
          </cell>
          <cell r="U11">
            <v>0</v>
          </cell>
          <cell r="V11">
            <v>0</v>
          </cell>
          <cell r="W11">
            <v>885.41680339999994</v>
          </cell>
          <cell r="X11">
            <v>0.8952240873702404</v>
          </cell>
          <cell r="Y11">
            <v>1.8370455859565066E-2</v>
          </cell>
          <cell r="Z11">
            <v>5348.4207659900003</v>
          </cell>
          <cell r="AA11">
            <v>0</v>
          </cell>
          <cell r="AB11">
            <v>1178.356675</v>
          </cell>
          <cell r="AC11">
            <v>0</v>
          </cell>
          <cell r="AD11">
            <v>118.57886520999999</v>
          </cell>
          <cell r="AE11">
            <v>985.63950256999988</v>
          </cell>
          <cell r="AF11">
            <v>1120.92536589</v>
          </cell>
          <cell r="AG11">
            <v>0</v>
          </cell>
          <cell r="AH11">
            <v>1110.05790948</v>
          </cell>
          <cell r="AI11">
            <v>0</v>
          </cell>
          <cell r="AJ11">
            <v>562.86190646</v>
          </cell>
          <cell r="AK11">
            <v>0</v>
          </cell>
          <cell r="AL11">
            <v>547.19600302000003</v>
          </cell>
          <cell r="AM11">
            <v>0</v>
          </cell>
          <cell r="AN11">
            <v>10.867456409999999</v>
          </cell>
          <cell r="AO11">
            <v>1577.21137858</v>
          </cell>
          <cell r="AP11">
            <v>0</v>
          </cell>
          <cell r="AQ11">
            <v>31.063999989999999</v>
          </cell>
          <cell r="AR11">
            <v>0</v>
          </cell>
          <cell r="AS11">
            <v>0</v>
          </cell>
          <cell r="AT11">
            <v>52.120538670000002</v>
          </cell>
          <cell r="AU11">
            <v>0</v>
          </cell>
          <cell r="AV11">
            <v>48745.097516040005</v>
          </cell>
          <cell r="AW11">
            <v>5984.4615217400005</v>
          </cell>
          <cell r="AX11">
            <v>0</v>
          </cell>
          <cell r="AY11">
            <v>2069.5173754500001</v>
          </cell>
          <cell r="AZ11">
            <v>3914.9441462899999</v>
          </cell>
          <cell r="BA11">
            <v>43893.144781139999</v>
          </cell>
          <cell r="BB11">
            <v>0</v>
          </cell>
          <cell r="BC11">
            <v>2526.8417553899999</v>
          </cell>
          <cell r="BD11">
            <v>7.0362767999999996</v>
          </cell>
          <cell r="BE11">
            <v>997.36171740999998</v>
          </cell>
          <cell r="BF11">
            <v>76.182235730000002</v>
          </cell>
          <cell r="BG11">
            <v>0</v>
          </cell>
          <cell r="BH11">
            <v>1000</v>
          </cell>
          <cell r="BI11">
            <v>36778.302434040001</v>
          </cell>
          <cell r="BJ11">
            <v>0</v>
          </cell>
          <cell r="BK11">
            <v>2461.4892992700002</v>
          </cell>
          <cell r="BL11">
            <v>0.45196339000000002</v>
          </cell>
          <cell r="BM11">
            <v>45.47909911</v>
          </cell>
          <cell r="BN11">
            <v>0.96050764195386662</v>
          </cell>
          <cell r="BO11">
            <v>0.12277053132924312</v>
          </cell>
          <cell r="BP11">
            <v>0.65418486392936448</v>
          </cell>
          <cell r="BQ11">
            <v>0</v>
          </cell>
          <cell r="BR11">
            <v>2925.3650268600004</v>
          </cell>
          <cell r="BS11">
            <v>2519.8191282400003</v>
          </cell>
          <cell r="BT11">
            <v>2519.8191282400003</v>
          </cell>
          <cell r="BU11">
            <v>0</v>
          </cell>
          <cell r="BV11">
            <v>0</v>
          </cell>
          <cell r="BW11">
            <v>0</v>
          </cell>
          <cell r="BX11">
            <v>405.54589862</v>
          </cell>
          <cell r="BY11">
            <v>180.64910523999998</v>
          </cell>
          <cell r="BZ11">
            <v>0</v>
          </cell>
          <cell r="CA11">
            <v>50.034442349999999</v>
          </cell>
          <cell r="CB11">
            <v>11.225732050000001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84.612650989999992</v>
          </cell>
          <cell r="CI11">
            <v>174.86235103000001</v>
          </cell>
          <cell r="CJ11">
            <v>164.61935102999999</v>
          </cell>
          <cell r="CK11">
            <v>0.86136913004142224</v>
          </cell>
          <cell r="CL11">
            <v>0</v>
          </cell>
          <cell r="CM11">
            <v>2877.8416818400001</v>
          </cell>
          <cell r="CN11">
            <v>1298.9963060499999</v>
          </cell>
          <cell r="CO11">
            <v>0</v>
          </cell>
          <cell r="CP11">
            <v>73.853536179999992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38.366241280000004</v>
          </cell>
          <cell r="CW11">
            <v>0</v>
          </cell>
          <cell r="CX11">
            <v>0</v>
          </cell>
          <cell r="CY11">
            <v>1.1201448999999999</v>
          </cell>
          <cell r="CZ11">
            <v>0</v>
          </cell>
          <cell r="DA11">
            <v>18.749827329999999</v>
          </cell>
          <cell r="DB11">
            <v>18.496269050000002</v>
          </cell>
          <cell r="DC11">
            <v>0</v>
          </cell>
          <cell r="DD11">
            <v>0</v>
          </cell>
          <cell r="DE11">
            <v>1540.4791345100002</v>
          </cell>
          <cell r="DF11">
            <v>587.71240284999999</v>
          </cell>
          <cell r="DG11">
            <v>132.92022979999999</v>
          </cell>
          <cell r="DH11">
            <v>0</v>
          </cell>
          <cell r="DI11">
            <v>121.7780408</v>
          </cell>
          <cell r="DJ11">
            <v>3.8374999999999999E-2</v>
          </cell>
          <cell r="DK11">
            <v>10.140114000000001</v>
          </cell>
          <cell r="DL11">
            <v>0.9637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1.5718116799999999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79.685125430000014</v>
          </cell>
          <cell r="DW11">
            <v>0</v>
          </cell>
          <cell r="DX11">
            <v>0</v>
          </cell>
          <cell r="DY11">
            <v>3.2939917799999998</v>
          </cell>
          <cell r="DZ11">
            <v>0.23415</v>
          </cell>
          <cell r="EA11">
            <v>735.06142297000008</v>
          </cell>
          <cell r="EB11">
            <v>47.523345020000306</v>
          </cell>
          <cell r="EC11">
            <v>1.6245270106004666E-2</v>
          </cell>
          <cell r="ED11">
            <v>-1073.4020208699997</v>
          </cell>
          <cell r="EE11">
            <v>0.11723599263640301</v>
          </cell>
          <cell r="EF11">
            <v>0.13095714725548641</v>
          </cell>
          <cell r="EG11">
            <v>0.65418486392936448</v>
          </cell>
          <cell r="EH11">
            <v>0.10588417626516236</v>
          </cell>
          <cell r="EI11">
            <v>1.0472085284423274</v>
          </cell>
          <cell r="EJ11">
            <v>0.46633576182064046</v>
          </cell>
          <cell r="EK11">
            <v>9.3098543729997624E-4</v>
          </cell>
          <cell r="EL11">
            <v>3.4733087792321433E-2</v>
          </cell>
          <cell r="EM11">
            <v>0.46633576182064046</v>
          </cell>
          <cell r="EO11">
            <v>-49830.901848570007</v>
          </cell>
          <cell r="EP11">
            <v>-1178.356675</v>
          </cell>
          <cell r="EQ11">
            <v>-691.91827499999999</v>
          </cell>
          <cell r="ER11">
            <v>-342</v>
          </cell>
          <cell r="ES11">
            <v>0</v>
          </cell>
          <cell r="ET11">
            <v>0</v>
          </cell>
          <cell r="EU11">
            <v>-46.8384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-97.6</v>
          </cell>
          <cell r="FA11">
            <v>0</v>
          </cell>
          <cell r="FB11">
            <v>0</v>
          </cell>
        </row>
        <row r="12">
          <cell r="B12" t="str">
            <v>00911</v>
          </cell>
          <cell r="C12" t="str">
            <v>Янгийул</v>
          </cell>
          <cell r="D12">
            <v>116083.08328180001</v>
          </cell>
          <cell r="E12">
            <v>107279.68298447</v>
          </cell>
          <cell r="F12">
            <v>107279.68298447</v>
          </cell>
          <cell r="G12">
            <v>0</v>
          </cell>
          <cell r="H12">
            <v>780.25476521999997</v>
          </cell>
          <cell r="I12">
            <v>106499.42821925</v>
          </cell>
          <cell r="J12">
            <v>0.99272691022648762</v>
          </cell>
          <cell r="K12">
            <v>76513.6227182</v>
          </cell>
          <cell r="L12">
            <v>27567.991733289997</v>
          </cell>
          <cell r="M12">
            <v>0</v>
          </cell>
          <cell r="N12">
            <v>2357.1301360700004</v>
          </cell>
          <cell r="O12">
            <v>0</v>
          </cell>
          <cell r="P12">
            <v>0.25697309095591558</v>
          </cell>
          <cell r="Q12">
            <v>290.81363725</v>
          </cell>
          <cell r="R12">
            <v>0</v>
          </cell>
          <cell r="S12">
            <v>290.81363725</v>
          </cell>
          <cell r="T12">
            <v>0</v>
          </cell>
          <cell r="U12">
            <v>0</v>
          </cell>
          <cell r="V12">
            <v>0</v>
          </cell>
          <cell r="W12">
            <v>232.99194702999998</v>
          </cell>
          <cell r="X12">
            <v>0.92416293530075244</v>
          </cell>
          <cell r="Y12">
            <v>2.7107988125962186E-3</v>
          </cell>
          <cell r="Z12">
            <v>8803.4002973300012</v>
          </cell>
          <cell r="AA12">
            <v>0</v>
          </cell>
          <cell r="AB12">
            <v>2155.8825208299995</v>
          </cell>
          <cell r="AC12">
            <v>0</v>
          </cell>
          <cell r="AD12">
            <v>144.34356697999999</v>
          </cell>
          <cell r="AE12">
            <v>2485.8996394700002</v>
          </cell>
          <cell r="AF12">
            <v>1110.99324495</v>
          </cell>
          <cell r="AG12">
            <v>0</v>
          </cell>
          <cell r="AH12">
            <v>1107.98982181</v>
          </cell>
          <cell r="AI12">
            <v>0</v>
          </cell>
          <cell r="AJ12">
            <v>791.89244592999989</v>
          </cell>
          <cell r="AK12">
            <v>0</v>
          </cell>
          <cell r="AL12">
            <v>316.09737588000002</v>
          </cell>
          <cell r="AM12">
            <v>0</v>
          </cell>
          <cell r="AN12">
            <v>3.0034231399999998</v>
          </cell>
          <cell r="AO12">
            <v>2247.0352188699999</v>
          </cell>
          <cell r="AP12">
            <v>0</v>
          </cell>
          <cell r="AQ12">
            <v>0</v>
          </cell>
          <cell r="AR12">
            <v>0</v>
          </cell>
          <cell r="AS12">
            <v>41.555593450000003</v>
          </cell>
          <cell r="AT12">
            <v>394.16659750000002</v>
          </cell>
          <cell r="AU12">
            <v>0</v>
          </cell>
          <cell r="AV12">
            <v>112372.83018104002</v>
          </cell>
          <cell r="AW12">
            <v>8070.2710499299992</v>
          </cell>
          <cell r="AX12">
            <v>0</v>
          </cell>
          <cell r="AY12">
            <v>1949.0843623699996</v>
          </cell>
          <cell r="AZ12">
            <v>6121.1866875599999</v>
          </cell>
          <cell r="BA12">
            <v>98302.04588693002</v>
          </cell>
          <cell r="BB12">
            <v>0</v>
          </cell>
          <cell r="BC12">
            <v>3552.7724486699999</v>
          </cell>
          <cell r="BD12">
            <v>34.395499149999999</v>
          </cell>
          <cell r="BE12">
            <v>2356.7146302900001</v>
          </cell>
          <cell r="BF12">
            <v>22.884575219999999</v>
          </cell>
          <cell r="BG12">
            <v>0</v>
          </cell>
          <cell r="BH12">
            <v>0</v>
          </cell>
          <cell r="BI12">
            <v>89070.975550150004</v>
          </cell>
          <cell r="BJ12">
            <v>0</v>
          </cell>
          <cell r="BK12">
            <v>2986.3145760000002</v>
          </cell>
          <cell r="BL12">
            <v>0.53822845999999991</v>
          </cell>
          <cell r="BM12">
            <v>277.45037898999999</v>
          </cell>
          <cell r="BN12">
            <v>0.91631558886280828</v>
          </cell>
          <cell r="BO12">
            <v>7.181692440181725E-2</v>
          </cell>
          <cell r="BP12">
            <v>0.75848588599921862</v>
          </cell>
          <cell r="BQ12">
            <v>0</v>
          </cell>
          <cell r="BR12">
            <v>6890.2028165499996</v>
          </cell>
          <cell r="BS12">
            <v>4141.9164736900002</v>
          </cell>
          <cell r="BT12">
            <v>3843.0636741499998</v>
          </cell>
          <cell r="BU12">
            <v>0</v>
          </cell>
          <cell r="BV12">
            <v>0</v>
          </cell>
          <cell r="BW12">
            <v>0</v>
          </cell>
          <cell r="BX12">
            <v>2748.2863428599999</v>
          </cell>
          <cell r="BY12">
            <v>248.79770274999998</v>
          </cell>
          <cell r="BZ12">
            <v>0</v>
          </cell>
          <cell r="CA12">
            <v>26.287627079999996</v>
          </cell>
          <cell r="CB12">
            <v>66.116355490000004</v>
          </cell>
          <cell r="CC12">
            <v>0</v>
          </cell>
          <cell r="CD12">
            <v>0.1784</v>
          </cell>
          <cell r="CE12">
            <v>0</v>
          </cell>
          <cell r="CF12">
            <v>0</v>
          </cell>
          <cell r="CG12">
            <v>0</v>
          </cell>
          <cell r="CH12">
            <v>66.376735019999998</v>
          </cell>
          <cell r="CI12">
            <v>2473.20101303</v>
          </cell>
          <cell r="CJ12">
            <v>2460.0311374499997</v>
          </cell>
          <cell r="CK12">
            <v>0.60113128509675762</v>
          </cell>
          <cell r="CL12">
            <v>0</v>
          </cell>
          <cell r="CM12">
            <v>5177.3876266400002</v>
          </cell>
          <cell r="CN12">
            <v>1903.25470756</v>
          </cell>
          <cell r="CO12">
            <v>0</v>
          </cell>
          <cell r="CP12">
            <v>62.841412670000004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187.55678628000001</v>
          </cell>
          <cell r="CW12">
            <v>0</v>
          </cell>
          <cell r="CX12">
            <v>0</v>
          </cell>
          <cell r="CY12">
            <v>1.22300659</v>
          </cell>
          <cell r="CZ12">
            <v>0</v>
          </cell>
          <cell r="DA12">
            <v>164.12898693</v>
          </cell>
          <cell r="DB12">
            <v>6.6174118099999992</v>
          </cell>
          <cell r="DC12">
            <v>0</v>
          </cell>
          <cell r="DD12">
            <v>15.58738095</v>
          </cell>
          <cell r="DE12">
            <v>3086.5761327999999</v>
          </cell>
          <cell r="DF12">
            <v>1109.37950428</v>
          </cell>
          <cell r="DG12">
            <v>165.27712259999998</v>
          </cell>
          <cell r="DH12">
            <v>0</v>
          </cell>
          <cell r="DI12">
            <v>127.0024916</v>
          </cell>
          <cell r="DJ12">
            <v>0.87495000000000001</v>
          </cell>
          <cell r="DK12">
            <v>11.170199999999999</v>
          </cell>
          <cell r="DL12">
            <v>26.229481</v>
          </cell>
          <cell r="DM12">
            <v>0</v>
          </cell>
          <cell r="DN12">
            <v>0</v>
          </cell>
          <cell r="DO12">
            <v>0</v>
          </cell>
          <cell r="DP12">
            <v>22.614582600000002</v>
          </cell>
          <cell r="DQ12">
            <v>1.52570972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101.56240351000001</v>
          </cell>
          <cell r="DW12">
            <v>0</v>
          </cell>
          <cell r="DX12">
            <v>0</v>
          </cell>
          <cell r="DY12">
            <v>4.5166644199999997</v>
          </cell>
          <cell r="DZ12">
            <v>0</v>
          </cell>
          <cell r="EA12">
            <v>1593.7999250299999</v>
          </cell>
          <cell r="EB12">
            <v>1712.8151899099994</v>
          </cell>
          <cell r="EC12">
            <v>0.24858704968682255</v>
          </cell>
          <cell r="ED12">
            <v>601.82194495999943</v>
          </cell>
          <cell r="EE12">
            <v>6.9521508403932022E-2</v>
          </cell>
          <cell r="EF12">
            <v>7.5226462508266978E-2</v>
          </cell>
          <cell r="EG12">
            <v>0.75848588599921862</v>
          </cell>
          <cell r="EH12">
            <v>0.2121277305245961</v>
          </cell>
          <cell r="EI12">
            <v>1.0330173503219819</v>
          </cell>
          <cell r="EJ12">
            <v>0.60681694422536581</v>
          </cell>
          <cell r="EK12">
            <v>1.4755080081324319E-2</v>
          </cell>
          <cell r="EL12">
            <v>0.97073825157092331</v>
          </cell>
          <cell r="EM12">
            <v>0.60681694422536581</v>
          </cell>
          <cell r="EO12">
            <v>-115537.14508287</v>
          </cell>
          <cell r="EP12">
            <v>-2155.88252083</v>
          </cell>
          <cell r="EQ12">
            <v>-745.38037859999997</v>
          </cell>
          <cell r="ER12">
            <v>-950</v>
          </cell>
          <cell r="ES12">
            <v>-118.68976600000001</v>
          </cell>
          <cell r="ET12">
            <v>0</v>
          </cell>
          <cell r="EU12">
            <v>-287.61237623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-54.2</v>
          </cell>
          <cell r="FA12">
            <v>0</v>
          </cell>
          <cell r="FB12">
            <v>0</v>
          </cell>
        </row>
        <row r="13">
          <cell r="B13" t="str">
            <v>00912</v>
          </cell>
          <cell r="C13" t="str">
            <v>Бекобод</v>
          </cell>
          <cell r="D13">
            <v>78473.098795860002</v>
          </cell>
          <cell r="E13">
            <v>63360.28676065</v>
          </cell>
          <cell r="F13">
            <v>63360.28676065</v>
          </cell>
          <cell r="G13">
            <v>0</v>
          </cell>
          <cell r="H13">
            <v>1927.3502280399998</v>
          </cell>
          <cell r="I13">
            <v>61432.936532610001</v>
          </cell>
          <cell r="J13">
            <v>0.96958109998269482</v>
          </cell>
          <cell r="K13">
            <v>14732.097056470002</v>
          </cell>
          <cell r="L13">
            <v>43199.164900850003</v>
          </cell>
          <cell r="M13">
            <v>0</v>
          </cell>
          <cell r="N13">
            <v>2319.9464530199998</v>
          </cell>
          <cell r="O13">
            <v>0</v>
          </cell>
          <cell r="P13">
            <v>0.68180191582843197</v>
          </cell>
          <cell r="Q13">
            <v>1125.78966664</v>
          </cell>
          <cell r="R13">
            <v>0</v>
          </cell>
          <cell r="S13">
            <v>270.53443895999999</v>
          </cell>
          <cell r="T13">
            <v>855.25522767999996</v>
          </cell>
          <cell r="U13">
            <v>0</v>
          </cell>
          <cell r="V13">
            <v>0</v>
          </cell>
          <cell r="W13">
            <v>1499.7667377900002</v>
          </cell>
          <cell r="X13">
            <v>0.80741410410560588</v>
          </cell>
          <cell r="Y13">
            <v>1.7768064574783037E-2</v>
          </cell>
          <cell r="Z13">
            <v>15112.81203521</v>
          </cell>
          <cell r="AA13">
            <v>0</v>
          </cell>
          <cell r="AB13">
            <v>2511.5480513800003</v>
          </cell>
          <cell r="AC13">
            <v>0</v>
          </cell>
          <cell r="AD13">
            <v>7.3849600000000004</v>
          </cell>
          <cell r="AE13">
            <v>9674.1285524199993</v>
          </cell>
          <cell r="AF13">
            <v>843.45885636000014</v>
          </cell>
          <cell r="AG13">
            <v>0</v>
          </cell>
          <cell r="AH13">
            <v>842.17995661000009</v>
          </cell>
          <cell r="AI13">
            <v>0</v>
          </cell>
          <cell r="AJ13">
            <v>705.78394287000003</v>
          </cell>
          <cell r="AK13">
            <v>0</v>
          </cell>
          <cell r="AL13">
            <v>136.39601374</v>
          </cell>
          <cell r="AM13">
            <v>0</v>
          </cell>
          <cell r="AN13">
            <v>1.2788997499999999</v>
          </cell>
          <cell r="AO13">
            <v>1133.5805964000001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7.1398327899999998</v>
          </cell>
          <cell r="AU13">
            <v>0</v>
          </cell>
          <cell r="AV13">
            <v>74520.370560500014</v>
          </cell>
          <cell r="AW13">
            <v>18321.860172699999</v>
          </cell>
          <cell r="AX13">
            <v>0</v>
          </cell>
          <cell r="AY13">
            <v>10603.989872130001</v>
          </cell>
          <cell r="AZ13">
            <v>7717.870300569999</v>
          </cell>
          <cell r="BA13">
            <v>71708.998180149996</v>
          </cell>
          <cell r="BB13">
            <v>0</v>
          </cell>
          <cell r="BC13">
            <v>11117.66876776</v>
          </cell>
          <cell r="BD13">
            <v>22.298664640000002</v>
          </cell>
          <cell r="BE13">
            <v>4826.7080181899992</v>
          </cell>
          <cell r="BF13">
            <v>0.16950000000000001</v>
          </cell>
          <cell r="BG13">
            <v>0</v>
          </cell>
          <cell r="BH13">
            <v>800</v>
          </cell>
          <cell r="BI13">
            <v>52292.677862829994</v>
          </cell>
          <cell r="BJ13">
            <v>0</v>
          </cell>
          <cell r="BK13">
            <v>2555.8794268500001</v>
          </cell>
          <cell r="BL13">
            <v>0</v>
          </cell>
          <cell r="BM13">
            <v>93.595939879999989</v>
          </cell>
          <cell r="BN13">
            <v>1.1317656823593321</v>
          </cell>
          <cell r="BO13">
            <v>0.24586378241135068</v>
          </cell>
          <cell r="BP13">
            <v>0.4212383583229069</v>
          </cell>
          <cell r="BQ13">
            <v>0</v>
          </cell>
          <cell r="BR13">
            <v>3711.1066992599999</v>
          </cell>
          <cell r="BS13">
            <v>3198.4940029899999</v>
          </cell>
          <cell r="BT13">
            <v>3198.4940029899999</v>
          </cell>
          <cell r="BU13">
            <v>0</v>
          </cell>
          <cell r="BV13">
            <v>0</v>
          </cell>
          <cell r="BW13">
            <v>0</v>
          </cell>
          <cell r="BX13">
            <v>512.61269627000013</v>
          </cell>
          <cell r="BY13">
            <v>398.06891972</v>
          </cell>
          <cell r="BZ13">
            <v>0</v>
          </cell>
          <cell r="CA13">
            <v>97.830451549999992</v>
          </cell>
          <cell r="CB13">
            <v>33.004925419999999</v>
          </cell>
          <cell r="CC13">
            <v>0</v>
          </cell>
          <cell r="CD13">
            <v>0</v>
          </cell>
          <cell r="CE13">
            <v>0</v>
          </cell>
          <cell r="CF13">
            <v>64.680041099999997</v>
          </cell>
          <cell r="CG13">
            <v>0</v>
          </cell>
          <cell r="CH13">
            <v>220.46253300000001</v>
          </cell>
          <cell r="CI13">
            <v>16.713325000000001</v>
          </cell>
          <cell r="CJ13">
            <v>0</v>
          </cell>
          <cell r="CK13">
            <v>0.8618706661351947</v>
          </cell>
          <cell r="CL13">
            <v>0</v>
          </cell>
          <cell r="CM13">
            <v>2993.11059123</v>
          </cell>
          <cell r="CN13">
            <v>1372.97320904</v>
          </cell>
          <cell r="CO13">
            <v>0</v>
          </cell>
          <cell r="CP13">
            <v>184.50048937000003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140.98601489000001</v>
          </cell>
          <cell r="CW13">
            <v>0</v>
          </cell>
          <cell r="CX13">
            <v>0</v>
          </cell>
          <cell r="CY13">
            <v>1.74580848</v>
          </cell>
          <cell r="CZ13">
            <v>0</v>
          </cell>
          <cell r="DA13">
            <v>99.167657719999994</v>
          </cell>
          <cell r="DB13">
            <v>3.03516473</v>
          </cell>
          <cell r="DC13">
            <v>0</v>
          </cell>
          <cell r="DD13">
            <v>37.03738396</v>
          </cell>
          <cell r="DE13">
            <v>1479.1513673000002</v>
          </cell>
          <cell r="DF13">
            <v>880.77919784000005</v>
          </cell>
          <cell r="DG13">
            <v>193.58475149</v>
          </cell>
          <cell r="DH13">
            <v>0</v>
          </cell>
          <cell r="DI13">
            <v>149.7816416</v>
          </cell>
          <cell r="DJ13">
            <v>11.512499999999999</v>
          </cell>
          <cell r="DK13">
            <v>11.35563</v>
          </cell>
          <cell r="DL13">
            <v>20.934979890000001</v>
          </cell>
          <cell r="DM13">
            <v>0</v>
          </cell>
          <cell r="DN13">
            <v>0</v>
          </cell>
          <cell r="DO13">
            <v>0</v>
          </cell>
          <cell r="DP13">
            <v>24.361053699999999</v>
          </cell>
          <cell r="DQ13">
            <v>5.5776719999999997</v>
          </cell>
          <cell r="DR13">
            <v>2.0373329999999998</v>
          </cell>
          <cell r="DS13">
            <v>0</v>
          </cell>
          <cell r="DT13">
            <v>0</v>
          </cell>
          <cell r="DU13">
            <v>0</v>
          </cell>
          <cell r="DV13">
            <v>94.306357180000006</v>
          </cell>
          <cell r="DW13">
            <v>0</v>
          </cell>
          <cell r="DX13">
            <v>1.12167134</v>
          </cell>
          <cell r="DY13">
            <v>1.4334935099999999</v>
          </cell>
          <cell r="DZ13">
            <v>0.14441000000000001</v>
          </cell>
          <cell r="EA13">
            <v>200</v>
          </cell>
          <cell r="EB13">
            <v>717.99610802999996</v>
          </cell>
          <cell r="EC13">
            <v>0.1934722351618641</v>
          </cell>
          <cell r="ED13">
            <v>-125.46274833000018</v>
          </cell>
          <cell r="EE13">
            <v>0.23347950385344798</v>
          </cell>
          <cell r="EF13">
            <v>0.28916946417734363</v>
          </cell>
          <cell r="EG13">
            <v>0.4212383583229069</v>
          </cell>
          <cell r="EH13">
            <v>3.672652540229699E-2</v>
          </cell>
          <cell r="EI13">
            <v>1.0530422514760702</v>
          </cell>
          <cell r="EJ13">
            <v>0.22590599736729067</v>
          </cell>
          <cell r="EK13">
            <v>9.1495827111121968E-3</v>
          </cell>
          <cell r="EL13">
            <v>0.41383886523544189</v>
          </cell>
          <cell r="EM13">
            <v>0.22590599736729067</v>
          </cell>
          <cell r="EO13">
            <v>-76920.761721989984</v>
          </cell>
          <cell r="EP13">
            <v>-2511.5480513800003</v>
          </cell>
          <cell r="EQ13">
            <v>-1075.9466030000001</v>
          </cell>
          <cell r="ER13">
            <v>-950</v>
          </cell>
          <cell r="ES13">
            <v>0</v>
          </cell>
          <cell r="ET13">
            <v>0</v>
          </cell>
          <cell r="EU13">
            <v>-415.60144838000002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-70</v>
          </cell>
          <cell r="FA13">
            <v>0</v>
          </cell>
          <cell r="FB13">
            <v>0</v>
          </cell>
        </row>
        <row r="14">
          <cell r="B14" t="str">
            <v>00920</v>
          </cell>
          <cell r="C14" t="str">
            <v>Туй-тепа</v>
          </cell>
          <cell r="D14">
            <v>87663.24879813999</v>
          </cell>
          <cell r="E14">
            <v>79500.818698439994</v>
          </cell>
          <cell r="F14">
            <v>79500.818698439994</v>
          </cell>
          <cell r="G14">
            <v>0</v>
          </cell>
          <cell r="H14">
            <v>3474.2780895400001</v>
          </cell>
          <cell r="I14">
            <v>76026.540608899988</v>
          </cell>
          <cell r="J14">
            <v>0.95629883884946487</v>
          </cell>
          <cell r="K14">
            <v>22701.11684889</v>
          </cell>
          <cell r="L14">
            <v>52341.906375819999</v>
          </cell>
          <cell r="M14">
            <v>0</v>
          </cell>
          <cell r="N14">
            <v>883.38067299999989</v>
          </cell>
          <cell r="O14">
            <v>0</v>
          </cell>
          <cell r="P14">
            <v>0.65838197936503862</v>
          </cell>
          <cell r="Q14">
            <v>5517.0528037500007</v>
          </cell>
          <cell r="R14">
            <v>0</v>
          </cell>
          <cell r="S14">
            <v>3335.2407575400002</v>
          </cell>
          <cell r="T14">
            <v>2181.8120462100001</v>
          </cell>
          <cell r="U14">
            <v>0</v>
          </cell>
          <cell r="V14">
            <v>0</v>
          </cell>
          <cell r="W14">
            <v>4269.5007083800001</v>
          </cell>
          <cell r="X14">
            <v>0.9068888021878424</v>
          </cell>
          <cell r="Y14">
            <v>6.9396175964893045E-2</v>
          </cell>
          <cell r="Z14">
            <v>8162.4300997</v>
          </cell>
          <cell r="AA14">
            <v>0</v>
          </cell>
          <cell r="AB14">
            <v>3203.6912542100004</v>
          </cell>
          <cell r="AC14">
            <v>0</v>
          </cell>
          <cell r="AD14">
            <v>52.839999319999997</v>
          </cell>
          <cell r="AE14">
            <v>496.78216156000002</v>
          </cell>
          <cell r="AF14">
            <v>532.01767060999998</v>
          </cell>
          <cell r="AG14">
            <v>0</v>
          </cell>
          <cell r="AH14">
            <v>527.94205492000003</v>
          </cell>
          <cell r="AI14">
            <v>0</v>
          </cell>
          <cell r="AJ14">
            <v>373.88999670999999</v>
          </cell>
          <cell r="AK14">
            <v>0</v>
          </cell>
          <cell r="AL14">
            <v>154.05205821000001</v>
          </cell>
          <cell r="AM14">
            <v>0</v>
          </cell>
          <cell r="AN14">
            <v>4.0756156900000002</v>
          </cell>
          <cell r="AO14">
            <v>1146.81746073</v>
          </cell>
          <cell r="AP14">
            <v>0</v>
          </cell>
          <cell r="AQ14">
            <v>1213.3429060000001</v>
          </cell>
          <cell r="AR14">
            <v>0</v>
          </cell>
          <cell r="AS14">
            <v>0</v>
          </cell>
          <cell r="AT14">
            <v>985.39058382999997</v>
          </cell>
          <cell r="AU14">
            <v>0</v>
          </cell>
          <cell r="AV14">
            <v>81574.644934000011</v>
          </cell>
          <cell r="AW14">
            <v>11339.2688908</v>
          </cell>
          <cell r="AX14">
            <v>0</v>
          </cell>
          <cell r="AY14">
            <v>5150.0080071299999</v>
          </cell>
          <cell r="AZ14">
            <v>6189.2608836700001</v>
          </cell>
          <cell r="BA14">
            <v>75532.75551131001</v>
          </cell>
          <cell r="BB14">
            <v>0</v>
          </cell>
          <cell r="BC14">
            <v>5259.9035279400005</v>
          </cell>
          <cell r="BD14">
            <v>139.47953200000001</v>
          </cell>
          <cell r="BE14">
            <v>1546.1546795199999</v>
          </cell>
          <cell r="BF14">
            <v>23.748386799999999</v>
          </cell>
          <cell r="BG14">
            <v>0</v>
          </cell>
          <cell r="BH14">
            <v>1421</v>
          </cell>
          <cell r="BI14">
            <v>62225.560107249999</v>
          </cell>
          <cell r="BJ14">
            <v>0</v>
          </cell>
          <cell r="BK14">
            <v>4605.7223251300002</v>
          </cell>
          <cell r="BL14">
            <v>1.50826985</v>
          </cell>
          <cell r="BM14">
            <v>309.67868282000001</v>
          </cell>
          <cell r="BN14">
            <v>0.95008776950861962</v>
          </cell>
          <cell r="BO14">
            <v>0.13900482067650208</v>
          </cell>
          <cell r="BP14">
            <v>0.5458253916786111</v>
          </cell>
          <cell r="BQ14">
            <v>0</v>
          </cell>
          <cell r="BR14">
            <v>4720.7382535699999</v>
          </cell>
          <cell r="BS14">
            <v>2675.3569097999998</v>
          </cell>
          <cell r="BT14">
            <v>2361.4334958499999</v>
          </cell>
          <cell r="BU14">
            <v>0</v>
          </cell>
          <cell r="BV14">
            <v>0</v>
          </cell>
          <cell r="BW14">
            <v>0</v>
          </cell>
          <cell r="BX14">
            <v>2045.3813437700001</v>
          </cell>
          <cell r="BY14">
            <v>359.98964504999998</v>
          </cell>
          <cell r="BZ14">
            <v>0</v>
          </cell>
          <cell r="CA14">
            <v>100.29807992000001</v>
          </cell>
          <cell r="CB14">
            <v>40.680397670000005</v>
          </cell>
          <cell r="CC14">
            <v>0</v>
          </cell>
          <cell r="CD14">
            <v>0.99093500000000001</v>
          </cell>
          <cell r="CE14">
            <v>0</v>
          </cell>
          <cell r="CF14">
            <v>0</v>
          </cell>
          <cell r="CG14">
            <v>0</v>
          </cell>
          <cell r="CH14">
            <v>173.40237490999999</v>
          </cell>
          <cell r="CI14">
            <v>1585.0936188000001</v>
          </cell>
          <cell r="CJ14">
            <v>1569.52368686</v>
          </cell>
          <cell r="CK14">
            <v>0.56672426347230631</v>
          </cell>
          <cell r="CL14">
            <v>0</v>
          </cell>
          <cell r="CM14">
            <v>4627.6160171299998</v>
          </cell>
          <cell r="CN14">
            <v>1204.90072009</v>
          </cell>
          <cell r="CO14">
            <v>0</v>
          </cell>
          <cell r="CP14">
            <v>84.9867074</v>
          </cell>
          <cell r="CQ14">
            <v>0</v>
          </cell>
          <cell r="CR14">
            <v>0</v>
          </cell>
          <cell r="CS14">
            <v>0</v>
          </cell>
          <cell r="CT14">
            <v>1.1835620000000002E-2</v>
          </cell>
          <cell r="CU14">
            <v>0</v>
          </cell>
          <cell r="CV14">
            <v>150.32599599</v>
          </cell>
          <cell r="CW14">
            <v>0</v>
          </cell>
          <cell r="CX14">
            <v>0</v>
          </cell>
          <cell r="CY14">
            <v>1.633586</v>
          </cell>
          <cell r="CZ14">
            <v>0</v>
          </cell>
          <cell r="DA14">
            <v>123.65539159999999</v>
          </cell>
          <cell r="DB14">
            <v>10.631306390000001</v>
          </cell>
          <cell r="DC14">
            <v>0</v>
          </cell>
          <cell r="DD14">
            <v>14.405711999999999</v>
          </cell>
          <cell r="DE14">
            <v>3272.3893010500001</v>
          </cell>
          <cell r="DF14">
            <v>863.29789440999991</v>
          </cell>
          <cell r="DG14">
            <v>165.93543349999999</v>
          </cell>
          <cell r="DH14">
            <v>0</v>
          </cell>
          <cell r="DI14">
            <v>153.227586</v>
          </cell>
          <cell r="DJ14">
            <v>0</v>
          </cell>
          <cell r="DK14">
            <v>9.8054474999999996</v>
          </cell>
          <cell r="DL14">
            <v>2.9024000000000001</v>
          </cell>
          <cell r="DM14">
            <v>0</v>
          </cell>
          <cell r="DN14">
            <v>0</v>
          </cell>
          <cell r="DO14">
            <v>0</v>
          </cell>
          <cell r="DP14">
            <v>15.346879400000001</v>
          </cell>
          <cell r="DQ14">
            <v>2.6092960000000001</v>
          </cell>
          <cell r="DR14">
            <v>0.33</v>
          </cell>
          <cell r="DS14">
            <v>0</v>
          </cell>
          <cell r="DT14">
            <v>0</v>
          </cell>
          <cell r="DU14">
            <v>0</v>
          </cell>
          <cell r="DV14">
            <v>85.115704019999995</v>
          </cell>
          <cell r="DW14">
            <v>0</v>
          </cell>
          <cell r="DX14">
            <v>0</v>
          </cell>
          <cell r="DY14">
            <v>1.1799978999999998</v>
          </cell>
          <cell r="DZ14">
            <v>0.15609999999999999</v>
          </cell>
          <cell r="EA14">
            <v>2057.64434093</v>
          </cell>
          <cell r="EB14">
            <v>93.122236440000052</v>
          </cell>
          <cell r="EC14">
            <v>1.972620201291133E-2</v>
          </cell>
          <cell r="ED14">
            <v>-438.89543416999993</v>
          </cell>
          <cell r="EE14">
            <v>0.12935031551147114</v>
          </cell>
          <cell r="EF14">
            <v>0.14263084426604156</v>
          </cell>
          <cell r="EG14">
            <v>0.5458253916786111</v>
          </cell>
          <cell r="EH14">
            <v>4.0408627119845386E-2</v>
          </cell>
          <cell r="EI14">
            <v>1.0746384353749392</v>
          </cell>
          <cell r="EJ14">
            <v>0.60907794928031711</v>
          </cell>
          <cell r="EK14">
            <v>1.0622722488237955E-3</v>
          </cell>
          <cell r="EL14">
            <v>5.3953224741724405E-2</v>
          </cell>
          <cell r="EM14">
            <v>0.60907794928031711</v>
          </cell>
          <cell r="EO14">
            <v>-83270.138381890007</v>
          </cell>
          <cell r="EP14">
            <v>-3203.6912542099999</v>
          </cell>
          <cell r="EQ14">
            <v>-1318.78495421</v>
          </cell>
          <cell r="ER14">
            <v>-1330</v>
          </cell>
          <cell r="ES14">
            <v>0</v>
          </cell>
          <cell r="ET14">
            <v>0</v>
          </cell>
          <cell r="EU14">
            <v>-356.90629999999999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-198</v>
          </cell>
          <cell r="FA14">
            <v>0</v>
          </cell>
          <cell r="FB14">
            <v>0</v>
          </cell>
        </row>
        <row r="15">
          <cell r="B15" t="str">
            <v>00931</v>
          </cell>
          <cell r="C15" t="str">
            <v>Газалкент</v>
          </cell>
          <cell r="D15">
            <v>141057.24636064997</v>
          </cell>
          <cell r="E15">
            <v>130288.51923779998</v>
          </cell>
          <cell r="F15">
            <v>130288.51923779998</v>
          </cell>
          <cell r="G15">
            <v>0</v>
          </cell>
          <cell r="H15">
            <v>1108.8998848400001</v>
          </cell>
          <cell r="I15">
            <v>129179.61935295998</v>
          </cell>
          <cell r="J15">
            <v>0.99148889026195741</v>
          </cell>
          <cell r="K15">
            <v>90628.695190529994</v>
          </cell>
          <cell r="L15">
            <v>29412.197984859999</v>
          </cell>
          <cell r="M15">
            <v>0</v>
          </cell>
          <cell r="N15">
            <v>6974.6141989200005</v>
          </cell>
          <cell r="O15">
            <v>0</v>
          </cell>
          <cell r="P15">
            <v>0.2257466594671895</v>
          </cell>
          <cell r="Q15">
            <v>683.36968818000003</v>
          </cell>
          <cell r="R15">
            <v>0</v>
          </cell>
          <cell r="S15">
            <v>683.36968818000003</v>
          </cell>
          <cell r="T15">
            <v>0</v>
          </cell>
          <cell r="U15">
            <v>0</v>
          </cell>
          <cell r="V15">
            <v>0</v>
          </cell>
          <cell r="W15">
            <v>4239.7973660400003</v>
          </cell>
          <cell r="X15">
            <v>0.92365704420943462</v>
          </cell>
          <cell r="Y15">
            <v>5.2450491584199177E-3</v>
          </cell>
          <cell r="Z15">
            <v>10768.727122850001</v>
          </cell>
          <cell r="AA15">
            <v>0</v>
          </cell>
          <cell r="AB15">
            <v>2050.0830388200002</v>
          </cell>
          <cell r="AC15">
            <v>0</v>
          </cell>
          <cell r="AD15">
            <v>13.045861</v>
          </cell>
          <cell r="AE15">
            <v>2300.22058694</v>
          </cell>
          <cell r="AF15">
            <v>2128.3856083700002</v>
          </cell>
          <cell r="AG15">
            <v>0</v>
          </cell>
          <cell r="AH15">
            <v>2110.7764162600001</v>
          </cell>
          <cell r="AI15">
            <v>0</v>
          </cell>
          <cell r="AJ15">
            <v>1303.1926726500001</v>
          </cell>
          <cell r="AK15">
            <v>0</v>
          </cell>
          <cell r="AL15">
            <v>807.58374361000006</v>
          </cell>
          <cell r="AM15">
            <v>0</v>
          </cell>
          <cell r="AN15">
            <v>17.609192109999999</v>
          </cell>
          <cell r="AO15">
            <v>2331.12961791</v>
          </cell>
          <cell r="AP15">
            <v>0</v>
          </cell>
          <cell r="AQ15">
            <v>756.55481283000006</v>
          </cell>
          <cell r="AR15">
            <v>0</v>
          </cell>
          <cell r="AS15">
            <v>0</v>
          </cell>
          <cell r="AT15">
            <v>172.26479085000003</v>
          </cell>
          <cell r="AU15">
            <v>0</v>
          </cell>
          <cell r="AV15">
            <v>130904.84814511999</v>
          </cell>
          <cell r="AW15">
            <v>19967.135523310004</v>
          </cell>
          <cell r="AX15">
            <v>0</v>
          </cell>
          <cell r="AY15">
            <v>3769.4423526999999</v>
          </cell>
          <cell r="AZ15">
            <v>16197.693170610002</v>
          </cell>
          <cell r="BA15">
            <v>120235.20557225999</v>
          </cell>
          <cell r="BB15">
            <v>0</v>
          </cell>
          <cell r="BC15">
            <v>5548.5402760200004</v>
          </cell>
          <cell r="BD15">
            <v>691.2208905</v>
          </cell>
          <cell r="BE15">
            <v>11220.228834580001</v>
          </cell>
          <cell r="BF15">
            <v>4.6202324299999997</v>
          </cell>
          <cell r="BG15">
            <v>0</v>
          </cell>
          <cell r="BH15">
            <v>3900</v>
          </cell>
          <cell r="BI15">
            <v>94657.664529169997</v>
          </cell>
          <cell r="BJ15">
            <v>0</v>
          </cell>
          <cell r="BK15">
            <v>2567.7599032500002</v>
          </cell>
          <cell r="BL15">
            <v>7.8364443399999999</v>
          </cell>
          <cell r="BM15">
            <v>1637.3344619700001</v>
          </cell>
          <cell r="BN15">
            <v>0.92283806950640923</v>
          </cell>
          <cell r="BO15">
            <v>0.15253167324387107</v>
          </cell>
          <cell r="BP15">
            <v>0.81121767074203088</v>
          </cell>
          <cell r="BQ15">
            <v>0</v>
          </cell>
          <cell r="BR15">
            <v>8502.3638015799988</v>
          </cell>
          <cell r="BS15">
            <v>6134.8003938599995</v>
          </cell>
          <cell r="BT15">
            <v>6134.8003938599995</v>
          </cell>
          <cell r="BU15">
            <v>0</v>
          </cell>
          <cell r="BV15">
            <v>0</v>
          </cell>
          <cell r="BW15">
            <v>0</v>
          </cell>
          <cell r="BX15">
            <v>2367.5634077200002</v>
          </cell>
          <cell r="BY15">
            <v>231.39446079999999</v>
          </cell>
          <cell r="BZ15">
            <v>0</v>
          </cell>
          <cell r="CA15">
            <v>51.978662899999996</v>
          </cell>
          <cell r="CB15">
            <v>10.022391900000001</v>
          </cell>
          <cell r="CC15">
            <v>0</v>
          </cell>
          <cell r="CD15">
            <v>7.6351000000000001E-4</v>
          </cell>
          <cell r="CE15">
            <v>0</v>
          </cell>
          <cell r="CF15">
            <v>0</v>
          </cell>
          <cell r="CG15">
            <v>0</v>
          </cell>
          <cell r="CH15">
            <v>124.1321095</v>
          </cell>
          <cell r="CI15">
            <v>2084.19028402</v>
          </cell>
          <cell r="CJ15">
            <v>2063.8102097000001</v>
          </cell>
          <cell r="CK15">
            <v>0.72154056648575382</v>
          </cell>
          <cell r="CL15">
            <v>0</v>
          </cell>
          <cell r="CM15">
            <v>5868.6537503300005</v>
          </cell>
          <cell r="CN15">
            <v>2405.4546580599999</v>
          </cell>
          <cell r="CO15">
            <v>0</v>
          </cell>
          <cell r="CP15">
            <v>733.98950718999993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225.59853260999995</v>
          </cell>
          <cell r="CW15">
            <v>0</v>
          </cell>
          <cell r="CX15">
            <v>0</v>
          </cell>
          <cell r="CY15">
            <v>40.48685141</v>
          </cell>
          <cell r="CZ15">
            <v>0</v>
          </cell>
          <cell r="DA15">
            <v>97.371456469999998</v>
          </cell>
          <cell r="DB15">
            <v>5.5926365199999992</v>
          </cell>
          <cell r="DC15">
            <v>0</v>
          </cell>
          <cell r="DD15">
            <v>82.147588209999995</v>
          </cell>
          <cell r="DE15">
            <v>3237.6005596600003</v>
          </cell>
          <cell r="DF15">
            <v>1417.0335926700002</v>
          </cell>
          <cell r="DG15">
            <v>335.12154158999999</v>
          </cell>
          <cell r="DH15">
            <v>52.03</v>
          </cell>
          <cell r="DI15">
            <v>190.30398359999998</v>
          </cell>
          <cell r="DJ15">
            <v>0.13047500000000001</v>
          </cell>
          <cell r="DK15">
            <v>26.525685510000002</v>
          </cell>
          <cell r="DL15">
            <v>66.13139747999999</v>
          </cell>
          <cell r="DM15">
            <v>0</v>
          </cell>
          <cell r="DN15">
            <v>0</v>
          </cell>
          <cell r="DO15">
            <v>0</v>
          </cell>
          <cell r="DP15">
            <v>40.207090000000001</v>
          </cell>
          <cell r="DQ15">
            <v>5.0732354699999993</v>
          </cell>
          <cell r="DR15">
            <v>4.0511039999999996</v>
          </cell>
          <cell r="DS15">
            <v>0</v>
          </cell>
          <cell r="DT15">
            <v>0</v>
          </cell>
          <cell r="DU15">
            <v>0</v>
          </cell>
          <cell r="DV15">
            <v>184.13975946000002</v>
          </cell>
          <cell r="DW15">
            <v>0</v>
          </cell>
          <cell r="DX15">
            <v>0</v>
          </cell>
          <cell r="DY15">
            <v>1.6726142399999999</v>
          </cell>
          <cell r="DZ15">
            <v>0.58801999999999999</v>
          </cell>
          <cell r="EA15">
            <v>794.16657316999999</v>
          </cell>
          <cell r="EB15">
            <v>2633.7100512499983</v>
          </cell>
          <cell r="EC15">
            <v>0.30976209824855699</v>
          </cell>
          <cell r="ED15">
            <v>505.32444287999806</v>
          </cell>
          <cell r="EE15">
            <v>0.14155341918598616</v>
          </cell>
          <cell r="EF15">
            <v>0.1532532232319441</v>
          </cell>
          <cell r="EG15">
            <v>0.81121767074203088</v>
          </cell>
          <cell r="EH15">
            <v>0.10722368388348019</v>
          </cell>
          <cell r="EI15">
            <v>1.0775555554999392</v>
          </cell>
          <cell r="EJ15">
            <v>0.36948150988110634</v>
          </cell>
          <cell r="EK15">
            <v>1.8671214129022663E-2</v>
          </cell>
          <cell r="EL15">
            <v>0.80323201146670897</v>
          </cell>
          <cell r="EM15">
            <v>0.36948150988110634</v>
          </cell>
          <cell r="EO15">
            <v>-136433.94909750996</v>
          </cell>
          <cell r="EP15">
            <v>-2050.0830388200002</v>
          </cell>
          <cell r="EQ15">
            <v>-1275.2247554999999</v>
          </cell>
          <cell r="ER15">
            <v>-290</v>
          </cell>
          <cell r="ES15">
            <v>0</v>
          </cell>
          <cell r="ET15">
            <v>0</v>
          </cell>
          <cell r="EU15">
            <v>-145.83836632000001</v>
          </cell>
          <cell r="EV15">
            <v>-245.01991699999999</v>
          </cell>
          <cell r="EW15">
            <v>0</v>
          </cell>
          <cell r="EX15">
            <v>0</v>
          </cell>
          <cell r="EY15">
            <v>0</v>
          </cell>
          <cell r="EZ15">
            <v>-94</v>
          </cell>
          <cell r="FA15">
            <v>0</v>
          </cell>
          <cell r="FB15">
            <v>0</v>
          </cell>
        </row>
        <row r="16">
          <cell r="B16">
            <v>0</v>
          </cell>
          <cell r="C16" t="str">
            <v>Саноатқурилишбанк</v>
          </cell>
          <cell r="D16">
            <v>1780121.9653835001</v>
          </cell>
          <cell r="E16">
            <v>1454308.5483792601</v>
          </cell>
          <cell r="F16">
            <v>1454308.5483792601</v>
          </cell>
          <cell r="G16">
            <v>0</v>
          </cell>
          <cell r="H16">
            <v>558856.02496102999</v>
          </cell>
          <cell r="I16">
            <v>895452.52341823</v>
          </cell>
          <cell r="J16">
            <v>0.61572389464131139</v>
          </cell>
          <cell r="K16">
            <v>275668.73151190003</v>
          </cell>
          <cell r="L16">
            <v>471297.65113240003</v>
          </cell>
          <cell r="M16">
            <v>0</v>
          </cell>
          <cell r="N16">
            <v>15370.012334010002</v>
          </cell>
          <cell r="O16">
            <v>0</v>
          </cell>
          <cell r="P16">
            <v>0.32406991738969909</v>
          </cell>
          <cell r="Q16">
            <v>3787.7304117399999</v>
          </cell>
          <cell r="R16">
            <v>0</v>
          </cell>
          <cell r="S16">
            <v>3012.7775381799997</v>
          </cell>
          <cell r="T16">
            <v>774.95287355999994</v>
          </cell>
          <cell r="U16">
            <v>47558.703169090004</v>
          </cell>
          <cell r="V16">
            <v>0</v>
          </cell>
          <cell r="W16">
            <v>39650.925521829995</v>
          </cell>
          <cell r="X16">
            <v>0.81697129559656412</v>
          </cell>
          <cell r="Y16">
            <v>2.6044888589571991E-3</v>
          </cell>
          <cell r="Z16">
            <v>325813.41700423998</v>
          </cell>
          <cell r="AA16">
            <v>0</v>
          </cell>
          <cell r="AB16">
            <v>55047.388816090002</v>
          </cell>
          <cell r="AC16">
            <v>0</v>
          </cell>
          <cell r="AD16">
            <v>0</v>
          </cell>
          <cell r="AE16">
            <v>133290.65474099998</v>
          </cell>
          <cell r="AF16">
            <v>26521.251457970004</v>
          </cell>
          <cell r="AG16">
            <v>0</v>
          </cell>
          <cell r="AH16">
            <v>25791.843110709997</v>
          </cell>
          <cell r="AI16">
            <v>0</v>
          </cell>
          <cell r="AJ16">
            <v>22150.913532120001</v>
          </cell>
          <cell r="AK16">
            <v>0</v>
          </cell>
          <cell r="AL16">
            <v>2777.0385098400002</v>
          </cell>
          <cell r="AM16">
            <v>863.89106875000016</v>
          </cell>
          <cell r="AN16">
            <v>729.40834726000003</v>
          </cell>
          <cell r="AO16">
            <v>34075.310475649996</v>
          </cell>
          <cell r="AP16">
            <v>61.923987690000004</v>
          </cell>
          <cell r="AQ16">
            <v>53978.572160830001</v>
          </cell>
          <cell r="AR16">
            <v>1147.10804835</v>
          </cell>
          <cell r="AS16">
            <v>508.48721038000002</v>
          </cell>
          <cell r="AT16">
            <v>6154.5447402100008</v>
          </cell>
          <cell r="AU16">
            <v>0</v>
          </cell>
          <cell r="AV16">
            <v>1677395.1069009998</v>
          </cell>
          <cell r="AW16">
            <v>253466.62856761002</v>
          </cell>
          <cell r="AX16">
            <v>0</v>
          </cell>
          <cell r="AY16">
            <v>166415.53789459006</v>
          </cell>
          <cell r="AZ16">
            <v>87051.090673019993</v>
          </cell>
          <cell r="BA16">
            <v>1657429.8033304301</v>
          </cell>
          <cell r="BB16">
            <v>0</v>
          </cell>
          <cell r="BC16">
            <v>156677.24343067</v>
          </cell>
          <cell r="BD16">
            <v>22576.93494368</v>
          </cell>
          <cell r="BE16">
            <v>34666.047095209993</v>
          </cell>
          <cell r="BF16">
            <v>0</v>
          </cell>
          <cell r="BG16">
            <v>339968.81010874</v>
          </cell>
          <cell r="BH16">
            <v>327847.28915099002</v>
          </cell>
          <cell r="BI16">
            <v>682399.22091092996</v>
          </cell>
          <cell r="BJ16">
            <v>11317.138875229999</v>
          </cell>
          <cell r="BK16">
            <v>70978.379030550001</v>
          </cell>
          <cell r="BL16">
            <v>4200</v>
          </cell>
          <cell r="BM16">
            <v>6798.7397844299994</v>
          </cell>
          <cell r="BN16">
            <v>1.1396686110231122</v>
          </cell>
          <cell r="BO16">
            <v>0.15110728982385763</v>
          </cell>
          <cell r="BP16">
            <v>0.34344201903407523</v>
          </cell>
          <cell r="BQ16">
            <v>0</v>
          </cell>
          <cell r="BR16">
            <v>100214.63042943001</v>
          </cell>
          <cell r="BS16">
            <v>58643.348092000007</v>
          </cell>
          <cell r="BT16">
            <v>56600.568722290001</v>
          </cell>
          <cell r="BU16">
            <v>0</v>
          </cell>
          <cell r="BV16">
            <v>0</v>
          </cell>
          <cell r="BW16">
            <v>0</v>
          </cell>
          <cell r="BX16">
            <v>41571.282337429991</v>
          </cell>
          <cell r="BY16">
            <v>7409.1467350000003</v>
          </cell>
          <cell r="BZ16">
            <v>0</v>
          </cell>
          <cell r="CA16">
            <v>3309.2222759800002</v>
          </cell>
          <cell r="CB16">
            <v>895.50802566999994</v>
          </cell>
          <cell r="CC16">
            <v>0</v>
          </cell>
          <cell r="CD16">
            <v>226.94944652000001</v>
          </cell>
          <cell r="CE16">
            <v>44.172609809999997</v>
          </cell>
          <cell r="CF16">
            <v>0</v>
          </cell>
          <cell r="CG16">
            <v>0.32924378000000004</v>
          </cell>
          <cell r="CH16">
            <v>2032.9819429000001</v>
          </cell>
          <cell r="CI16">
            <v>30852.913326450005</v>
          </cell>
          <cell r="CJ16">
            <v>29671.046721569997</v>
          </cell>
          <cell r="CK16">
            <v>0.58517751191325285</v>
          </cell>
          <cell r="CL16">
            <v>0</v>
          </cell>
          <cell r="CM16">
            <v>74909.98302515001</v>
          </cell>
          <cell r="CN16">
            <v>20875.257628150004</v>
          </cell>
          <cell r="CO16">
            <v>226.63191759999995</v>
          </cell>
          <cell r="CP16">
            <v>1511.1561715799999</v>
          </cell>
          <cell r="CQ16">
            <v>20.489566499999999</v>
          </cell>
          <cell r="CR16">
            <v>278.53797961999999</v>
          </cell>
          <cell r="CS16">
            <v>3992.5209174900001</v>
          </cell>
          <cell r="CT16">
            <v>59.055357659999999</v>
          </cell>
          <cell r="CU16">
            <v>2057.8997579500001</v>
          </cell>
          <cell r="CV16">
            <v>2803.3165861699999</v>
          </cell>
          <cell r="CW16">
            <v>25.114471380000001</v>
          </cell>
          <cell r="CX16">
            <v>0</v>
          </cell>
          <cell r="CY16">
            <v>101.68971038000001</v>
          </cell>
          <cell r="CZ16">
            <v>0</v>
          </cell>
          <cell r="DA16">
            <v>821.88366068000005</v>
          </cell>
          <cell r="DB16">
            <v>1827.4254482899998</v>
          </cell>
          <cell r="DC16">
            <v>13.35243288</v>
          </cell>
          <cell r="DD16">
            <v>13.850862559999999</v>
          </cell>
          <cell r="DE16">
            <v>51231.408810830006</v>
          </cell>
          <cell r="DF16">
            <v>8254.0006211199998</v>
          </cell>
          <cell r="DG16">
            <v>1720.33317792</v>
          </cell>
          <cell r="DH16">
            <v>167.96804861999999</v>
          </cell>
          <cell r="DI16">
            <v>844.68348549999996</v>
          </cell>
          <cell r="DJ16">
            <v>89.645689500000003</v>
          </cell>
          <cell r="DK16">
            <v>164.20558887999999</v>
          </cell>
          <cell r="DL16">
            <v>453.83036542000002</v>
          </cell>
          <cell r="DM16">
            <v>12.095577</v>
          </cell>
          <cell r="DN16">
            <v>43.156841</v>
          </cell>
          <cell r="DO16">
            <v>39.605657400000005</v>
          </cell>
          <cell r="DP16">
            <v>387.27531686000003</v>
          </cell>
          <cell r="DQ16">
            <v>58.691901110000003</v>
          </cell>
          <cell r="DR16">
            <v>13.854883989999999</v>
          </cell>
          <cell r="DS16">
            <v>19.39</v>
          </cell>
          <cell r="DT16">
            <v>287.45856600000002</v>
          </cell>
          <cell r="DU16">
            <v>7.5</v>
          </cell>
          <cell r="DV16">
            <v>1128.74727158</v>
          </cell>
          <cell r="DW16">
            <v>0</v>
          </cell>
          <cell r="DX16">
            <v>19.811658220000002</v>
          </cell>
          <cell r="DY16">
            <v>174.73797757999998</v>
          </cell>
          <cell r="DZ16">
            <v>604.30500744999995</v>
          </cell>
          <cell r="EA16">
            <v>32104.16740758</v>
          </cell>
          <cell r="EB16">
            <v>25304.647404279989</v>
          </cell>
          <cell r="EC16">
            <v>0.25250452250182404</v>
          </cell>
          <cell r="ED16">
            <v>-1216.6040536900121</v>
          </cell>
          <cell r="EE16">
            <v>0.14238722598594783</v>
          </cell>
          <cell r="EF16">
            <v>0.17428669373502853</v>
          </cell>
          <cell r="EG16">
            <v>0.34344201903407523</v>
          </cell>
          <cell r="EH16">
            <v>1.7696049145158252E-2</v>
          </cell>
          <cell r="EI16">
            <v>1.0612418970699689</v>
          </cell>
          <cell r="EJ16">
            <v>0.35134259201112755</v>
          </cell>
          <cell r="EK16">
            <v>1.4215120029052892E-2</v>
          </cell>
          <cell r="EL16">
            <v>0.66994403371581934</v>
          </cell>
          <cell r="EM16">
            <v>0.35134259201112755</v>
          </cell>
          <cell r="EO16">
            <v>-1740018.17839654</v>
          </cell>
          <cell r="EP16">
            <v>-55047.388816090002</v>
          </cell>
          <cell r="EQ16">
            <v>-35338.807825889999</v>
          </cell>
          <cell r="ER16">
            <v>-5294.7</v>
          </cell>
          <cell r="ES16">
            <v>0</v>
          </cell>
          <cell r="ET16">
            <v>0</v>
          </cell>
          <cell r="EU16">
            <v>-5233.9627</v>
          </cell>
          <cell r="EV16">
            <v>-8100.7182901999995</v>
          </cell>
          <cell r="EW16">
            <v>0</v>
          </cell>
          <cell r="EX16">
            <v>0</v>
          </cell>
          <cell r="EY16">
            <v>0</v>
          </cell>
          <cell r="EZ16">
            <v>-1079.2</v>
          </cell>
          <cell r="FA16">
            <v>0</v>
          </cell>
          <cell r="FB16">
            <v>0</v>
          </cell>
        </row>
        <row r="17">
          <cell r="B17" t="str">
            <v>00490</v>
          </cell>
          <cell r="C17" t="str">
            <v>Амалиёт</v>
          </cell>
          <cell r="D17">
            <v>513449.45970548003</v>
          </cell>
          <cell r="E17">
            <v>394737.33826451999</v>
          </cell>
          <cell r="F17">
            <v>394737.33826451999</v>
          </cell>
          <cell r="G17">
            <v>0</v>
          </cell>
          <cell r="H17">
            <v>31390.871498289998</v>
          </cell>
          <cell r="I17">
            <v>363346.46676623001</v>
          </cell>
          <cell r="J17">
            <v>0.92047655882693713</v>
          </cell>
          <cell r="K17">
            <v>44709.027217169998</v>
          </cell>
          <cell r="L17">
            <v>310330.40437474003</v>
          </cell>
          <cell r="M17">
            <v>0</v>
          </cell>
          <cell r="N17">
            <v>2158.9473346100003</v>
          </cell>
          <cell r="O17">
            <v>0</v>
          </cell>
          <cell r="P17">
            <v>0.7861693695841423</v>
          </cell>
          <cell r="Q17">
            <v>2386.8778589799999</v>
          </cell>
          <cell r="R17">
            <v>0</v>
          </cell>
          <cell r="S17">
            <v>2298.8304512999998</v>
          </cell>
          <cell r="T17">
            <v>88.047407680000006</v>
          </cell>
          <cell r="U17">
            <v>29549.540689820002</v>
          </cell>
          <cell r="V17">
            <v>0</v>
          </cell>
          <cell r="W17">
            <v>31899.914201439999</v>
          </cell>
          <cell r="X17">
            <v>0.76879492382939785</v>
          </cell>
          <cell r="Y17">
            <v>6.0467496423672841E-3</v>
          </cell>
          <cell r="Z17">
            <v>118712.12144096001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38317.396832729995</v>
          </cell>
          <cell r="AF17">
            <v>16848.234552010003</v>
          </cell>
          <cell r="AG17">
            <v>0</v>
          </cell>
          <cell r="AH17">
            <v>16534.217094750002</v>
          </cell>
          <cell r="AI17">
            <v>0</v>
          </cell>
          <cell r="AJ17">
            <v>14659.924518200001</v>
          </cell>
          <cell r="AK17">
            <v>0</v>
          </cell>
          <cell r="AL17">
            <v>1179.4933658599998</v>
          </cell>
          <cell r="AM17">
            <v>694.79921069000011</v>
          </cell>
          <cell r="AN17">
            <v>314.01745726000001</v>
          </cell>
          <cell r="AO17">
            <v>4080.94260231</v>
          </cell>
          <cell r="AP17">
            <v>3.6935410099999997</v>
          </cell>
          <cell r="AQ17">
            <v>53396.352342830003</v>
          </cell>
          <cell r="AR17">
            <v>0</v>
          </cell>
          <cell r="AS17">
            <v>0</v>
          </cell>
          <cell r="AT17">
            <v>3741.2338722300001</v>
          </cell>
          <cell r="AU17">
            <v>0</v>
          </cell>
          <cell r="AV17">
            <v>461998.28046997002</v>
          </cell>
          <cell r="AW17">
            <v>28967.464856040002</v>
          </cell>
          <cell r="AX17">
            <v>0</v>
          </cell>
          <cell r="AY17">
            <v>21831.280482430004</v>
          </cell>
          <cell r="AZ17">
            <v>7136.18437361</v>
          </cell>
          <cell r="BA17">
            <v>459658.22709699994</v>
          </cell>
          <cell r="BB17">
            <v>0</v>
          </cell>
          <cell r="BC17">
            <v>15441.141217569999</v>
          </cell>
          <cell r="BD17">
            <v>273.32850889999997</v>
          </cell>
          <cell r="BE17">
            <v>6249.1</v>
          </cell>
          <cell r="BF17">
            <v>0</v>
          </cell>
          <cell r="BG17">
            <v>16673.98</v>
          </cell>
          <cell r="BH17">
            <v>124862.32835181999</v>
          </cell>
          <cell r="BI17">
            <v>251391.53104295998</v>
          </cell>
          <cell r="BJ17">
            <v>5356.7496545699996</v>
          </cell>
          <cell r="BK17">
            <v>37205.192351760001</v>
          </cell>
          <cell r="BL17">
            <v>400</v>
          </cell>
          <cell r="BM17">
            <v>1804.87596942</v>
          </cell>
          <cell r="BN17">
            <v>1.1644660449855275</v>
          </cell>
          <cell r="BO17">
            <v>6.2700373747219804E-2</v>
          </cell>
          <cell r="BP17">
            <v>0.24635170557985625</v>
          </cell>
          <cell r="BQ17">
            <v>0</v>
          </cell>
          <cell r="BR17">
            <v>47283.304544350001</v>
          </cell>
          <cell r="BS17">
            <v>18454.838914780001</v>
          </cell>
          <cell r="BT17">
            <v>18447.671289599999</v>
          </cell>
          <cell r="BU17">
            <v>0</v>
          </cell>
          <cell r="BV17">
            <v>0</v>
          </cell>
          <cell r="BW17">
            <v>0</v>
          </cell>
          <cell r="BX17">
            <v>28828.465629570004</v>
          </cell>
          <cell r="BY17">
            <v>1717.51961478</v>
          </cell>
          <cell r="BZ17">
            <v>0</v>
          </cell>
          <cell r="CA17">
            <v>494.97002755</v>
          </cell>
          <cell r="CB17">
            <v>89.157760379999999</v>
          </cell>
          <cell r="CC17">
            <v>0</v>
          </cell>
          <cell r="CD17">
            <v>13.99976835</v>
          </cell>
          <cell r="CE17">
            <v>26.377054000000001</v>
          </cell>
          <cell r="CF17">
            <v>0</v>
          </cell>
          <cell r="CG17">
            <v>0.32924378000000004</v>
          </cell>
          <cell r="CH17">
            <v>134.77618465999998</v>
          </cell>
          <cell r="CI17">
            <v>26615.975987240003</v>
          </cell>
          <cell r="CJ17">
            <v>25818.856111609999</v>
          </cell>
          <cell r="CK17">
            <v>0.39030349279987486</v>
          </cell>
          <cell r="CL17">
            <v>0</v>
          </cell>
          <cell r="CM17">
            <v>37163.288674830008</v>
          </cell>
          <cell r="CN17">
            <v>4142.5857260400007</v>
          </cell>
          <cell r="CO17">
            <v>14.04087657</v>
          </cell>
          <cell r="CP17">
            <v>18.108214789999998</v>
          </cell>
          <cell r="CQ17">
            <v>3.32293481</v>
          </cell>
          <cell r="CR17">
            <v>0</v>
          </cell>
          <cell r="CS17">
            <v>1033.4016665500001</v>
          </cell>
          <cell r="CT17">
            <v>0</v>
          </cell>
          <cell r="CU17">
            <v>1139.5068392600001</v>
          </cell>
          <cell r="CV17">
            <v>465.97608602000003</v>
          </cell>
          <cell r="CW17">
            <v>4.98717E-3</v>
          </cell>
          <cell r="CX17">
            <v>0</v>
          </cell>
          <cell r="CY17">
            <v>10.12958761</v>
          </cell>
          <cell r="CZ17">
            <v>0</v>
          </cell>
          <cell r="DA17">
            <v>23.007711359999998</v>
          </cell>
          <cell r="DB17">
            <v>419.06364076</v>
          </cell>
          <cell r="DC17">
            <v>0</v>
          </cell>
          <cell r="DD17">
            <v>13.770159119999999</v>
          </cell>
          <cell r="DE17">
            <v>32554.726862770003</v>
          </cell>
          <cell r="DF17">
            <v>2109.42377132</v>
          </cell>
          <cell r="DG17">
            <v>464.41593392000004</v>
          </cell>
          <cell r="DH17">
            <v>39.495831000000003</v>
          </cell>
          <cell r="DI17">
            <v>26.443398999999999</v>
          </cell>
          <cell r="DJ17">
            <v>1.769123</v>
          </cell>
          <cell r="DK17">
            <v>42.27424946</v>
          </cell>
          <cell r="DL17">
            <v>354.43333145999998</v>
          </cell>
          <cell r="DM17">
            <v>2.8217970000000001</v>
          </cell>
          <cell r="DN17">
            <v>16.754335000000001</v>
          </cell>
          <cell r="DO17">
            <v>9.6695520000000007E-2</v>
          </cell>
          <cell r="DP17">
            <v>37.246935950000001</v>
          </cell>
          <cell r="DQ17">
            <v>3.1179284100000002</v>
          </cell>
          <cell r="DR17">
            <v>4.7740200000000002</v>
          </cell>
          <cell r="DS17">
            <v>0</v>
          </cell>
          <cell r="DT17">
            <v>35.802303000000002</v>
          </cell>
          <cell r="DU17">
            <v>7.5</v>
          </cell>
          <cell r="DV17">
            <v>143.50875944000001</v>
          </cell>
          <cell r="DW17">
            <v>0</v>
          </cell>
          <cell r="DX17">
            <v>2.06172808</v>
          </cell>
          <cell r="DY17">
            <v>97.622949140000003</v>
          </cell>
          <cell r="DZ17">
            <v>446.38711066000002</v>
          </cell>
          <cell r="EA17">
            <v>26663.344994340001</v>
          </cell>
          <cell r="EB17">
            <v>10120.015869519993</v>
          </cell>
          <cell r="EC17">
            <v>0.21402936971183539</v>
          </cell>
          <cell r="ED17">
            <v>-6728.2186824900091</v>
          </cell>
          <cell r="EE17">
            <v>5.6417363595349858E-2</v>
          </cell>
          <cell r="EF17">
            <v>7.3384152062727914E-2</v>
          </cell>
          <cell r="EG17">
            <v>0.24635170557985625</v>
          </cell>
          <cell r="EH17">
            <v>8.739546482860863E-4</v>
          </cell>
          <cell r="EI17">
            <v>1.1113666033197591</v>
          </cell>
          <cell r="EJ17">
            <v>0</v>
          </cell>
          <cell r="EK17">
            <v>1.9709857860839779E-2</v>
          </cell>
          <cell r="EL17">
            <v>1.0730302733978141</v>
          </cell>
          <cell r="EM17">
            <v>0</v>
          </cell>
          <cell r="EO17">
            <v>-481549.54550403997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</row>
        <row r="18">
          <cell r="B18" t="str">
            <v>00863</v>
          </cell>
          <cell r="C18" t="str">
            <v>Чирчик</v>
          </cell>
          <cell r="D18">
            <v>176166.14009298003</v>
          </cell>
          <cell r="E18">
            <v>89994.420361040015</v>
          </cell>
          <cell r="F18">
            <v>89994.420361040015</v>
          </cell>
          <cell r="G18">
            <v>0</v>
          </cell>
          <cell r="H18">
            <v>23019.0465233</v>
          </cell>
          <cell r="I18">
            <v>66975.373837740015</v>
          </cell>
          <cell r="J18">
            <v>0.74421695888531658</v>
          </cell>
          <cell r="K18">
            <v>44841.75411396</v>
          </cell>
          <cell r="L18">
            <v>19361.360691080001</v>
          </cell>
          <cell r="M18">
            <v>0</v>
          </cell>
          <cell r="N18">
            <v>3616.6850559999998</v>
          </cell>
          <cell r="O18">
            <v>0</v>
          </cell>
          <cell r="P18">
            <v>0.21513956769104137</v>
          </cell>
          <cell r="Q18">
            <v>15.592286980000001</v>
          </cell>
          <cell r="R18">
            <v>0</v>
          </cell>
          <cell r="S18">
            <v>15.592286980000001</v>
          </cell>
          <cell r="T18">
            <v>0</v>
          </cell>
          <cell r="U18">
            <v>5333.3339999999998</v>
          </cell>
          <cell r="V18">
            <v>0</v>
          </cell>
          <cell r="W18">
            <v>473.51136029000003</v>
          </cell>
          <cell r="X18">
            <v>0.5108497030901693</v>
          </cell>
          <cell r="Y18">
            <v>1.7325837443529047E-4</v>
          </cell>
          <cell r="Z18">
            <v>86171.719731940015</v>
          </cell>
          <cell r="AA18">
            <v>0</v>
          </cell>
          <cell r="AB18">
            <v>11408.593184199999</v>
          </cell>
          <cell r="AC18">
            <v>0</v>
          </cell>
          <cell r="AD18">
            <v>0</v>
          </cell>
          <cell r="AE18">
            <v>60197.168592850001</v>
          </cell>
          <cell r="AF18">
            <v>958.40473731000009</v>
          </cell>
          <cell r="AG18">
            <v>0</v>
          </cell>
          <cell r="AH18">
            <v>948.82240377000005</v>
          </cell>
          <cell r="AI18">
            <v>0</v>
          </cell>
          <cell r="AJ18">
            <v>778.83885619</v>
          </cell>
          <cell r="AK18">
            <v>0</v>
          </cell>
          <cell r="AL18">
            <v>169.98354758000002</v>
          </cell>
          <cell r="AM18">
            <v>0</v>
          </cell>
          <cell r="AN18">
            <v>9.5823335400000005</v>
          </cell>
          <cell r="AO18">
            <v>5275.89433181</v>
          </cell>
          <cell r="AP18">
            <v>1.9051869699999999</v>
          </cell>
          <cell r="AQ18">
            <v>59.769818000000001</v>
          </cell>
          <cell r="AR18">
            <v>799.20649919000005</v>
          </cell>
          <cell r="AS18">
            <v>302.70067208</v>
          </cell>
          <cell r="AT18">
            <v>187.78034780000002</v>
          </cell>
          <cell r="AU18">
            <v>0</v>
          </cell>
          <cell r="AV18">
            <v>164401.6979959</v>
          </cell>
          <cell r="AW18">
            <v>100796.86620847002</v>
          </cell>
          <cell r="AX18">
            <v>0</v>
          </cell>
          <cell r="AY18">
            <v>67555.800873240019</v>
          </cell>
          <cell r="AZ18">
            <v>33241.06533523</v>
          </cell>
          <cell r="BA18">
            <v>162446.36900021997</v>
          </cell>
          <cell r="BB18">
            <v>0</v>
          </cell>
          <cell r="BC18">
            <v>68657.399640930002</v>
          </cell>
          <cell r="BD18">
            <v>9942.8756367000005</v>
          </cell>
          <cell r="BE18">
            <v>8279.1298699799991</v>
          </cell>
          <cell r="BF18">
            <v>0</v>
          </cell>
          <cell r="BG18">
            <v>4178.625</v>
          </cell>
          <cell r="BH18">
            <v>2604.5777909999997</v>
          </cell>
          <cell r="BI18">
            <v>53728.172296999997</v>
          </cell>
          <cell r="BJ18">
            <v>17.631339449999999</v>
          </cell>
          <cell r="BK18">
            <v>14394.123125350001</v>
          </cell>
          <cell r="BL18">
            <v>0</v>
          </cell>
          <cell r="BM18">
            <v>643.83429981000006</v>
          </cell>
          <cell r="BN18">
            <v>1.8050715627537453</v>
          </cell>
          <cell r="BO18">
            <v>0.61311329163390871</v>
          </cell>
          <cell r="BP18">
            <v>0.32978272624547861</v>
          </cell>
          <cell r="BQ18">
            <v>0</v>
          </cell>
          <cell r="BR18">
            <v>11107.34973824</v>
          </cell>
          <cell r="BS18">
            <v>6683.1836636600001</v>
          </cell>
          <cell r="BT18">
            <v>6683.1836636600001</v>
          </cell>
          <cell r="BU18">
            <v>0</v>
          </cell>
          <cell r="BV18">
            <v>0</v>
          </cell>
          <cell r="BW18">
            <v>0</v>
          </cell>
          <cell r="BX18">
            <v>4424.16607458</v>
          </cell>
          <cell r="BY18">
            <v>1919.1643925999999</v>
          </cell>
          <cell r="BZ18">
            <v>0</v>
          </cell>
          <cell r="CA18">
            <v>1278.68935779</v>
          </cell>
          <cell r="CB18">
            <v>176.62072394999998</v>
          </cell>
          <cell r="CC18">
            <v>0</v>
          </cell>
          <cell r="CD18">
            <v>117.1658048</v>
          </cell>
          <cell r="CE18">
            <v>0</v>
          </cell>
          <cell r="CF18">
            <v>0</v>
          </cell>
          <cell r="CG18">
            <v>0</v>
          </cell>
          <cell r="CH18">
            <v>463.84636154999998</v>
          </cell>
          <cell r="CI18">
            <v>1226.31232419</v>
          </cell>
          <cell r="CJ18">
            <v>1161.5170641300001</v>
          </cell>
          <cell r="CK18">
            <v>0.60169021604238915</v>
          </cell>
          <cell r="CL18">
            <v>0</v>
          </cell>
          <cell r="CM18">
            <v>6292.5719340699998</v>
          </cell>
          <cell r="CN18">
            <v>1346.4636867300001</v>
          </cell>
          <cell r="CO18">
            <v>8.7133767899999999</v>
          </cell>
          <cell r="CP18">
            <v>531.94643259999998</v>
          </cell>
          <cell r="CQ18">
            <v>7.9433009999999998E-2</v>
          </cell>
          <cell r="CR18">
            <v>0</v>
          </cell>
          <cell r="CS18">
            <v>18.102423899999998</v>
          </cell>
          <cell r="CT18">
            <v>25.852155940000003</v>
          </cell>
          <cell r="CU18">
            <v>0</v>
          </cell>
          <cell r="CV18">
            <v>1270.1221707299999</v>
          </cell>
          <cell r="CW18">
            <v>0.12466708999999999</v>
          </cell>
          <cell r="CX18">
            <v>0</v>
          </cell>
          <cell r="CY18">
            <v>31.217234980000001</v>
          </cell>
          <cell r="CZ18">
            <v>0</v>
          </cell>
          <cell r="DA18">
            <v>214.01918963</v>
          </cell>
          <cell r="DB18">
            <v>1011.4079663099999</v>
          </cell>
          <cell r="DC18">
            <v>13.35243288</v>
          </cell>
          <cell r="DD18">
            <v>6.7984000000000002E-4</v>
          </cell>
          <cell r="DE18">
            <v>3675.9860766100001</v>
          </cell>
          <cell r="DF18">
            <v>1271.08471534</v>
          </cell>
          <cell r="DG18">
            <v>238.26005831999998</v>
          </cell>
          <cell r="DH18">
            <v>31.03784662</v>
          </cell>
          <cell r="DI18">
            <v>166.99317099999999</v>
          </cell>
          <cell r="DJ18">
            <v>0.606325</v>
          </cell>
          <cell r="DK18">
            <v>27.222360500000001</v>
          </cell>
          <cell r="DL18">
            <v>12.4003552</v>
          </cell>
          <cell r="DM18">
            <v>1.4272</v>
          </cell>
          <cell r="DN18">
            <v>6.3465210000000001</v>
          </cell>
          <cell r="DO18">
            <v>0</v>
          </cell>
          <cell r="DP18">
            <v>89.529886230000002</v>
          </cell>
          <cell r="DQ18">
            <v>17.62601699</v>
          </cell>
          <cell r="DR18">
            <v>0</v>
          </cell>
          <cell r="DS18">
            <v>8.19</v>
          </cell>
          <cell r="DT18">
            <v>58.181189000000003</v>
          </cell>
          <cell r="DU18">
            <v>0</v>
          </cell>
          <cell r="DV18">
            <v>278.77849087999999</v>
          </cell>
          <cell r="DW18">
            <v>0</v>
          </cell>
          <cell r="DX18">
            <v>2.8304309500000002</v>
          </cell>
          <cell r="DY18">
            <v>16.672124239999999</v>
          </cell>
          <cell r="DZ18">
            <v>3.8999990000000002</v>
          </cell>
          <cell r="EA18">
            <v>473.51136029000003</v>
          </cell>
          <cell r="EB18">
            <v>4814.7778041700003</v>
          </cell>
          <cell r="EC18">
            <v>0.43347674446532009</v>
          </cell>
          <cell r="ED18">
            <v>3856.3730668600001</v>
          </cell>
          <cell r="EE18">
            <v>0.57216935192693497</v>
          </cell>
          <cell r="EF18">
            <v>1.1200346177473304</v>
          </cell>
          <cell r="EG18">
            <v>0.32978272624547861</v>
          </cell>
          <cell r="EH18">
            <v>1.4216821155592464E-2</v>
          </cell>
          <cell r="EI18">
            <v>1.0715591276762446</v>
          </cell>
          <cell r="EJ18">
            <v>0.16616698628065699</v>
          </cell>
          <cell r="EK18">
            <v>2.7330892313521617E-2</v>
          </cell>
          <cell r="EL18">
            <v>0.74346264738719314</v>
          </cell>
          <cell r="EM18">
            <v>0.16616698628065699</v>
          </cell>
          <cell r="EO18">
            <v>-175640.62873269001</v>
          </cell>
          <cell r="EP18">
            <v>-11408.593184200001</v>
          </cell>
          <cell r="EQ18">
            <v>-6359.4903258999993</v>
          </cell>
          <cell r="ER18">
            <v>-2050</v>
          </cell>
          <cell r="ES18">
            <v>0</v>
          </cell>
          <cell r="ET18">
            <v>0</v>
          </cell>
          <cell r="EU18">
            <v>-929.82249999999999</v>
          </cell>
          <cell r="EV18">
            <v>-1790.7803583</v>
          </cell>
          <cell r="EW18">
            <v>0</v>
          </cell>
          <cell r="EX18">
            <v>0</v>
          </cell>
          <cell r="EY18">
            <v>0</v>
          </cell>
          <cell r="EZ18">
            <v>-278.5</v>
          </cell>
          <cell r="FA18">
            <v>0</v>
          </cell>
          <cell r="FB18">
            <v>0</v>
          </cell>
        </row>
        <row r="19">
          <cell r="B19" t="str">
            <v>00884</v>
          </cell>
          <cell r="C19" t="str">
            <v>Кибрай</v>
          </cell>
          <cell r="D19">
            <v>164996.92502237999</v>
          </cell>
          <cell r="E19">
            <v>114338.22626972999</v>
          </cell>
          <cell r="F19">
            <v>114338.22626972999</v>
          </cell>
          <cell r="G19">
            <v>0</v>
          </cell>
          <cell r="H19">
            <v>27353.321371769998</v>
          </cell>
          <cell r="I19">
            <v>86984.90489795999</v>
          </cell>
          <cell r="J19">
            <v>0.7607683601174462</v>
          </cell>
          <cell r="K19">
            <v>29678.979901420007</v>
          </cell>
          <cell r="L19">
            <v>41957.960694840003</v>
          </cell>
          <cell r="M19">
            <v>0</v>
          </cell>
          <cell r="N19">
            <v>1092.3926114999999</v>
          </cell>
          <cell r="O19">
            <v>0</v>
          </cell>
          <cell r="P19">
            <v>0.36696354372210505</v>
          </cell>
          <cell r="Q19">
            <v>1207.9848410999998</v>
          </cell>
          <cell r="R19">
            <v>0</v>
          </cell>
          <cell r="S19">
            <v>521.07937521999997</v>
          </cell>
          <cell r="T19">
            <v>686.90546587999995</v>
          </cell>
          <cell r="U19">
            <v>345.95837487</v>
          </cell>
          <cell r="V19">
            <v>0</v>
          </cell>
          <cell r="W19">
            <v>3364.5754436699999</v>
          </cell>
          <cell r="X19">
            <v>0.69297186147088063</v>
          </cell>
          <cell r="Y19">
            <v>1.0565012948952863E-2</v>
          </cell>
          <cell r="Z19">
            <v>50658.698752649994</v>
          </cell>
          <cell r="AA19">
            <v>0</v>
          </cell>
          <cell r="AB19">
            <v>11590.473961950001</v>
          </cell>
          <cell r="AC19">
            <v>0</v>
          </cell>
          <cell r="AD19">
            <v>0</v>
          </cell>
          <cell r="AE19">
            <v>25750.012222639998</v>
          </cell>
          <cell r="AF19">
            <v>2648.4845711400003</v>
          </cell>
          <cell r="AG19">
            <v>0</v>
          </cell>
          <cell r="AH19">
            <v>2313.5015250100005</v>
          </cell>
          <cell r="AI19">
            <v>0</v>
          </cell>
          <cell r="AJ19">
            <v>1398.85443452</v>
          </cell>
          <cell r="AK19">
            <v>0</v>
          </cell>
          <cell r="AL19">
            <v>914.52681179000001</v>
          </cell>
          <cell r="AM19">
            <v>0.1202787</v>
          </cell>
          <cell r="AN19">
            <v>334.98304612999999</v>
          </cell>
          <cell r="AO19">
            <v>7993.7732713300002</v>
          </cell>
          <cell r="AP19">
            <v>0</v>
          </cell>
          <cell r="AQ19">
            <v>0</v>
          </cell>
          <cell r="AR19">
            <v>92.879373999999999</v>
          </cell>
          <cell r="AS19">
            <v>0</v>
          </cell>
          <cell r="AT19">
            <v>902.13957159000006</v>
          </cell>
          <cell r="AU19">
            <v>0</v>
          </cell>
          <cell r="AV19">
            <v>157094.80661815999</v>
          </cell>
          <cell r="AW19">
            <v>57274.112686959998</v>
          </cell>
          <cell r="AX19">
            <v>0</v>
          </cell>
          <cell r="AY19">
            <v>48477.977834899997</v>
          </cell>
          <cell r="AZ19">
            <v>8796.1348520600004</v>
          </cell>
          <cell r="BA19">
            <v>151029.34785724999</v>
          </cell>
          <cell r="BB19">
            <v>0</v>
          </cell>
          <cell r="BC19">
            <v>45358.110000010005</v>
          </cell>
          <cell r="BD19">
            <v>2081.9284592200001</v>
          </cell>
          <cell r="BE19">
            <v>6009.6314160600004</v>
          </cell>
          <cell r="BF19">
            <v>0</v>
          </cell>
          <cell r="BG19">
            <v>16935.283350000002</v>
          </cell>
          <cell r="BH19">
            <v>27662.4199262</v>
          </cell>
          <cell r="BI19">
            <v>45886.972418999998</v>
          </cell>
          <cell r="BJ19">
            <v>0</v>
          </cell>
          <cell r="BK19">
            <v>3836.2977154700002</v>
          </cell>
          <cell r="BL19">
            <v>1800</v>
          </cell>
          <cell r="BM19">
            <v>1458.7045712899999</v>
          </cell>
          <cell r="BN19">
            <v>1.3208998668648548</v>
          </cell>
          <cell r="BO19">
            <v>0.36458310697802004</v>
          </cell>
          <cell r="BP19">
            <v>0.15357959188536985</v>
          </cell>
          <cell r="BQ19">
            <v>0</v>
          </cell>
          <cell r="BR19">
            <v>10774.557262139999</v>
          </cell>
          <cell r="BS19">
            <v>7962.1579620599996</v>
          </cell>
          <cell r="BT19">
            <v>5940.0484092999995</v>
          </cell>
          <cell r="BU19">
            <v>0</v>
          </cell>
          <cell r="BV19">
            <v>0</v>
          </cell>
          <cell r="BW19">
            <v>0</v>
          </cell>
          <cell r="BX19">
            <v>2812.3993000800001</v>
          </cell>
          <cell r="BY19">
            <v>758.90911236000011</v>
          </cell>
          <cell r="BZ19">
            <v>0</v>
          </cell>
          <cell r="CA19">
            <v>430.81405358999996</v>
          </cell>
          <cell r="CB19">
            <v>18.27373403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348.78991973000001</v>
          </cell>
          <cell r="CI19">
            <v>1622.67613413</v>
          </cell>
          <cell r="CJ19">
            <v>1381.1385851</v>
          </cell>
          <cell r="CK19">
            <v>0.73897773879189432</v>
          </cell>
          <cell r="CL19">
            <v>0</v>
          </cell>
          <cell r="CM19">
            <v>9712.1034378600016</v>
          </cell>
          <cell r="CN19">
            <v>4689.4348482300011</v>
          </cell>
          <cell r="CO19">
            <v>96.400898999999995</v>
          </cell>
          <cell r="CP19">
            <v>171.82254685999999</v>
          </cell>
          <cell r="CQ19">
            <v>12.50462312</v>
          </cell>
          <cell r="CR19">
            <v>0</v>
          </cell>
          <cell r="CS19">
            <v>359.05729603999998</v>
          </cell>
          <cell r="CT19">
            <v>3.9780821899999999</v>
          </cell>
          <cell r="CU19">
            <v>290.35210896999996</v>
          </cell>
          <cell r="CV19">
            <v>233.2384677</v>
          </cell>
          <cell r="CW19">
            <v>8.4965013499999991</v>
          </cell>
          <cell r="CX19">
            <v>0</v>
          </cell>
          <cell r="CY19">
            <v>8.7249917499999992</v>
          </cell>
          <cell r="CZ19">
            <v>0</v>
          </cell>
          <cell r="DA19">
            <v>150.90910415000002</v>
          </cell>
          <cell r="DB19">
            <v>65.106877650000001</v>
          </cell>
          <cell r="DC19">
            <v>0</v>
          </cell>
          <cell r="DD19">
            <v>9.9280000000000006E-4</v>
          </cell>
          <cell r="DE19">
            <v>4789.4301219299996</v>
          </cell>
          <cell r="DF19">
            <v>1305.9368772999999</v>
          </cell>
          <cell r="DG19">
            <v>289.60846617999999</v>
          </cell>
          <cell r="DH19">
            <v>1.7843709999999999</v>
          </cell>
          <cell r="DI19">
            <v>156.5279505</v>
          </cell>
          <cell r="DJ19">
            <v>86.748659000000004</v>
          </cell>
          <cell r="DK19">
            <v>26.929356239999997</v>
          </cell>
          <cell r="DL19">
            <v>17.618129440000001</v>
          </cell>
          <cell r="DM19">
            <v>0</v>
          </cell>
          <cell r="DN19">
            <v>6.3407999999999998</v>
          </cell>
          <cell r="DO19">
            <v>23.183961879999998</v>
          </cell>
          <cell r="DP19">
            <v>118.96841641</v>
          </cell>
          <cell r="DQ19">
            <v>8.9089726199999983</v>
          </cell>
          <cell r="DR19">
            <v>1.7607999999999999</v>
          </cell>
          <cell r="DS19">
            <v>11.2</v>
          </cell>
          <cell r="DT19">
            <v>42.420568000000003</v>
          </cell>
          <cell r="DU19">
            <v>0</v>
          </cell>
          <cell r="DV19">
            <v>146.55756147999998</v>
          </cell>
          <cell r="DW19">
            <v>0</v>
          </cell>
          <cell r="DX19">
            <v>9.4879511999999995</v>
          </cell>
          <cell r="DY19">
            <v>15.25635574</v>
          </cell>
          <cell r="DZ19">
            <v>4.2609500000000002</v>
          </cell>
          <cell r="EA19">
            <v>2531.97724479</v>
          </cell>
          <cell r="EB19">
            <v>1062.4538242799972</v>
          </cell>
          <cell r="EC19">
            <v>9.86076549069244E-2</v>
          </cell>
          <cell r="ED19">
            <v>-1586.0307468600031</v>
          </cell>
          <cell r="EE19">
            <v>0.3471223035168165</v>
          </cell>
          <cell r="EF19">
            <v>0.50091832412938875</v>
          </cell>
          <cell r="EG19">
            <v>0.15357959188536985</v>
          </cell>
          <cell r="EH19">
            <v>1.2075736900546828E-2</v>
          </cell>
          <cell r="EI19">
            <v>1.0503015890488803</v>
          </cell>
          <cell r="EJ19">
            <v>0.25553255993134294</v>
          </cell>
          <cell r="EK19">
            <v>6.4392340895800771E-3</v>
          </cell>
          <cell r="EL19">
            <v>0.30573426540085413</v>
          </cell>
          <cell r="EM19">
            <v>0.25553255993134294</v>
          </cell>
          <cell r="EO19">
            <v>-161468.69556038003</v>
          </cell>
          <cell r="EP19">
            <v>-11590.473961950001</v>
          </cell>
          <cell r="EQ19">
            <v>-6689.7696779500002</v>
          </cell>
          <cell r="ER19">
            <v>-650</v>
          </cell>
          <cell r="ES19">
            <v>0</v>
          </cell>
          <cell r="ET19">
            <v>0</v>
          </cell>
          <cell r="EU19">
            <v>-1365.3139000000001</v>
          </cell>
          <cell r="EV19">
            <v>-2384.8903839999998</v>
          </cell>
          <cell r="EW19">
            <v>0</v>
          </cell>
          <cell r="EX19">
            <v>0</v>
          </cell>
          <cell r="EY19">
            <v>0</v>
          </cell>
          <cell r="EZ19">
            <v>-500.5</v>
          </cell>
          <cell r="FA19">
            <v>0</v>
          </cell>
          <cell r="FB19">
            <v>0</v>
          </cell>
        </row>
        <row r="20">
          <cell r="B20" t="str">
            <v>01022</v>
          </cell>
          <cell r="C20" t="str">
            <v>Ангрен</v>
          </cell>
          <cell r="D20">
            <v>430819.40312763001</v>
          </cell>
          <cell r="E20">
            <v>404042.43025926</v>
          </cell>
          <cell r="F20">
            <v>404042.43025926</v>
          </cell>
          <cell r="G20">
            <v>0</v>
          </cell>
          <cell r="H20">
            <v>306634.6557223</v>
          </cell>
          <cell r="I20">
            <v>97407.774536960002</v>
          </cell>
          <cell r="J20">
            <v>0.24108303297368253</v>
          </cell>
          <cell r="K20">
            <v>51971.258456840005</v>
          </cell>
          <cell r="L20">
            <v>33377.250789539998</v>
          </cell>
          <cell r="M20">
            <v>0</v>
          </cell>
          <cell r="N20">
            <v>2893.9398240400001</v>
          </cell>
          <cell r="O20">
            <v>0</v>
          </cell>
          <cell r="P20">
            <v>8.2608281432529185E-2</v>
          </cell>
          <cell r="Q20">
            <v>70.900461369999988</v>
          </cell>
          <cell r="R20">
            <v>0</v>
          </cell>
          <cell r="S20">
            <v>70.900461369999988</v>
          </cell>
          <cell r="T20">
            <v>0</v>
          </cell>
          <cell r="U20">
            <v>0</v>
          </cell>
          <cell r="V20">
            <v>0</v>
          </cell>
          <cell r="W20">
            <v>2094.0602721599998</v>
          </cell>
          <cell r="X20">
            <v>0.93784640925181972</v>
          </cell>
          <cell r="Y20">
            <v>1.7547776188878386E-4</v>
          </cell>
          <cell r="Z20">
            <v>26776.972868370005</v>
          </cell>
          <cell r="AA20">
            <v>0</v>
          </cell>
          <cell r="AB20">
            <v>11592.93821928</v>
          </cell>
          <cell r="AC20">
            <v>0</v>
          </cell>
          <cell r="AD20">
            <v>0</v>
          </cell>
          <cell r="AE20">
            <v>7287.4711874099994</v>
          </cell>
          <cell r="AF20">
            <v>3292.9791895400003</v>
          </cell>
          <cell r="AG20">
            <v>0</v>
          </cell>
          <cell r="AH20">
            <v>3282.9802663300002</v>
          </cell>
          <cell r="AI20">
            <v>0</v>
          </cell>
          <cell r="AJ20">
            <v>2979.7086441500001</v>
          </cell>
          <cell r="AK20">
            <v>0</v>
          </cell>
          <cell r="AL20">
            <v>303.27162218000001</v>
          </cell>
          <cell r="AM20">
            <v>0</v>
          </cell>
          <cell r="AN20">
            <v>9.9989232100000009</v>
          </cell>
          <cell r="AO20">
            <v>2676.0965336100003</v>
          </cell>
          <cell r="AP20">
            <v>1.14666676</v>
          </cell>
          <cell r="AQ20">
            <v>0</v>
          </cell>
          <cell r="AR20">
            <v>60.267240799999996</v>
          </cell>
          <cell r="AS20">
            <v>0</v>
          </cell>
          <cell r="AT20">
            <v>319.78145866</v>
          </cell>
          <cell r="AU20">
            <v>0</v>
          </cell>
          <cell r="AV20">
            <v>420198.80459430994</v>
          </cell>
          <cell r="AW20">
            <v>37174.944745959998</v>
          </cell>
          <cell r="AX20">
            <v>0</v>
          </cell>
          <cell r="AY20">
            <v>16171.022985219999</v>
          </cell>
          <cell r="AZ20">
            <v>21003.921760739999</v>
          </cell>
          <cell r="BA20">
            <v>415398.6684269699</v>
          </cell>
          <cell r="BB20">
            <v>0</v>
          </cell>
          <cell r="BC20">
            <v>15653.053263919997</v>
          </cell>
          <cell r="BD20">
            <v>6205.8691945800001</v>
          </cell>
          <cell r="BE20">
            <v>7065.61562529</v>
          </cell>
          <cell r="BF20">
            <v>0</v>
          </cell>
          <cell r="BG20">
            <v>301775.4431027</v>
          </cell>
          <cell r="BH20">
            <v>14629.492987399999</v>
          </cell>
          <cell r="BI20">
            <v>58076.54596037</v>
          </cell>
          <cell r="BJ20">
            <v>1548.5202278299998</v>
          </cell>
          <cell r="BK20">
            <v>8991.1126603499997</v>
          </cell>
          <cell r="BL20">
            <v>350</v>
          </cell>
          <cell r="BM20">
            <v>1103.0154045300001</v>
          </cell>
          <cell r="BN20">
            <v>1.0281065485137861</v>
          </cell>
          <cell r="BO20">
            <v>8.8469896485905891E-2</v>
          </cell>
          <cell r="BP20">
            <v>0.56500209762981846</v>
          </cell>
          <cell r="BQ20">
            <v>0</v>
          </cell>
          <cell r="BR20">
            <v>11868.793931180002</v>
          </cell>
          <cell r="BS20">
            <v>9579.745491210002</v>
          </cell>
          <cell r="BT20">
            <v>9579.745491210002</v>
          </cell>
          <cell r="BU20">
            <v>0</v>
          </cell>
          <cell r="BV20">
            <v>0</v>
          </cell>
          <cell r="BW20">
            <v>0</v>
          </cell>
          <cell r="BX20">
            <v>2289.0484399699999</v>
          </cell>
          <cell r="BY20">
            <v>1047.0222560499999</v>
          </cell>
          <cell r="BZ20">
            <v>0</v>
          </cell>
          <cell r="CA20">
            <v>526.04181919999996</v>
          </cell>
          <cell r="CB20">
            <v>94.628677999999994</v>
          </cell>
          <cell r="CC20">
            <v>0</v>
          </cell>
          <cell r="CD20">
            <v>0</v>
          </cell>
          <cell r="CE20">
            <v>6.1779558899999998</v>
          </cell>
          <cell r="CF20">
            <v>0</v>
          </cell>
          <cell r="CG20">
            <v>0</v>
          </cell>
          <cell r="CH20">
            <v>356.54304459999997</v>
          </cell>
          <cell r="CI20">
            <v>715.98436472000003</v>
          </cell>
          <cell r="CJ20">
            <v>695.49696660000006</v>
          </cell>
          <cell r="CK20">
            <v>0.80713723287784633</v>
          </cell>
          <cell r="CL20">
            <v>0</v>
          </cell>
          <cell r="CM20">
            <v>8594.7707864399999</v>
          </cell>
          <cell r="CN20">
            <v>3627.0535061500004</v>
          </cell>
          <cell r="CO20">
            <v>18.577041039999997</v>
          </cell>
          <cell r="CP20">
            <v>455.70176717999999</v>
          </cell>
          <cell r="CQ20">
            <v>3.0096130699999999</v>
          </cell>
          <cell r="CR20">
            <v>0</v>
          </cell>
          <cell r="CS20">
            <v>2422.8777468600001</v>
          </cell>
          <cell r="CT20">
            <v>8.8875616400000013</v>
          </cell>
          <cell r="CU20">
            <v>170.08173441</v>
          </cell>
          <cell r="CV20">
            <v>382.73072141999995</v>
          </cell>
          <cell r="CW20">
            <v>6.0227728899999997</v>
          </cell>
          <cell r="CX20">
            <v>0</v>
          </cell>
          <cell r="CY20">
            <v>28.383889539999998</v>
          </cell>
          <cell r="CZ20">
            <v>0</v>
          </cell>
          <cell r="DA20">
            <v>143.64236990000001</v>
          </cell>
          <cell r="DB20">
            <v>204.68044709999998</v>
          </cell>
          <cell r="DC20">
            <v>0</v>
          </cell>
          <cell r="DD20">
            <v>1.2419900000000001E-3</v>
          </cell>
          <cell r="DE20">
            <v>4584.9865588700004</v>
          </cell>
          <cell r="DF20">
            <v>1180.42409507</v>
          </cell>
          <cell r="DG20">
            <v>235.42831008000002</v>
          </cell>
          <cell r="DH20">
            <v>18.2</v>
          </cell>
          <cell r="DI20">
            <v>160.26667180000001</v>
          </cell>
          <cell r="DJ20">
            <v>0.1685325</v>
          </cell>
          <cell r="DK20">
            <v>20.49147468</v>
          </cell>
          <cell r="DL20">
            <v>36.301631100000002</v>
          </cell>
          <cell r="DM20">
            <v>5.7296999999999993</v>
          </cell>
          <cell r="DN20">
            <v>4.8057999999999996</v>
          </cell>
          <cell r="DO20">
            <v>16.100000000000001</v>
          </cell>
          <cell r="DP20">
            <v>57.05529962</v>
          </cell>
          <cell r="DQ20">
            <v>11.108085839999999</v>
          </cell>
          <cell r="DR20">
            <v>3.343432</v>
          </cell>
          <cell r="DS20">
            <v>0</v>
          </cell>
          <cell r="DT20">
            <v>78.385795000000002</v>
          </cell>
          <cell r="DU20">
            <v>0</v>
          </cell>
          <cell r="DV20">
            <v>177.73137952000002</v>
          </cell>
          <cell r="DW20">
            <v>0</v>
          </cell>
          <cell r="DX20">
            <v>1.0635609099999999</v>
          </cell>
          <cell r="DY20">
            <v>5.27718504</v>
          </cell>
          <cell r="DZ20">
            <v>132.31594779</v>
          </cell>
          <cell r="EA20">
            <v>1849.5662021600001</v>
          </cell>
          <cell r="EB20">
            <v>3274.023144740002</v>
          </cell>
          <cell r="EC20">
            <v>0.27585137662041259</v>
          </cell>
          <cell r="ED20">
            <v>-18.956044799998381</v>
          </cell>
          <cell r="EE20">
            <v>8.6288928669600667E-2</v>
          </cell>
          <cell r="EF20">
            <v>9.2007526838471215E-2</v>
          </cell>
          <cell r="EG20">
            <v>0.56500209762981846</v>
          </cell>
          <cell r="EH20">
            <v>3.8166957660218034E-2</v>
          </cell>
          <cell r="EI20">
            <v>1.0252751755054943</v>
          </cell>
          <cell r="EJ20">
            <v>0.74061833329357618</v>
          </cell>
          <cell r="EK20">
            <v>7.5995257432035258E-3</v>
          </cell>
          <cell r="EL20">
            <v>0.62332484003806254</v>
          </cell>
          <cell r="EM20">
            <v>0.74061833329357618</v>
          </cell>
          <cell r="EO20">
            <v>-428725.34285547014</v>
          </cell>
          <cell r="EP20">
            <v>-11592.93821928</v>
          </cell>
          <cell r="EQ20">
            <v>-9499.7842192799999</v>
          </cell>
          <cell r="ER20">
            <v>-897</v>
          </cell>
          <cell r="ES20">
            <v>0</v>
          </cell>
          <cell r="ET20">
            <v>0</v>
          </cell>
          <cell r="EU20">
            <v>-1159.654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-36.5</v>
          </cell>
          <cell r="FA20">
            <v>0</v>
          </cell>
          <cell r="FB20">
            <v>0</v>
          </cell>
        </row>
        <row r="21">
          <cell r="B21" t="str">
            <v>01034</v>
          </cell>
          <cell r="C21" t="str">
            <v>Олмалик</v>
          </cell>
          <cell r="D21">
            <v>186844.65523348001</v>
          </cell>
          <cell r="E21">
            <v>165822.10876736001</v>
          </cell>
          <cell r="F21">
            <v>165822.10876736001</v>
          </cell>
          <cell r="G21">
            <v>0</v>
          </cell>
          <cell r="H21">
            <v>8593.8832913000006</v>
          </cell>
          <cell r="I21">
            <v>157228.22547606</v>
          </cell>
          <cell r="J21">
            <v>0.94817408031303718</v>
          </cell>
          <cell r="K21">
            <v>66436.010808239997</v>
          </cell>
          <cell r="L21">
            <v>11381.13979666</v>
          </cell>
          <cell r="M21">
            <v>0</v>
          </cell>
          <cell r="N21">
            <v>4816.67632736</v>
          </cell>
          <cell r="O21">
            <v>0</v>
          </cell>
          <cell r="P21">
            <v>6.8634634315422688E-2</v>
          </cell>
          <cell r="Q21">
            <v>34.389485139999998</v>
          </cell>
          <cell r="R21">
            <v>0</v>
          </cell>
          <cell r="S21">
            <v>34.389485139999998</v>
          </cell>
          <cell r="T21">
            <v>0</v>
          </cell>
          <cell r="U21">
            <v>0</v>
          </cell>
          <cell r="V21">
            <v>0</v>
          </cell>
          <cell r="W21">
            <v>295.48651035999995</v>
          </cell>
          <cell r="X21">
            <v>0.88748649812942015</v>
          </cell>
          <cell r="Y21">
            <v>2.0738781695417164E-4</v>
          </cell>
          <cell r="Z21">
            <v>21022.546466119995</v>
          </cell>
          <cell r="AA21">
            <v>0</v>
          </cell>
          <cell r="AB21">
            <v>11989.590243710001</v>
          </cell>
          <cell r="AC21">
            <v>0</v>
          </cell>
          <cell r="AD21">
            <v>0</v>
          </cell>
          <cell r="AE21">
            <v>26.12981782</v>
          </cell>
          <cell r="AF21">
            <v>1396.82338233</v>
          </cell>
          <cell r="AG21">
            <v>0</v>
          </cell>
          <cell r="AH21">
            <v>1363.82040418</v>
          </cell>
          <cell r="AI21">
            <v>0</v>
          </cell>
          <cell r="AJ21">
            <v>1229.05397395</v>
          </cell>
          <cell r="AK21">
            <v>0</v>
          </cell>
          <cell r="AL21">
            <v>134.76643023</v>
          </cell>
          <cell r="AM21">
            <v>0</v>
          </cell>
          <cell r="AN21">
            <v>33.002978150000004</v>
          </cell>
          <cell r="AO21">
            <v>5034.4360024399994</v>
          </cell>
          <cell r="AP21">
            <v>50.225967750000002</v>
          </cell>
          <cell r="AQ21">
            <v>0</v>
          </cell>
          <cell r="AR21">
            <v>114.91663709000001</v>
          </cell>
          <cell r="AS21">
            <v>205.78653830000002</v>
          </cell>
          <cell r="AT21">
            <v>728.77832396999997</v>
          </cell>
          <cell r="AU21">
            <v>0</v>
          </cell>
          <cell r="AV21">
            <v>176902.75883800999</v>
          </cell>
          <cell r="AW21">
            <v>21679.418330050001</v>
          </cell>
          <cell r="AX21">
            <v>0</v>
          </cell>
          <cell r="AY21">
            <v>8290.3729849600004</v>
          </cell>
          <cell r="AZ21">
            <v>13389.045345089999</v>
          </cell>
          <cell r="BA21">
            <v>174114.11911202001</v>
          </cell>
          <cell r="BB21">
            <v>0</v>
          </cell>
          <cell r="BC21">
            <v>7311.3033546199995</v>
          </cell>
          <cell r="BD21">
            <v>3280.3688318000004</v>
          </cell>
          <cell r="BE21">
            <v>6367.3753042999988</v>
          </cell>
          <cell r="BF21">
            <v>0</v>
          </cell>
          <cell r="BG21">
            <v>0</v>
          </cell>
          <cell r="BH21">
            <v>83681.468004800015</v>
          </cell>
          <cell r="BI21">
            <v>63407.624964100003</v>
          </cell>
          <cell r="BJ21">
            <v>4380.7675833800004</v>
          </cell>
          <cell r="BK21">
            <v>4720.7266346599999</v>
          </cell>
          <cell r="BL21">
            <v>300</v>
          </cell>
          <cell r="BM21">
            <v>664.48443436000002</v>
          </cell>
          <cell r="BN21">
            <v>1.0500054570907265</v>
          </cell>
          <cell r="BO21">
            <v>0.12254991653296862</v>
          </cell>
          <cell r="BP21">
            <v>0.61759246218019348</v>
          </cell>
          <cell r="BQ21">
            <v>0</v>
          </cell>
          <cell r="BR21">
            <v>8759.5861732699996</v>
          </cell>
          <cell r="BS21">
            <v>7164.3319168199996</v>
          </cell>
          <cell r="BT21">
            <v>7164.3319168199996</v>
          </cell>
          <cell r="BU21">
            <v>0</v>
          </cell>
          <cell r="BV21">
            <v>0</v>
          </cell>
          <cell r="BW21">
            <v>0</v>
          </cell>
          <cell r="BX21">
            <v>1595.25425645</v>
          </cell>
          <cell r="BY21">
            <v>927.51536168999996</v>
          </cell>
          <cell r="BZ21">
            <v>0</v>
          </cell>
          <cell r="CA21">
            <v>222.20233497999999</v>
          </cell>
          <cell r="CB21">
            <v>47.024688479999995</v>
          </cell>
          <cell r="CC21">
            <v>0</v>
          </cell>
          <cell r="CD21">
            <v>45.655629920000003</v>
          </cell>
          <cell r="CE21">
            <v>0</v>
          </cell>
          <cell r="CF21">
            <v>0</v>
          </cell>
          <cell r="CG21">
            <v>0</v>
          </cell>
          <cell r="CH21">
            <v>391.22898259999999</v>
          </cell>
          <cell r="CI21">
            <v>445.53655977999995</v>
          </cell>
          <cell r="CJ21">
            <v>392.76145979</v>
          </cell>
          <cell r="CK21">
            <v>0.8178847465057264</v>
          </cell>
          <cell r="CL21">
            <v>0</v>
          </cell>
          <cell r="CM21">
            <v>5561.1291800800009</v>
          </cell>
          <cell r="CN21">
            <v>2414.0744126600002</v>
          </cell>
          <cell r="CO21">
            <v>17.844929670000003</v>
          </cell>
          <cell r="CP21">
            <v>252.98757223999999</v>
          </cell>
          <cell r="CQ21">
            <v>0</v>
          </cell>
          <cell r="CR21">
            <v>0</v>
          </cell>
          <cell r="CS21">
            <v>23.779041550000002</v>
          </cell>
          <cell r="CT21">
            <v>0</v>
          </cell>
          <cell r="CU21">
            <v>301.90250882999993</v>
          </cell>
          <cell r="CV21">
            <v>265.51345629000002</v>
          </cell>
          <cell r="CW21">
            <v>9.372411060000001</v>
          </cell>
          <cell r="CX21">
            <v>0</v>
          </cell>
          <cell r="CY21">
            <v>12.39374411</v>
          </cell>
          <cell r="CZ21">
            <v>0</v>
          </cell>
          <cell r="DA21">
            <v>205.72152337</v>
          </cell>
          <cell r="DB21">
            <v>38.025777750000003</v>
          </cell>
          <cell r="DC21">
            <v>0</v>
          </cell>
          <cell r="DD21">
            <v>0</v>
          </cell>
          <cell r="DE21">
            <v>2881.5413111300004</v>
          </cell>
          <cell r="DF21">
            <v>1161.7229467499999</v>
          </cell>
          <cell r="DG21">
            <v>265.93091685000002</v>
          </cell>
          <cell r="DH21">
            <v>76.45</v>
          </cell>
          <cell r="DI21">
            <v>153.23227199999999</v>
          </cell>
          <cell r="DJ21">
            <v>0.35304999999999997</v>
          </cell>
          <cell r="DK21">
            <v>13.718819999999999</v>
          </cell>
          <cell r="DL21">
            <v>22.176774850000001</v>
          </cell>
          <cell r="DM21">
            <v>2.5000000000000001E-2</v>
          </cell>
          <cell r="DN21">
            <v>4.2617849999999997</v>
          </cell>
          <cell r="DO21">
            <v>0.22500000000000001</v>
          </cell>
          <cell r="DP21">
            <v>55.728509270000004</v>
          </cell>
          <cell r="DQ21">
            <v>10.56877411</v>
          </cell>
          <cell r="DR21">
            <v>1.9268319899999999</v>
          </cell>
          <cell r="DS21">
            <v>0</v>
          </cell>
          <cell r="DT21">
            <v>53.122596999999999</v>
          </cell>
          <cell r="DU21">
            <v>0</v>
          </cell>
          <cell r="DV21">
            <v>189.08163684000002</v>
          </cell>
          <cell r="DW21">
            <v>0</v>
          </cell>
          <cell r="DX21">
            <v>2.97342452</v>
          </cell>
          <cell r="DY21">
            <v>12.22351836</v>
          </cell>
          <cell r="DZ21">
            <v>17.440999999999999</v>
          </cell>
          <cell r="EA21">
            <v>294.58617423999999</v>
          </cell>
          <cell r="EB21">
            <v>3198.4569931899987</v>
          </cell>
          <cell r="EC21">
            <v>0.3651379106184417</v>
          </cell>
          <cell r="ED21">
            <v>1801.6336108599987</v>
          </cell>
          <cell r="EE21">
            <v>0.1160291061200521</v>
          </cell>
          <cell r="EF21">
            <v>0.13073900996196547</v>
          </cell>
          <cell r="EG21">
            <v>0.61759246218019348</v>
          </cell>
          <cell r="EH21">
            <v>2.4736557931845728E-2</v>
          </cell>
          <cell r="EI21">
            <v>1.0561997815114563</v>
          </cell>
          <cell r="EJ21">
            <v>1.6398704392608467</v>
          </cell>
          <cell r="EK21">
            <v>1.7118268591591369E-2</v>
          </cell>
          <cell r="EL21">
            <v>0.49604223957622579</v>
          </cell>
          <cell r="EM21">
            <v>1.6398704392608467</v>
          </cell>
          <cell r="EO21">
            <v>-186549.16872312</v>
          </cell>
          <cell r="EP21">
            <v>-11989.590243709999</v>
          </cell>
          <cell r="EQ21">
            <v>-8540.9553067100005</v>
          </cell>
          <cell r="ER21">
            <v>-365</v>
          </cell>
          <cell r="ES21">
            <v>0</v>
          </cell>
          <cell r="ET21">
            <v>0</v>
          </cell>
          <cell r="EU21">
            <v>-567.16560000000004</v>
          </cell>
          <cell r="EV21">
            <v>-2383.969337</v>
          </cell>
          <cell r="EW21">
            <v>0</v>
          </cell>
          <cell r="EX21">
            <v>0</v>
          </cell>
          <cell r="EY21">
            <v>0</v>
          </cell>
          <cell r="EZ21">
            <v>-132.5</v>
          </cell>
          <cell r="FA21">
            <v>0</v>
          </cell>
          <cell r="FB21">
            <v>0</v>
          </cell>
        </row>
        <row r="22">
          <cell r="B22" t="str">
            <v>01100</v>
          </cell>
          <cell r="C22" t="str">
            <v>Бекобод</v>
          </cell>
          <cell r="D22">
            <v>307845.38220155</v>
          </cell>
          <cell r="E22">
            <v>285374.02445735002</v>
          </cell>
          <cell r="F22">
            <v>285374.02445735002</v>
          </cell>
          <cell r="G22">
            <v>0</v>
          </cell>
          <cell r="H22">
            <v>161864.24655407001</v>
          </cell>
          <cell r="I22">
            <v>123509.77790328003</v>
          </cell>
          <cell r="J22">
            <v>0.43279964999666226</v>
          </cell>
          <cell r="K22">
            <v>38031.701014270002</v>
          </cell>
          <cell r="L22">
            <v>54889.534785540003</v>
          </cell>
          <cell r="M22">
            <v>0</v>
          </cell>
          <cell r="N22">
            <v>791.37118050000004</v>
          </cell>
          <cell r="O22">
            <v>0</v>
          </cell>
          <cell r="P22">
            <v>0.19234243512497196</v>
          </cell>
          <cell r="Q22">
            <v>71.985478170000007</v>
          </cell>
          <cell r="R22">
            <v>0</v>
          </cell>
          <cell r="S22">
            <v>71.985478170000007</v>
          </cell>
          <cell r="T22">
            <v>0</v>
          </cell>
          <cell r="U22">
            <v>12329.870104399999</v>
          </cell>
          <cell r="V22">
            <v>0</v>
          </cell>
          <cell r="W22">
            <v>1523.37773391</v>
          </cell>
          <cell r="X22">
            <v>0.92700440206867318</v>
          </cell>
          <cell r="Y22">
            <v>2.5224958125352591E-4</v>
          </cell>
          <cell r="Z22">
            <v>22471.357744199999</v>
          </cell>
          <cell r="AA22">
            <v>0</v>
          </cell>
          <cell r="AB22">
            <v>8465.7932069500021</v>
          </cell>
          <cell r="AC22">
            <v>0</v>
          </cell>
          <cell r="AD22">
            <v>0</v>
          </cell>
          <cell r="AE22">
            <v>1712.4760875499999</v>
          </cell>
          <cell r="AF22">
            <v>1376.3250256399999</v>
          </cell>
          <cell r="AG22">
            <v>0</v>
          </cell>
          <cell r="AH22">
            <v>1348.50141667</v>
          </cell>
          <cell r="AI22">
            <v>0</v>
          </cell>
          <cell r="AJ22">
            <v>1104.53310511</v>
          </cell>
          <cell r="AK22">
            <v>0</v>
          </cell>
          <cell r="AL22">
            <v>74.996732199999997</v>
          </cell>
          <cell r="AM22">
            <v>168.97157936000002</v>
          </cell>
          <cell r="AN22">
            <v>27.823608970000002</v>
          </cell>
          <cell r="AO22">
            <v>9014.1677341499999</v>
          </cell>
          <cell r="AP22">
            <v>4.9526251999999999</v>
          </cell>
          <cell r="AQ22">
            <v>522.45000000000005</v>
          </cell>
          <cell r="AR22">
            <v>79.838297269999998</v>
          </cell>
          <cell r="AS22">
            <v>0</v>
          </cell>
          <cell r="AT22">
            <v>274.83116595999996</v>
          </cell>
          <cell r="AU22">
            <v>0</v>
          </cell>
          <cell r="AV22">
            <v>296798.75838464999</v>
          </cell>
          <cell r="AW22">
            <v>7573.8217401300008</v>
          </cell>
          <cell r="AX22">
            <v>0</v>
          </cell>
          <cell r="AY22">
            <v>4089.0827338400009</v>
          </cell>
          <cell r="AZ22">
            <v>3484.7390062899999</v>
          </cell>
          <cell r="BA22">
            <v>294783.07183696999</v>
          </cell>
          <cell r="BB22">
            <v>0</v>
          </cell>
          <cell r="BC22">
            <v>4256.2359536200001</v>
          </cell>
          <cell r="BD22">
            <v>792.56431248000001</v>
          </cell>
          <cell r="BE22">
            <v>695.19487957999991</v>
          </cell>
          <cell r="BF22">
            <v>0</v>
          </cell>
          <cell r="BG22">
            <v>405.47865604000003</v>
          </cell>
          <cell r="BH22">
            <v>74407.002089769987</v>
          </cell>
          <cell r="BI22">
            <v>209908.3742275</v>
          </cell>
          <cell r="BJ22">
            <v>13.47007</v>
          </cell>
          <cell r="BK22">
            <v>1830.92654296</v>
          </cell>
          <cell r="BL22">
            <v>1350</v>
          </cell>
          <cell r="BM22">
            <v>1123.8251050199999</v>
          </cell>
          <cell r="BN22">
            <v>1.0329709313856146</v>
          </cell>
          <cell r="BO22">
            <v>2.551837407053556E-2</v>
          </cell>
          <cell r="BP22">
            <v>0.46010311911964619</v>
          </cell>
          <cell r="BQ22">
            <v>0</v>
          </cell>
          <cell r="BR22">
            <v>10421.038780249999</v>
          </cell>
          <cell r="BS22">
            <v>8799.090143469999</v>
          </cell>
          <cell r="BT22">
            <v>8785.5879516999994</v>
          </cell>
          <cell r="BU22">
            <v>0</v>
          </cell>
          <cell r="BV22">
            <v>0</v>
          </cell>
          <cell r="BW22">
            <v>0</v>
          </cell>
          <cell r="BX22">
            <v>1621.94863678</v>
          </cell>
          <cell r="BY22">
            <v>1039.0159975199999</v>
          </cell>
          <cell r="BZ22">
            <v>0</v>
          </cell>
          <cell r="CA22">
            <v>356.50468287000001</v>
          </cell>
          <cell r="CB22">
            <v>469.80244082999997</v>
          </cell>
          <cell r="CC22">
            <v>0</v>
          </cell>
          <cell r="CD22">
            <v>50.128243450000006</v>
          </cell>
          <cell r="CE22">
            <v>11.61759992</v>
          </cell>
          <cell r="CF22">
            <v>0</v>
          </cell>
          <cell r="CG22">
            <v>0</v>
          </cell>
          <cell r="CH22">
            <v>337.79744976000001</v>
          </cell>
          <cell r="CI22">
            <v>226.42795638999999</v>
          </cell>
          <cell r="CJ22">
            <v>221.27653434000001</v>
          </cell>
          <cell r="CK22">
            <v>0.84435825727336078</v>
          </cell>
          <cell r="CL22">
            <v>0</v>
          </cell>
          <cell r="CM22">
            <v>7586.1190118699997</v>
          </cell>
          <cell r="CN22">
            <v>4655.6454483400003</v>
          </cell>
          <cell r="CO22">
            <v>71.054794529999995</v>
          </cell>
          <cell r="CP22">
            <v>80.589637910000008</v>
          </cell>
          <cell r="CQ22">
            <v>1.5729624899999999</v>
          </cell>
          <cell r="CR22">
            <v>278.53797961999999</v>
          </cell>
          <cell r="CS22">
            <v>135.30274259000001</v>
          </cell>
          <cell r="CT22">
            <v>20.337557889999999</v>
          </cell>
          <cell r="CU22">
            <v>156.05656648000001</v>
          </cell>
          <cell r="CV22">
            <v>185.73568401</v>
          </cell>
          <cell r="CW22">
            <v>1.09313182</v>
          </cell>
          <cell r="CX22">
            <v>0</v>
          </cell>
          <cell r="CY22">
            <v>10.840262390000001</v>
          </cell>
          <cell r="CZ22">
            <v>0</v>
          </cell>
          <cell r="DA22">
            <v>84.583762269999994</v>
          </cell>
          <cell r="DB22">
            <v>89.140738720000002</v>
          </cell>
          <cell r="DC22">
            <v>0</v>
          </cell>
          <cell r="DD22">
            <v>7.778881E-2</v>
          </cell>
          <cell r="DE22">
            <v>2744.7378795199998</v>
          </cell>
          <cell r="DF22">
            <v>1225.40821534</v>
          </cell>
          <cell r="DG22">
            <v>226.68949257</v>
          </cell>
          <cell r="DH22">
            <v>1</v>
          </cell>
          <cell r="DI22">
            <v>181.22002119999999</v>
          </cell>
          <cell r="DJ22">
            <v>0</v>
          </cell>
          <cell r="DK22">
            <v>33.569327999999999</v>
          </cell>
          <cell r="DL22">
            <v>10.900143369999999</v>
          </cell>
          <cell r="DM22">
            <v>2.0918800000000002</v>
          </cell>
          <cell r="DN22">
            <v>4.6475999999999997</v>
          </cell>
          <cell r="DO22">
            <v>0</v>
          </cell>
          <cell r="DP22">
            <v>28.746269379999998</v>
          </cell>
          <cell r="DQ22">
            <v>7.3621231399999996</v>
          </cell>
          <cell r="DR22">
            <v>2.0497999999999998</v>
          </cell>
          <cell r="DS22">
            <v>0</v>
          </cell>
          <cell r="DT22">
            <v>19.546113999999999</v>
          </cell>
          <cell r="DU22">
            <v>0</v>
          </cell>
          <cell r="DV22">
            <v>193.08944341999998</v>
          </cell>
          <cell r="DW22">
            <v>0</v>
          </cell>
          <cell r="DX22">
            <v>1.39456256</v>
          </cell>
          <cell r="DY22">
            <v>27.685845059999998</v>
          </cell>
          <cell r="DZ22">
            <v>0</v>
          </cell>
          <cell r="EA22">
            <v>291.18143176000001</v>
          </cell>
          <cell r="EB22">
            <v>2834.9197683799994</v>
          </cell>
          <cell r="EC22">
            <v>0.27203811713595699</v>
          </cell>
          <cell r="ED22">
            <v>1458.5947427399994</v>
          </cell>
          <cell r="EE22">
            <v>2.4602681014624837E-2</v>
          </cell>
          <cell r="EF22">
            <v>2.6539982938292725E-2</v>
          </cell>
          <cell r="EG22">
            <v>0.46010311911964619</v>
          </cell>
          <cell r="EH22">
            <v>5.0209103506504336E-2</v>
          </cell>
          <cell r="EI22">
            <v>1.0372192386417722</v>
          </cell>
          <cell r="EJ22">
            <v>1.9890328682905145</v>
          </cell>
          <cell r="EK22">
            <v>9.2089078878043514E-3</v>
          </cell>
          <cell r="EL22">
            <v>0.42386086369431353</v>
          </cell>
          <cell r="EM22">
            <v>1.9890328682905145</v>
          </cell>
          <cell r="EO22">
            <v>-306084.79702083999</v>
          </cell>
          <cell r="EP22">
            <v>-8465.7932069500002</v>
          </cell>
          <cell r="EQ22">
            <v>-4248.8082960500005</v>
          </cell>
          <cell r="ER22">
            <v>-1332.7</v>
          </cell>
          <cell r="ES22">
            <v>0</v>
          </cell>
          <cell r="ET22">
            <v>0</v>
          </cell>
          <cell r="EU22">
            <v>-1212.0066999999999</v>
          </cell>
          <cell r="EV22">
            <v>-1541.0782109000002</v>
          </cell>
          <cell r="EW22">
            <v>0</v>
          </cell>
          <cell r="EX22">
            <v>0</v>
          </cell>
          <cell r="EY22">
            <v>0</v>
          </cell>
          <cell r="EZ22">
            <v>-131.19999999999999</v>
          </cell>
          <cell r="FA22">
            <v>0</v>
          </cell>
          <cell r="FB22">
            <v>0</v>
          </cell>
        </row>
        <row r="23">
          <cell r="B23">
            <v>0</v>
          </cell>
          <cell r="C23" t="str">
            <v>Агробанк</v>
          </cell>
          <cell r="D23">
            <v>1991666.0077752904</v>
          </cell>
          <cell r="E23">
            <v>1681191.9235027297</v>
          </cell>
          <cell r="F23">
            <v>1681191.9235027297</v>
          </cell>
          <cell r="G23">
            <v>0</v>
          </cell>
          <cell r="H23">
            <v>468757.96900162991</v>
          </cell>
          <cell r="I23">
            <v>1212433.9545010999</v>
          </cell>
          <cell r="J23">
            <v>0.7211752195281893</v>
          </cell>
          <cell r="K23">
            <v>219090.80341537003</v>
          </cell>
          <cell r="L23">
            <v>1263279.2667371798</v>
          </cell>
          <cell r="M23">
            <v>0</v>
          </cell>
          <cell r="N23">
            <v>14082.309359669998</v>
          </cell>
          <cell r="O23">
            <v>0</v>
          </cell>
          <cell r="P23">
            <v>0.75141882915138136</v>
          </cell>
          <cell r="Q23">
            <v>15899.620302540003</v>
          </cell>
          <cell r="R23">
            <v>0</v>
          </cell>
          <cell r="S23">
            <v>15709.620302540003</v>
          </cell>
          <cell r="T23">
            <v>190</v>
          </cell>
          <cell r="U23">
            <v>0</v>
          </cell>
          <cell r="V23">
            <v>0</v>
          </cell>
          <cell r="W23">
            <v>31947.972484530001</v>
          </cell>
          <cell r="X23">
            <v>0.84411337891970994</v>
          </cell>
          <cell r="Y23">
            <v>9.457349919581734E-3</v>
          </cell>
          <cell r="Z23">
            <v>310474.08427256002</v>
          </cell>
          <cell r="AA23">
            <v>0</v>
          </cell>
          <cell r="AB23">
            <v>30769.942461960003</v>
          </cell>
          <cell r="AC23">
            <v>0</v>
          </cell>
          <cell r="AD23">
            <v>126.36322814</v>
          </cell>
          <cell r="AE23">
            <v>146515.35038903999</v>
          </cell>
          <cell r="AF23">
            <v>24132.46679215</v>
          </cell>
          <cell r="AG23">
            <v>0</v>
          </cell>
          <cell r="AH23">
            <v>22109.029728129994</v>
          </cell>
          <cell r="AI23">
            <v>4.0958899999999999E-2</v>
          </cell>
          <cell r="AJ23">
            <v>18835.06496213</v>
          </cell>
          <cell r="AK23">
            <v>34.634002020000004</v>
          </cell>
          <cell r="AL23">
            <v>3239.28980508</v>
          </cell>
          <cell r="AM23">
            <v>0</v>
          </cell>
          <cell r="AN23">
            <v>2023.4370640199993</v>
          </cell>
          <cell r="AO23">
            <v>66015.919438969999</v>
          </cell>
          <cell r="AP23">
            <v>0</v>
          </cell>
          <cell r="AQ23">
            <v>0</v>
          </cell>
          <cell r="AR23">
            <v>2536.9776312099993</v>
          </cell>
          <cell r="AS23">
            <v>1829.7485646</v>
          </cell>
          <cell r="AT23">
            <v>10970.920774909999</v>
          </cell>
          <cell r="AU23">
            <v>0</v>
          </cell>
          <cell r="AV23">
            <v>1955663.0318267997</v>
          </cell>
          <cell r="AW23">
            <v>247458.18231293999</v>
          </cell>
          <cell r="AX23">
            <v>0</v>
          </cell>
          <cell r="AY23">
            <v>94418.676074510004</v>
          </cell>
          <cell r="AZ23">
            <v>153039.50623843001</v>
          </cell>
          <cell r="BA23">
            <v>1755558.7554389201</v>
          </cell>
          <cell r="BB23">
            <v>0</v>
          </cell>
          <cell r="BC23">
            <v>33658.489713169998</v>
          </cell>
          <cell r="BD23">
            <v>5308.546711070001</v>
          </cell>
          <cell r="BE23">
            <v>147142.93707494001</v>
          </cell>
          <cell r="BF23">
            <v>36.411099999999998</v>
          </cell>
          <cell r="BG23">
            <v>0</v>
          </cell>
          <cell r="BH23">
            <v>3702.4669999999996</v>
          </cell>
          <cell r="BI23">
            <v>1495956.99066026</v>
          </cell>
          <cell r="BJ23">
            <v>0</v>
          </cell>
          <cell r="BK23">
            <v>65342.893408940006</v>
          </cell>
          <cell r="BL23">
            <v>600.65</v>
          </cell>
          <cell r="BM23">
            <v>3809.3697705400004</v>
          </cell>
          <cell r="BN23">
            <v>1.0442345879114436</v>
          </cell>
          <cell r="BO23">
            <v>0.12653416170667572</v>
          </cell>
          <cell r="BP23">
            <v>0.61844593218943777</v>
          </cell>
          <cell r="BQ23">
            <v>0</v>
          </cell>
          <cell r="BR23">
            <v>72702.563858109992</v>
          </cell>
          <cell r="BS23">
            <v>57638.351906109994</v>
          </cell>
          <cell r="BT23">
            <v>56884.695270220007</v>
          </cell>
          <cell r="BU23">
            <v>0</v>
          </cell>
          <cell r="BV23">
            <v>0</v>
          </cell>
          <cell r="BW23">
            <v>0</v>
          </cell>
          <cell r="BX23">
            <v>15064.211951999998</v>
          </cell>
          <cell r="BY23">
            <v>5725.3323578999998</v>
          </cell>
          <cell r="BZ23">
            <v>0</v>
          </cell>
          <cell r="CA23">
            <v>2090.9226536800002</v>
          </cell>
          <cell r="CB23">
            <v>210.30581980999997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2275.0389184100004</v>
          </cell>
          <cell r="CI23">
            <v>7247.9569404200001</v>
          </cell>
          <cell r="CJ23">
            <v>4182.2893679399995</v>
          </cell>
          <cell r="CK23">
            <v>0.79279668896684197</v>
          </cell>
          <cell r="CL23">
            <v>0</v>
          </cell>
          <cell r="CM23">
            <v>84289.405528040021</v>
          </cell>
          <cell r="CN23">
            <v>40107.676093400005</v>
          </cell>
          <cell r="CO23">
            <v>37.67671232</v>
          </cell>
          <cell r="CP23">
            <v>5283.98151856</v>
          </cell>
          <cell r="CQ23">
            <v>0</v>
          </cell>
          <cell r="CR23">
            <v>51.153645619999999</v>
          </cell>
          <cell r="CS23">
            <v>0</v>
          </cell>
          <cell r="CT23">
            <v>0</v>
          </cell>
          <cell r="CU23">
            <v>0</v>
          </cell>
          <cell r="CV23">
            <v>2779.6355297099999</v>
          </cell>
          <cell r="CW23">
            <v>37.534487000000006</v>
          </cell>
          <cell r="CX23">
            <v>0</v>
          </cell>
          <cell r="CY23">
            <v>30.968297200000002</v>
          </cell>
          <cell r="CZ23">
            <v>0</v>
          </cell>
          <cell r="DA23">
            <v>1595.3843547199997</v>
          </cell>
          <cell r="DB23">
            <v>1115.74839079</v>
          </cell>
          <cell r="DC23">
            <v>0</v>
          </cell>
          <cell r="DD23">
            <v>0</v>
          </cell>
          <cell r="DE23">
            <v>41402.093904930007</v>
          </cell>
          <cell r="DF23">
            <v>11436.774225690002</v>
          </cell>
          <cell r="DG23">
            <v>2436.0100900899997</v>
          </cell>
          <cell r="DH23">
            <v>105.68212499999998</v>
          </cell>
          <cell r="DI23">
            <v>1774.4464759100001</v>
          </cell>
          <cell r="DJ23">
            <v>32.623570309999998</v>
          </cell>
          <cell r="DK23">
            <v>148.34568987999998</v>
          </cell>
          <cell r="DL23">
            <v>374.9122289899999</v>
          </cell>
          <cell r="DM23">
            <v>3.5330599999999999</v>
          </cell>
          <cell r="DN23">
            <v>64.050000000000011</v>
          </cell>
          <cell r="DO23">
            <v>12.324999999999999</v>
          </cell>
          <cell r="DP23">
            <v>669.75572549999993</v>
          </cell>
          <cell r="DQ23">
            <v>87.361434169999995</v>
          </cell>
          <cell r="DR23">
            <v>20.560801879999996</v>
          </cell>
          <cell r="DS23">
            <v>0</v>
          </cell>
          <cell r="DT23">
            <v>360.08392348999996</v>
          </cell>
          <cell r="DU23">
            <v>0</v>
          </cell>
          <cell r="DV23">
            <v>1529.76844435</v>
          </cell>
          <cell r="DW23">
            <v>1.8</v>
          </cell>
          <cell r="DX23">
            <v>125.92525062</v>
          </cell>
          <cell r="DY23">
            <v>165.38765342000002</v>
          </cell>
          <cell r="DZ23">
            <v>122.41880345999999</v>
          </cell>
          <cell r="EA23">
            <v>24366.339492260002</v>
          </cell>
          <cell r="EB23">
            <v>-11586.841669930005</v>
          </cell>
          <cell r="EC23">
            <v>-0.15937321952694092</v>
          </cell>
          <cell r="ED23">
            <v>-35719.308462080015</v>
          </cell>
          <cell r="EE23">
            <v>0.12424682720239479</v>
          </cell>
          <cell r="EF23">
            <v>0.14719210748845724</v>
          </cell>
          <cell r="EG23">
            <v>0.61844593218943777</v>
          </cell>
          <cell r="EH23">
            <v>3.6099190586081006E-3</v>
          </cell>
          <cell r="EI23">
            <v>1.0184096009192647</v>
          </cell>
          <cell r="EJ23">
            <v>0.91418072302632891</v>
          </cell>
          <cell r="EK23">
            <v>-5.8176630141278636E-3</v>
          </cell>
          <cell r="EL23">
            <v>-0.7407592627819638</v>
          </cell>
          <cell r="EM23">
            <v>0.91418072302632891</v>
          </cell>
          <cell r="EO23">
            <v>-1948490.2715702998</v>
          </cell>
          <cell r="EP23">
            <v>-30769.942461959999</v>
          </cell>
          <cell r="EQ23">
            <v>-22221.344572960003</v>
          </cell>
          <cell r="ER23">
            <v>-4994.37165</v>
          </cell>
          <cell r="ES23">
            <v>0</v>
          </cell>
          <cell r="ET23">
            <v>0</v>
          </cell>
          <cell r="EU23">
            <v>-3003.2262390000001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-551</v>
          </cell>
          <cell r="FA23">
            <v>0</v>
          </cell>
          <cell r="FB23">
            <v>0</v>
          </cell>
        </row>
        <row r="24">
          <cell r="B24" t="str">
            <v>00413</v>
          </cell>
          <cell r="C24" t="str">
            <v>Охангарон</v>
          </cell>
          <cell r="D24">
            <v>114776.42399895001</v>
          </cell>
          <cell r="E24">
            <v>104512.90423816</v>
          </cell>
          <cell r="F24">
            <v>104512.90423816</v>
          </cell>
          <cell r="G24">
            <v>0</v>
          </cell>
          <cell r="H24">
            <v>21800.982896919999</v>
          </cell>
          <cell r="I24">
            <v>82711.921341239999</v>
          </cell>
          <cell r="J24">
            <v>0.791403912695405</v>
          </cell>
          <cell r="K24">
            <v>27192.178174220004</v>
          </cell>
          <cell r="L24">
            <v>49825.789922390002</v>
          </cell>
          <cell r="M24">
            <v>0</v>
          </cell>
          <cell r="N24">
            <v>1082.80883619</v>
          </cell>
          <cell r="O24">
            <v>0</v>
          </cell>
          <cell r="P24">
            <v>0.4767429465824517</v>
          </cell>
          <cell r="Q24">
            <v>7.9674419299999997</v>
          </cell>
          <cell r="R24">
            <v>0</v>
          </cell>
          <cell r="S24">
            <v>7.9674419299999997</v>
          </cell>
          <cell r="T24">
            <v>0</v>
          </cell>
          <cell r="U24">
            <v>0</v>
          </cell>
          <cell r="V24">
            <v>0</v>
          </cell>
          <cell r="W24">
            <v>923.5284802000001</v>
          </cell>
          <cell r="X24">
            <v>0.91057815356850724</v>
          </cell>
          <cell r="Y24">
            <v>7.623404964275127E-5</v>
          </cell>
          <cell r="Z24">
            <v>10263.519760789999</v>
          </cell>
          <cell r="AA24">
            <v>0</v>
          </cell>
          <cell r="AB24">
            <v>2883.0154623499993</v>
          </cell>
          <cell r="AC24">
            <v>0</v>
          </cell>
          <cell r="AD24">
            <v>5.1224999999999996</v>
          </cell>
          <cell r="AE24">
            <v>1150.46550918</v>
          </cell>
          <cell r="AF24">
            <v>1177.1746829699998</v>
          </cell>
          <cell r="AG24">
            <v>0</v>
          </cell>
          <cell r="AH24">
            <v>1165.0565275399999</v>
          </cell>
          <cell r="AI24">
            <v>0</v>
          </cell>
          <cell r="AJ24">
            <v>1138.5715378299999</v>
          </cell>
          <cell r="AK24">
            <v>0</v>
          </cell>
          <cell r="AL24">
            <v>26.484989710000001</v>
          </cell>
          <cell r="AM24">
            <v>0</v>
          </cell>
          <cell r="AN24">
            <v>12.11815543</v>
          </cell>
          <cell r="AO24">
            <v>4147.9954064399999</v>
          </cell>
          <cell r="AP24">
            <v>0</v>
          </cell>
          <cell r="AQ24">
            <v>0</v>
          </cell>
          <cell r="AR24">
            <v>9.4773999999999994</v>
          </cell>
          <cell r="AS24">
            <v>213.60517138</v>
          </cell>
          <cell r="AT24">
            <v>451.94511526999997</v>
          </cell>
          <cell r="AU24">
            <v>0</v>
          </cell>
          <cell r="AV24">
            <v>111609.72090992001</v>
          </cell>
          <cell r="AW24">
            <v>13062.842277330001</v>
          </cell>
          <cell r="AX24">
            <v>0</v>
          </cell>
          <cell r="AY24">
            <v>4005.3032035499996</v>
          </cell>
          <cell r="AZ24">
            <v>9057.5390737800008</v>
          </cell>
          <cell r="BA24">
            <v>91985.851144040018</v>
          </cell>
          <cell r="BB24">
            <v>0</v>
          </cell>
          <cell r="BC24">
            <v>3108.5048703399998</v>
          </cell>
          <cell r="BD24">
            <v>759.74342337999997</v>
          </cell>
          <cell r="BE24">
            <v>5868.5611142500002</v>
          </cell>
          <cell r="BF24">
            <v>0.216</v>
          </cell>
          <cell r="BG24">
            <v>0</v>
          </cell>
          <cell r="BH24">
            <v>0</v>
          </cell>
          <cell r="BI24">
            <v>76016.67397280001</v>
          </cell>
          <cell r="BJ24">
            <v>0</v>
          </cell>
          <cell r="BK24">
            <v>5734.2881745499999</v>
          </cell>
          <cell r="BL24">
            <v>0</v>
          </cell>
          <cell r="BM24">
            <v>497.86358872000005</v>
          </cell>
          <cell r="BN24">
            <v>0.88013869497326558</v>
          </cell>
          <cell r="BO24">
            <v>0.11704036324822455</v>
          </cell>
          <cell r="BP24">
            <v>0.69338195175937856</v>
          </cell>
          <cell r="BQ24">
            <v>0</v>
          </cell>
          <cell r="BR24">
            <v>6358.0127505099999</v>
          </cell>
          <cell r="BS24">
            <v>4333.0647687199998</v>
          </cell>
          <cell r="BT24">
            <v>4332.5615351300003</v>
          </cell>
          <cell r="BU24">
            <v>0</v>
          </cell>
          <cell r="BV24">
            <v>0</v>
          </cell>
          <cell r="BW24">
            <v>0</v>
          </cell>
          <cell r="BX24">
            <v>2024.9479817900001</v>
          </cell>
          <cell r="BY24">
            <v>591.65194398000006</v>
          </cell>
          <cell r="BZ24">
            <v>0</v>
          </cell>
          <cell r="CA24">
            <v>117.03859104</v>
          </cell>
          <cell r="CB24">
            <v>8.2946292899999996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133.88043877999999</v>
          </cell>
          <cell r="CI24">
            <v>1316.2574467699999</v>
          </cell>
          <cell r="CJ24">
            <v>1264.99611254</v>
          </cell>
          <cell r="CK24">
            <v>0.68151243773023706</v>
          </cell>
          <cell r="CL24">
            <v>0</v>
          </cell>
          <cell r="CM24">
            <v>5240.6139112100009</v>
          </cell>
          <cell r="CN24">
            <v>3084.5706608100004</v>
          </cell>
          <cell r="CO24">
            <v>0</v>
          </cell>
          <cell r="CP24">
            <v>327.88678024000001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111.86479044000001</v>
          </cell>
          <cell r="CW24">
            <v>0</v>
          </cell>
          <cell r="CX24">
            <v>0</v>
          </cell>
          <cell r="CY24">
            <v>1.8401921000000001</v>
          </cell>
          <cell r="CZ24">
            <v>0</v>
          </cell>
          <cell r="DA24">
            <v>75.428829989999997</v>
          </cell>
          <cell r="DB24">
            <v>34.59576835</v>
          </cell>
          <cell r="DC24">
            <v>0</v>
          </cell>
          <cell r="DD24">
            <v>0</v>
          </cell>
          <cell r="DE24">
            <v>2044.1784599600001</v>
          </cell>
          <cell r="DF24">
            <v>835.78110260000005</v>
          </cell>
          <cell r="DG24">
            <v>162.98851969999998</v>
          </cell>
          <cell r="DH24">
            <v>0.56088000000000005</v>
          </cell>
          <cell r="DI24">
            <v>146.06335759999999</v>
          </cell>
          <cell r="DJ24">
            <v>1.600902</v>
          </cell>
          <cell r="DK24">
            <v>11.19525</v>
          </cell>
          <cell r="DL24">
            <v>3.5681301000000003</v>
          </cell>
          <cell r="DM24">
            <v>0</v>
          </cell>
          <cell r="DN24">
            <v>3.6</v>
          </cell>
          <cell r="DO24">
            <v>0</v>
          </cell>
          <cell r="DP24">
            <v>38.029877069999998</v>
          </cell>
          <cell r="DQ24">
            <v>6.0486368099999996</v>
          </cell>
          <cell r="DR24">
            <v>1.6989906399999999</v>
          </cell>
          <cell r="DS24">
            <v>0</v>
          </cell>
          <cell r="DT24">
            <v>21.873088670000001</v>
          </cell>
          <cell r="DU24">
            <v>0</v>
          </cell>
          <cell r="DV24">
            <v>109.64560849999999</v>
          </cell>
          <cell r="DW24">
            <v>0</v>
          </cell>
          <cell r="DX24">
            <v>14.23135308</v>
          </cell>
          <cell r="DY24">
            <v>16.21077292</v>
          </cell>
          <cell r="DZ24">
            <v>0.55663950000000006</v>
          </cell>
          <cell r="EA24">
            <v>833.51387047000003</v>
          </cell>
          <cell r="EB24">
            <v>1117.3988392999991</v>
          </cell>
          <cell r="EC24">
            <v>0.1757465552755251</v>
          </cell>
          <cell r="ED24">
            <v>-59.775843670000768</v>
          </cell>
          <cell r="EE24">
            <v>0.11381119765022041</v>
          </cell>
          <cell r="EF24">
            <v>0.12498784119100639</v>
          </cell>
          <cell r="EG24">
            <v>0.69338195175937856</v>
          </cell>
          <cell r="EH24">
            <v>4.2740870589009217E-3</v>
          </cell>
          <cell r="EI24">
            <v>1.0283730042796706</v>
          </cell>
          <cell r="EJ24">
            <v>0.92746049390447405</v>
          </cell>
          <cell r="EK24">
            <v>9.735438693491803E-3</v>
          </cell>
          <cell r="EL24">
            <v>0.99255897092766676</v>
          </cell>
          <cell r="EM24">
            <v>0.92746049390447405</v>
          </cell>
          <cell r="EO24">
            <v>-113320.65616791001</v>
          </cell>
          <cell r="EP24">
            <v>-2883.0154623499998</v>
          </cell>
          <cell r="EQ24">
            <v>-2340.8236801599996</v>
          </cell>
          <cell r="ER24">
            <v>-316.39999999999998</v>
          </cell>
          <cell r="ES24">
            <v>0</v>
          </cell>
          <cell r="ET24">
            <v>0</v>
          </cell>
          <cell r="EU24">
            <v>-163.59178219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-62.2</v>
          </cell>
          <cell r="FA24">
            <v>0</v>
          </cell>
          <cell r="FB24">
            <v>0</v>
          </cell>
        </row>
        <row r="25">
          <cell r="B25" t="str">
            <v>00454</v>
          </cell>
          <cell r="C25" t="str">
            <v>Амалиёт</v>
          </cell>
          <cell r="D25">
            <v>282453.56239419</v>
          </cell>
          <cell r="E25">
            <v>210177.38721830997</v>
          </cell>
          <cell r="F25">
            <v>210177.38721830997</v>
          </cell>
          <cell r="G25">
            <v>0</v>
          </cell>
          <cell r="H25">
            <v>35678.560164070004</v>
          </cell>
          <cell r="I25">
            <v>174498.82705423998</v>
          </cell>
          <cell r="J25">
            <v>0.83024548627102834</v>
          </cell>
          <cell r="K25">
            <v>15109.85478869</v>
          </cell>
          <cell r="L25">
            <v>100391.46713718001</v>
          </cell>
          <cell r="M25">
            <v>0</v>
          </cell>
          <cell r="N25">
            <v>0</v>
          </cell>
          <cell r="O25">
            <v>0</v>
          </cell>
          <cell r="P25">
            <v>0.47765113300653983</v>
          </cell>
          <cell r="Q25">
            <v>13788.67393993</v>
          </cell>
          <cell r="R25">
            <v>0</v>
          </cell>
          <cell r="S25">
            <v>13788.67393993</v>
          </cell>
          <cell r="T25">
            <v>0</v>
          </cell>
          <cell r="U25">
            <v>0</v>
          </cell>
          <cell r="V25">
            <v>0</v>
          </cell>
          <cell r="W25">
            <v>19002.719477539998</v>
          </cell>
          <cell r="X25">
            <v>0.74411306919538178</v>
          </cell>
          <cell r="Y25">
            <v>6.5604935537655104E-2</v>
          </cell>
          <cell r="Z25">
            <v>72276.175175879995</v>
          </cell>
          <cell r="AA25">
            <v>0</v>
          </cell>
          <cell r="AB25">
            <v>5223.0786501299999</v>
          </cell>
          <cell r="AC25">
            <v>0</v>
          </cell>
          <cell r="AD25">
            <v>15.04555236</v>
          </cell>
          <cell r="AE25">
            <v>25274.140999119998</v>
          </cell>
          <cell r="AF25">
            <v>7398.7230851900003</v>
          </cell>
          <cell r="AG25">
            <v>0</v>
          </cell>
          <cell r="AH25">
            <v>6553.3232720300002</v>
          </cell>
          <cell r="AI25">
            <v>4.0958899999999999E-2</v>
          </cell>
          <cell r="AJ25">
            <v>4287.2304566700004</v>
          </cell>
          <cell r="AK25">
            <v>0</v>
          </cell>
          <cell r="AL25">
            <v>2266.0518564600002</v>
          </cell>
          <cell r="AM25">
            <v>0</v>
          </cell>
          <cell r="AN25">
            <v>845.39981315999989</v>
          </cell>
          <cell r="AO25">
            <v>20950.326328540003</v>
          </cell>
          <cell r="AP25">
            <v>0</v>
          </cell>
          <cell r="AQ25">
            <v>0</v>
          </cell>
          <cell r="AR25">
            <v>1346.0608258</v>
          </cell>
          <cell r="AS25">
            <v>94.692826969999999</v>
          </cell>
          <cell r="AT25">
            <v>8108.5364516899999</v>
          </cell>
          <cell r="AU25">
            <v>0</v>
          </cell>
          <cell r="AV25">
            <v>280829.54802787997</v>
          </cell>
          <cell r="AW25">
            <v>78910.656106850001</v>
          </cell>
          <cell r="AX25">
            <v>0</v>
          </cell>
          <cell r="AY25">
            <v>24462.576158020001</v>
          </cell>
          <cell r="AZ25">
            <v>54448.079948830004</v>
          </cell>
          <cell r="BA25">
            <v>269655.03698251996</v>
          </cell>
          <cell r="BB25">
            <v>0</v>
          </cell>
          <cell r="BC25">
            <v>3546.3733952400003</v>
          </cell>
          <cell r="BD25">
            <v>851.32021286999998</v>
          </cell>
          <cell r="BE25">
            <v>67789.11335705001</v>
          </cell>
          <cell r="BF25">
            <v>4.0000000000000001E-3</v>
          </cell>
          <cell r="BG25">
            <v>0</v>
          </cell>
          <cell r="BH25">
            <v>1825</v>
          </cell>
          <cell r="BI25">
            <v>187876.3016151</v>
          </cell>
          <cell r="BJ25">
            <v>0</v>
          </cell>
          <cell r="BK25">
            <v>7188.6368112199989</v>
          </cell>
          <cell r="BL25">
            <v>500.05</v>
          </cell>
          <cell r="BM25">
            <v>78.237591040000012</v>
          </cell>
          <cell r="BN25">
            <v>1.2829878634966134</v>
          </cell>
          <cell r="BO25">
            <v>0.28099128692475045</v>
          </cell>
          <cell r="BP25">
            <v>0.68999654337056671</v>
          </cell>
          <cell r="BQ25">
            <v>0</v>
          </cell>
          <cell r="BR25">
            <v>15567.71533621</v>
          </cell>
          <cell r="BS25">
            <v>13451.958540690001</v>
          </cell>
          <cell r="BT25">
            <v>13420.236458500001</v>
          </cell>
          <cell r="BU25">
            <v>0</v>
          </cell>
          <cell r="BV25">
            <v>0</v>
          </cell>
          <cell r="BW25">
            <v>0</v>
          </cell>
          <cell r="BX25">
            <v>2115.7567955200002</v>
          </cell>
          <cell r="BY25">
            <v>921.10029198999996</v>
          </cell>
          <cell r="BZ25">
            <v>0</v>
          </cell>
          <cell r="CA25">
            <v>294.51081288</v>
          </cell>
          <cell r="CB25">
            <v>22.21758217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132.82384155</v>
          </cell>
          <cell r="CI25">
            <v>900.14569065000001</v>
          </cell>
          <cell r="CJ25">
            <v>5.9198183200000001</v>
          </cell>
          <cell r="CK25">
            <v>0.86409330143654295</v>
          </cell>
          <cell r="CL25">
            <v>0</v>
          </cell>
          <cell r="CM25">
            <v>34201.939505200004</v>
          </cell>
          <cell r="CN25">
            <v>12439.14891383</v>
          </cell>
          <cell r="CO25">
            <v>26.52054794</v>
          </cell>
          <cell r="CP25">
            <v>2725.8644540999999</v>
          </cell>
          <cell r="CQ25">
            <v>0</v>
          </cell>
          <cell r="CR25">
            <v>31.592465749999999</v>
          </cell>
          <cell r="CS25">
            <v>0</v>
          </cell>
          <cell r="CT25">
            <v>0</v>
          </cell>
          <cell r="CU25">
            <v>0</v>
          </cell>
          <cell r="CV25">
            <v>222.17164668000001</v>
          </cell>
          <cell r="CW25">
            <v>4.7753999999999998E-2</v>
          </cell>
          <cell r="CX25">
            <v>0</v>
          </cell>
          <cell r="CY25">
            <v>1.2836961</v>
          </cell>
          <cell r="CZ25">
            <v>0</v>
          </cell>
          <cell r="DA25">
            <v>190.22389145</v>
          </cell>
          <cell r="DB25">
            <v>30.616305130000001</v>
          </cell>
          <cell r="DC25">
            <v>0</v>
          </cell>
          <cell r="DD25">
            <v>0</v>
          </cell>
          <cell r="DE25">
            <v>21540.618944690003</v>
          </cell>
          <cell r="DF25">
            <v>1767.1920927799999</v>
          </cell>
          <cell r="DG25">
            <v>341.4664247</v>
          </cell>
          <cell r="DH25">
            <v>40.120244999999997</v>
          </cell>
          <cell r="DI25">
            <v>265.90491800000001</v>
          </cell>
          <cell r="DJ25">
            <v>1.4874953100000001</v>
          </cell>
          <cell r="DK25">
            <v>23.322006680000001</v>
          </cell>
          <cell r="DL25">
            <v>10.631759710000001</v>
          </cell>
          <cell r="DM25">
            <v>2.6454599999999999</v>
          </cell>
          <cell r="DN25">
            <v>20</v>
          </cell>
          <cell r="DO25">
            <v>0.42</v>
          </cell>
          <cell r="DP25">
            <v>47.747556459999998</v>
          </cell>
          <cell r="DQ25">
            <v>8.5774798000000008</v>
          </cell>
          <cell r="DR25">
            <v>1.8822719999999999</v>
          </cell>
          <cell r="DS25">
            <v>0</v>
          </cell>
          <cell r="DT25">
            <v>131.89564582</v>
          </cell>
          <cell r="DU25">
            <v>0</v>
          </cell>
          <cell r="DV25">
            <v>200.21675805999999</v>
          </cell>
          <cell r="DW25">
            <v>1.8</v>
          </cell>
          <cell r="DX25">
            <v>0</v>
          </cell>
          <cell r="DY25">
            <v>13.43667353</v>
          </cell>
          <cell r="DZ25">
            <v>0.61910399999999999</v>
          </cell>
          <cell r="EA25">
            <v>19002.719477540002</v>
          </cell>
          <cell r="EB25">
            <v>-18634.224168990004</v>
          </cell>
          <cell r="EC25">
            <v>-1.1969787323671961</v>
          </cell>
          <cell r="ED25">
            <v>-26032.947254180006</v>
          </cell>
          <cell r="EE25">
            <v>0.27937568015772768</v>
          </cell>
          <cell r="EF25">
            <v>0.37544788785905869</v>
          </cell>
          <cell r="EG25">
            <v>0.68999654337056671</v>
          </cell>
          <cell r="EH25">
            <v>6.6382773569985277E-3</v>
          </cell>
          <cell r="EI25">
            <v>1.0057829184204961</v>
          </cell>
          <cell r="EJ25">
            <v>1.4727943360787954</v>
          </cell>
          <cell r="EK25">
            <v>-6.5972700117636424E-2</v>
          </cell>
          <cell r="EL25">
            <v>-14.841848918036932</v>
          </cell>
          <cell r="EM25">
            <v>1.4727943360787954</v>
          </cell>
          <cell r="EO25">
            <v>-262939.55704458995</v>
          </cell>
          <cell r="EP25">
            <v>-5223.0786501299999</v>
          </cell>
          <cell r="EQ25">
            <v>-4453.6805486599997</v>
          </cell>
          <cell r="ER25">
            <v>-319</v>
          </cell>
          <cell r="ES25">
            <v>0</v>
          </cell>
          <cell r="ET25">
            <v>0</v>
          </cell>
          <cell r="EU25">
            <v>-358.39810147000003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-92</v>
          </cell>
          <cell r="FA25">
            <v>0</v>
          </cell>
          <cell r="FB25">
            <v>0</v>
          </cell>
        </row>
        <row r="26">
          <cell r="B26" t="str">
            <v>00457</v>
          </cell>
          <cell r="C26" t="str">
            <v>Оккургон</v>
          </cell>
          <cell r="D26">
            <v>239160.87197410001</v>
          </cell>
          <cell r="E26">
            <v>223330.74418857999</v>
          </cell>
          <cell r="F26">
            <v>223330.74418857999</v>
          </cell>
          <cell r="G26">
            <v>0</v>
          </cell>
          <cell r="H26">
            <v>69334.390874909994</v>
          </cell>
          <cell r="I26">
            <v>153996.35331367</v>
          </cell>
          <cell r="J26">
            <v>0.6895439043700845</v>
          </cell>
          <cell r="K26">
            <v>16699.326978749999</v>
          </cell>
          <cell r="L26">
            <v>203920.10897720998</v>
          </cell>
          <cell r="M26">
            <v>0</v>
          </cell>
          <cell r="N26">
            <v>610.32941176999998</v>
          </cell>
          <cell r="O26">
            <v>0</v>
          </cell>
          <cell r="P26">
            <v>0.91308570039519632</v>
          </cell>
          <cell r="Q26">
            <v>68.456120900000002</v>
          </cell>
          <cell r="R26">
            <v>0</v>
          </cell>
          <cell r="S26">
            <v>68.456120900000002</v>
          </cell>
          <cell r="T26">
            <v>0</v>
          </cell>
          <cell r="U26">
            <v>0</v>
          </cell>
          <cell r="V26">
            <v>0</v>
          </cell>
          <cell r="W26">
            <v>300</v>
          </cell>
          <cell r="X26">
            <v>0.93380970869166946</v>
          </cell>
          <cell r="Y26">
            <v>3.0652349791211817E-4</v>
          </cell>
          <cell r="Z26">
            <v>15830.127785520002</v>
          </cell>
          <cell r="AA26">
            <v>0</v>
          </cell>
          <cell r="AB26">
            <v>1960.6883492300001</v>
          </cell>
          <cell r="AC26">
            <v>0</v>
          </cell>
          <cell r="AD26">
            <v>7.8426500000000008</v>
          </cell>
          <cell r="AE26">
            <v>3918.5306753499999</v>
          </cell>
          <cell r="AF26">
            <v>4302.9355094700004</v>
          </cell>
          <cell r="AG26">
            <v>0</v>
          </cell>
          <cell r="AH26">
            <v>3478.5737438900001</v>
          </cell>
          <cell r="AI26">
            <v>0</v>
          </cell>
          <cell r="AJ26">
            <v>3036.1671899299999</v>
          </cell>
          <cell r="AK26">
            <v>0</v>
          </cell>
          <cell r="AL26">
            <v>442.40655396</v>
          </cell>
          <cell r="AM26">
            <v>0</v>
          </cell>
          <cell r="AN26">
            <v>824.36176557999988</v>
          </cell>
          <cell r="AO26">
            <v>5343.8387961600001</v>
          </cell>
          <cell r="AP26">
            <v>0</v>
          </cell>
          <cell r="AQ26">
            <v>0</v>
          </cell>
          <cell r="AR26">
            <v>5.4868087699999997</v>
          </cell>
          <cell r="AS26">
            <v>0</v>
          </cell>
          <cell r="AT26">
            <v>203.33892974</v>
          </cell>
          <cell r="AU26">
            <v>0</v>
          </cell>
          <cell r="AV26">
            <v>238183.22072554001</v>
          </cell>
          <cell r="AW26">
            <v>7746.8336166600002</v>
          </cell>
          <cell r="AX26">
            <v>0</v>
          </cell>
          <cell r="AY26">
            <v>2974.4222990399999</v>
          </cell>
          <cell r="AZ26">
            <v>4772.4113176199999</v>
          </cell>
          <cell r="BA26">
            <v>225912.01133740001</v>
          </cell>
          <cell r="BB26">
            <v>0</v>
          </cell>
          <cell r="BC26">
            <v>561.45679091</v>
          </cell>
          <cell r="BD26">
            <v>345.11889895999997</v>
          </cell>
          <cell r="BE26">
            <v>5291.5443765</v>
          </cell>
          <cell r="BF26">
            <v>0</v>
          </cell>
          <cell r="BG26">
            <v>0</v>
          </cell>
          <cell r="BH26">
            <v>0</v>
          </cell>
          <cell r="BI26">
            <v>217925.90737392</v>
          </cell>
          <cell r="BJ26">
            <v>0</v>
          </cell>
          <cell r="BK26">
            <v>1551.3376341000001</v>
          </cell>
          <cell r="BL26">
            <v>0</v>
          </cell>
          <cell r="BM26">
            <v>236.64626300999998</v>
          </cell>
          <cell r="BN26">
            <v>1.0115580466012346</v>
          </cell>
          <cell r="BO26">
            <v>3.2524682440106575E-2</v>
          </cell>
          <cell r="BP26">
            <v>0.61604670421172614</v>
          </cell>
          <cell r="BQ26">
            <v>0</v>
          </cell>
          <cell r="BR26">
            <v>7545.9102118999999</v>
          </cell>
          <cell r="BS26">
            <v>5917.4961055000003</v>
          </cell>
          <cell r="BT26">
            <v>5917.4961055000003</v>
          </cell>
          <cell r="BU26">
            <v>0</v>
          </cell>
          <cell r="BV26">
            <v>0</v>
          </cell>
          <cell r="BW26">
            <v>0</v>
          </cell>
          <cell r="BX26">
            <v>1628.4141064</v>
          </cell>
          <cell r="BY26">
            <v>244.96554207999998</v>
          </cell>
          <cell r="BZ26">
            <v>0</v>
          </cell>
          <cell r="CA26">
            <v>174.52766706</v>
          </cell>
          <cell r="CB26">
            <v>53.82634607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153.16932434999998</v>
          </cell>
          <cell r="CI26">
            <v>1208.9208972599999</v>
          </cell>
          <cell r="CJ26">
            <v>0.56079842000000002</v>
          </cell>
          <cell r="CK26">
            <v>0.78419911439815848</v>
          </cell>
          <cell r="CL26">
            <v>0</v>
          </cell>
          <cell r="CM26">
            <v>7054.4728852200005</v>
          </cell>
          <cell r="CN26">
            <v>4699.4536649400006</v>
          </cell>
          <cell r="CO26">
            <v>0</v>
          </cell>
          <cell r="CP26">
            <v>173.59888501999998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687.23654621999992</v>
          </cell>
          <cell r="CW26">
            <v>9.3597448000000014</v>
          </cell>
          <cell r="CX26">
            <v>0</v>
          </cell>
          <cell r="CY26">
            <v>2.0197071000000002</v>
          </cell>
          <cell r="CZ26">
            <v>0</v>
          </cell>
          <cell r="DA26">
            <v>107.67627256999999</v>
          </cell>
          <cell r="DB26">
            <v>568.18082174999995</v>
          </cell>
          <cell r="DC26">
            <v>0</v>
          </cell>
          <cell r="DD26">
            <v>0</v>
          </cell>
          <cell r="DE26">
            <v>1667.7826740600001</v>
          </cell>
          <cell r="DF26">
            <v>900.40689380999993</v>
          </cell>
          <cell r="DG26">
            <v>254.17106784999999</v>
          </cell>
          <cell r="DH26">
            <v>2.56088</v>
          </cell>
          <cell r="DI26">
            <v>144.76877380000002</v>
          </cell>
          <cell r="DJ26">
            <v>1.7055450000000001</v>
          </cell>
          <cell r="DK26">
            <v>13.017749999999999</v>
          </cell>
          <cell r="DL26">
            <v>92.11811904999999</v>
          </cell>
          <cell r="DM26">
            <v>0</v>
          </cell>
          <cell r="DN26">
            <v>2.9</v>
          </cell>
          <cell r="DO26">
            <v>0</v>
          </cell>
          <cell r="DP26">
            <v>48.868765759999995</v>
          </cell>
          <cell r="DQ26">
            <v>4.9785881200000004</v>
          </cell>
          <cell r="DR26">
            <v>1.71079732</v>
          </cell>
          <cell r="DS26">
            <v>0</v>
          </cell>
          <cell r="DT26">
            <v>14.03573351</v>
          </cell>
          <cell r="DU26">
            <v>0</v>
          </cell>
          <cell r="DV26">
            <v>118.16138161000001</v>
          </cell>
          <cell r="DW26">
            <v>0</v>
          </cell>
          <cell r="DX26">
            <v>11.8663998</v>
          </cell>
          <cell r="DY26">
            <v>3.0508104199999999</v>
          </cell>
          <cell r="DZ26">
            <v>7.6322358600000006</v>
          </cell>
          <cell r="EA26">
            <v>300</v>
          </cell>
          <cell r="EB26">
            <v>491.43732667999939</v>
          </cell>
          <cell r="EC26">
            <v>6.5126315166723861E-2</v>
          </cell>
          <cell r="ED26">
            <v>-3811.498182790001</v>
          </cell>
          <cell r="EE26">
            <v>3.239172675996492E-2</v>
          </cell>
          <cell r="EF26">
            <v>3.4687716842597319E-2</v>
          </cell>
          <cell r="EG26">
            <v>0.61604670421172614</v>
          </cell>
          <cell r="EH26">
            <v>1.1733019372525038E-3</v>
          </cell>
          <cell r="EI26">
            <v>1.0041046184764062</v>
          </cell>
          <cell r="EJ26">
            <v>3.4921446867748247</v>
          </cell>
          <cell r="EK26">
            <v>2.0548400021439114E-3</v>
          </cell>
          <cell r="EL26">
            <v>2.6391008884754146</v>
          </cell>
          <cell r="EM26">
            <v>3.4921446867748247</v>
          </cell>
          <cell r="EO26">
            <v>-237908.71945981003</v>
          </cell>
          <cell r="EP26">
            <v>-1960.6883492300001</v>
          </cell>
          <cell r="EQ26">
            <v>-1607.26886799</v>
          </cell>
          <cell r="ER26">
            <v>-256</v>
          </cell>
          <cell r="ES26">
            <v>0</v>
          </cell>
          <cell r="ET26">
            <v>0</v>
          </cell>
          <cell r="EU26">
            <v>-93.219481239999993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-4.2</v>
          </cell>
          <cell r="FA26">
            <v>0</v>
          </cell>
          <cell r="FB26">
            <v>0</v>
          </cell>
        </row>
        <row r="27">
          <cell r="B27" t="str">
            <v>00463</v>
          </cell>
          <cell r="C27" t="str">
            <v>Бука</v>
          </cell>
          <cell r="D27">
            <v>232581.92351593002</v>
          </cell>
          <cell r="E27">
            <v>219581.36009619001</v>
          </cell>
          <cell r="F27">
            <v>219581.36009619001</v>
          </cell>
          <cell r="G27">
            <v>0</v>
          </cell>
          <cell r="H27">
            <v>46825.487908919997</v>
          </cell>
          <cell r="I27">
            <v>172755.87218727</v>
          </cell>
          <cell r="J27">
            <v>0.78675107992587534</v>
          </cell>
          <cell r="K27">
            <v>42847.740905710001</v>
          </cell>
          <cell r="L27">
            <v>171137.42166208001</v>
          </cell>
          <cell r="M27">
            <v>0</v>
          </cell>
          <cell r="N27">
            <v>2411.0277978499998</v>
          </cell>
          <cell r="O27">
            <v>0</v>
          </cell>
          <cell r="P27">
            <v>0.77938046101504888</v>
          </cell>
          <cell r="Q27">
            <v>179.88423883000002</v>
          </cell>
          <cell r="R27">
            <v>0</v>
          </cell>
          <cell r="S27">
            <v>179.88423883000002</v>
          </cell>
          <cell r="T27">
            <v>0</v>
          </cell>
          <cell r="U27">
            <v>0</v>
          </cell>
          <cell r="V27">
            <v>0</v>
          </cell>
          <cell r="W27">
            <v>209.46100000000001</v>
          </cell>
          <cell r="X27">
            <v>0.94410329391376979</v>
          </cell>
          <cell r="Y27">
            <v>8.1921452144753887E-4</v>
          </cell>
          <cell r="Z27">
            <v>13000.56341974</v>
          </cell>
          <cell r="AA27">
            <v>0</v>
          </cell>
          <cell r="AB27">
            <v>1643.0668599100002</v>
          </cell>
          <cell r="AC27">
            <v>0</v>
          </cell>
          <cell r="AD27">
            <v>13.74484193</v>
          </cell>
          <cell r="AE27">
            <v>3493.6538144000001</v>
          </cell>
          <cell r="AF27">
            <v>1537.62185737</v>
          </cell>
          <cell r="AG27">
            <v>0</v>
          </cell>
          <cell r="AH27">
            <v>1522.4794138300001</v>
          </cell>
          <cell r="AI27">
            <v>0</v>
          </cell>
          <cell r="AJ27">
            <v>1499.8769692400001</v>
          </cell>
          <cell r="AK27">
            <v>0</v>
          </cell>
          <cell r="AL27">
            <v>22.602444590000001</v>
          </cell>
          <cell r="AM27">
            <v>0</v>
          </cell>
          <cell r="AN27">
            <v>15.14244354</v>
          </cell>
          <cell r="AO27">
            <v>5160.3426160899999</v>
          </cell>
          <cell r="AP27">
            <v>0</v>
          </cell>
          <cell r="AQ27">
            <v>0</v>
          </cell>
          <cell r="AR27">
            <v>9.8665090800000002</v>
          </cell>
          <cell r="AS27">
            <v>0</v>
          </cell>
          <cell r="AT27">
            <v>440.34625455999998</v>
          </cell>
          <cell r="AU27">
            <v>0</v>
          </cell>
          <cell r="AV27">
            <v>228647.78560925997</v>
          </cell>
          <cell r="AW27">
            <v>8092.8348563500003</v>
          </cell>
          <cell r="AX27">
            <v>0</v>
          </cell>
          <cell r="AY27">
            <v>3152.1363662199997</v>
          </cell>
          <cell r="AZ27">
            <v>4940.6984901300002</v>
          </cell>
          <cell r="BA27">
            <v>188806.38157030003</v>
          </cell>
          <cell r="BB27">
            <v>0</v>
          </cell>
          <cell r="BC27">
            <v>1763.6114328699998</v>
          </cell>
          <cell r="BD27">
            <v>162.161</v>
          </cell>
          <cell r="BE27">
            <v>2498.27035759</v>
          </cell>
          <cell r="BF27">
            <v>0</v>
          </cell>
          <cell r="BG27">
            <v>0</v>
          </cell>
          <cell r="BH27">
            <v>338.767</v>
          </cell>
          <cell r="BI27">
            <v>179108.19590069001</v>
          </cell>
          <cell r="BJ27">
            <v>0</v>
          </cell>
          <cell r="BK27">
            <v>4271.2196906300005</v>
          </cell>
          <cell r="BL27">
            <v>0</v>
          </cell>
          <cell r="BM27">
            <v>664.15618852</v>
          </cell>
          <cell r="BN27">
            <v>0.85984703568459242</v>
          </cell>
          <cell r="BO27">
            <v>3.5394328594898272E-2</v>
          </cell>
          <cell r="BP27">
            <v>0.61050281858319488</v>
          </cell>
          <cell r="BQ27">
            <v>0</v>
          </cell>
          <cell r="BR27">
            <v>6743.0411853099995</v>
          </cell>
          <cell r="BS27">
            <v>5209.0569973599995</v>
          </cell>
          <cell r="BT27">
            <v>5209.0569973599995</v>
          </cell>
          <cell r="BU27">
            <v>0</v>
          </cell>
          <cell r="BV27">
            <v>0</v>
          </cell>
          <cell r="BW27">
            <v>0</v>
          </cell>
          <cell r="BX27">
            <v>1533.98418795</v>
          </cell>
          <cell r="BY27">
            <v>456.33221074999994</v>
          </cell>
          <cell r="BZ27">
            <v>0</v>
          </cell>
          <cell r="CA27">
            <v>506.02755698999999</v>
          </cell>
          <cell r="CB27">
            <v>16.108321159999999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184.93911052000001</v>
          </cell>
          <cell r="CI27">
            <v>571.62442021000004</v>
          </cell>
          <cell r="CJ27">
            <v>6.2352459500000004</v>
          </cell>
          <cell r="CK27">
            <v>0.77250855425711329</v>
          </cell>
          <cell r="CL27">
            <v>0</v>
          </cell>
          <cell r="CM27">
            <v>5277.5237267800003</v>
          </cell>
          <cell r="CN27">
            <v>3427.9188437599996</v>
          </cell>
          <cell r="CO27">
            <v>0</v>
          </cell>
          <cell r="CP27">
            <v>80.904359769999999</v>
          </cell>
          <cell r="CQ27">
            <v>0</v>
          </cell>
          <cell r="CR27">
            <v>3.4208099999999999</v>
          </cell>
          <cell r="CS27">
            <v>0</v>
          </cell>
          <cell r="CT27">
            <v>0</v>
          </cell>
          <cell r="CU27">
            <v>0</v>
          </cell>
          <cell r="CV27">
            <v>203.01837624000001</v>
          </cell>
          <cell r="CW27">
            <v>4.4411034000000003</v>
          </cell>
          <cell r="CX27">
            <v>0</v>
          </cell>
          <cell r="CY27">
            <v>4.1559356000000003</v>
          </cell>
          <cell r="CZ27">
            <v>0</v>
          </cell>
          <cell r="DA27">
            <v>140.72351202000002</v>
          </cell>
          <cell r="DB27">
            <v>53.697825219999999</v>
          </cell>
          <cell r="DC27">
            <v>0</v>
          </cell>
          <cell r="DD27">
            <v>0</v>
          </cell>
          <cell r="DE27">
            <v>1646.58650678</v>
          </cell>
          <cell r="DF27">
            <v>896.29637902000002</v>
          </cell>
          <cell r="DG27">
            <v>265.00513309999997</v>
          </cell>
          <cell r="DH27">
            <v>21.060880000000001</v>
          </cell>
          <cell r="DI27">
            <v>129.97401360000001</v>
          </cell>
          <cell r="DJ27">
            <v>11.752632</v>
          </cell>
          <cell r="DK27">
            <v>20.527347500000001</v>
          </cell>
          <cell r="DL27">
            <v>81.690259999999995</v>
          </cell>
          <cell r="DM27">
            <v>0</v>
          </cell>
          <cell r="DN27">
            <v>5.0999999999999996</v>
          </cell>
          <cell r="DO27">
            <v>11.904999999999999</v>
          </cell>
          <cell r="DP27">
            <v>45.898597150000001</v>
          </cell>
          <cell r="DQ27">
            <v>6.4204103099999994</v>
          </cell>
          <cell r="DR27">
            <v>1.80362932</v>
          </cell>
          <cell r="DS27">
            <v>0</v>
          </cell>
          <cell r="DT27">
            <v>10.972991720000001</v>
          </cell>
          <cell r="DU27">
            <v>0</v>
          </cell>
          <cell r="DV27">
            <v>125.09795801</v>
          </cell>
          <cell r="DW27">
            <v>0</v>
          </cell>
          <cell r="DX27">
            <v>44.298811499999999</v>
          </cell>
          <cell r="DY27">
            <v>17.650832559999998</v>
          </cell>
          <cell r="DZ27">
            <v>6.6757640900000004</v>
          </cell>
          <cell r="EA27">
            <v>209.46100000000001</v>
          </cell>
          <cell r="EB27">
            <v>1465.5174585299992</v>
          </cell>
          <cell r="EC27">
            <v>0.21733775877310241</v>
          </cell>
          <cell r="ED27">
            <v>-72.10439884000084</v>
          </cell>
          <cell r="EE27">
            <v>3.4795631294173665E-2</v>
          </cell>
          <cell r="EF27">
            <v>3.6855746101603734E-2</v>
          </cell>
          <cell r="EG27">
            <v>0.61050281858319488</v>
          </cell>
          <cell r="EH27">
            <v>6.7611928627292362E-3</v>
          </cell>
          <cell r="EI27">
            <v>1.0172061054349906</v>
          </cell>
          <cell r="EJ27">
            <v>0.93164901819453938</v>
          </cell>
          <cell r="EK27">
            <v>6.30108065311285E-3</v>
          </cell>
          <cell r="EL27">
            <v>0.64870032070404859</v>
          </cell>
          <cell r="EM27">
            <v>0.93164901819453938</v>
          </cell>
          <cell r="EO27">
            <v>-231279.26024411994</v>
          </cell>
          <cell r="EP27">
            <v>-1643.0668599099999</v>
          </cell>
          <cell r="EQ27">
            <v>-707.95016186999999</v>
          </cell>
          <cell r="ER27">
            <v>-692</v>
          </cell>
          <cell r="ES27">
            <v>0</v>
          </cell>
          <cell r="ET27">
            <v>0</v>
          </cell>
          <cell r="EU27">
            <v>-230.41669804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-12.7</v>
          </cell>
          <cell r="FA27">
            <v>0</v>
          </cell>
          <cell r="FB27">
            <v>0</v>
          </cell>
        </row>
        <row r="28">
          <cell r="B28" t="str">
            <v>00468</v>
          </cell>
          <cell r="C28" t="str">
            <v>Зафар</v>
          </cell>
          <cell r="D28">
            <v>121724.89966333</v>
          </cell>
          <cell r="E28">
            <v>102704.61060369</v>
          </cell>
          <cell r="F28">
            <v>102704.61060369</v>
          </cell>
          <cell r="G28">
            <v>0</v>
          </cell>
          <cell r="H28">
            <v>42998.873527689997</v>
          </cell>
          <cell r="I28">
            <v>59705.737076000005</v>
          </cell>
          <cell r="J28">
            <v>0.58133453527601298</v>
          </cell>
          <cell r="K28">
            <v>27104.03506668</v>
          </cell>
          <cell r="L28">
            <v>71035.336541850003</v>
          </cell>
          <cell r="M28">
            <v>0</v>
          </cell>
          <cell r="N28">
            <v>0</v>
          </cell>
          <cell r="O28">
            <v>0</v>
          </cell>
          <cell r="P28">
            <v>0.69164700712372718</v>
          </cell>
          <cell r="Q28">
            <v>212.47375614000001</v>
          </cell>
          <cell r="R28">
            <v>0</v>
          </cell>
          <cell r="S28">
            <v>212.47375614000001</v>
          </cell>
          <cell r="T28">
            <v>0</v>
          </cell>
          <cell r="U28">
            <v>0</v>
          </cell>
          <cell r="V28">
            <v>0</v>
          </cell>
          <cell r="W28">
            <v>220.13175738999999</v>
          </cell>
          <cell r="X28">
            <v>0.84374364561197568</v>
          </cell>
          <cell r="Y28">
            <v>2.0687849833721699E-3</v>
          </cell>
          <cell r="Z28">
            <v>19020.289059640003</v>
          </cell>
          <cell r="AA28">
            <v>0</v>
          </cell>
          <cell r="AB28">
            <v>2478.91456092</v>
          </cell>
          <cell r="AC28">
            <v>0</v>
          </cell>
          <cell r="AD28">
            <v>8.5557228500000004</v>
          </cell>
          <cell r="AE28">
            <v>8534.9269342499992</v>
          </cell>
          <cell r="AF28">
            <v>1257.4471681800001</v>
          </cell>
          <cell r="AG28">
            <v>0</v>
          </cell>
          <cell r="AH28">
            <v>1230.1048719600001</v>
          </cell>
          <cell r="AI28">
            <v>0</v>
          </cell>
          <cell r="AJ28">
            <v>1211.1641488</v>
          </cell>
          <cell r="AK28">
            <v>0</v>
          </cell>
          <cell r="AL28">
            <v>18.940723160000001</v>
          </cell>
          <cell r="AM28">
            <v>0</v>
          </cell>
          <cell r="AN28">
            <v>27.342296219999998</v>
          </cell>
          <cell r="AO28">
            <v>5272.3778077500001</v>
          </cell>
          <cell r="AP28">
            <v>0</v>
          </cell>
          <cell r="AQ28">
            <v>0</v>
          </cell>
          <cell r="AR28">
            <v>974.44187562000002</v>
          </cell>
          <cell r="AS28">
            <v>0</v>
          </cell>
          <cell r="AT28">
            <v>320.23347662000003</v>
          </cell>
          <cell r="AU28">
            <v>0</v>
          </cell>
          <cell r="AV28">
            <v>117969.68055563</v>
          </cell>
          <cell r="AW28">
            <v>14082.564978349999</v>
          </cell>
          <cell r="AX28">
            <v>0</v>
          </cell>
          <cell r="AY28">
            <v>3202.4162267300003</v>
          </cell>
          <cell r="AZ28">
            <v>10880.14875162</v>
          </cell>
          <cell r="BA28">
            <v>89904.222765129991</v>
          </cell>
          <cell r="BB28">
            <v>0</v>
          </cell>
          <cell r="BC28">
            <v>1585.8736373899999</v>
          </cell>
          <cell r="BD28">
            <v>525.26208825000003</v>
          </cell>
          <cell r="BE28">
            <v>6982.9212408200001</v>
          </cell>
          <cell r="BF28">
            <v>0</v>
          </cell>
          <cell r="BG28">
            <v>0</v>
          </cell>
          <cell r="BH28">
            <v>965</v>
          </cell>
          <cell r="BI28">
            <v>73884.351780109995</v>
          </cell>
          <cell r="BJ28">
            <v>0</v>
          </cell>
          <cell r="BK28">
            <v>5046.6784368400004</v>
          </cell>
          <cell r="BL28">
            <v>0</v>
          </cell>
          <cell r="BM28">
            <v>914.13558171999989</v>
          </cell>
          <cell r="BN28">
            <v>0.8753669600291526</v>
          </cell>
          <cell r="BO28">
            <v>0.11937444360298323</v>
          </cell>
          <cell r="BP28">
            <v>0.77259709210266214</v>
          </cell>
          <cell r="BQ28">
            <v>0</v>
          </cell>
          <cell r="BR28">
            <v>4142.6215058400003</v>
          </cell>
          <cell r="BS28">
            <v>3318.6793063</v>
          </cell>
          <cell r="BT28">
            <v>3318.6793063</v>
          </cell>
          <cell r="BU28">
            <v>0</v>
          </cell>
          <cell r="BV28">
            <v>0</v>
          </cell>
          <cell r="BW28">
            <v>0</v>
          </cell>
          <cell r="BX28">
            <v>823.94219954000005</v>
          </cell>
          <cell r="BY28">
            <v>363.08921207999998</v>
          </cell>
          <cell r="BZ28">
            <v>0</v>
          </cell>
          <cell r="CA28">
            <v>428.35060643000003</v>
          </cell>
          <cell r="CB28">
            <v>20.693131899999997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158.29685861999999</v>
          </cell>
          <cell r="CI28">
            <v>32.502381030000002</v>
          </cell>
          <cell r="CJ28">
            <v>6.0392223099999995</v>
          </cell>
          <cell r="CK28">
            <v>0.80110608744282819</v>
          </cell>
          <cell r="CL28">
            <v>0</v>
          </cell>
          <cell r="CM28">
            <v>3884.0728443799999</v>
          </cell>
          <cell r="CN28">
            <v>1787.7932160999999</v>
          </cell>
          <cell r="CO28">
            <v>0</v>
          </cell>
          <cell r="CP28">
            <v>377.81812299000001</v>
          </cell>
          <cell r="CQ28">
            <v>0</v>
          </cell>
          <cell r="CR28">
            <v>9.8404109600000016</v>
          </cell>
          <cell r="CS28">
            <v>0</v>
          </cell>
          <cell r="CT28">
            <v>0</v>
          </cell>
          <cell r="CU28">
            <v>0</v>
          </cell>
          <cell r="CV28">
            <v>342.78323979000004</v>
          </cell>
          <cell r="CW28">
            <v>8.8822068000000005</v>
          </cell>
          <cell r="CX28">
            <v>0</v>
          </cell>
          <cell r="CY28">
            <v>2.4505425999999999</v>
          </cell>
          <cell r="CZ28">
            <v>0</v>
          </cell>
          <cell r="DA28">
            <v>194.35270087000001</v>
          </cell>
          <cell r="DB28">
            <v>137.09778952000002</v>
          </cell>
          <cell r="DC28">
            <v>0</v>
          </cell>
          <cell r="DD28">
            <v>0</v>
          </cell>
          <cell r="DE28">
            <v>1753.4963884900001</v>
          </cell>
          <cell r="DF28">
            <v>996.62391544000002</v>
          </cell>
          <cell r="DG28">
            <v>250.52388250999999</v>
          </cell>
          <cell r="DH28">
            <v>20.563079999999999</v>
          </cell>
          <cell r="DI28">
            <v>139.05297116</v>
          </cell>
          <cell r="DJ28">
            <v>3.3601700000000001</v>
          </cell>
          <cell r="DK28">
            <v>12.511939999999999</v>
          </cell>
          <cell r="DL28">
            <v>75.035721349999989</v>
          </cell>
          <cell r="DM28">
            <v>0.24</v>
          </cell>
          <cell r="DN28">
            <v>3.2</v>
          </cell>
          <cell r="DO28">
            <v>0</v>
          </cell>
          <cell r="DP28">
            <v>43.214351200000003</v>
          </cell>
          <cell r="DQ28">
            <v>10.384736</v>
          </cell>
          <cell r="DR28">
            <v>1.5074639999999999</v>
          </cell>
          <cell r="DS28">
            <v>0</v>
          </cell>
          <cell r="DT28">
            <v>25.488388910000001</v>
          </cell>
          <cell r="DU28">
            <v>0</v>
          </cell>
          <cell r="DV28">
            <v>154.9634787</v>
          </cell>
          <cell r="DW28">
            <v>0</v>
          </cell>
          <cell r="DX28">
            <v>23.619296250000001</v>
          </cell>
          <cell r="DY28">
            <v>23.21681809</v>
          </cell>
          <cell r="DZ28">
            <v>0.38229999999999997</v>
          </cell>
          <cell r="EA28">
            <v>220.13175738999999</v>
          </cell>
          <cell r="EB28">
            <v>258.5486614600004</v>
          </cell>
          <cell r="EC28">
            <v>6.2411847448654238E-2</v>
          </cell>
          <cell r="ED28">
            <v>-998.89850671999966</v>
          </cell>
          <cell r="EE28">
            <v>0.11569173617969648</v>
          </cell>
          <cell r="EF28">
            <v>0.13711716441524618</v>
          </cell>
          <cell r="EG28">
            <v>0.77259709210266214</v>
          </cell>
          <cell r="EH28">
            <v>2.9769863433580287E-3</v>
          </cell>
          <cell r="EI28">
            <v>1.031832069816695</v>
          </cell>
          <cell r="EJ28">
            <v>1.5631223714644438</v>
          </cell>
          <cell r="EK28">
            <v>2.1240408673582909E-3</v>
          </cell>
          <cell r="EL28">
            <v>7.8909082422813026E-2</v>
          </cell>
          <cell r="EM28">
            <v>1.5631223714644438</v>
          </cell>
          <cell r="EO28">
            <v>-120070.20498719998</v>
          </cell>
          <cell r="EP28">
            <v>-2478.91456092</v>
          </cell>
          <cell r="EQ28">
            <v>-1865.5819109199999</v>
          </cell>
          <cell r="ER28">
            <v>-443.07164999999998</v>
          </cell>
          <cell r="ES28">
            <v>0</v>
          </cell>
          <cell r="ET28">
            <v>0</v>
          </cell>
          <cell r="EU28">
            <v>-104.261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-66</v>
          </cell>
          <cell r="FA28">
            <v>0</v>
          </cell>
          <cell r="FB28">
            <v>0</v>
          </cell>
        </row>
        <row r="29">
          <cell r="B29" t="str">
            <v>00472</v>
          </cell>
          <cell r="C29" t="str">
            <v xml:space="preserve">Пскент </v>
          </cell>
          <cell r="D29">
            <v>95317.297009419999</v>
          </cell>
          <cell r="E29">
            <v>85954.129402799997</v>
          </cell>
          <cell r="F29">
            <v>85954.129402799997</v>
          </cell>
          <cell r="G29">
            <v>0</v>
          </cell>
          <cell r="H29">
            <v>39428.410446540001</v>
          </cell>
          <cell r="I29">
            <v>46525.718956260003</v>
          </cell>
          <cell r="J29">
            <v>0.54128544235763509</v>
          </cell>
          <cell r="K29">
            <v>20747.777453050003</v>
          </cell>
          <cell r="L29">
            <v>60852.481850430006</v>
          </cell>
          <cell r="M29">
            <v>0</v>
          </cell>
          <cell r="N29">
            <v>0</v>
          </cell>
          <cell r="O29">
            <v>0</v>
          </cell>
          <cell r="P29">
            <v>0.70796461174380421</v>
          </cell>
          <cell r="Q29">
            <v>506.03496643</v>
          </cell>
          <cell r="R29">
            <v>0</v>
          </cell>
          <cell r="S29">
            <v>506.03496643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0.90176843132999607</v>
          </cell>
          <cell r="Y29">
            <v>5.8872676617851439E-3</v>
          </cell>
          <cell r="Z29">
            <v>9363.1676066199998</v>
          </cell>
          <cell r="AA29">
            <v>0</v>
          </cell>
          <cell r="AB29">
            <v>1496.6919646700003</v>
          </cell>
          <cell r="AC29">
            <v>0</v>
          </cell>
          <cell r="AD29">
            <v>35.358139999999999</v>
          </cell>
          <cell r="AE29">
            <v>4024.9020770700004</v>
          </cell>
          <cell r="AF29">
            <v>938.07966872999998</v>
          </cell>
          <cell r="AG29">
            <v>0</v>
          </cell>
          <cell r="AH29">
            <v>918.88994290999995</v>
          </cell>
          <cell r="AI29">
            <v>0</v>
          </cell>
          <cell r="AJ29">
            <v>889.68145965999997</v>
          </cell>
          <cell r="AK29">
            <v>0</v>
          </cell>
          <cell r="AL29">
            <v>29.20848325</v>
          </cell>
          <cell r="AM29">
            <v>0</v>
          </cell>
          <cell r="AN29">
            <v>19.18972582</v>
          </cell>
          <cell r="AO29">
            <v>2765.1954962700001</v>
          </cell>
          <cell r="AP29">
            <v>0</v>
          </cell>
          <cell r="AQ29">
            <v>0</v>
          </cell>
          <cell r="AR29">
            <v>10.88981042</v>
          </cell>
          <cell r="AS29">
            <v>0</v>
          </cell>
          <cell r="AT29">
            <v>62.037270460000002</v>
          </cell>
          <cell r="AU29">
            <v>0</v>
          </cell>
          <cell r="AV29">
            <v>94179.333127139995</v>
          </cell>
          <cell r="AW29">
            <v>9434.3522683999981</v>
          </cell>
          <cell r="AX29">
            <v>0</v>
          </cell>
          <cell r="AY29">
            <v>1173.1745834700002</v>
          </cell>
          <cell r="AZ29">
            <v>8261.1776849299986</v>
          </cell>
          <cell r="BA29">
            <v>85609.152028919998</v>
          </cell>
          <cell r="BB29">
            <v>0</v>
          </cell>
          <cell r="BC29">
            <v>1049.424663</v>
          </cell>
          <cell r="BD29">
            <v>153.71310550000001</v>
          </cell>
          <cell r="BE29">
            <v>5490.7606051099992</v>
          </cell>
          <cell r="BF29">
            <v>0</v>
          </cell>
          <cell r="BG29">
            <v>0</v>
          </cell>
          <cell r="BH29">
            <v>0</v>
          </cell>
          <cell r="BI29">
            <v>76039.595280299996</v>
          </cell>
          <cell r="BJ29">
            <v>0</v>
          </cell>
          <cell r="BK29">
            <v>2758.1382553099997</v>
          </cell>
          <cell r="BL29">
            <v>0</v>
          </cell>
          <cell r="BM29">
            <v>117.52011970000001</v>
          </cell>
          <cell r="BN29">
            <v>0.99598649446772525</v>
          </cell>
          <cell r="BO29">
            <v>0.10017433714107779</v>
          </cell>
          <cell r="BP29">
            <v>0.87564863489362132</v>
          </cell>
          <cell r="BQ29">
            <v>0</v>
          </cell>
          <cell r="BR29">
            <v>3051.0123161199999</v>
          </cell>
          <cell r="BS29">
            <v>2716.5375889499996</v>
          </cell>
          <cell r="BT29">
            <v>2716.5375889499996</v>
          </cell>
          <cell r="BU29">
            <v>0</v>
          </cell>
          <cell r="BV29">
            <v>0</v>
          </cell>
          <cell r="BW29">
            <v>0</v>
          </cell>
          <cell r="BX29">
            <v>334.47472717000005</v>
          </cell>
          <cell r="BY29">
            <v>225.59525779999996</v>
          </cell>
          <cell r="BZ29">
            <v>0</v>
          </cell>
          <cell r="CA29">
            <v>57.95289717</v>
          </cell>
          <cell r="CB29">
            <v>12.21418656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141.55788891999998</v>
          </cell>
          <cell r="CI29">
            <v>50.926572200000003</v>
          </cell>
          <cell r="CJ29">
            <v>3.8349041400000003</v>
          </cell>
          <cell r="CK29">
            <v>0.89037254113895059</v>
          </cell>
          <cell r="CL29">
            <v>0</v>
          </cell>
          <cell r="CM29">
            <v>2985.6333433700001</v>
          </cell>
          <cell r="CN29">
            <v>1613.4012984799999</v>
          </cell>
          <cell r="CO29">
            <v>0</v>
          </cell>
          <cell r="CP29">
            <v>297.36689461999998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169.73453823000003</v>
          </cell>
          <cell r="CW29">
            <v>1.4803678</v>
          </cell>
          <cell r="CX29">
            <v>0</v>
          </cell>
          <cell r="CY29">
            <v>1.5529686</v>
          </cell>
          <cell r="CZ29">
            <v>0</v>
          </cell>
          <cell r="DA29">
            <v>156.75427318999999</v>
          </cell>
          <cell r="DB29">
            <v>9.9469286400000012</v>
          </cell>
          <cell r="DC29">
            <v>0</v>
          </cell>
          <cell r="DD29">
            <v>0</v>
          </cell>
          <cell r="DE29">
            <v>1202.4975066600002</v>
          </cell>
          <cell r="DF29">
            <v>843.89715454999998</v>
          </cell>
          <cell r="DG29">
            <v>178.23108099999999</v>
          </cell>
          <cell r="DH29">
            <v>1.26088</v>
          </cell>
          <cell r="DI29">
            <v>144.67458199999999</v>
          </cell>
          <cell r="DJ29">
            <v>0.24190200000000001</v>
          </cell>
          <cell r="DK29">
            <v>7.8837840000000003</v>
          </cell>
          <cell r="DL29">
            <v>24.169933</v>
          </cell>
          <cell r="DM29">
            <v>0</v>
          </cell>
          <cell r="DN29">
            <v>5.4</v>
          </cell>
          <cell r="DO29">
            <v>0</v>
          </cell>
          <cell r="DP29">
            <v>36.011189999999999</v>
          </cell>
          <cell r="DQ29">
            <v>6.7448730299999999</v>
          </cell>
          <cell r="DR29">
            <v>1.77798064</v>
          </cell>
          <cell r="DS29">
            <v>0</v>
          </cell>
          <cell r="DT29">
            <v>20.184830659999999</v>
          </cell>
          <cell r="DU29">
            <v>0</v>
          </cell>
          <cell r="DV29">
            <v>98.37540915000001</v>
          </cell>
          <cell r="DW29">
            <v>0</v>
          </cell>
          <cell r="DX29">
            <v>3.1371458399999996</v>
          </cell>
          <cell r="DY29">
            <v>8.7378417899999992</v>
          </cell>
          <cell r="DZ29">
            <v>0</v>
          </cell>
          <cell r="EA29">
            <v>0</v>
          </cell>
          <cell r="EB29">
            <v>65.378972749999775</v>
          </cell>
          <cell r="EC29">
            <v>2.142861646430284E-2</v>
          </cell>
          <cell r="ED29">
            <v>-872.70069598000021</v>
          </cell>
          <cell r="EE29">
            <v>9.8978386551054023E-2</v>
          </cell>
          <cell r="EF29">
            <v>0.1097603144136164</v>
          </cell>
          <cell r="EG29">
            <v>0.87564863489362132</v>
          </cell>
          <cell r="EH29">
            <v>1.4171349574025839E-3</v>
          </cell>
          <cell r="EI29">
            <v>1.0120829469109085</v>
          </cell>
          <cell r="EJ29">
            <v>1.4262023920720455</v>
          </cell>
          <cell r="EK29">
            <v>6.8590879936029361E-4</v>
          </cell>
          <cell r="EL29">
            <v>6.095458939343873E-2</v>
          </cell>
          <cell r="EM29">
            <v>1.4262023920720455</v>
          </cell>
          <cell r="EO29">
            <v>-95007.624023659999</v>
          </cell>
          <cell r="EP29">
            <v>-1496.6919646700001</v>
          </cell>
          <cell r="EQ29">
            <v>-1145.3082060800002</v>
          </cell>
          <cell r="ER29">
            <v>-320</v>
          </cell>
          <cell r="ES29">
            <v>0</v>
          </cell>
          <cell r="ET29">
            <v>0</v>
          </cell>
          <cell r="EU29">
            <v>-31.383758589999999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</row>
        <row r="30">
          <cell r="B30" t="str">
            <v>00474</v>
          </cell>
          <cell r="C30" t="str">
            <v>Куйи Чирчик</v>
          </cell>
          <cell r="D30">
            <v>308542.92206409003</v>
          </cell>
          <cell r="E30">
            <v>296724.68615473004</v>
          </cell>
          <cell r="F30">
            <v>296724.68615473004</v>
          </cell>
          <cell r="G30">
            <v>0</v>
          </cell>
          <cell r="H30">
            <v>44942.158698470004</v>
          </cell>
          <cell r="I30">
            <v>251782.52745626002</v>
          </cell>
          <cell r="J30">
            <v>0.84853919880789941</v>
          </cell>
          <cell r="K30">
            <v>8138.5799540100006</v>
          </cell>
          <cell r="L30">
            <v>286552.13608632004</v>
          </cell>
          <cell r="M30">
            <v>0</v>
          </cell>
          <cell r="N30">
            <v>0</v>
          </cell>
          <cell r="O30">
            <v>0</v>
          </cell>
          <cell r="P30">
            <v>0.96571721011744394</v>
          </cell>
          <cell r="Q30">
            <v>69.760312409999997</v>
          </cell>
          <cell r="R30">
            <v>0</v>
          </cell>
          <cell r="S30">
            <v>69.760312409999997</v>
          </cell>
          <cell r="T30">
            <v>0</v>
          </cell>
          <cell r="U30">
            <v>0</v>
          </cell>
          <cell r="V30">
            <v>0</v>
          </cell>
          <cell r="W30">
            <v>5203.3595469700003</v>
          </cell>
          <cell r="X30">
            <v>0.96169662285461488</v>
          </cell>
          <cell r="Y30">
            <v>2.3510114144538276E-4</v>
          </cell>
          <cell r="Z30">
            <v>11818.235909360001</v>
          </cell>
          <cell r="AA30">
            <v>0</v>
          </cell>
          <cell r="AB30">
            <v>2551.2907299199996</v>
          </cell>
          <cell r="AC30">
            <v>0</v>
          </cell>
          <cell r="AD30">
            <v>8.725200000000001</v>
          </cell>
          <cell r="AE30">
            <v>4558.6718933299999</v>
          </cell>
          <cell r="AF30">
            <v>1369.23497238</v>
          </cell>
          <cell r="AG30">
            <v>0</v>
          </cell>
          <cell r="AH30">
            <v>1328.22106547</v>
          </cell>
          <cell r="AI30">
            <v>0</v>
          </cell>
          <cell r="AJ30">
            <v>1203.9757960100001</v>
          </cell>
          <cell r="AK30">
            <v>0</v>
          </cell>
          <cell r="AL30">
            <v>124.24526945999999</v>
          </cell>
          <cell r="AM30">
            <v>0</v>
          </cell>
          <cell r="AN30">
            <v>41.013906909999996</v>
          </cell>
          <cell r="AO30">
            <v>3106.7248588100001</v>
          </cell>
          <cell r="AP30">
            <v>0</v>
          </cell>
          <cell r="AQ30">
            <v>0</v>
          </cell>
          <cell r="AR30">
            <v>111.86230474</v>
          </cell>
          <cell r="AS30">
            <v>0</v>
          </cell>
          <cell r="AT30">
            <v>85.091546379999997</v>
          </cell>
          <cell r="AU30">
            <v>0</v>
          </cell>
          <cell r="AV30">
            <v>301341.57356149005</v>
          </cell>
          <cell r="AW30">
            <v>12489.785230590001</v>
          </cell>
          <cell r="AX30">
            <v>0</v>
          </cell>
          <cell r="AY30">
            <v>3465.0548985200003</v>
          </cell>
          <cell r="AZ30">
            <v>9024.7303320700012</v>
          </cell>
          <cell r="BA30">
            <v>294978.17367603007</v>
          </cell>
          <cell r="BB30">
            <v>0</v>
          </cell>
          <cell r="BC30">
            <v>2331.5758044499999</v>
          </cell>
          <cell r="BD30">
            <v>311.33749862999997</v>
          </cell>
          <cell r="BE30">
            <v>3598.8669980300001</v>
          </cell>
          <cell r="BF30">
            <v>0</v>
          </cell>
          <cell r="BG30">
            <v>0</v>
          </cell>
          <cell r="BH30">
            <v>0</v>
          </cell>
          <cell r="BI30">
            <v>282257.32159734005</v>
          </cell>
          <cell r="BJ30">
            <v>0</v>
          </cell>
          <cell r="BK30">
            <v>6250.2154042900002</v>
          </cell>
          <cell r="BL30">
            <v>100</v>
          </cell>
          <cell r="BM30">
            <v>128.85637328999999</v>
          </cell>
          <cell r="BN30">
            <v>0.9941140304120526</v>
          </cell>
          <cell r="BO30">
            <v>4.1447268901452811E-2</v>
          </cell>
          <cell r="BP30">
            <v>0.72256889653847833</v>
          </cell>
          <cell r="BQ30">
            <v>0</v>
          </cell>
          <cell r="BR30">
            <v>8913.3478421700001</v>
          </cell>
          <cell r="BS30">
            <v>7115.2795731300002</v>
          </cell>
          <cell r="BT30">
            <v>7115.2795731300002</v>
          </cell>
          <cell r="BU30">
            <v>0</v>
          </cell>
          <cell r="BV30">
            <v>0</v>
          </cell>
          <cell r="BW30">
            <v>0</v>
          </cell>
          <cell r="BX30">
            <v>1798.0682690399999</v>
          </cell>
          <cell r="BY30">
            <v>307.32648088999997</v>
          </cell>
          <cell r="BZ30">
            <v>0</v>
          </cell>
          <cell r="CA30">
            <v>23.355339359999999</v>
          </cell>
          <cell r="CB30">
            <v>16.757304699999999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152.72719738000001</v>
          </cell>
          <cell r="CI30">
            <v>1467.38644879</v>
          </cell>
          <cell r="CJ30">
            <v>1367.6524130400001</v>
          </cell>
          <cell r="CK30">
            <v>0.79827239990195975</v>
          </cell>
          <cell r="CL30">
            <v>0</v>
          </cell>
          <cell r="CM30">
            <v>8822.5401980000006</v>
          </cell>
          <cell r="CN30">
            <v>4650.9191842500004</v>
          </cell>
          <cell r="CO30">
            <v>11.156164380000002</v>
          </cell>
          <cell r="CP30">
            <v>123.07527109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186.14584253999999</v>
          </cell>
          <cell r="CW30">
            <v>2.9607356</v>
          </cell>
          <cell r="CX30">
            <v>0</v>
          </cell>
          <cell r="CY30">
            <v>1.4093561000000001</v>
          </cell>
          <cell r="CZ30">
            <v>0</v>
          </cell>
          <cell r="DA30">
            <v>174.42829706999999</v>
          </cell>
          <cell r="DB30">
            <v>7.3474537699999996</v>
          </cell>
          <cell r="DC30">
            <v>0</v>
          </cell>
          <cell r="DD30">
            <v>0</v>
          </cell>
          <cell r="DE30">
            <v>3985.4751712100001</v>
          </cell>
          <cell r="DF30">
            <v>766.92389900000001</v>
          </cell>
          <cell r="DG30">
            <v>128.0819296</v>
          </cell>
          <cell r="DH30">
            <v>2.56088</v>
          </cell>
          <cell r="DI30">
            <v>107.4761</v>
          </cell>
          <cell r="DJ30">
            <v>1.6471720000000001</v>
          </cell>
          <cell r="DK30">
            <v>9.1243999999999996</v>
          </cell>
          <cell r="DL30">
            <v>7.2733775999999999</v>
          </cell>
          <cell r="DM30">
            <v>0</v>
          </cell>
          <cell r="DN30">
            <v>3.2</v>
          </cell>
          <cell r="DO30">
            <v>0</v>
          </cell>
          <cell r="DP30">
            <v>68.193779559999996</v>
          </cell>
          <cell r="DQ30">
            <v>5.2084024800000002</v>
          </cell>
          <cell r="DR30">
            <v>1.7514559999999999</v>
          </cell>
          <cell r="DS30">
            <v>0</v>
          </cell>
          <cell r="DT30">
            <v>22.42207986</v>
          </cell>
          <cell r="DU30">
            <v>0</v>
          </cell>
          <cell r="DV30">
            <v>107.84640675</v>
          </cell>
          <cell r="DW30">
            <v>0</v>
          </cell>
          <cell r="DX30">
            <v>4.1813925000000003</v>
          </cell>
          <cell r="DY30">
            <v>10.54509339</v>
          </cell>
          <cell r="DZ30">
            <v>0.36795</v>
          </cell>
          <cell r="EA30">
            <v>2866.7527820700002</v>
          </cell>
          <cell r="EB30">
            <v>90.807644169999548</v>
          </cell>
          <cell r="EC30">
            <v>1.0187826816359493E-2</v>
          </cell>
          <cell r="ED30">
            <v>-1278.4273282100005</v>
          </cell>
          <cell r="EE30">
            <v>4.0479895461661711E-2</v>
          </cell>
          <cell r="EF30">
            <v>4.2092167633390229E-2</v>
          </cell>
          <cell r="EG30">
            <v>0.72256889653847833</v>
          </cell>
          <cell r="EH30">
            <v>1.1038094567258423E-3</v>
          </cell>
          <cell r="EI30">
            <v>1.0238976269271074</v>
          </cell>
          <cell r="EJ30">
            <v>1.094234519439881</v>
          </cell>
          <cell r="EK30">
            <v>2.9431122115041461E-4</v>
          </cell>
          <cell r="EL30">
            <v>4.7613535023832525E-2</v>
          </cell>
          <cell r="EM30">
            <v>1.094234519439881</v>
          </cell>
          <cell r="EO30">
            <v>-302966.9874059601</v>
          </cell>
          <cell r="EP30">
            <v>-2551.2907299200001</v>
          </cell>
          <cell r="EQ30">
            <v>-1169.30928627</v>
          </cell>
          <cell r="ER30">
            <v>-497</v>
          </cell>
          <cell r="ES30">
            <v>0</v>
          </cell>
          <cell r="ET30">
            <v>0</v>
          </cell>
          <cell r="EU30">
            <v>-727.78144365000003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-157.19999999999999</v>
          </cell>
          <cell r="FA30">
            <v>0</v>
          </cell>
          <cell r="FB30">
            <v>0</v>
          </cell>
        </row>
        <row r="31">
          <cell r="B31" t="str">
            <v>00475</v>
          </cell>
          <cell r="C31" t="str">
            <v>Той-Тепа</v>
          </cell>
          <cell r="D31">
            <v>172838.94392781</v>
          </cell>
          <cell r="E31">
            <v>119537.35911445</v>
          </cell>
          <cell r="F31">
            <v>119537.35911445</v>
          </cell>
          <cell r="G31">
            <v>0</v>
          </cell>
          <cell r="H31">
            <v>65603.300019699993</v>
          </cell>
          <cell r="I31">
            <v>53934.059094750002</v>
          </cell>
          <cell r="J31">
            <v>0.45118998356916445</v>
          </cell>
          <cell r="K31">
            <v>14810.24672304</v>
          </cell>
          <cell r="L31">
            <v>81282.735902130007</v>
          </cell>
          <cell r="M31">
            <v>0</v>
          </cell>
          <cell r="N31">
            <v>1405.10545456</v>
          </cell>
          <cell r="O31">
            <v>0</v>
          </cell>
          <cell r="P31">
            <v>0.67997767814417387</v>
          </cell>
          <cell r="Q31">
            <v>255.73405853</v>
          </cell>
          <cell r="R31">
            <v>0</v>
          </cell>
          <cell r="S31">
            <v>65.734058529999999</v>
          </cell>
          <cell r="T31">
            <v>190</v>
          </cell>
          <cell r="U31">
            <v>0</v>
          </cell>
          <cell r="V31">
            <v>0</v>
          </cell>
          <cell r="W31">
            <v>261.33353159000001</v>
          </cell>
          <cell r="X31">
            <v>0.69161125610890917</v>
          </cell>
          <cell r="Y31">
            <v>2.1393651359249929E-3</v>
          </cell>
          <cell r="Z31">
            <v>53301.584813360001</v>
          </cell>
          <cell r="AA31">
            <v>0</v>
          </cell>
          <cell r="AB31">
            <v>2608.3881872000002</v>
          </cell>
          <cell r="AC31">
            <v>0</v>
          </cell>
          <cell r="AD31">
            <v>7.2787800000000002</v>
          </cell>
          <cell r="AE31">
            <v>26691.691533279998</v>
          </cell>
          <cell r="AF31">
            <v>519.62091702999999</v>
          </cell>
          <cell r="AG31">
            <v>0</v>
          </cell>
          <cell r="AH31">
            <v>495.11220751000002</v>
          </cell>
          <cell r="AI31">
            <v>0</v>
          </cell>
          <cell r="AJ31">
            <v>488.57306137</v>
          </cell>
          <cell r="AK31">
            <v>0</v>
          </cell>
          <cell r="AL31">
            <v>6.5391461399999997</v>
          </cell>
          <cell r="AM31">
            <v>0</v>
          </cell>
          <cell r="AN31">
            <v>24.50870952</v>
          </cell>
          <cell r="AO31">
            <v>1756.1726025299999</v>
          </cell>
          <cell r="AP31">
            <v>0</v>
          </cell>
          <cell r="AQ31">
            <v>0</v>
          </cell>
          <cell r="AR31">
            <v>15.79862896</v>
          </cell>
          <cell r="AS31">
            <v>0</v>
          </cell>
          <cell r="AT31">
            <v>202.63416436000003</v>
          </cell>
          <cell r="AU31">
            <v>0</v>
          </cell>
          <cell r="AV31">
            <v>169411.59884712996</v>
          </cell>
          <cell r="AW31">
            <v>47580.358852600002</v>
          </cell>
          <cell r="AX31">
            <v>0</v>
          </cell>
          <cell r="AY31">
            <v>32020.987724840001</v>
          </cell>
          <cell r="AZ31">
            <v>15559.371127760001</v>
          </cell>
          <cell r="BA31">
            <v>148577.16260563998</v>
          </cell>
          <cell r="BB31">
            <v>0</v>
          </cell>
          <cell r="BC31">
            <v>5002.1305766500009</v>
          </cell>
          <cell r="BD31">
            <v>887.80922271000009</v>
          </cell>
          <cell r="BE31">
            <v>31068.589868450003</v>
          </cell>
          <cell r="BF31">
            <v>1E-3</v>
          </cell>
          <cell r="BG31">
            <v>0</v>
          </cell>
          <cell r="BH31">
            <v>94.7</v>
          </cell>
          <cell r="BI31">
            <v>100657.97934799999</v>
          </cell>
          <cell r="BJ31">
            <v>0</v>
          </cell>
          <cell r="BK31">
            <v>10644.718720310002</v>
          </cell>
          <cell r="BL31">
            <v>0.6</v>
          </cell>
          <cell r="BM31">
            <v>220.63386952000002</v>
          </cell>
          <cell r="BN31">
            <v>1.2429349594664048</v>
          </cell>
          <cell r="BO31">
            <v>0.28085655986007518</v>
          </cell>
          <cell r="BP31">
            <v>0.32701247958136759</v>
          </cell>
          <cell r="BQ31">
            <v>0</v>
          </cell>
          <cell r="BR31">
            <v>6026.9466068199999</v>
          </cell>
          <cell r="BS31">
            <v>4772.0259311999998</v>
          </cell>
          <cell r="BT31">
            <v>4111.4779859999999</v>
          </cell>
          <cell r="BU31">
            <v>0</v>
          </cell>
          <cell r="BV31">
            <v>0</v>
          </cell>
          <cell r="BW31">
            <v>0</v>
          </cell>
          <cell r="BX31">
            <v>1254.9206756199999</v>
          </cell>
          <cell r="BY31">
            <v>1124.66449863</v>
          </cell>
          <cell r="BZ31">
            <v>0</v>
          </cell>
          <cell r="CA31">
            <v>101.11195321</v>
          </cell>
          <cell r="CB31">
            <v>7.72781333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322.21455766000003</v>
          </cell>
          <cell r="CI31">
            <v>29.144223780000001</v>
          </cell>
          <cell r="CJ31">
            <v>3.3782569900000001</v>
          </cell>
          <cell r="CK31">
            <v>0.79178168358087808</v>
          </cell>
          <cell r="CL31">
            <v>0</v>
          </cell>
          <cell r="CM31">
            <v>4968.8560513299999</v>
          </cell>
          <cell r="CN31">
            <v>2719.0584595099999</v>
          </cell>
          <cell r="CO31">
            <v>0</v>
          </cell>
          <cell r="CP31">
            <v>288.07704127</v>
          </cell>
          <cell r="CQ31">
            <v>0</v>
          </cell>
          <cell r="CR31">
            <v>0.98921918000000009</v>
          </cell>
          <cell r="CS31">
            <v>0</v>
          </cell>
          <cell r="CT31">
            <v>0</v>
          </cell>
          <cell r="CU31">
            <v>0</v>
          </cell>
          <cell r="CV31">
            <v>255.71730887000001</v>
          </cell>
          <cell r="CW31">
            <v>0</v>
          </cell>
          <cell r="CX31">
            <v>0</v>
          </cell>
          <cell r="CY31">
            <v>5.6459101</v>
          </cell>
          <cell r="CZ31">
            <v>0</v>
          </cell>
          <cell r="DA31">
            <v>172.75657006999998</v>
          </cell>
          <cell r="DB31">
            <v>77.314828700000007</v>
          </cell>
          <cell r="DC31">
            <v>0</v>
          </cell>
          <cell r="DD31">
            <v>0</v>
          </cell>
          <cell r="DE31">
            <v>1994.0802829500003</v>
          </cell>
          <cell r="DF31">
            <v>1263.0601257000001</v>
          </cell>
          <cell r="DG31">
            <v>169.79599300000001</v>
          </cell>
          <cell r="DH31">
            <v>0.56088000000000005</v>
          </cell>
          <cell r="DI31">
            <v>149.50859299999999</v>
          </cell>
          <cell r="DJ31">
            <v>0.57446699999999995</v>
          </cell>
          <cell r="DK31">
            <v>10.370028</v>
          </cell>
          <cell r="DL31">
            <v>8.7820250000000009</v>
          </cell>
          <cell r="DM31">
            <v>0</v>
          </cell>
          <cell r="DN31">
            <v>4.7</v>
          </cell>
          <cell r="DO31">
            <v>0</v>
          </cell>
          <cell r="DP31">
            <v>38.630794999999999</v>
          </cell>
          <cell r="DQ31">
            <v>8.0556531699999994</v>
          </cell>
          <cell r="DR31">
            <v>1.7940039999999999</v>
          </cell>
          <cell r="DS31">
            <v>0</v>
          </cell>
          <cell r="DT31">
            <v>30.536627550000002</v>
          </cell>
          <cell r="DU31">
            <v>0</v>
          </cell>
          <cell r="DV31">
            <v>97.087096870000011</v>
          </cell>
          <cell r="DW31">
            <v>0</v>
          </cell>
          <cell r="DX31">
            <v>11.095837169999999</v>
          </cell>
          <cell r="DY31">
            <v>2.4042867000000001</v>
          </cell>
          <cell r="DZ31">
            <v>105.5863322</v>
          </cell>
          <cell r="EA31">
            <v>261.33353159000001</v>
          </cell>
          <cell r="EB31">
            <v>1058.09055549</v>
          </cell>
          <cell r="EC31">
            <v>0.17555996834162776</v>
          </cell>
          <cell r="ED31">
            <v>538.46963846000006</v>
          </cell>
          <cell r="EE31">
            <v>0.27528725743934762</v>
          </cell>
          <cell r="EF31">
            <v>0.39803756085195596</v>
          </cell>
          <cell r="EG31">
            <v>0.32701247958136759</v>
          </cell>
          <cell r="EH31">
            <v>5.6563730348009643E-4</v>
          </cell>
          <cell r="EI31">
            <v>1.0202308761855954</v>
          </cell>
          <cell r="EJ31">
            <v>0.52145543728426125</v>
          </cell>
          <cell r="EK31">
            <v>6.1218295567226728E-3</v>
          </cell>
          <cell r="EL31">
            <v>0.50195930431099622</v>
          </cell>
          <cell r="EM31">
            <v>0.52145543728426125</v>
          </cell>
          <cell r="EO31">
            <v>-170660.57293883004</v>
          </cell>
          <cell r="EP31">
            <v>-2608.3881871999997</v>
          </cell>
          <cell r="EQ31">
            <v>-2022.63293372</v>
          </cell>
          <cell r="ER31">
            <v>-270</v>
          </cell>
          <cell r="ES31">
            <v>0</v>
          </cell>
          <cell r="ET31">
            <v>0</v>
          </cell>
          <cell r="EU31">
            <v>-241.25525347999999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-74.5</v>
          </cell>
          <cell r="FA31">
            <v>0</v>
          </cell>
          <cell r="FB31">
            <v>0</v>
          </cell>
        </row>
        <row r="32">
          <cell r="B32" t="str">
            <v>00476</v>
          </cell>
          <cell r="C32" t="str">
            <v>Чиноз</v>
          </cell>
          <cell r="D32">
            <v>101088.09034297</v>
          </cell>
          <cell r="E32">
            <v>86376.275339369997</v>
          </cell>
          <cell r="F32">
            <v>86376.275339369997</v>
          </cell>
          <cell r="G32">
            <v>0</v>
          </cell>
          <cell r="H32">
            <v>30837.307413089999</v>
          </cell>
          <cell r="I32">
            <v>55538.967926279998</v>
          </cell>
          <cell r="J32">
            <v>0.64298868766995254</v>
          </cell>
          <cell r="K32">
            <v>10069.2449679</v>
          </cell>
          <cell r="L32">
            <v>73405.788574289996</v>
          </cell>
          <cell r="M32">
            <v>0</v>
          </cell>
          <cell r="N32">
            <v>0</v>
          </cell>
          <cell r="O32">
            <v>0</v>
          </cell>
          <cell r="P32">
            <v>0.84983739210657883</v>
          </cell>
          <cell r="Q32">
            <v>178.27206180000002</v>
          </cell>
          <cell r="R32">
            <v>0</v>
          </cell>
          <cell r="S32">
            <v>178.27206180000002</v>
          </cell>
          <cell r="T32">
            <v>0</v>
          </cell>
          <cell r="U32">
            <v>0</v>
          </cell>
          <cell r="V32">
            <v>0</v>
          </cell>
          <cell r="W32">
            <v>396.29277396000003</v>
          </cell>
          <cell r="X32">
            <v>0.85446539791496701</v>
          </cell>
          <cell r="Y32">
            <v>2.0639007771471275E-3</v>
          </cell>
          <cell r="Z32">
            <v>14711.815003600001</v>
          </cell>
          <cell r="AA32">
            <v>0</v>
          </cell>
          <cell r="AB32">
            <v>2557.38016814</v>
          </cell>
          <cell r="AC32">
            <v>0</v>
          </cell>
          <cell r="AD32">
            <v>0.64942999999999995</v>
          </cell>
          <cell r="AE32">
            <v>6750.0624242100002</v>
          </cell>
          <cell r="AF32">
            <v>1456.5568376399999</v>
          </cell>
          <cell r="AG32">
            <v>0</v>
          </cell>
          <cell r="AH32">
            <v>1397.13389377</v>
          </cell>
          <cell r="AI32">
            <v>0</v>
          </cell>
          <cell r="AJ32">
            <v>1359.7336526700001</v>
          </cell>
          <cell r="AK32">
            <v>0</v>
          </cell>
          <cell r="AL32">
            <v>37.400241100000002</v>
          </cell>
          <cell r="AM32">
            <v>0</v>
          </cell>
          <cell r="AN32">
            <v>59.422943869999997</v>
          </cell>
          <cell r="AO32">
            <v>3418.8422601900002</v>
          </cell>
          <cell r="AP32">
            <v>0</v>
          </cell>
          <cell r="AQ32">
            <v>0</v>
          </cell>
          <cell r="AR32">
            <v>19.18288132</v>
          </cell>
          <cell r="AS32">
            <v>0</v>
          </cell>
          <cell r="AT32">
            <v>509.14100210000004</v>
          </cell>
          <cell r="AU32">
            <v>0</v>
          </cell>
          <cell r="AV32">
            <v>99575.125374290015</v>
          </cell>
          <cell r="AW32">
            <v>9912.3617866700006</v>
          </cell>
          <cell r="AX32">
            <v>0</v>
          </cell>
          <cell r="AY32">
            <v>1956.5003059200001</v>
          </cell>
          <cell r="AZ32">
            <v>7955.8614807499998</v>
          </cell>
          <cell r="BA32">
            <v>88553.303427680003</v>
          </cell>
          <cell r="BB32">
            <v>0</v>
          </cell>
          <cell r="BC32">
            <v>1084.0034860500002</v>
          </cell>
          <cell r="BD32">
            <v>538.26879669000004</v>
          </cell>
          <cell r="BE32">
            <v>3723.0114595199998</v>
          </cell>
          <cell r="BF32">
            <v>36.178100000000001</v>
          </cell>
          <cell r="BG32">
            <v>0</v>
          </cell>
          <cell r="BH32">
            <v>0</v>
          </cell>
          <cell r="BI32">
            <v>78262.350120399991</v>
          </cell>
          <cell r="BJ32">
            <v>0</v>
          </cell>
          <cell r="BK32">
            <v>4593.6241487700008</v>
          </cell>
          <cell r="BL32">
            <v>0</v>
          </cell>
          <cell r="BM32">
            <v>315.86731624999999</v>
          </cell>
          <cell r="BN32">
            <v>1.0252040051479012</v>
          </cell>
          <cell r="BO32">
            <v>9.9546565966256287E-2</v>
          </cell>
          <cell r="BP32">
            <v>0.80262016782407264</v>
          </cell>
          <cell r="BQ32">
            <v>0</v>
          </cell>
          <cell r="BR32">
            <v>3469.1498160399997</v>
          </cell>
          <cell r="BS32">
            <v>3184.0638259699999</v>
          </cell>
          <cell r="BT32">
            <v>3133.5723725400003</v>
          </cell>
          <cell r="BU32">
            <v>0</v>
          </cell>
          <cell r="BV32">
            <v>0</v>
          </cell>
          <cell r="BW32">
            <v>0</v>
          </cell>
          <cell r="BX32">
            <v>285.08599006999998</v>
          </cell>
          <cell r="BY32">
            <v>200.95701224999999</v>
          </cell>
          <cell r="BZ32">
            <v>0</v>
          </cell>
          <cell r="CA32">
            <v>39.514611130000006</v>
          </cell>
          <cell r="CB32">
            <v>19.295569489999998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101.19568548999999</v>
          </cell>
          <cell r="CI32">
            <v>44.614366689999997</v>
          </cell>
          <cell r="CJ32">
            <v>1.4484629899999999</v>
          </cell>
          <cell r="CK32">
            <v>0.91782251987162011</v>
          </cell>
          <cell r="CL32">
            <v>0</v>
          </cell>
          <cell r="CM32">
            <v>3235.3567880499995</v>
          </cell>
          <cell r="CN32">
            <v>1691.3678171699999</v>
          </cell>
          <cell r="CO32">
            <v>0</v>
          </cell>
          <cell r="CP32">
            <v>197.21097872999999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71.467961930000001</v>
          </cell>
          <cell r="CW32">
            <v>2.9607356</v>
          </cell>
          <cell r="CX32">
            <v>0</v>
          </cell>
          <cell r="CY32">
            <v>1.9119976000000001</v>
          </cell>
          <cell r="CZ32">
            <v>0</v>
          </cell>
          <cell r="DA32">
            <v>58.208593069999999</v>
          </cell>
          <cell r="DB32">
            <v>8.3866356599999996</v>
          </cell>
          <cell r="DC32">
            <v>0</v>
          </cell>
          <cell r="DD32">
            <v>0</v>
          </cell>
          <cell r="DE32">
            <v>1472.5210089499999</v>
          </cell>
          <cell r="DF32">
            <v>802.11580163999997</v>
          </cell>
          <cell r="DG32">
            <v>170.03439584</v>
          </cell>
          <cell r="DH32">
            <v>0.56088000000000005</v>
          </cell>
          <cell r="DI32">
            <v>145.85559280000001</v>
          </cell>
          <cell r="DJ32">
            <v>0.497394</v>
          </cell>
          <cell r="DK32">
            <v>8.8298039999999993</v>
          </cell>
          <cell r="DL32">
            <v>14.29072504</v>
          </cell>
          <cell r="DM32">
            <v>0.1784</v>
          </cell>
          <cell r="DN32">
            <v>5.15</v>
          </cell>
          <cell r="DO32">
            <v>0</v>
          </cell>
          <cell r="DP32">
            <v>36.998375000000003</v>
          </cell>
          <cell r="DQ32">
            <v>4.5671220899999998</v>
          </cell>
          <cell r="DR32">
            <v>1.784016</v>
          </cell>
          <cell r="DS32">
            <v>0</v>
          </cell>
          <cell r="DT32">
            <v>18.885959399999997</v>
          </cell>
          <cell r="DU32">
            <v>0</v>
          </cell>
          <cell r="DV32">
            <v>69.827423019999998</v>
          </cell>
          <cell r="DW32">
            <v>0</v>
          </cell>
          <cell r="DX32">
            <v>4.9947144899999998</v>
          </cell>
          <cell r="DY32">
            <v>11.692027509999999</v>
          </cell>
          <cell r="DZ32">
            <v>0</v>
          </cell>
          <cell r="EA32">
            <v>346.29277395999998</v>
          </cell>
          <cell r="EB32">
            <v>233.79302799000016</v>
          </cell>
          <cell r="EC32">
            <v>6.7392024094500652E-2</v>
          </cell>
          <cell r="ED32">
            <v>-1222.7638096499998</v>
          </cell>
          <cell r="EE32">
            <v>9.8056672680624429E-2</v>
          </cell>
          <cell r="EF32">
            <v>0.11475792105789009</v>
          </cell>
          <cell r="EG32">
            <v>0.80262016782407264</v>
          </cell>
          <cell r="EH32">
            <v>1.0731798766975482E-4</v>
          </cell>
          <cell r="EI32">
            <v>1.0151942060127259</v>
          </cell>
          <cell r="EJ32">
            <v>2.3591992101970414</v>
          </cell>
          <cell r="EK32">
            <v>2.3127653039719223E-3</v>
          </cell>
          <cell r="EL32">
            <v>0.26480750345024079</v>
          </cell>
          <cell r="EM32">
            <v>2.3591992101970414</v>
          </cell>
          <cell r="EO32">
            <v>-99944.910610549996</v>
          </cell>
          <cell r="EP32">
            <v>-2557.3801681400005</v>
          </cell>
          <cell r="EQ32">
            <v>-1700.6635628400002</v>
          </cell>
          <cell r="ER32">
            <v>-410</v>
          </cell>
          <cell r="ES32">
            <v>0</v>
          </cell>
          <cell r="ET32">
            <v>0</v>
          </cell>
          <cell r="EU32">
            <v>-388.21660530000003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-58.5</v>
          </cell>
          <cell r="FA32">
            <v>0</v>
          </cell>
          <cell r="FB32">
            <v>0</v>
          </cell>
        </row>
        <row r="33">
          <cell r="B33" t="str">
            <v>00480</v>
          </cell>
          <cell r="C33" t="str">
            <v>Юкори-Чирчик</v>
          </cell>
          <cell r="D33">
            <v>121677.39562853001</v>
          </cell>
          <cell r="E33">
            <v>86031.964824280003</v>
          </cell>
          <cell r="F33">
            <v>86031.964824280003</v>
          </cell>
          <cell r="G33">
            <v>0</v>
          </cell>
          <cell r="H33">
            <v>37997.157114080001</v>
          </cell>
          <cell r="I33">
            <v>48034.807710199995</v>
          </cell>
          <cell r="J33">
            <v>0.55833675086127499</v>
          </cell>
          <cell r="K33">
            <v>8986.87464722</v>
          </cell>
          <cell r="L33">
            <v>65039.699158489995</v>
          </cell>
          <cell r="M33">
            <v>0</v>
          </cell>
          <cell r="N33">
            <v>2453.1213838600002</v>
          </cell>
          <cell r="O33">
            <v>0</v>
          </cell>
          <cell r="P33">
            <v>0.75599458051822199</v>
          </cell>
          <cell r="Q33">
            <v>347.74020440999999</v>
          </cell>
          <cell r="R33">
            <v>0</v>
          </cell>
          <cell r="S33">
            <v>347.74020440999999</v>
          </cell>
          <cell r="T33">
            <v>0</v>
          </cell>
          <cell r="U33">
            <v>0</v>
          </cell>
          <cell r="V33">
            <v>0</v>
          </cell>
          <cell r="W33">
            <v>3218.4874536300003</v>
          </cell>
          <cell r="X33">
            <v>0.70704968971334448</v>
          </cell>
          <cell r="Y33">
            <v>4.0419884065214387E-3</v>
          </cell>
          <cell r="Z33">
            <v>35645.430804249998</v>
          </cell>
          <cell r="AA33">
            <v>0</v>
          </cell>
          <cell r="AB33">
            <v>2640.7613517700006</v>
          </cell>
          <cell r="AC33">
            <v>0</v>
          </cell>
          <cell r="AD33">
            <v>16.343900000000001</v>
          </cell>
          <cell r="AE33">
            <v>24605.173602990002</v>
          </cell>
          <cell r="AF33">
            <v>1505.9924239499999</v>
          </cell>
          <cell r="AG33">
            <v>0</v>
          </cell>
          <cell r="AH33">
            <v>1386.9606509199998</v>
          </cell>
          <cell r="AI33">
            <v>0</v>
          </cell>
          <cell r="AJ33">
            <v>1371.0116393199999</v>
          </cell>
          <cell r="AK33">
            <v>0</v>
          </cell>
          <cell r="AL33">
            <v>15.9490116</v>
          </cell>
          <cell r="AM33">
            <v>0</v>
          </cell>
          <cell r="AN33">
            <v>119.03177303</v>
          </cell>
          <cell r="AO33">
            <v>6077.2461882799998</v>
          </cell>
          <cell r="AP33">
            <v>0</v>
          </cell>
          <cell r="AQ33">
            <v>0</v>
          </cell>
          <cell r="AR33">
            <v>21.073130460000002</v>
          </cell>
          <cell r="AS33">
            <v>0</v>
          </cell>
          <cell r="AT33">
            <v>328.86929239999995</v>
          </cell>
          <cell r="AU33">
            <v>0</v>
          </cell>
          <cell r="AV33">
            <v>116080.15771942999</v>
          </cell>
          <cell r="AW33">
            <v>14340.827693520001</v>
          </cell>
          <cell r="AX33">
            <v>0</v>
          </cell>
          <cell r="AY33">
            <v>6415.4665823999994</v>
          </cell>
          <cell r="AZ33">
            <v>7925.3611111200007</v>
          </cell>
          <cell r="BA33">
            <v>108023.70013291998</v>
          </cell>
          <cell r="BB33">
            <v>0</v>
          </cell>
          <cell r="BC33">
            <v>4119.22473481</v>
          </cell>
          <cell r="BD33">
            <v>181.94967666999997</v>
          </cell>
          <cell r="BE33">
            <v>4002.8416477300002</v>
          </cell>
          <cell r="BF33">
            <v>1.0999999999999999E-2</v>
          </cell>
          <cell r="BG33">
            <v>0</v>
          </cell>
          <cell r="BH33">
            <v>0</v>
          </cell>
          <cell r="BI33">
            <v>93247.897467999996</v>
          </cell>
          <cell r="BJ33">
            <v>0</v>
          </cell>
          <cell r="BK33">
            <v>6188.0046322600001</v>
          </cell>
          <cell r="BL33">
            <v>0</v>
          </cell>
          <cell r="BM33">
            <v>283.77097344999999</v>
          </cell>
          <cell r="BN33">
            <v>1.2556228415049921</v>
          </cell>
          <cell r="BO33">
            <v>0.12354245527631268</v>
          </cell>
          <cell r="BP33">
            <v>0.55264321421985485</v>
          </cell>
          <cell r="BQ33">
            <v>0</v>
          </cell>
          <cell r="BR33">
            <v>4742.5880537100002</v>
          </cell>
          <cell r="BS33">
            <v>2676.5737609899998</v>
          </cell>
          <cell r="BT33">
            <v>2673.7420984099999</v>
          </cell>
          <cell r="BU33">
            <v>0</v>
          </cell>
          <cell r="BV33">
            <v>0</v>
          </cell>
          <cell r="BW33">
            <v>0</v>
          </cell>
          <cell r="BX33">
            <v>2066.01429272</v>
          </cell>
          <cell r="BY33">
            <v>472.43587663</v>
          </cell>
          <cell r="BZ33">
            <v>0</v>
          </cell>
          <cell r="CA33">
            <v>189.05377372999999</v>
          </cell>
          <cell r="CB33">
            <v>20.85611024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252.97153795</v>
          </cell>
          <cell r="CI33">
            <v>1404.5246423599999</v>
          </cell>
          <cell r="CJ33">
            <v>1364.2413837899999</v>
          </cell>
          <cell r="CK33">
            <v>0.56436986107114817</v>
          </cell>
          <cell r="CL33">
            <v>0</v>
          </cell>
          <cell r="CM33">
            <v>2814.8288950800002</v>
          </cell>
          <cell r="CN33">
            <v>1309.8863261400002</v>
          </cell>
          <cell r="CO33">
            <v>0</v>
          </cell>
          <cell r="CP33">
            <v>141.24314038999998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255.47220475</v>
          </cell>
          <cell r="CW33">
            <v>2.9607356</v>
          </cell>
          <cell r="CX33">
            <v>0</v>
          </cell>
          <cell r="CY33">
            <v>2.8275241000000002</v>
          </cell>
          <cell r="CZ33">
            <v>0</v>
          </cell>
          <cell r="DA33">
            <v>145.67444946000001</v>
          </cell>
          <cell r="DB33">
            <v>104.00949559</v>
          </cell>
          <cell r="DC33">
            <v>0</v>
          </cell>
          <cell r="DD33">
            <v>0</v>
          </cell>
          <cell r="DE33">
            <v>1249.4703641900001</v>
          </cell>
          <cell r="DF33">
            <v>814.71343349000006</v>
          </cell>
          <cell r="DG33">
            <v>148.30075719999999</v>
          </cell>
          <cell r="DH33">
            <v>4.6408800000000001</v>
          </cell>
          <cell r="DI33">
            <v>126.561288</v>
          </cell>
          <cell r="DJ33">
            <v>0</v>
          </cell>
          <cell r="DK33">
            <v>8.0050842000000006</v>
          </cell>
          <cell r="DL33">
            <v>9.0935050000000004</v>
          </cell>
          <cell r="DM33">
            <v>0.08</v>
          </cell>
          <cell r="DN33">
            <v>3.2</v>
          </cell>
          <cell r="DO33">
            <v>0</v>
          </cell>
          <cell r="DP33">
            <v>55.224305049999998</v>
          </cell>
          <cell r="DQ33">
            <v>9.7125548599999991</v>
          </cell>
          <cell r="DR33">
            <v>1.61539064</v>
          </cell>
          <cell r="DS33">
            <v>0</v>
          </cell>
          <cell r="DT33">
            <v>16.981445670000003</v>
          </cell>
          <cell r="DU33">
            <v>0</v>
          </cell>
          <cell r="DV33">
            <v>172.02585830000001</v>
          </cell>
          <cell r="DW33">
            <v>0</v>
          </cell>
          <cell r="DX33">
            <v>0.12867501000000001</v>
          </cell>
          <cell r="DY33">
            <v>26.757050339999999</v>
          </cell>
          <cell r="DZ33">
            <v>0.28544000000000003</v>
          </cell>
          <cell r="EA33">
            <v>0.44545362999999999</v>
          </cell>
          <cell r="EB33">
            <v>1927.75915863</v>
          </cell>
          <cell r="EC33">
            <v>0.40647830610587515</v>
          </cell>
          <cell r="ED33">
            <v>421.76673468000013</v>
          </cell>
          <cell r="EE33">
            <v>0.11785942343228023</v>
          </cell>
          <cell r="EF33">
            <v>0.16669185369427622</v>
          </cell>
          <cell r="EG33">
            <v>0.55264321421985485</v>
          </cell>
          <cell r="EH33">
            <v>5.5082030959547159E-4</v>
          </cell>
          <cell r="EI33">
            <v>1.0482187310826088</v>
          </cell>
          <cell r="EJ33">
            <v>0.64108212631710326</v>
          </cell>
          <cell r="EK33">
            <v>1.5843198719631319E-2</v>
          </cell>
          <cell r="EL33">
            <v>4.2744930381969626</v>
          </cell>
          <cell r="EM33">
            <v>0.64108212631710326</v>
          </cell>
          <cell r="EO33">
            <v>-117817.12363015</v>
          </cell>
          <cell r="EP33">
            <v>-2640.7613517700001</v>
          </cell>
          <cell r="EQ33">
            <v>-1971.8469398200002</v>
          </cell>
          <cell r="ER33">
            <v>-307.5</v>
          </cell>
          <cell r="ES33">
            <v>0</v>
          </cell>
          <cell r="ET33">
            <v>0</v>
          </cell>
          <cell r="EU33">
            <v>-361.41441194999999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</row>
        <row r="34">
          <cell r="B34" t="str">
            <v>00482</v>
          </cell>
          <cell r="C34" t="str">
            <v>Паркент</v>
          </cell>
          <cell r="D34">
            <v>71671.529594699998</v>
          </cell>
          <cell r="E34">
            <v>54689.163402199993</v>
          </cell>
          <cell r="F34">
            <v>54689.163402199993</v>
          </cell>
          <cell r="G34">
            <v>0</v>
          </cell>
          <cell r="H34">
            <v>2592.8012452799999</v>
          </cell>
          <cell r="I34">
            <v>52096.36215691999</v>
          </cell>
          <cell r="J34">
            <v>0.95259021926863663</v>
          </cell>
          <cell r="K34">
            <v>16736.11697612</v>
          </cell>
          <cell r="L34">
            <v>31787.729744829998</v>
          </cell>
          <cell r="M34">
            <v>0</v>
          </cell>
          <cell r="N34">
            <v>0</v>
          </cell>
          <cell r="O34">
            <v>0</v>
          </cell>
          <cell r="P34">
            <v>0.58124366450906917</v>
          </cell>
          <cell r="Q34">
            <v>157.03313051000001</v>
          </cell>
          <cell r="R34">
            <v>0</v>
          </cell>
          <cell r="S34">
            <v>157.03313051000001</v>
          </cell>
          <cell r="T34">
            <v>0</v>
          </cell>
          <cell r="U34">
            <v>0</v>
          </cell>
          <cell r="V34">
            <v>0</v>
          </cell>
          <cell r="W34">
            <v>152.44759297999997</v>
          </cell>
          <cell r="X34">
            <v>0.76305282880755165</v>
          </cell>
          <cell r="Y34">
            <v>2.8713756207081236E-3</v>
          </cell>
          <cell r="Z34">
            <v>16982.366192499998</v>
          </cell>
          <cell r="AA34">
            <v>0</v>
          </cell>
          <cell r="AB34">
            <v>2611.5893334999996</v>
          </cell>
          <cell r="AC34">
            <v>0</v>
          </cell>
          <cell r="AD34">
            <v>4.0798810000000003</v>
          </cell>
          <cell r="AE34">
            <v>10344.077817020001</v>
          </cell>
          <cell r="AF34">
            <v>653.98382716000003</v>
          </cell>
          <cell r="AG34">
            <v>0</v>
          </cell>
          <cell r="AH34">
            <v>644.09613485</v>
          </cell>
          <cell r="AI34">
            <v>0</v>
          </cell>
          <cell r="AJ34">
            <v>407.49287241000002</v>
          </cell>
          <cell r="AK34">
            <v>34.634002020000004</v>
          </cell>
          <cell r="AL34">
            <v>201.96926042000001</v>
          </cell>
          <cell r="AM34">
            <v>0</v>
          </cell>
          <cell r="AN34">
            <v>9.8876923100000003</v>
          </cell>
          <cell r="AO34">
            <v>2960.26824704</v>
          </cell>
          <cell r="AP34">
            <v>0</v>
          </cell>
          <cell r="AQ34">
            <v>0</v>
          </cell>
          <cell r="AR34">
            <v>6.3147816100000007</v>
          </cell>
          <cell r="AS34">
            <v>0</v>
          </cell>
          <cell r="AT34">
            <v>127.77460352</v>
          </cell>
          <cell r="AU34">
            <v>0</v>
          </cell>
          <cell r="AV34">
            <v>71089.498727879996</v>
          </cell>
          <cell r="AW34">
            <v>13358.977707849999</v>
          </cell>
          <cell r="AX34">
            <v>0</v>
          </cell>
          <cell r="AY34">
            <v>5348.66536696</v>
          </cell>
          <cell r="AZ34">
            <v>8010.3123408899992</v>
          </cell>
          <cell r="BA34">
            <v>53790.373930069996</v>
          </cell>
          <cell r="BB34">
            <v>0</v>
          </cell>
          <cell r="BC34">
            <v>3814.0972545699997</v>
          </cell>
          <cell r="BD34">
            <v>178.85242072</v>
          </cell>
          <cell r="BE34">
            <v>4127.48767546</v>
          </cell>
          <cell r="BF34">
            <v>1E-3</v>
          </cell>
          <cell r="BG34">
            <v>0</v>
          </cell>
          <cell r="BH34">
            <v>479</v>
          </cell>
          <cell r="BI34">
            <v>39577.774700000002</v>
          </cell>
          <cell r="BJ34">
            <v>0</v>
          </cell>
          <cell r="BK34">
            <v>5460.0631809699998</v>
          </cell>
          <cell r="BL34">
            <v>0</v>
          </cell>
          <cell r="BM34">
            <v>153.09769835</v>
          </cell>
          <cell r="BN34">
            <v>0.98356549238978042</v>
          </cell>
          <cell r="BO34">
            <v>0.18791773675302134</v>
          </cell>
          <cell r="BP34">
            <v>0.59962015927184165</v>
          </cell>
          <cell r="BQ34">
            <v>0</v>
          </cell>
          <cell r="BR34">
            <v>2552.2513698900002</v>
          </cell>
          <cell r="BS34">
            <v>1948.6984843600001</v>
          </cell>
          <cell r="BT34">
            <v>1942.75788162</v>
          </cell>
          <cell r="BU34">
            <v>0</v>
          </cell>
          <cell r="BV34">
            <v>0</v>
          </cell>
          <cell r="BW34">
            <v>0</v>
          </cell>
          <cell r="BX34">
            <v>603.55288553000003</v>
          </cell>
          <cell r="BY34">
            <v>341.29441754999999</v>
          </cell>
          <cell r="BZ34">
            <v>0</v>
          </cell>
          <cell r="CA34">
            <v>70.464981709999989</v>
          </cell>
          <cell r="CB34">
            <v>2.3656430899999998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233.16328897999998</v>
          </cell>
          <cell r="CI34">
            <v>191.79348627000002</v>
          </cell>
          <cell r="CJ34">
            <v>157.01789588999998</v>
          </cell>
          <cell r="CK34">
            <v>0.76352137855605784</v>
          </cell>
          <cell r="CL34">
            <v>0</v>
          </cell>
          <cell r="CM34">
            <v>2373.0657735300001</v>
          </cell>
          <cell r="CN34">
            <v>996.20672702000002</v>
          </cell>
          <cell r="CO34">
            <v>0</v>
          </cell>
          <cell r="CP34">
            <v>187.50249807999998</v>
          </cell>
          <cell r="CQ34">
            <v>0</v>
          </cell>
          <cell r="CR34">
            <v>5.3107397300000008</v>
          </cell>
          <cell r="CS34">
            <v>0</v>
          </cell>
          <cell r="CT34">
            <v>0</v>
          </cell>
          <cell r="CU34">
            <v>0</v>
          </cell>
          <cell r="CV34">
            <v>138.57032189</v>
          </cell>
          <cell r="CW34">
            <v>2.9607356</v>
          </cell>
          <cell r="CX34">
            <v>0</v>
          </cell>
          <cell r="CY34">
            <v>3.1147486</v>
          </cell>
          <cell r="CZ34">
            <v>0</v>
          </cell>
          <cell r="DA34">
            <v>107.27594309999999</v>
          </cell>
          <cell r="DB34">
            <v>25.218894590000001</v>
          </cell>
          <cell r="DC34">
            <v>0</v>
          </cell>
          <cell r="DD34">
            <v>0</v>
          </cell>
          <cell r="DE34">
            <v>1238.28872462</v>
          </cell>
          <cell r="DF34">
            <v>664.45728112999996</v>
          </cell>
          <cell r="DG34">
            <v>154.17412340000001</v>
          </cell>
          <cell r="DH34">
            <v>1.52088</v>
          </cell>
          <cell r="DI34">
            <v>139.35956440000001</v>
          </cell>
          <cell r="DJ34">
            <v>3.5333999999999997E-2</v>
          </cell>
          <cell r="DK34">
            <v>10.517385000000001</v>
          </cell>
          <cell r="DL34">
            <v>2.7409599999999998</v>
          </cell>
          <cell r="DM34">
            <v>0</v>
          </cell>
          <cell r="DN34">
            <v>3.9</v>
          </cell>
          <cell r="DO34">
            <v>0</v>
          </cell>
          <cell r="DP34">
            <v>97.213642780000001</v>
          </cell>
          <cell r="DQ34">
            <v>7.1497022000000001</v>
          </cell>
          <cell r="DR34">
            <v>1.574004</v>
          </cell>
          <cell r="DS34">
            <v>0</v>
          </cell>
          <cell r="DT34">
            <v>18.859472499999999</v>
          </cell>
          <cell r="DU34">
            <v>0</v>
          </cell>
          <cell r="DV34">
            <v>122.89060267000001</v>
          </cell>
          <cell r="DW34">
            <v>0</v>
          </cell>
          <cell r="DX34">
            <v>6.6719166599999999</v>
          </cell>
          <cell r="DY34">
            <v>8.8990963000000001</v>
          </cell>
          <cell r="DZ34">
            <v>5.1290000000000002E-2</v>
          </cell>
          <cell r="EA34">
            <v>152.44759298</v>
          </cell>
          <cell r="EB34">
            <v>179.18559636000009</v>
          </cell>
          <cell r="EC34">
            <v>7.0206876357841994E-2</v>
          </cell>
          <cell r="ED34">
            <v>-474.79823079999994</v>
          </cell>
          <cell r="EE34">
            <v>0.18639169253669557</v>
          </cell>
          <cell r="EF34">
            <v>0.24427101964614448</v>
          </cell>
          <cell r="EG34">
            <v>0.59962015927184165</v>
          </cell>
          <cell r="EH34">
            <v>1.9126185295590358E-4</v>
          </cell>
          <cell r="EI34">
            <v>1.0081872973819654</v>
          </cell>
          <cell r="EJ34">
            <v>0.68472017339642521</v>
          </cell>
          <cell r="EK34">
            <v>2.5000944918196722E-3</v>
          </cell>
          <cell r="EL34">
            <v>0.71560406695190759</v>
          </cell>
          <cell r="EM34">
            <v>0.68472017339642521</v>
          </cell>
          <cell r="EO34">
            <v>-69647.130767900002</v>
          </cell>
          <cell r="EP34">
            <v>-2611.5893335000001</v>
          </cell>
          <cell r="EQ34">
            <v>-1795.0233235799999</v>
          </cell>
          <cell r="ER34">
            <v>-578.4</v>
          </cell>
          <cell r="ES34">
            <v>0</v>
          </cell>
          <cell r="ET34">
            <v>0</v>
          </cell>
          <cell r="EU34">
            <v>-214.46600991999998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-23.7</v>
          </cell>
          <cell r="FA34">
            <v>0</v>
          </cell>
          <cell r="FB34">
            <v>0</v>
          </cell>
        </row>
        <row r="35">
          <cell r="B35" t="str">
            <v>00485</v>
          </cell>
          <cell r="C35" t="str">
            <v>Янгийул</v>
          </cell>
          <cell r="D35">
            <v>129832.14766126999</v>
          </cell>
          <cell r="E35">
            <v>91571.338919970003</v>
          </cell>
          <cell r="F35">
            <v>91571.338919970003</v>
          </cell>
          <cell r="G35">
            <v>0</v>
          </cell>
          <cell r="H35">
            <v>30718.538691960002</v>
          </cell>
          <cell r="I35">
            <v>60852.800228010005</v>
          </cell>
          <cell r="J35">
            <v>0.66453981066273504</v>
          </cell>
          <cell r="K35">
            <v>10648.826779980001</v>
          </cell>
          <cell r="L35">
            <v>68048.571179980005</v>
          </cell>
          <cell r="M35">
            <v>0</v>
          </cell>
          <cell r="N35">
            <v>6119.9164754399999</v>
          </cell>
          <cell r="O35">
            <v>0</v>
          </cell>
          <cell r="P35">
            <v>0.74312084963016611</v>
          </cell>
          <cell r="Q35">
            <v>127.59007072</v>
          </cell>
          <cell r="R35">
            <v>0</v>
          </cell>
          <cell r="S35">
            <v>127.59007072</v>
          </cell>
          <cell r="T35">
            <v>0</v>
          </cell>
          <cell r="U35">
            <v>0</v>
          </cell>
          <cell r="V35">
            <v>0</v>
          </cell>
          <cell r="W35">
            <v>2060.2108702699998</v>
          </cell>
          <cell r="X35">
            <v>0.70530558547701272</v>
          </cell>
          <cell r="Y35">
            <v>1.3933406699612534E-3</v>
          </cell>
          <cell r="Z35">
            <v>38260.808741299996</v>
          </cell>
          <cell r="AA35">
            <v>0</v>
          </cell>
          <cell r="AB35">
            <v>2115.0768442200001</v>
          </cell>
          <cell r="AC35">
            <v>0</v>
          </cell>
          <cell r="AD35">
            <v>3.6166299999999998</v>
          </cell>
          <cell r="AE35">
            <v>27169.053108839998</v>
          </cell>
          <cell r="AF35">
            <v>2015.0958420799998</v>
          </cell>
          <cell r="AG35">
            <v>0</v>
          </cell>
          <cell r="AH35">
            <v>1989.0780034499999</v>
          </cell>
          <cell r="AI35">
            <v>0</v>
          </cell>
          <cell r="AJ35">
            <v>1941.58617822</v>
          </cell>
          <cell r="AK35">
            <v>0</v>
          </cell>
          <cell r="AL35">
            <v>47.491825229999996</v>
          </cell>
          <cell r="AM35">
            <v>0</v>
          </cell>
          <cell r="AN35">
            <v>26.01783863</v>
          </cell>
          <cell r="AO35">
            <v>5056.5888308699996</v>
          </cell>
          <cell r="AP35">
            <v>0</v>
          </cell>
          <cell r="AQ35">
            <v>0</v>
          </cell>
          <cell r="AR35">
            <v>6.5226744299999995</v>
          </cell>
          <cell r="AS35">
            <v>1521.4505662500001</v>
          </cell>
          <cell r="AT35">
            <v>130.97266780999999</v>
          </cell>
          <cell r="AU35">
            <v>0</v>
          </cell>
          <cell r="AV35">
            <v>126745.78864121001</v>
          </cell>
          <cell r="AW35">
            <v>18445.786937770001</v>
          </cell>
          <cell r="AX35">
            <v>0</v>
          </cell>
          <cell r="AY35">
            <v>6241.9723588400011</v>
          </cell>
          <cell r="AZ35">
            <v>12203.81457893</v>
          </cell>
          <cell r="BA35">
            <v>109763.38583827001</v>
          </cell>
          <cell r="BB35">
            <v>0</v>
          </cell>
          <cell r="BC35">
            <v>5692.213066889999</v>
          </cell>
          <cell r="BD35">
            <v>413.01036669000001</v>
          </cell>
          <cell r="BE35">
            <v>6700.96837443</v>
          </cell>
          <cell r="BF35">
            <v>0</v>
          </cell>
          <cell r="BG35">
            <v>0</v>
          </cell>
          <cell r="BH35">
            <v>0</v>
          </cell>
          <cell r="BI35">
            <v>91102.641503600011</v>
          </cell>
          <cell r="BJ35">
            <v>0</v>
          </cell>
          <cell r="BK35">
            <v>5655.9683196900005</v>
          </cell>
          <cell r="BL35">
            <v>0</v>
          </cell>
          <cell r="BM35">
            <v>198.58420697</v>
          </cell>
          <cell r="BN35">
            <v>1.1986652934516902</v>
          </cell>
          <cell r="BO35">
            <v>0.14553372648921728</v>
          </cell>
          <cell r="BP35">
            <v>0.66160444225565673</v>
          </cell>
          <cell r="BQ35">
            <v>0</v>
          </cell>
          <cell r="BR35">
            <v>3589.9668635899998</v>
          </cell>
          <cell r="BS35">
            <v>2994.9170229399997</v>
          </cell>
          <cell r="BT35">
            <v>2993.2973667799997</v>
          </cell>
          <cell r="BU35">
            <v>0</v>
          </cell>
          <cell r="BV35">
            <v>0</v>
          </cell>
          <cell r="BW35">
            <v>0</v>
          </cell>
          <cell r="BX35">
            <v>595.04984064999996</v>
          </cell>
          <cell r="BY35">
            <v>475.91961326999996</v>
          </cell>
          <cell r="BZ35">
            <v>0</v>
          </cell>
          <cell r="CA35">
            <v>89.013862970000005</v>
          </cell>
          <cell r="CB35">
            <v>9.9491818100000007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308.09918820999997</v>
          </cell>
          <cell r="CI35">
            <v>30.116364409999999</v>
          </cell>
          <cell r="CJ35">
            <v>0.96485356000000011</v>
          </cell>
          <cell r="CK35">
            <v>0.83424642531242066</v>
          </cell>
          <cell r="CL35">
            <v>0</v>
          </cell>
          <cell r="CM35">
            <v>3430.5016058900001</v>
          </cell>
          <cell r="CN35">
            <v>1687.9509813899999</v>
          </cell>
          <cell r="CO35">
            <v>0</v>
          </cell>
          <cell r="CP35">
            <v>363.43309226000002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135.45275213000002</v>
          </cell>
          <cell r="CW35">
            <v>1.4803678</v>
          </cell>
          <cell r="CX35">
            <v>0</v>
          </cell>
          <cell r="CY35">
            <v>2.7557186000000002</v>
          </cell>
          <cell r="CZ35">
            <v>0</v>
          </cell>
          <cell r="DA35">
            <v>71.881021860000004</v>
          </cell>
          <cell r="DB35">
            <v>59.335643869999998</v>
          </cell>
          <cell r="DC35">
            <v>0</v>
          </cell>
          <cell r="DD35">
            <v>0</v>
          </cell>
          <cell r="DE35">
            <v>1607.09787237</v>
          </cell>
          <cell r="DF35">
            <v>885.30614652999998</v>
          </cell>
          <cell r="DG35">
            <v>213.23678218999999</v>
          </cell>
          <cell r="DH35">
            <v>9.7108799999999995</v>
          </cell>
          <cell r="DI35">
            <v>135.24672155000002</v>
          </cell>
          <cell r="DJ35">
            <v>9.7205569999999994</v>
          </cell>
          <cell r="DK35">
            <v>13.040910500000001</v>
          </cell>
          <cell r="DL35">
            <v>45.517713139999998</v>
          </cell>
          <cell r="DM35">
            <v>0.38919999999999999</v>
          </cell>
          <cell r="DN35">
            <v>3.7</v>
          </cell>
          <cell r="DO35">
            <v>0</v>
          </cell>
          <cell r="DP35">
            <v>113.72449046999999</v>
          </cell>
          <cell r="DQ35">
            <v>9.5132753000000001</v>
          </cell>
          <cell r="DR35">
            <v>1.6607973200000001</v>
          </cell>
          <cell r="DS35">
            <v>0</v>
          </cell>
          <cell r="DT35">
            <v>27.947659219999998</v>
          </cell>
          <cell r="DU35">
            <v>0</v>
          </cell>
          <cell r="DV35">
            <v>153.63046271000002</v>
          </cell>
          <cell r="DW35">
            <v>0</v>
          </cell>
          <cell r="DX35">
            <v>1.6997083200000001</v>
          </cell>
          <cell r="DY35">
            <v>22.786349870000002</v>
          </cell>
          <cell r="DZ35">
            <v>0.26174781000000003</v>
          </cell>
          <cell r="EA35">
            <v>173.24125262999999</v>
          </cell>
          <cell r="EB35">
            <v>159.46525769999971</v>
          </cell>
          <cell r="EC35">
            <v>4.4419701841072981E-2</v>
          </cell>
          <cell r="ED35">
            <v>-1855.6305843800001</v>
          </cell>
          <cell r="EE35">
            <v>0.14207411084267638</v>
          </cell>
          <cell r="EF35">
            <v>0.20143624801523261</v>
          </cell>
          <cell r="EG35">
            <v>0.66160444225565673</v>
          </cell>
          <cell r="EH35">
            <v>7.7157938785780101E-3</v>
          </cell>
          <cell r="EI35">
            <v>1.0243507816168693</v>
          </cell>
          <cell r="EJ35">
            <v>0.37157373052720155</v>
          </cell>
          <cell r="EK35">
            <v>1.2282416995522713E-3</v>
          </cell>
          <cell r="EL35">
            <v>0.18399492958197236</v>
          </cell>
          <cell r="EM35">
            <v>0.37157373052720155</v>
          </cell>
          <cell r="EO35">
            <v>-126927.52428961999</v>
          </cell>
          <cell r="EP35">
            <v>-2115.0768442200001</v>
          </cell>
          <cell r="EQ35">
            <v>-1441.2551510500002</v>
          </cell>
          <cell r="ER35">
            <v>-585</v>
          </cell>
          <cell r="ES35">
            <v>0</v>
          </cell>
          <cell r="ET35">
            <v>0</v>
          </cell>
          <cell r="EU35">
            <v>-88.821693170000003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0</v>
          </cell>
          <cell r="FB35">
            <v>0</v>
          </cell>
        </row>
        <row r="36">
          <cell r="B36">
            <v>0</v>
          </cell>
          <cell r="C36" t="str">
            <v>Микрокредитбанк</v>
          </cell>
          <cell r="D36">
            <v>471494.339675</v>
          </cell>
          <cell r="E36">
            <v>399977.32791623997</v>
          </cell>
          <cell r="F36">
            <v>399977.32791623997</v>
          </cell>
          <cell r="G36">
            <v>0</v>
          </cell>
          <cell r="H36">
            <v>60449.406856879999</v>
          </cell>
          <cell r="I36">
            <v>339527.92105935997</v>
          </cell>
          <cell r="J36">
            <v>0.84886791665966921</v>
          </cell>
          <cell r="K36">
            <v>83185.50285674</v>
          </cell>
          <cell r="L36">
            <v>262921.47123549</v>
          </cell>
          <cell r="M36">
            <v>0</v>
          </cell>
          <cell r="N36">
            <v>982.7413684600001</v>
          </cell>
          <cell r="O36">
            <v>0</v>
          </cell>
          <cell r="P36">
            <v>0.65734093631064228</v>
          </cell>
          <cell r="Q36">
            <v>13218.53208924</v>
          </cell>
          <cell r="R36">
            <v>0</v>
          </cell>
          <cell r="S36">
            <v>2375.8779137900001</v>
          </cell>
          <cell r="T36">
            <v>10842.654175450001</v>
          </cell>
          <cell r="U36">
            <v>0</v>
          </cell>
          <cell r="V36">
            <v>0</v>
          </cell>
          <cell r="W36">
            <v>22103.587717909995</v>
          </cell>
          <cell r="X36">
            <v>0.84831840864079822</v>
          </cell>
          <cell r="Y36">
            <v>3.3048203402189134E-2</v>
          </cell>
          <cell r="Z36">
            <v>71517.011758759996</v>
          </cell>
          <cell r="AA36">
            <v>0</v>
          </cell>
          <cell r="AB36">
            <v>15573.011676409998</v>
          </cell>
          <cell r="AC36">
            <v>0</v>
          </cell>
          <cell r="AD36">
            <v>24.051269999999999</v>
          </cell>
          <cell r="AE36">
            <v>14091.660527059999</v>
          </cell>
          <cell r="AF36">
            <v>10123.312854060001</v>
          </cell>
          <cell r="AG36">
            <v>0</v>
          </cell>
          <cell r="AH36">
            <v>10123.033609330003</v>
          </cell>
          <cell r="AI36">
            <v>0</v>
          </cell>
          <cell r="AJ36">
            <v>9006.9884013900009</v>
          </cell>
          <cell r="AK36">
            <v>39.3008545</v>
          </cell>
          <cell r="AL36">
            <v>1065.8427315000001</v>
          </cell>
          <cell r="AM36">
            <v>10.90162194</v>
          </cell>
          <cell r="AN36">
            <v>0.27924473</v>
          </cell>
          <cell r="AO36">
            <v>13734.9481634</v>
          </cell>
          <cell r="AP36">
            <v>16.993061770000001</v>
          </cell>
          <cell r="AQ36">
            <v>0</v>
          </cell>
          <cell r="AR36">
            <v>69.116899939999996</v>
          </cell>
          <cell r="AS36">
            <v>0</v>
          </cell>
          <cell r="AT36">
            <v>11950.976116169999</v>
          </cell>
          <cell r="AU36">
            <v>0</v>
          </cell>
          <cell r="AV36">
            <v>459779.37751598004</v>
          </cell>
          <cell r="AW36">
            <v>74361.644699500001</v>
          </cell>
          <cell r="AX36">
            <v>0</v>
          </cell>
          <cell r="AY36">
            <v>42794.959621260001</v>
          </cell>
          <cell r="AZ36">
            <v>31566.685078240003</v>
          </cell>
          <cell r="BA36">
            <v>366849.71764998999</v>
          </cell>
          <cell r="BB36">
            <v>0</v>
          </cell>
          <cell r="BC36">
            <v>20358.428300979998</v>
          </cell>
          <cell r="BD36">
            <v>4149.4532293900002</v>
          </cell>
          <cell r="BE36">
            <v>36804.208485850002</v>
          </cell>
          <cell r="BF36">
            <v>63.654145999999997</v>
          </cell>
          <cell r="BG36">
            <v>0</v>
          </cell>
          <cell r="BH36">
            <v>1448.3347537599998</v>
          </cell>
          <cell r="BI36">
            <v>287450.89082575997</v>
          </cell>
          <cell r="BJ36">
            <v>0</v>
          </cell>
          <cell r="BK36">
            <v>15668.63320731</v>
          </cell>
          <cell r="BL36">
            <v>0</v>
          </cell>
          <cell r="BM36">
            <v>906.11470093999992</v>
          </cell>
          <cell r="BN36">
            <v>0.91717627986857475</v>
          </cell>
          <cell r="BO36">
            <v>0.16173331892623979</v>
          </cell>
          <cell r="BP36">
            <v>0.42450224448104834</v>
          </cell>
          <cell r="BQ36">
            <v>0</v>
          </cell>
          <cell r="BR36">
            <v>23183.80435441</v>
          </cell>
          <cell r="BS36">
            <v>17064.416748809999</v>
          </cell>
          <cell r="BT36">
            <v>16760.47617401</v>
          </cell>
          <cell r="BU36">
            <v>0</v>
          </cell>
          <cell r="BV36">
            <v>0</v>
          </cell>
          <cell r="BW36">
            <v>0</v>
          </cell>
          <cell r="BX36">
            <v>6119.3876056000008</v>
          </cell>
          <cell r="BY36">
            <v>2118.03505305</v>
          </cell>
          <cell r="BZ36">
            <v>0</v>
          </cell>
          <cell r="CA36">
            <v>1051.7618887399999</v>
          </cell>
          <cell r="CB36">
            <v>238.51189217000004</v>
          </cell>
          <cell r="CC36">
            <v>0</v>
          </cell>
          <cell r="CD36">
            <v>0.85827158999999997</v>
          </cell>
          <cell r="CE36">
            <v>0</v>
          </cell>
          <cell r="CF36">
            <v>0.66900000000000004</v>
          </cell>
          <cell r="CG36">
            <v>0.375</v>
          </cell>
          <cell r="CH36">
            <v>759.70187898999995</v>
          </cell>
          <cell r="CI36">
            <v>2949.59066381</v>
          </cell>
          <cell r="CJ36">
            <v>2730.4084393499998</v>
          </cell>
          <cell r="CK36">
            <v>0.73604903181319437</v>
          </cell>
          <cell r="CL36">
            <v>0</v>
          </cell>
          <cell r="CM36">
            <v>36917.218028130002</v>
          </cell>
          <cell r="CN36">
            <v>10277.17880141</v>
          </cell>
          <cell r="CO36">
            <v>0.84383562000000001</v>
          </cell>
          <cell r="CP36">
            <v>1063.3752870799999</v>
          </cell>
          <cell r="CQ36">
            <v>0</v>
          </cell>
          <cell r="CR36">
            <v>0</v>
          </cell>
          <cell r="CS36">
            <v>0</v>
          </cell>
          <cell r="CT36">
            <v>10.1538977</v>
          </cell>
          <cell r="CU36">
            <v>0</v>
          </cell>
          <cell r="CV36">
            <v>1291.2345987399999</v>
          </cell>
          <cell r="CW36">
            <v>30.205754720000002</v>
          </cell>
          <cell r="CX36">
            <v>0</v>
          </cell>
          <cell r="CY36">
            <v>28.758300999999999</v>
          </cell>
          <cell r="CZ36">
            <v>0</v>
          </cell>
          <cell r="DA36">
            <v>660.87477420000005</v>
          </cell>
          <cell r="DB36">
            <v>543.2735329599999</v>
          </cell>
          <cell r="DC36">
            <v>0</v>
          </cell>
          <cell r="DD36">
            <v>28.12223586</v>
          </cell>
          <cell r="DE36">
            <v>25348.80462798</v>
          </cell>
          <cell r="DF36">
            <v>5300.1200921999998</v>
          </cell>
          <cell r="DG36">
            <v>1013.5982494000002</v>
          </cell>
          <cell r="DH36">
            <v>41.794469999999997</v>
          </cell>
          <cell r="DI36">
            <v>789.23503689999995</v>
          </cell>
          <cell r="DJ36">
            <v>7.4228785999999989</v>
          </cell>
          <cell r="DK36">
            <v>107.24997361999999</v>
          </cell>
          <cell r="DL36">
            <v>67.895890279999989</v>
          </cell>
          <cell r="DM36">
            <v>5.227773</v>
          </cell>
          <cell r="DN36">
            <v>43.7</v>
          </cell>
          <cell r="DO36">
            <v>0.78</v>
          </cell>
          <cell r="DP36">
            <v>160.04412300000001</v>
          </cell>
          <cell r="DQ36">
            <v>33.768594809999996</v>
          </cell>
          <cell r="DR36">
            <v>24.4185877</v>
          </cell>
          <cell r="DS36">
            <v>0</v>
          </cell>
          <cell r="DT36">
            <v>116.78999999999999</v>
          </cell>
          <cell r="DU36">
            <v>11.7037014</v>
          </cell>
          <cell r="DV36">
            <v>707.85731726999995</v>
          </cell>
          <cell r="DW36">
            <v>136.03084124</v>
          </cell>
          <cell r="DX36">
            <v>5.3741859999999999</v>
          </cell>
          <cell r="DY36">
            <v>76.888997410000016</v>
          </cell>
          <cell r="DZ36">
            <v>147.23559441</v>
          </cell>
          <cell r="EA36">
            <v>17565.25842926</v>
          </cell>
          <cell r="EB36">
            <v>-13733.413673719999</v>
          </cell>
          <cell r="EC36">
            <v>-0.59237101313390106</v>
          </cell>
          <cell r="ED36">
            <v>-23856.726527780003</v>
          </cell>
          <cell r="EE36">
            <v>0.15771481954747818</v>
          </cell>
          <cell r="EF36">
            <v>0.18591464943001024</v>
          </cell>
          <cell r="EG36">
            <v>0.42450224448104834</v>
          </cell>
          <cell r="EH36">
            <v>2.2865744545204132E-2</v>
          </cell>
          <cell r="EI36">
            <v>1.0254795293827914</v>
          </cell>
          <cell r="EJ36">
            <v>0.76494174531441395</v>
          </cell>
          <cell r="EK36">
            <v>-2.9127420030506432E-2</v>
          </cell>
          <cell r="EL36">
            <v>-4.10591439643943</v>
          </cell>
          <cell r="EM36">
            <v>0.76494174531441395</v>
          </cell>
          <cell r="EO36">
            <v>-444940.69382135011</v>
          </cell>
          <cell r="EP36">
            <v>-15573.011676409998</v>
          </cell>
          <cell r="EQ36">
            <v>-10761.669168149998</v>
          </cell>
          <cell r="ER36">
            <v>-3012</v>
          </cell>
          <cell r="ES36">
            <v>-320.161247</v>
          </cell>
          <cell r="ET36">
            <v>0</v>
          </cell>
          <cell r="EU36">
            <v>-1305.3812612600002</v>
          </cell>
          <cell r="EV36">
            <v>-60</v>
          </cell>
          <cell r="EW36">
            <v>0</v>
          </cell>
          <cell r="EX36">
            <v>0</v>
          </cell>
          <cell r="EY36">
            <v>0</v>
          </cell>
          <cell r="EZ36">
            <v>-113.8</v>
          </cell>
          <cell r="FA36">
            <v>0</v>
          </cell>
          <cell r="FB36">
            <v>0</v>
          </cell>
        </row>
        <row r="37">
          <cell r="B37" t="str">
            <v>00455</v>
          </cell>
          <cell r="C37" t="str">
            <v>Амалиёт</v>
          </cell>
          <cell r="D37">
            <v>231353.29808032996</v>
          </cell>
          <cell r="E37">
            <v>201377.08440329996</v>
          </cell>
          <cell r="F37">
            <v>201377.08440329996</v>
          </cell>
          <cell r="G37">
            <v>0</v>
          </cell>
          <cell r="H37">
            <v>41438.289536800003</v>
          </cell>
          <cell r="I37">
            <v>159938.79486649996</v>
          </cell>
          <cell r="J37">
            <v>0.79422539729589536</v>
          </cell>
          <cell r="K37">
            <v>7410.1921319399999</v>
          </cell>
          <cell r="L37">
            <v>172071.58710950997</v>
          </cell>
          <cell r="M37">
            <v>0</v>
          </cell>
          <cell r="N37">
            <v>11.5</v>
          </cell>
          <cell r="O37">
            <v>0</v>
          </cell>
          <cell r="P37">
            <v>0.85447451788953521</v>
          </cell>
          <cell r="Q37">
            <v>9488.8686682400003</v>
          </cell>
          <cell r="R37">
            <v>0</v>
          </cell>
          <cell r="S37">
            <v>859.18624281000007</v>
          </cell>
          <cell r="T37">
            <v>8629.6824254300009</v>
          </cell>
          <cell r="U37">
            <v>0</v>
          </cell>
          <cell r="V37">
            <v>0</v>
          </cell>
          <cell r="W37">
            <v>12697.144881069999</v>
          </cell>
          <cell r="X37">
            <v>0.87043100778869498</v>
          </cell>
          <cell r="Y37">
            <v>4.7119902924190445E-2</v>
          </cell>
          <cell r="Z37">
            <v>29976.213677029999</v>
          </cell>
          <cell r="AA37">
            <v>0</v>
          </cell>
          <cell r="AB37">
            <v>5349.9367933100002</v>
          </cell>
          <cell r="AC37">
            <v>0</v>
          </cell>
          <cell r="AD37">
            <v>2.4546700000000001</v>
          </cell>
          <cell r="AE37">
            <v>1512.69970392</v>
          </cell>
          <cell r="AF37">
            <v>4846.2009912900012</v>
          </cell>
          <cell r="AG37">
            <v>0</v>
          </cell>
          <cell r="AH37">
            <v>4846.2009912900012</v>
          </cell>
          <cell r="AI37">
            <v>0</v>
          </cell>
          <cell r="AJ37">
            <v>4713.0422996000007</v>
          </cell>
          <cell r="AK37">
            <v>39.3008545</v>
          </cell>
          <cell r="AL37">
            <v>91.794094760000007</v>
          </cell>
          <cell r="AM37">
            <v>2.06374243</v>
          </cell>
          <cell r="AN37">
            <v>0</v>
          </cell>
          <cell r="AO37">
            <v>6628.6385413299995</v>
          </cell>
          <cell r="AP37">
            <v>3.6921569700000001</v>
          </cell>
          <cell r="AQ37">
            <v>0</v>
          </cell>
          <cell r="AR37">
            <v>10.31049702</v>
          </cell>
          <cell r="AS37">
            <v>0</v>
          </cell>
          <cell r="AT37">
            <v>10824.011151409999</v>
          </cell>
          <cell r="AU37">
            <v>0</v>
          </cell>
          <cell r="AV37">
            <v>229468.34733084001</v>
          </cell>
          <cell r="AW37">
            <v>24435.353144099998</v>
          </cell>
          <cell r="AX37">
            <v>0</v>
          </cell>
          <cell r="AY37">
            <v>14534.632763869999</v>
          </cell>
          <cell r="AZ37">
            <v>9900.7203802299991</v>
          </cell>
          <cell r="BA37">
            <v>220677.37627035999</v>
          </cell>
          <cell r="BB37">
            <v>0</v>
          </cell>
          <cell r="BC37">
            <v>4788.5534419300002</v>
          </cell>
          <cell r="BD37">
            <v>1725.8307197000001</v>
          </cell>
          <cell r="BE37">
            <v>15135.040493050001</v>
          </cell>
          <cell r="BF37">
            <v>0</v>
          </cell>
          <cell r="BG37">
            <v>0</v>
          </cell>
          <cell r="BH37">
            <v>0</v>
          </cell>
          <cell r="BI37">
            <v>195655.32582765998</v>
          </cell>
          <cell r="BJ37">
            <v>0</v>
          </cell>
          <cell r="BK37">
            <v>3149.5022670200001</v>
          </cell>
          <cell r="BL37">
            <v>0</v>
          </cell>
          <cell r="BM37">
            <v>223.12352100000001</v>
          </cell>
          <cell r="BN37">
            <v>1.0958415498180873</v>
          </cell>
          <cell r="BO37">
            <v>0.10648681366441315</v>
          </cell>
          <cell r="BP37">
            <v>0.40518016342319829</v>
          </cell>
          <cell r="BQ37">
            <v>0</v>
          </cell>
          <cell r="BR37">
            <v>7988.2483651500006</v>
          </cell>
          <cell r="BS37">
            <v>6401.4310222900012</v>
          </cell>
          <cell r="BT37">
            <v>6213.1977275200006</v>
          </cell>
          <cell r="BU37">
            <v>0</v>
          </cell>
          <cell r="BV37">
            <v>0</v>
          </cell>
          <cell r="BW37">
            <v>0</v>
          </cell>
          <cell r="BX37">
            <v>1586.8173428599998</v>
          </cell>
          <cell r="BY37">
            <v>511.00831841000002</v>
          </cell>
          <cell r="BZ37">
            <v>0</v>
          </cell>
          <cell r="CA37">
            <v>328.44404469</v>
          </cell>
          <cell r="CB37">
            <v>127.73315151</v>
          </cell>
          <cell r="CC37">
            <v>0</v>
          </cell>
          <cell r="CD37">
            <v>0.30141033</v>
          </cell>
          <cell r="CE37">
            <v>0</v>
          </cell>
          <cell r="CF37">
            <v>0.66900000000000004</v>
          </cell>
          <cell r="CG37">
            <v>0</v>
          </cell>
          <cell r="CH37">
            <v>149.12300592</v>
          </cell>
          <cell r="CI37">
            <v>747.36497975999998</v>
          </cell>
          <cell r="CJ37">
            <v>726.36265461000005</v>
          </cell>
          <cell r="CK37">
            <v>0.80135603322215898</v>
          </cell>
          <cell r="CL37">
            <v>0</v>
          </cell>
          <cell r="CM37">
            <v>20044.726109679999</v>
          </cell>
          <cell r="CN37">
            <v>4834.4079650700005</v>
          </cell>
          <cell r="CO37">
            <v>0.84383562000000001</v>
          </cell>
          <cell r="CP37">
            <v>339.33949063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261.74517571000001</v>
          </cell>
          <cell r="CW37">
            <v>12.49820107</v>
          </cell>
          <cell r="CX37">
            <v>0</v>
          </cell>
          <cell r="CY37">
            <v>4.0031844999999997</v>
          </cell>
          <cell r="CZ37">
            <v>0</v>
          </cell>
          <cell r="DA37">
            <v>65.516414030000007</v>
          </cell>
          <cell r="DB37">
            <v>151.60514025000001</v>
          </cell>
          <cell r="DC37">
            <v>0</v>
          </cell>
          <cell r="DD37">
            <v>28.12223586</v>
          </cell>
          <cell r="DE37">
            <v>14948.5729689</v>
          </cell>
          <cell r="DF37">
            <v>1652.2077417600001</v>
          </cell>
          <cell r="DG37">
            <v>198.48901161000001</v>
          </cell>
          <cell r="DH37">
            <v>1.5449999999999999</v>
          </cell>
          <cell r="DI37">
            <v>117.663152</v>
          </cell>
          <cell r="DJ37">
            <v>4.6004104999999997</v>
          </cell>
          <cell r="DK37">
            <v>54.577789090000003</v>
          </cell>
          <cell r="DL37">
            <v>20.102660019999998</v>
          </cell>
          <cell r="DM37">
            <v>5.227773</v>
          </cell>
          <cell r="DN37">
            <v>16.8</v>
          </cell>
          <cell r="DO37">
            <v>0.78</v>
          </cell>
          <cell r="DP37">
            <v>64.940392000000003</v>
          </cell>
          <cell r="DQ37">
            <v>14.64710766</v>
          </cell>
          <cell r="DR37">
            <v>9.719791279999999</v>
          </cell>
          <cell r="DS37">
            <v>0</v>
          </cell>
          <cell r="DT37">
            <v>43.948334000000003</v>
          </cell>
          <cell r="DU37">
            <v>1.9506169</v>
          </cell>
          <cell r="DV37">
            <v>214.33755097</v>
          </cell>
          <cell r="DW37">
            <v>125.04444694</v>
          </cell>
          <cell r="DX37">
            <v>0.39844000000000002</v>
          </cell>
          <cell r="DY37">
            <v>35.080156450000004</v>
          </cell>
          <cell r="DZ37">
            <v>41.582565780000003</v>
          </cell>
          <cell r="EA37">
            <v>12523.419040549999</v>
          </cell>
          <cell r="EB37">
            <v>-12056.477744529999</v>
          </cell>
          <cell r="EC37">
            <v>-1.5092767767622617</v>
          </cell>
          <cell r="ED37">
            <v>-16902.678735820002</v>
          </cell>
          <cell r="EE37">
            <v>0.10561921246359587</v>
          </cell>
          <cell r="EF37">
            <v>0.1213412798010476</v>
          </cell>
          <cell r="EG37">
            <v>0.40518016342319829</v>
          </cell>
          <cell r="EH37">
            <v>3.3946818374519225E-2</v>
          </cell>
          <cell r="EI37">
            <v>1.0082144259607722</v>
          </cell>
          <cell r="EJ37">
            <v>1.1172344337779256</v>
          </cell>
          <cell r="EK37">
            <v>-5.2112841461822497E-2</v>
          </cell>
          <cell r="EL37">
            <v>-9.6894933108907466</v>
          </cell>
          <cell r="EM37">
            <v>1.1172344337779256</v>
          </cell>
          <cell r="EO37">
            <v>-218309.26797688002</v>
          </cell>
          <cell r="EP37">
            <v>-5349.9367933099993</v>
          </cell>
          <cell r="EQ37">
            <v>-4033.0831340199998</v>
          </cell>
          <cell r="ER37">
            <v>-982</v>
          </cell>
          <cell r="ES37">
            <v>0</v>
          </cell>
          <cell r="ET37">
            <v>0</v>
          </cell>
          <cell r="EU37">
            <v>-253.85365929</v>
          </cell>
          <cell r="EV37">
            <v>-60</v>
          </cell>
          <cell r="EW37">
            <v>0</v>
          </cell>
          <cell r="EX37">
            <v>0</v>
          </cell>
          <cell r="EY37">
            <v>0</v>
          </cell>
          <cell r="EZ37">
            <v>-21</v>
          </cell>
          <cell r="FA37">
            <v>0</v>
          </cell>
          <cell r="FB37">
            <v>0</v>
          </cell>
        </row>
        <row r="38">
          <cell r="B38" t="str">
            <v>00458</v>
          </cell>
          <cell r="C38" t="str">
            <v>Оккургон</v>
          </cell>
          <cell r="D38">
            <v>34743.477061900005</v>
          </cell>
          <cell r="E38">
            <v>30064.619515690003</v>
          </cell>
          <cell r="F38">
            <v>30064.619515690003</v>
          </cell>
          <cell r="G38">
            <v>0</v>
          </cell>
          <cell r="H38">
            <v>1764.5668641399998</v>
          </cell>
          <cell r="I38">
            <v>28300.052651550002</v>
          </cell>
          <cell r="J38">
            <v>0.94130752716763588</v>
          </cell>
          <cell r="K38">
            <v>15697.571702720001</v>
          </cell>
          <cell r="L38">
            <v>9326.2417515599991</v>
          </cell>
          <cell r="M38">
            <v>0</v>
          </cell>
          <cell r="N38">
            <v>0</v>
          </cell>
          <cell r="O38">
            <v>0</v>
          </cell>
          <cell r="P38">
            <v>0.31020654516159291</v>
          </cell>
          <cell r="Q38">
            <v>137.03644646999999</v>
          </cell>
          <cell r="R38">
            <v>0</v>
          </cell>
          <cell r="S38">
            <v>137.03644646999999</v>
          </cell>
          <cell r="T38">
            <v>0</v>
          </cell>
          <cell r="U38">
            <v>0</v>
          </cell>
          <cell r="V38">
            <v>0</v>
          </cell>
          <cell r="W38">
            <v>1768.49238728</v>
          </cell>
          <cell r="X38">
            <v>0.86533133866037615</v>
          </cell>
          <cell r="Y38">
            <v>4.558063553689211E-3</v>
          </cell>
          <cell r="Z38">
            <v>4678.8575462099998</v>
          </cell>
          <cell r="AA38">
            <v>0</v>
          </cell>
          <cell r="AB38">
            <v>2256.5296325999998</v>
          </cell>
          <cell r="AC38">
            <v>0</v>
          </cell>
          <cell r="AD38">
            <v>2.7987000000000002</v>
          </cell>
          <cell r="AE38">
            <v>189.76877648999999</v>
          </cell>
          <cell r="AF38">
            <v>641.92012238999996</v>
          </cell>
          <cell r="AG38">
            <v>0</v>
          </cell>
          <cell r="AH38">
            <v>641.81876498999998</v>
          </cell>
          <cell r="AI38">
            <v>0</v>
          </cell>
          <cell r="AJ38">
            <v>567.02039675000003</v>
          </cell>
          <cell r="AK38">
            <v>0</v>
          </cell>
          <cell r="AL38">
            <v>74.520078249999997</v>
          </cell>
          <cell r="AM38">
            <v>0.27828998999999999</v>
          </cell>
          <cell r="AN38">
            <v>0.1013574</v>
          </cell>
          <cell r="AO38">
            <v>1280.6620303099999</v>
          </cell>
          <cell r="AP38">
            <v>2.7412317400000004</v>
          </cell>
          <cell r="AQ38">
            <v>0</v>
          </cell>
          <cell r="AR38">
            <v>11.05250064</v>
          </cell>
          <cell r="AS38">
            <v>0</v>
          </cell>
          <cell r="AT38">
            <v>65.442302720000001</v>
          </cell>
          <cell r="AU38">
            <v>0</v>
          </cell>
          <cell r="AV38">
            <v>32574.369238180007</v>
          </cell>
          <cell r="AW38">
            <v>6733.2964233600005</v>
          </cell>
          <cell r="AX38">
            <v>0</v>
          </cell>
          <cell r="AY38">
            <v>3484.8012840900001</v>
          </cell>
          <cell r="AZ38">
            <v>3248.4951392700004</v>
          </cell>
          <cell r="BA38">
            <v>17678.874265350001</v>
          </cell>
          <cell r="BB38">
            <v>0</v>
          </cell>
          <cell r="BC38">
            <v>1352.27020107</v>
          </cell>
          <cell r="BD38">
            <v>279.96798737</v>
          </cell>
          <cell r="BE38">
            <v>2845.1145423400003</v>
          </cell>
          <cell r="BF38">
            <v>2.9102459999999999</v>
          </cell>
          <cell r="BG38">
            <v>0</v>
          </cell>
          <cell r="BH38">
            <v>396.24472335000002</v>
          </cell>
          <cell r="BI38">
            <v>10519.74</v>
          </cell>
          <cell r="BJ38">
            <v>0</v>
          </cell>
          <cell r="BK38">
            <v>2255.9436925800001</v>
          </cell>
          <cell r="BL38">
            <v>0</v>
          </cell>
          <cell r="BM38">
            <v>26.682872639999999</v>
          </cell>
          <cell r="BN38">
            <v>0.58802920343375109</v>
          </cell>
          <cell r="BO38">
            <v>0.20670535088882055</v>
          </cell>
          <cell r="BP38">
            <v>0.48245241780829845</v>
          </cell>
          <cell r="BQ38">
            <v>0</v>
          </cell>
          <cell r="BR38">
            <v>2244.9724164099998</v>
          </cell>
          <cell r="BS38">
            <v>1787.0609865599999</v>
          </cell>
          <cell r="BT38">
            <v>1784.4202927199999</v>
          </cell>
          <cell r="BU38">
            <v>0</v>
          </cell>
          <cell r="BV38">
            <v>0</v>
          </cell>
          <cell r="BW38">
            <v>0</v>
          </cell>
          <cell r="BX38">
            <v>457.91142984999999</v>
          </cell>
          <cell r="BY38">
            <v>169.57101940999999</v>
          </cell>
          <cell r="BZ38">
            <v>0</v>
          </cell>
          <cell r="CA38">
            <v>19.508847120000002</v>
          </cell>
          <cell r="CB38">
            <v>0.67249999999999999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56.223713090000004</v>
          </cell>
          <cell r="CI38">
            <v>268.83156331999999</v>
          </cell>
          <cell r="CJ38">
            <v>240.99516231999999</v>
          </cell>
          <cell r="CK38">
            <v>0.79602803735902494</v>
          </cell>
          <cell r="CL38">
            <v>0</v>
          </cell>
          <cell r="CM38">
            <v>2123.4531677099999</v>
          </cell>
          <cell r="CN38">
            <v>692.13302163999992</v>
          </cell>
          <cell r="CO38">
            <v>0</v>
          </cell>
          <cell r="CP38">
            <v>53.076959430000002</v>
          </cell>
          <cell r="CQ38">
            <v>0</v>
          </cell>
          <cell r="CR38">
            <v>0</v>
          </cell>
          <cell r="CS38">
            <v>0</v>
          </cell>
          <cell r="CT38">
            <v>2.7682850499999998</v>
          </cell>
          <cell r="CU38">
            <v>0</v>
          </cell>
          <cell r="CV38">
            <v>115.14224974</v>
          </cell>
          <cell r="CW38">
            <v>0.15</v>
          </cell>
          <cell r="CX38">
            <v>0</v>
          </cell>
          <cell r="CY38">
            <v>4.0390864999999998</v>
          </cell>
          <cell r="CZ38">
            <v>0</v>
          </cell>
          <cell r="DA38">
            <v>63.456733710000002</v>
          </cell>
          <cell r="DB38">
            <v>47.49642953</v>
          </cell>
          <cell r="DC38">
            <v>0</v>
          </cell>
          <cell r="DD38">
            <v>0</v>
          </cell>
          <cell r="DE38">
            <v>1316.1778963300001</v>
          </cell>
          <cell r="DF38">
            <v>657.61661260000005</v>
          </cell>
          <cell r="DG38">
            <v>123.0032945</v>
          </cell>
          <cell r="DH38">
            <v>0</v>
          </cell>
          <cell r="DI38">
            <v>109.642112</v>
          </cell>
          <cell r="DJ38">
            <v>0</v>
          </cell>
          <cell r="DK38">
            <v>7.1605179999999997</v>
          </cell>
          <cell r="DL38">
            <v>6.2006645000000002</v>
          </cell>
          <cell r="DM38">
            <v>0</v>
          </cell>
          <cell r="DN38">
            <v>4.8</v>
          </cell>
          <cell r="DO38">
            <v>0</v>
          </cell>
          <cell r="DP38">
            <v>13.951679</v>
          </cell>
          <cell r="DQ38">
            <v>1.1450419999999999</v>
          </cell>
          <cell r="DR38">
            <v>1.8003721000000001</v>
          </cell>
          <cell r="DS38">
            <v>0</v>
          </cell>
          <cell r="DT38">
            <v>5.9610000000000003</v>
          </cell>
          <cell r="DU38">
            <v>1.9506169</v>
          </cell>
          <cell r="DV38">
            <v>83.55619673999999</v>
          </cell>
          <cell r="DW38">
            <v>5.2193500000000004</v>
          </cell>
          <cell r="DX38">
            <v>0</v>
          </cell>
          <cell r="DY38">
            <v>8.2097993200000001</v>
          </cell>
          <cell r="DZ38">
            <v>10.180250390000001</v>
          </cell>
          <cell r="EA38">
            <v>398.78368277999999</v>
          </cell>
          <cell r="EB38">
            <v>121.51924869999993</v>
          </cell>
          <cell r="EC38">
            <v>5.4129506363523552E-2</v>
          </cell>
          <cell r="ED38">
            <v>-520.40087369000003</v>
          </cell>
          <cell r="EE38">
            <v>0.19380030419418762</v>
          </cell>
          <cell r="EF38">
            <v>0.22396080615109912</v>
          </cell>
          <cell r="EG38">
            <v>0.48245241780829845</v>
          </cell>
          <cell r="EH38">
            <v>2.4194638776753274E-2</v>
          </cell>
          <cell r="EI38">
            <v>1.066589403707551</v>
          </cell>
          <cell r="EJ38">
            <v>1.6686972994113851</v>
          </cell>
          <cell r="EK38">
            <v>3.4976133356916942E-3</v>
          </cell>
          <cell r="EL38">
            <v>0.4354027537388101</v>
          </cell>
          <cell r="EM38">
            <v>1.6686972994113851</v>
          </cell>
          <cell r="EO38">
            <v>-32335.305183309996</v>
          </cell>
          <cell r="EP38">
            <v>-2256.5296325999998</v>
          </cell>
          <cell r="EQ38">
            <v>-1351.6396325999999</v>
          </cell>
          <cell r="ER38">
            <v>-694</v>
          </cell>
          <cell r="ES38">
            <v>0</v>
          </cell>
          <cell r="ET38">
            <v>0</v>
          </cell>
          <cell r="EU38">
            <v>-188.19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-22.7</v>
          </cell>
          <cell r="FA38">
            <v>0</v>
          </cell>
          <cell r="FB38">
            <v>0</v>
          </cell>
        </row>
        <row r="39">
          <cell r="B39" t="str">
            <v>00467</v>
          </cell>
          <cell r="C39" t="str">
            <v>Газалкент</v>
          </cell>
          <cell r="D39">
            <v>34342.208510689998</v>
          </cell>
          <cell r="E39">
            <v>29851.140902059997</v>
          </cell>
          <cell r="F39">
            <v>29851.140902059997</v>
          </cell>
          <cell r="G39">
            <v>0</v>
          </cell>
          <cell r="H39">
            <v>1927.95804821</v>
          </cell>
          <cell r="I39">
            <v>27923.182853849998</v>
          </cell>
          <cell r="J39">
            <v>0.93541425922260302</v>
          </cell>
          <cell r="K39">
            <v>7717.424127960001</v>
          </cell>
          <cell r="L39">
            <v>14451.194920450002</v>
          </cell>
          <cell r="M39">
            <v>0</v>
          </cell>
          <cell r="N39">
            <v>0</v>
          </cell>
          <cell r="O39">
            <v>0</v>
          </cell>
          <cell r="P39">
            <v>0.48410862981296432</v>
          </cell>
          <cell r="Q39">
            <v>864.27271156999996</v>
          </cell>
          <cell r="R39">
            <v>0</v>
          </cell>
          <cell r="S39">
            <v>164.27271156999998</v>
          </cell>
          <cell r="T39">
            <v>700</v>
          </cell>
          <cell r="U39">
            <v>0</v>
          </cell>
          <cell r="V39">
            <v>0</v>
          </cell>
          <cell r="W39">
            <v>1287.07972178</v>
          </cell>
          <cell r="X39">
            <v>0.8692260106908376</v>
          </cell>
          <cell r="Y39">
            <v>2.8952753075858397E-2</v>
          </cell>
          <cell r="Z39">
            <v>4491.06760863</v>
          </cell>
          <cell r="AA39">
            <v>0</v>
          </cell>
          <cell r="AB39">
            <v>1581.5541856699999</v>
          </cell>
          <cell r="AC39">
            <v>0</v>
          </cell>
          <cell r="AD39">
            <v>13.821899999999999</v>
          </cell>
          <cell r="AE39">
            <v>211.77506496000001</v>
          </cell>
          <cell r="AF39">
            <v>924.33598051999991</v>
          </cell>
          <cell r="AG39">
            <v>0</v>
          </cell>
          <cell r="AH39">
            <v>924.33598051999991</v>
          </cell>
          <cell r="AI39">
            <v>0</v>
          </cell>
          <cell r="AJ39">
            <v>813.57883425</v>
          </cell>
          <cell r="AK39">
            <v>0</v>
          </cell>
          <cell r="AL39">
            <v>110.02828409</v>
          </cell>
          <cell r="AM39">
            <v>0.72886218000000003</v>
          </cell>
          <cell r="AN39">
            <v>0</v>
          </cell>
          <cell r="AO39">
            <v>1198.8985400399999</v>
          </cell>
          <cell r="AP39">
            <v>2.7412317400000004</v>
          </cell>
          <cell r="AQ39">
            <v>0</v>
          </cell>
          <cell r="AR39">
            <v>5.9452022800000002</v>
          </cell>
          <cell r="AS39">
            <v>0</v>
          </cell>
          <cell r="AT39">
            <v>300.95402412999999</v>
          </cell>
          <cell r="AU39">
            <v>0</v>
          </cell>
          <cell r="AV39">
            <v>32638.692177089997</v>
          </cell>
          <cell r="AW39">
            <v>7340.6294183600003</v>
          </cell>
          <cell r="AX39">
            <v>0</v>
          </cell>
          <cell r="AY39">
            <v>3986.33388461</v>
          </cell>
          <cell r="AZ39">
            <v>3354.2955337500002</v>
          </cell>
          <cell r="BA39">
            <v>18676.916941120002</v>
          </cell>
          <cell r="BB39">
            <v>0</v>
          </cell>
          <cell r="BC39">
            <v>2225.14452557</v>
          </cell>
          <cell r="BD39">
            <v>611.57073337999998</v>
          </cell>
          <cell r="BE39">
            <v>3915.0559212199996</v>
          </cell>
          <cell r="BF39">
            <v>2.6873</v>
          </cell>
          <cell r="BG39">
            <v>0</v>
          </cell>
          <cell r="BH39">
            <v>543.75290029999996</v>
          </cell>
          <cell r="BI39">
            <v>10557.4216631</v>
          </cell>
          <cell r="BJ39">
            <v>0</v>
          </cell>
          <cell r="BK39">
            <v>590.09702284000002</v>
          </cell>
          <cell r="BL39">
            <v>0</v>
          </cell>
          <cell r="BM39">
            <v>231.18687471000001</v>
          </cell>
          <cell r="BN39">
            <v>0.6256684460536357</v>
          </cell>
          <cell r="BO39">
            <v>0.22490574617792411</v>
          </cell>
          <cell r="BP39">
            <v>0.4569493081016201</v>
          </cell>
          <cell r="BQ39">
            <v>0</v>
          </cell>
          <cell r="BR39">
            <v>2683.29939405</v>
          </cell>
          <cell r="BS39">
            <v>1957.6274160500002</v>
          </cell>
          <cell r="BT39">
            <v>1953.6148535500001</v>
          </cell>
          <cell r="BU39">
            <v>0</v>
          </cell>
          <cell r="BV39">
            <v>0</v>
          </cell>
          <cell r="BW39">
            <v>0</v>
          </cell>
          <cell r="BX39">
            <v>725.67197800000008</v>
          </cell>
          <cell r="BY39">
            <v>212.79585763</v>
          </cell>
          <cell r="BZ39">
            <v>0</v>
          </cell>
          <cell r="CA39">
            <v>136.11642174000002</v>
          </cell>
          <cell r="CB39">
            <v>36.089090829999996</v>
          </cell>
          <cell r="CC39">
            <v>0</v>
          </cell>
          <cell r="CD39">
            <v>2.23E-2</v>
          </cell>
          <cell r="CE39">
            <v>0</v>
          </cell>
          <cell r="CF39">
            <v>0</v>
          </cell>
          <cell r="CG39">
            <v>0</v>
          </cell>
          <cell r="CH39">
            <v>75.644559270000002</v>
          </cell>
          <cell r="CI39">
            <v>376.75969863</v>
          </cell>
          <cell r="CJ39">
            <v>339.97705594000001</v>
          </cell>
          <cell r="CK39">
            <v>0.72955981743628051</v>
          </cell>
          <cell r="CL39">
            <v>0</v>
          </cell>
          <cell r="CM39">
            <v>2594.4015311900002</v>
          </cell>
          <cell r="CN39">
            <v>669.78417977000004</v>
          </cell>
          <cell r="CO39">
            <v>0</v>
          </cell>
          <cell r="CP39">
            <v>165.84850555000003</v>
          </cell>
          <cell r="CQ39">
            <v>0</v>
          </cell>
          <cell r="CR39">
            <v>0</v>
          </cell>
          <cell r="CS39">
            <v>0</v>
          </cell>
          <cell r="CT39">
            <v>3.7988216299999999</v>
          </cell>
          <cell r="CU39">
            <v>0</v>
          </cell>
          <cell r="CV39">
            <v>87.37873633000001</v>
          </cell>
          <cell r="CW39">
            <v>5.1098675099999999</v>
          </cell>
          <cell r="CX39">
            <v>0</v>
          </cell>
          <cell r="CY39">
            <v>3.4287359999999998</v>
          </cell>
          <cell r="CZ39">
            <v>0</v>
          </cell>
          <cell r="DA39">
            <v>61.134394</v>
          </cell>
          <cell r="DB39">
            <v>17.705738820000001</v>
          </cell>
          <cell r="DC39">
            <v>0</v>
          </cell>
          <cell r="DD39">
            <v>0</v>
          </cell>
          <cell r="DE39">
            <v>1837.2386150900002</v>
          </cell>
          <cell r="DF39">
            <v>516.72207856</v>
          </cell>
          <cell r="DG39">
            <v>140.06526733000001</v>
          </cell>
          <cell r="DH39">
            <v>0</v>
          </cell>
          <cell r="DI39">
            <v>128.67971199999999</v>
          </cell>
          <cell r="DJ39">
            <v>0.10298599999999999</v>
          </cell>
          <cell r="DK39">
            <v>7.3068</v>
          </cell>
          <cell r="DL39">
            <v>3.9757693299999999</v>
          </cell>
          <cell r="DM39">
            <v>0</v>
          </cell>
          <cell r="DN39">
            <v>4.8</v>
          </cell>
          <cell r="DO39">
            <v>0</v>
          </cell>
          <cell r="DP39">
            <v>12.0557745</v>
          </cell>
          <cell r="DQ39">
            <v>0.42724200000000001</v>
          </cell>
          <cell r="DR39">
            <v>6.4013220000000004</v>
          </cell>
          <cell r="DS39">
            <v>0</v>
          </cell>
          <cell r="DT39">
            <v>22.620666</v>
          </cell>
          <cell r="DU39">
            <v>1.9506169</v>
          </cell>
          <cell r="DV39">
            <v>84.081960379999998</v>
          </cell>
          <cell r="DW39">
            <v>0.22</v>
          </cell>
          <cell r="DX39">
            <v>0</v>
          </cell>
          <cell r="DY39">
            <v>8.4412510600000008</v>
          </cell>
          <cell r="DZ39">
            <v>20.360233440000002</v>
          </cell>
          <cell r="EA39">
            <v>1019.09220292</v>
          </cell>
          <cell r="EB39">
            <v>88.897862859999805</v>
          </cell>
          <cell r="EC39">
            <v>3.3130057367852295E-2</v>
          </cell>
          <cell r="ED39">
            <v>-835.4381176600001</v>
          </cell>
          <cell r="EE39">
            <v>0.21374948603189042</v>
          </cell>
          <cell r="EF39">
            <v>0.24590783455963089</v>
          </cell>
          <cell r="EG39">
            <v>0.4569493081016201</v>
          </cell>
          <cell r="EH39">
            <v>6.8827797591351171E-3</v>
          </cell>
          <cell r="EI39">
            <v>1.0521931554229291</v>
          </cell>
          <cell r="EJ39">
            <v>0.71076470202081099</v>
          </cell>
          <cell r="EK39">
            <v>2.5885889904933689E-3</v>
          </cell>
          <cell r="EL39">
            <v>0.27141174331973861</v>
          </cell>
          <cell r="EM39">
            <v>0.71076470202081099</v>
          </cell>
          <cell r="EO39">
            <v>-30869.638788010005</v>
          </cell>
          <cell r="EP39">
            <v>-1581.5541856700002</v>
          </cell>
          <cell r="EQ39">
            <v>-1270.99418567</v>
          </cell>
          <cell r="ER39">
            <v>-145</v>
          </cell>
          <cell r="ES39">
            <v>0</v>
          </cell>
          <cell r="ET39">
            <v>0</v>
          </cell>
          <cell r="EU39">
            <v>-165.56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</row>
        <row r="40">
          <cell r="B40" t="str">
            <v>00470</v>
          </cell>
          <cell r="C40" t="str">
            <v>Келес</v>
          </cell>
          <cell r="D40">
            <v>58302.199040170002</v>
          </cell>
          <cell r="E40">
            <v>41616.895624559998</v>
          </cell>
          <cell r="F40">
            <v>41616.895624559998</v>
          </cell>
          <cell r="G40">
            <v>0</v>
          </cell>
          <cell r="H40">
            <v>6578.3363674700013</v>
          </cell>
          <cell r="I40">
            <v>35038.559257089997</v>
          </cell>
          <cell r="J40">
            <v>0.84193111310330826</v>
          </cell>
          <cell r="K40">
            <v>14715.10988502</v>
          </cell>
          <cell r="L40">
            <v>18504.651057540003</v>
          </cell>
          <cell r="M40">
            <v>0</v>
          </cell>
          <cell r="N40">
            <v>971.2413684600001</v>
          </cell>
          <cell r="O40">
            <v>0</v>
          </cell>
          <cell r="P40">
            <v>0.44464275337777903</v>
          </cell>
          <cell r="Q40">
            <v>1261.69296551</v>
          </cell>
          <cell r="R40">
            <v>0</v>
          </cell>
          <cell r="S40">
            <v>825.99303495000004</v>
          </cell>
          <cell r="T40">
            <v>435.69993055999998</v>
          </cell>
          <cell r="U40">
            <v>0</v>
          </cell>
          <cell r="V40">
            <v>0</v>
          </cell>
          <cell r="W40">
            <v>351.16884766999999</v>
          </cell>
          <cell r="X40">
            <v>0.71381348061822003</v>
          </cell>
          <cell r="Y40">
            <v>3.0316844795252301E-2</v>
          </cell>
          <cell r="Z40">
            <v>16685.30341561</v>
          </cell>
          <cell r="AA40">
            <v>0</v>
          </cell>
          <cell r="AB40">
            <v>2838.4278916999997</v>
          </cell>
          <cell r="AC40">
            <v>0</v>
          </cell>
          <cell r="AD40">
            <v>4.976</v>
          </cell>
          <cell r="AE40">
            <v>6659.6086684799993</v>
          </cell>
          <cell r="AF40">
            <v>1242.4354991</v>
          </cell>
          <cell r="AG40">
            <v>0</v>
          </cell>
          <cell r="AH40">
            <v>1242.4354991</v>
          </cell>
          <cell r="AI40">
            <v>0</v>
          </cell>
          <cell r="AJ40">
            <v>1091.2465559699999</v>
          </cell>
          <cell r="AK40">
            <v>0</v>
          </cell>
          <cell r="AL40">
            <v>151.18894312999998</v>
          </cell>
          <cell r="AM40">
            <v>0</v>
          </cell>
          <cell r="AN40">
            <v>0</v>
          </cell>
          <cell r="AO40">
            <v>1670.9419637999999</v>
          </cell>
          <cell r="AP40">
            <v>2.3362106099999997</v>
          </cell>
          <cell r="AQ40">
            <v>0</v>
          </cell>
          <cell r="AR40">
            <v>21.93</v>
          </cell>
          <cell r="AS40">
            <v>0</v>
          </cell>
          <cell r="AT40">
            <v>196.05688324000002</v>
          </cell>
          <cell r="AU40">
            <v>0</v>
          </cell>
          <cell r="AV40">
            <v>57110.936260890012</v>
          </cell>
          <cell r="AW40">
            <v>14513.750186559999</v>
          </cell>
          <cell r="AX40">
            <v>0</v>
          </cell>
          <cell r="AY40">
            <v>7269.7531140499996</v>
          </cell>
          <cell r="AZ40">
            <v>7243.9970725099993</v>
          </cell>
          <cell r="BA40">
            <v>27705.471285199998</v>
          </cell>
          <cell r="BB40">
            <v>0</v>
          </cell>
          <cell r="BC40">
            <v>6361.6100383799994</v>
          </cell>
          <cell r="BD40">
            <v>190.33480811999999</v>
          </cell>
          <cell r="BE40">
            <v>2956.3824677899997</v>
          </cell>
          <cell r="BF40">
            <v>6.7050000000000001</v>
          </cell>
          <cell r="BG40">
            <v>0</v>
          </cell>
          <cell r="BH40">
            <v>0</v>
          </cell>
          <cell r="BI40">
            <v>12414.6</v>
          </cell>
          <cell r="BJ40">
            <v>0</v>
          </cell>
          <cell r="BK40">
            <v>5508.3362430500001</v>
          </cell>
          <cell r="BL40">
            <v>0</v>
          </cell>
          <cell r="BM40">
            <v>267.50272785999999</v>
          </cell>
          <cell r="BN40">
            <v>0.66572652451399461</v>
          </cell>
          <cell r="BO40">
            <v>0.25413259065232874</v>
          </cell>
          <cell r="BP40">
            <v>0.49911270205119518</v>
          </cell>
          <cell r="BQ40">
            <v>0</v>
          </cell>
          <cell r="BR40">
            <v>3082.3977702500006</v>
          </cell>
          <cell r="BS40">
            <v>1773.2806350700002</v>
          </cell>
          <cell r="BT40">
            <v>1673.2039228800002</v>
          </cell>
          <cell r="BU40">
            <v>0</v>
          </cell>
          <cell r="BV40">
            <v>0</v>
          </cell>
          <cell r="BW40">
            <v>0</v>
          </cell>
          <cell r="BX40">
            <v>1309.1171351800001</v>
          </cell>
          <cell r="BY40">
            <v>493.27612212000003</v>
          </cell>
          <cell r="BZ40">
            <v>0</v>
          </cell>
          <cell r="CA40">
            <v>455.21489686000001</v>
          </cell>
          <cell r="CB40">
            <v>31.94116446</v>
          </cell>
          <cell r="CC40">
            <v>0</v>
          </cell>
          <cell r="CD40">
            <v>0.31156126000000001</v>
          </cell>
          <cell r="CE40">
            <v>0</v>
          </cell>
          <cell r="CF40">
            <v>0</v>
          </cell>
          <cell r="CG40">
            <v>0</v>
          </cell>
          <cell r="CH40">
            <v>171.70422353999999</v>
          </cell>
          <cell r="CI40">
            <v>360.62611620000001</v>
          </cell>
          <cell r="CJ40">
            <v>312.01433613</v>
          </cell>
          <cell r="CK40">
            <v>0.57529260246193881</v>
          </cell>
          <cell r="CL40">
            <v>0</v>
          </cell>
          <cell r="CM40">
            <v>3028.7461245100003</v>
          </cell>
          <cell r="CN40">
            <v>850.74648662000004</v>
          </cell>
          <cell r="CO40">
            <v>0</v>
          </cell>
          <cell r="CP40">
            <v>155.33408016000001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477.97811333999994</v>
          </cell>
          <cell r="CW40">
            <v>7.1152924100000003</v>
          </cell>
          <cell r="CX40">
            <v>0</v>
          </cell>
          <cell r="CY40">
            <v>5.9778494999999996</v>
          </cell>
          <cell r="CZ40">
            <v>0</v>
          </cell>
          <cell r="DA40">
            <v>262.93120649000002</v>
          </cell>
          <cell r="DB40">
            <v>201.95376493999999</v>
          </cell>
          <cell r="DC40">
            <v>0</v>
          </cell>
          <cell r="DD40">
            <v>0</v>
          </cell>
          <cell r="DE40">
            <v>1700.0215245500001</v>
          </cell>
          <cell r="DF40">
            <v>888.96709044000011</v>
          </cell>
          <cell r="DG40">
            <v>202.25001211</v>
          </cell>
          <cell r="DH40">
            <v>19.399999999999999</v>
          </cell>
          <cell r="DI40">
            <v>153.60833199999999</v>
          </cell>
          <cell r="DJ40">
            <v>2.3569070999999999</v>
          </cell>
          <cell r="DK40">
            <v>15.907812</v>
          </cell>
          <cell r="DL40">
            <v>10.97696101</v>
          </cell>
          <cell r="DM40">
            <v>0</v>
          </cell>
          <cell r="DN40">
            <v>8.9</v>
          </cell>
          <cell r="DO40">
            <v>0</v>
          </cell>
          <cell r="DP40">
            <v>26.225861999999999</v>
          </cell>
          <cell r="DQ40">
            <v>15.531410449999999</v>
          </cell>
          <cell r="DR40">
            <v>3.2385079300000004</v>
          </cell>
          <cell r="DS40">
            <v>0</v>
          </cell>
          <cell r="DT40">
            <v>12.621</v>
          </cell>
          <cell r="DU40">
            <v>1.9506169</v>
          </cell>
          <cell r="DV40">
            <v>132.16568788999999</v>
          </cell>
          <cell r="DW40">
            <v>5.3070500000000003</v>
          </cell>
          <cell r="DX40">
            <v>0</v>
          </cell>
          <cell r="DY40">
            <v>8.5120716500000011</v>
          </cell>
          <cell r="DZ40">
            <v>43.175226630000004</v>
          </cell>
          <cell r="EA40">
            <v>351.16884766999999</v>
          </cell>
          <cell r="EB40">
            <v>53.651645740000276</v>
          </cell>
          <cell r="EC40">
            <v>1.7405815128022497E-2</v>
          </cell>
          <cell r="ED40">
            <v>-1188.7838533599997</v>
          </cell>
          <cell r="EE40">
            <v>0.2489400129926502</v>
          </cell>
          <cell r="EF40">
            <v>0.3487465840194669</v>
          </cell>
          <cell r="EG40">
            <v>0.49911270205119518</v>
          </cell>
          <cell r="EH40">
            <v>1.4046764034066709E-2</v>
          </cell>
          <cell r="EI40">
            <v>1.02085875065746</v>
          </cell>
          <cell r="EJ40">
            <v>0.44618074270123176</v>
          </cell>
          <cell r="EK40">
            <v>9.2023365538981621E-4</v>
          </cell>
          <cell r="EL40">
            <v>6.8220703164057692E-2</v>
          </cell>
          <cell r="EM40">
            <v>0.44618074270123176</v>
          </cell>
          <cell r="EO40">
            <v>-57690.838683840004</v>
          </cell>
          <cell r="EP40">
            <v>-2838.4278916999997</v>
          </cell>
          <cell r="EQ40">
            <v>-1697.8397447</v>
          </cell>
          <cell r="ER40">
            <v>-330</v>
          </cell>
          <cell r="ES40">
            <v>-320.161247</v>
          </cell>
          <cell r="ET40">
            <v>0</v>
          </cell>
          <cell r="EU40">
            <v>-420.32690000000002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>
            <v>-70.099999999999994</v>
          </cell>
          <cell r="FA40">
            <v>0</v>
          </cell>
          <cell r="FB40">
            <v>0</v>
          </cell>
        </row>
        <row r="41">
          <cell r="B41" t="str">
            <v>00473</v>
          </cell>
          <cell r="C41" t="str">
            <v>Пскент</v>
          </cell>
          <cell r="D41">
            <v>57137.741286929995</v>
          </cell>
          <cell r="E41">
            <v>49715.230297339993</v>
          </cell>
          <cell r="F41">
            <v>49715.230297339993</v>
          </cell>
          <cell r="G41">
            <v>0</v>
          </cell>
          <cell r="H41">
            <v>5329.8340775199995</v>
          </cell>
          <cell r="I41">
            <v>44385.396219819995</v>
          </cell>
          <cell r="J41">
            <v>0.89279273080617372</v>
          </cell>
          <cell r="K41">
            <v>20712.403594390002</v>
          </cell>
          <cell r="L41">
            <v>23909.622690329998</v>
          </cell>
          <cell r="M41">
            <v>0</v>
          </cell>
          <cell r="N41">
            <v>0</v>
          </cell>
          <cell r="O41">
            <v>0</v>
          </cell>
          <cell r="P41">
            <v>0.48093154848785402</v>
          </cell>
          <cell r="Q41">
            <v>291.73798283999997</v>
          </cell>
          <cell r="R41">
            <v>0</v>
          </cell>
          <cell r="S41">
            <v>291.73798283999997</v>
          </cell>
          <cell r="T41">
            <v>0</v>
          </cell>
          <cell r="U41">
            <v>0</v>
          </cell>
          <cell r="V41">
            <v>0</v>
          </cell>
          <cell r="W41">
            <v>2043.0502339199998</v>
          </cell>
          <cell r="X41">
            <v>0.8700944275638024</v>
          </cell>
          <cell r="Y41">
            <v>5.8681812614596171E-3</v>
          </cell>
          <cell r="Z41">
            <v>7422.5109895900005</v>
          </cell>
          <cell r="AA41">
            <v>0</v>
          </cell>
          <cell r="AB41">
            <v>1601.7798391600002</v>
          </cell>
          <cell r="AC41">
            <v>0</v>
          </cell>
          <cell r="AD41">
            <v>0</v>
          </cell>
          <cell r="AE41">
            <v>2748.2016025100002</v>
          </cell>
          <cell r="AF41">
            <v>971.28621810000004</v>
          </cell>
          <cell r="AG41">
            <v>0</v>
          </cell>
          <cell r="AH41">
            <v>971.28621810000004</v>
          </cell>
          <cell r="AI41">
            <v>0</v>
          </cell>
          <cell r="AJ41">
            <v>925.03317686000003</v>
          </cell>
          <cell r="AK41">
            <v>0</v>
          </cell>
          <cell r="AL41">
            <v>46.046915439999999</v>
          </cell>
          <cell r="AM41">
            <v>0.2061258</v>
          </cell>
          <cell r="AN41">
            <v>0</v>
          </cell>
          <cell r="AO41">
            <v>1416.0550148</v>
          </cell>
          <cell r="AP41">
            <v>2.7412317400000004</v>
          </cell>
          <cell r="AQ41">
            <v>0</v>
          </cell>
          <cell r="AR41">
            <v>12.7387</v>
          </cell>
          <cell r="AS41">
            <v>0</v>
          </cell>
          <cell r="AT41">
            <v>270.16580793999998</v>
          </cell>
          <cell r="AU41">
            <v>0</v>
          </cell>
          <cell r="AV41">
            <v>54907.201633080003</v>
          </cell>
          <cell r="AW41">
            <v>8874.15429563</v>
          </cell>
          <cell r="AX41">
            <v>0</v>
          </cell>
          <cell r="AY41">
            <v>4650.9884625000004</v>
          </cell>
          <cell r="AZ41">
            <v>4223.1658331300005</v>
          </cell>
          <cell r="BA41">
            <v>39662.908684590002</v>
          </cell>
          <cell r="BB41">
            <v>0</v>
          </cell>
          <cell r="BC41">
            <v>2758.81765524</v>
          </cell>
          <cell r="BD41">
            <v>700.40465992999998</v>
          </cell>
          <cell r="BE41">
            <v>4405.03925334</v>
          </cell>
          <cell r="BF41">
            <v>0.05</v>
          </cell>
          <cell r="BG41">
            <v>0</v>
          </cell>
          <cell r="BH41">
            <v>249.95630269999998</v>
          </cell>
          <cell r="BI41">
            <v>30401.97</v>
          </cell>
          <cell r="BJ41">
            <v>0</v>
          </cell>
          <cell r="BK41">
            <v>1040.63343992</v>
          </cell>
          <cell r="BL41">
            <v>0</v>
          </cell>
          <cell r="BM41">
            <v>106.03737346</v>
          </cell>
          <cell r="BN41">
            <v>0.79780197028901545</v>
          </cell>
          <cell r="BO41">
            <v>0.16162095374905389</v>
          </cell>
          <cell r="BP41">
            <v>0.47589501967637204</v>
          </cell>
          <cell r="BQ41">
            <v>0</v>
          </cell>
          <cell r="BR41">
            <v>3395.7754499300004</v>
          </cell>
          <cell r="BS41">
            <v>3002.9636077900004</v>
          </cell>
          <cell r="BT41">
            <v>3000.1402972900005</v>
          </cell>
          <cell r="BU41">
            <v>0</v>
          </cell>
          <cell r="BV41">
            <v>0</v>
          </cell>
          <cell r="BW41">
            <v>0</v>
          </cell>
          <cell r="BX41">
            <v>392.81184214000001</v>
          </cell>
          <cell r="BY41">
            <v>280.35671693</v>
          </cell>
          <cell r="BZ41">
            <v>0</v>
          </cell>
          <cell r="CA41">
            <v>21.387681090000001</v>
          </cell>
          <cell r="CB41">
            <v>13.72501342</v>
          </cell>
          <cell r="CC41">
            <v>0</v>
          </cell>
          <cell r="CD41">
            <v>0.223</v>
          </cell>
          <cell r="CE41">
            <v>0</v>
          </cell>
          <cell r="CF41">
            <v>0</v>
          </cell>
          <cell r="CG41">
            <v>0</v>
          </cell>
          <cell r="CH41">
            <v>83.724851049999998</v>
          </cell>
          <cell r="CI41">
            <v>91.067444120000005</v>
          </cell>
          <cell r="CJ41">
            <v>50.9</v>
          </cell>
          <cell r="CK41">
            <v>0.88432337534329686</v>
          </cell>
          <cell r="CL41">
            <v>0</v>
          </cell>
          <cell r="CM41">
            <v>3286.5030785399999</v>
          </cell>
          <cell r="CN41">
            <v>1472.36151161</v>
          </cell>
          <cell r="CO41">
            <v>0</v>
          </cell>
          <cell r="CP41">
            <v>191.74453288999999</v>
          </cell>
          <cell r="CQ41">
            <v>0</v>
          </cell>
          <cell r="CR41">
            <v>0</v>
          </cell>
          <cell r="CS41">
            <v>0</v>
          </cell>
          <cell r="CT41">
            <v>1.7462700600000001</v>
          </cell>
          <cell r="CU41">
            <v>0</v>
          </cell>
          <cell r="CV41">
            <v>194.86827577000003</v>
          </cell>
          <cell r="CW41">
            <v>0.5575</v>
          </cell>
          <cell r="CX41">
            <v>0</v>
          </cell>
          <cell r="CY41">
            <v>7.0728914999999999</v>
          </cell>
          <cell r="CZ41">
            <v>0</v>
          </cell>
          <cell r="DA41">
            <v>65.318191089999999</v>
          </cell>
          <cell r="DB41">
            <v>121.91969318000001</v>
          </cell>
          <cell r="DC41">
            <v>0</v>
          </cell>
          <cell r="DD41">
            <v>0</v>
          </cell>
          <cell r="DE41">
            <v>1619.2732911599999</v>
          </cell>
          <cell r="DF41">
            <v>850.67844703999992</v>
          </cell>
          <cell r="DG41">
            <v>184.11426673</v>
          </cell>
          <cell r="DH41">
            <v>15.44947</v>
          </cell>
          <cell r="DI41">
            <v>146.4503929</v>
          </cell>
          <cell r="DJ41">
            <v>0.36257499999999998</v>
          </cell>
          <cell r="DK41">
            <v>9.2872639700000015</v>
          </cell>
          <cell r="DL41">
            <v>12.564564859999999</v>
          </cell>
          <cell r="DM41">
            <v>0</v>
          </cell>
          <cell r="DN41">
            <v>4.8</v>
          </cell>
          <cell r="DO41">
            <v>0</v>
          </cell>
          <cell r="DP41">
            <v>25.843823499999999</v>
          </cell>
          <cell r="DQ41">
            <v>1.5526126999999998</v>
          </cell>
          <cell r="DR41">
            <v>1.66859439</v>
          </cell>
          <cell r="DS41">
            <v>0</v>
          </cell>
          <cell r="DT41">
            <v>15.955</v>
          </cell>
          <cell r="DU41">
            <v>1.9506169</v>
          </cell>
          <cell r="DV41">
            <v>86.830160450000008</v>
          </cell>
          <cell r="DW41">
            <v>0.23999429999999999</v>
          </cell>
          <cell r="DX41">
            <v>1.0577460000000001</v>
          </cell>
          <cell r="DY41">
            <v>8.7968647499999992</v>
          </cell>
          <cell r="DZ41">
            <v>10.90788</v>
          </cell>
          <cell r="EA41">
            <v>424.87728439999995</v>
          </cell>
          <cell r="EB41">
            <v>109.27237139000044</v>
          </cell>
          <cell r="EC41">
            <v>3.2178915538202901E-2</v>
          </cell>
          <cell r="ED41">
            <v>-862.0138467099996</v>
          </cell>
          <cell r="EE41">
            <v>0.15531160482992218</v>
          </cell>
          <cell r="EF41">
            <v>0.17849971211145754</v>
          </cell>
          <cell r="EG41">
            <v>0.47589501967637204</v>
          </cell>
          <cell r="EH41">
            <v>4.7425976589932806E-2</v>
          </cell>
          <cell r="EI41">
            <v>1.0406238086718693</v>
          </cell>
          <cell r="EJ41">
            <v>0.58060373657448383</v>
          </cell>
          <cell r="EK41">
            <v>1.9124377150518551E-3</v>
          </cell>
          <cell r="EL41">
            <v>1.3970403311001809</v>
          </cell>
          <cell r="EM41">
            <v>0.58060373657448383</v>
          </cell>
          <cell r="EO41">
            <v>-54579.839497289999</v>
          </cell>
          <cell r="EP41">
            <v>-1601.7798391600002</v>
          </cell>
          <cell r="EQ41">
            <v>-1009.1298391600001</v>
          </cell>
          <cell r="ER41">
            <v>-461</v>
          </cell>
          <cell r="ES41">
            <v>0</v>
          </cell>
          <cell r="ET41">
            <v>0</v>
          </cell>
          <cell r="EU41">
            <v>-131.65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</row>
        <row r="42">
          <cell r="B42" t="str">
            <v>00483</v>
          </cell>
          <cell r="C42" t="str">
            <v>Паркент</v>
          </cell>
          <cell r="D42">
            <v>55615.415694980009</v>
          </cell>
          <cell r="E42">
            <v>47352.357173290009</v>
          </cell>
          <cell r="F42">
            <v>47352.357173290009</v>
          </cell>
          <cell r="G42">
            <v>0</v>
          </cell>
          <cell r="H42">
            <v>3410.4219627399998</v>
          </cell>
          <cell r="I42">
            <v>43941.935210550007</v>
          </cell>
          <cell r="J42">
            <v>0.92797777837628503</v>
          </cell>
          <cell r="K42">
            <v>16932.80141471</v>
          </cell>
          <cell r="L42">
            <v>24658.173706099999</v>
          </cell>
          <cell r="M42">
            <v>0</v>
          </cell>
          <cell r="N42">
            <v>0</v>
          </cell>
          <cell r="O42">
            <v>0</v>
          </cell>
          <cell r="P42">
            <v>0.52073804089332443</v>
          </cell>
          <cell r="Q42">
            <v>1174.92331461</v>
          </cell>
          <cell r="R42">
            <v>0</v>
          </cell>
          <cell r="S42">
            <v>97.651495150000002</v>
          </cell>
          <cell r="T42">
            <v>1077.27181946</v>
          </cell>
          <cell r="U42">
            <v>0</v>
          </cell>
          <cell r="V42">
            <v>0</v>
          </cell>
          <cell r="W42">
            <v>3956.6516461900001</v>
          </cell>
          <cell r="X42">
            <v>0.85142503353731391</v>
          </cell>
          <cell r="Y42">
            <v>2.4812351163644664E-2</v>
          </cell>
          <cell r="Z42">
            <v>8263.0585216899999</v>
          </cell>
          <cell r="AA42">
            <v>0</v>
          </cell>
          <cell r="AB42">
            <v>1944.7833339700001</v>
          </cell>
          <cell r="AC42">
            <v>0</v>
          </cell>
          <cell r="AD42">
            <v>0</v>
          </cell>
          <cell r="AE42">
            <v>2769.6067106999999</v>
          </cell>
          <cell r="AF42">
            <v>1497.1340426600002</v>
          </cell>
          <cell r="AG42">
            <v>0</v>
          </cell>
          <cell r="AH42">
            <v>1496.9561553300002</v>
          </cell>
          <cell r="AI42">
            <v>0</v>
          </cell>
          <cell r="AJ42">
            <v>897.06713796000008</v>
          </cell>
          <cell r="AK42">
            <v>0</v>
          </cell>
          <cell r="AL42">
            <v>592.26441583000008</v>
          </cell>
          <cell r="AM42">
            <v>7.6246015400000005</v>
          </cell>
          <cell r="AN42">
            <v>0.17788732999999998</v>
          </cell>
          <cell r="AO42">
            <v>1539.75207312</v>
          </cell>
          <cell r="AP42">
            <v>2.7409989700000001</v>
          </cell>
          <cell r="AQ42">
            <v>0</v>
          </cell>
          <cell r="AR42">
            <v>7.14</v>
          </cell>
          <cell r="AS42">
            <v>0</v>
          </cell>
          <cell r="AT42">
            <v>294.34594673000004</v>
          </cell>
          <cell r="AU42">
            <v>0</v>
          </cell>
          <cell r="AV42">
            <v>53079.830875899999</v>
          </cell>
          <cell r="AW42">
            <v>12464.461231489999</v>
          </cell>
          <cell r="AX42">
            <v>0</v>
          </cell>
          <cell r="AY42">
            <v>8868.450112139999</v>
          </cell>
          <cell r="AZ42">
            <v>3596.0111193500002</v>
          </cell>
          <cell r="BA42">
            <v>42448.170203369991</v>
          </cell>
          <cell r="BB42">
            <v>0</v>
          </cell>
          <cell r="BC42">
            <v>2872.03243879</v>
          </cell>
          <cell r="BD42">
            <v>641.34432088999995</v>
          </cell>
          <cell r="BE42">
            <v>7547.5758081099993</v>
          </cell>
          <cell r="BF42">
            <v>51.301600000000001</v>
          </cell>
          <cell r="BG42">
            <v>0</v>
          </cell>
          <cell r="BH42">
            <v>258.38082740999999</v>
          </cell>
          <cell r="BI42">
            <v>27901.833334999999</v>
          </cell>
          <cell r="BJ42">
            <v>0</v>
          </cell>
          <cell r="BK42">
            <v>3124.1205418999998</v>
          </cell>
          <cell r="BL42">
            <v>0</v>
          </cell>
          <cell r="BM42">
            <v>51.581331269999993</v>
          </cell>
          <cell r="BN42">
            <v>0.89643204134542398</v>
          </cell>
          <cell r="BO42">
            <v>0.23482481058825824</v>
          </cell>
          <cell r="BP42">
            <v>0.28850112753089563</v>
          </cell>
          <cell r="BQ42">
            <v>0</v>
          </cell>
          <cell r="BR42">
            <v>3789.11095862</v>
          </cell>
          <cell r="BS42">
            <v>2142.0530810499999</v>
          </cell>
          <cell r="BT42">
            <v>2135.8990800500001</v>
          </cell>
          <cell r="BU42">
            <v>0</v>
          </cell>
          <cell r="BV42">
            <v>0</v>
          </cell>
          <cell r="BW42">
            <v>0</v>
          </cell>
          <cell r="BX42">
            <v>1647.0578775700001</v>
          </cell>
          <cell r="BY42">
            <v>451.02701854999998</v>
          </cell>
          <cell r="BZ42">
            <v>0</v>
          </cell>
          <cell r="CA42">
            <v>91.089997239999988</v>
          </cell>
          <cell r="CB42">
            <v>28.350971949999998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0.375</v>
          </cell>
          <cell r="CH42">
            <v>223.28152612</v>
          </cell>
          <cell r="CI42">
            <v>1104.94086178</v>
          </cell>
          <cell r="CJ42">
            <v>1060.1592303499999</v>
          </cell>
          <cell r="CK42">
            <v>0.56531811932742637</v>
          </cell>
          <cell r="CL42">
            <v>0</v>
          </cell>
          <cell r="CM42">
            <v>5839.3880165</v>
          </cell>
          <cell r="CN42">
            <v>1757.7456367000002</v>
          </cell>
          <cell r="CO42">
            <v>0</v>
          </cell>
          <cell r="CP42">
            <v>158.03171842</v>
          </cell>
          <cell r="CQ42">
            <v>0</v>
          </cell>
          <cell r="CR42">
            <v>0</v>
          </cell>
          <cell r="CS42">
            <v>0</v>
          </cell>
          <cell r="CT42">
            <v>1.8405209599999999</v>
          </cell>
          <cell r="CU42">
            <v>0</v>
          </cell>
          <cell r="CV42">
            <v>154.12204785000003</v>
          </cell>
          <cell r="CW42">
            <v>4.7748937300000005</v>
          </cell>
          <cell r="CX42">
            <v>0</v>
          </cell>
          <cell r="CY42">
            <v>4.2365529999999998</v>
          </cell>
          <cell r="CZ42">
            <v>0</v>
          </cell>
          <cell r="DA42">
            <v>142.51783488000001</v>
          </cell>
          <cell r="DB42">
            <v>2.5927662400000004</v>
          </cell>
          <cell r="DC42">
            <v>0</v>
          </cell>
          <cell r="DD42">
            <v>0</v>
          </cell>
          <cell r="DE42">
            <v>3927.5203319500001</v>
          </cell>
          <cell r="DF42">
            <v>733.92812179999999</v>
          </cell>
          <cell r="DG42">
            <v>165.67639712000002</v>
          </cell>
          <cell r="DH42">
            <v>5.4</v>
          </cell>
          <cell r="DI42">
            <v>133.19133600000001</v>
          </cell>
          <cell r="DJ42">
            <v>0</v>
          </cell>
          <cell r="DK42">
            <v>13.009790560000001</v>
          </cell>
          <cell r="DL42">
            <v>14.07527056</v>
          </cell>
          <cell r="DM42">
            <v>0</v>
          </cell>
          <cell r="DN42">
            <v>3.6</v>
          </cell>
          <cell r="DO42">
            <v>0</v>
          </cell>
          <cell r="DP42">
            <v>17.026592000000001</v>
          </cell>
          <cell r="DQ42">
            <v>0.46517999999999998</v>
          </cell>
          <cell r="DR42">
            <v>1.59</v>
          </cell>
          <cell r="DS42">
            <v>0</v>
          </cell>
          <cell r="DT42">
            <v>15.683999999999999</v>
          </cell>
          <cell r="DU42">
            <v>1.9506169</v>
          </cell>
          <cell r="DV42">
            <v>106.88576084</v>
          </cell>
          <cell r="DW42">
            <v>0</v>
          </cell>
          <cell r="DX42">
            <v>3.9180000000000001</v>
          </cell>
          <cell r="DY42">
            <v>7.84885418</v>
          </cell>
          <cell r="DZ42">
            <v>21.029438170000002</v>
          </cell>
          <cell r="EA42">
            <v>2847.9173709400002</v>
          </cell>
          <cell r="EB42">
            <v>-2050.27705788</v>
          </cell>
          <cell r="EC42">
            <v>-0.54109712813126853</v>
          </cell>
          <cell r="ED42">
            <v>-3547.41110054</v>
          </cell>
          <cell r="EE42">
            <v>0.22411881806027881</v>
          </cell>
          <cell r="EF42">
            <v>0.26322789351067011</v>
          </cell>
          <cell r="EG42">
            <v>0.28850112753089563</v>
          </cell>
          <cell r="EH42">
            <v>2.6203786616532032E-3</v>
          </cell>
          <cell r="EI42">
            <v>1.0477692708744339</v>
          </cell>
          <cell r="EJ42">
            <v>0.6771453231876956</v>
          </cell>
          <cell r="EK42">
            <v>-3.686526536319791E-2</v>
          </cell>
          <cell r="EL42">
            <v>-3.2584928814189187</v>
          </cell>
          <cell r="EM42">
            <v>0.6771453231876956</v>
          </cell>
          <cell r="EO42">
            <v>-51155.803692019996</v>
          </cell>
          <cell r="EP42">
            <v>-1944.7833339700001</v>
          </cell>
          <cell r="EQ42">
            <v>-1398.982632</v>
          </cell>
          <cell r="ER42">
            <v>-400</v>
          </cell>
          <cell r="ES42">
            <v>0</v>
          </cell>
          <cell r="ET42">
            <v>0</v>
          </cell>
          <cell r="EU42">
            <v>-145.80070197000001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</row>
        <row r="43">
          <cell r="B43">
            <v>0</v>
          </cell>
          <cell r="C43" t="str">
            <v>Савдогарбанк</v>
          </cell>
          <cell r="D43">
            <v>122283.009832</v>
          </cell>
          <cell r="E43">
            <v>85236.588495139993</v>
          </cell>
          <cell r="F43">
            <v>85236.588495139993</v>
          </cell>
          <cell r="G43">
            <v>0</v>
          </cell>
          <cell r="H43">
            <v>16067.988686889999</v>
          </cell>
          <cell r="I43">
            <v>69168.599808250001</v>
          </cell>
          <cell r="J43">
            <v>0.81148953787837064</v>
          </cell>
          <cell r="K43">
            <v>36670.785134919999</v>
          </cell>
          <cell r="L43">
            <v>45377.905268040005</v>
          </cell>
          <cell r="M43">
            <v>0</v>
          </cell>
          <cell r="N43">
            <v>1245.1948184999999</v>
          </cell>
          <cell r="O43">
            <v>0</v>
          </cell>
          <cell r="P43">
            <v>0.53237589712576727</v>
          </cell>
          <cell r="Q43">
            <v>9798.430545539999</v>
          </cell>
          <cell r="R43">
            <v>0</v>
          </cell>
          <cell r="S43">
            <v>9782.8353132600005</v>
          </cell>
          <cell r="T43">
            <v>15.595232279999999</v>
          </cell>
          <cell r="U43">
            <v>0</v>
          </cell>
          <cell r="V43">
            <v>0</v>
          </cell>
          <cell r="W43">
            <v>1581.50863843</v>
          </cell>
          <cell r="X43">
            <v>0.69704359266461724</v>
          </cell>
          <cell r="Y43">
            <v>0.11495568650191443</v>
          </cell>
          <cell r="Z43">
            <v>37046.421336859996</v>
          </cell>
          <cell r="AA43">
            <v>0</v>
          </cell>
          <cell r="AB43">
            <v>11078.791056620001</v>
          </cell>
          <cell r="AC43">
            <v>0</v>
          </cell>
          <cell r="AD43">
            <v>574.0115754599999</v>
          </cell>
          <cell r="AE43">
            <v>2294.9283447299999</v>
          </cell>
          <cell r="AF43">
            <v>5407.0425163999989</v>
          </cell>
          <cell r="AG43">
            <v>0</v>
          </cell>
          <cell r="AH43">
            <v>4798.4335258599995</v>
          </cell>
          <cell r="AI43">
            <v>0</v>
          </cell>
          <cell r="AJ43">
            <v>2954.3635421900003</v>
          </cell>
          <cell r="AK43">
            <v>0</v>
          </cell>
          <cell r="AL43">
            <v>1844.0699836699998</v>
          </cell>
          <cell r="AM43">
            <v>0</v>
          </cell>
          <cell r="AN43">
            <v>608.60899053999992</v>
          </cell>
          <cell r="AO43">
            <v>14767.89868722</v>
          </cell>
          <cell r="AP43">
            <v>1.3531500000000001</v>
          </cell>
          <cell r="AQ43">
            <v>0</v>
          </cell>
          <cell r="AR43">
            <v>540.49679620000006</v>
          </cell>
          <cell r="AS43">
            <v>0</v>
          </cell>
          <cell r="AT43">
            <v>830.24940217000005</v>
          </cell>
          <cell r="AU43">
            <v>0</v>
          </cell>
          <cell r="AV43">
            <v>114362.81147195</v>
          </cell>
          <cell r="AW43">
            <v>53406.275704530002</v>
          </cell>
          <cell r="AX43">
            <v>0</v>
          </cell>
          <cell r="AY43">
            <v>24435.130392700004</v>
          </cell>
          <cell r="AZ43">
            <v>28971.145311830001</v>
          </cell>
          <cell r="BA43">
            <v>99159.43043986999</v>
          </cell>
          <cell r="BB43">
            <v>0</v>
          </cell>
          <cell r="BC43">
            <v>19629.08167422</v>
          </cell>
          <cell r="BD43">
            <v>29.531981510000001</v>
          </cell>
          <cell r="BE43">
            <v>12028.382219210001</v>
          </cell>
          <cell r="BF43">
            <v>578.64258154999993</v>
          </cell>
          <cell r="BG43">
            <v>0</v>
          </cell>
          <cell r="BH43">
            <v>1083.9000000000001</v>
          </cell>
          <cell r="BI43">
            <v>43074.5</v>
          </cell>
          <cell r="BJ43">
            <v>0</v>
          </cell>
          <cell r="BK43">
            <v>22026.773832749997</v>
          </cell>
          <cell r="BL43">
            <v>0</v>
          </cell>
          <cell r="BM43">
            <v>708.61815062999995</v>
          </cell>
          <cell r="BN43">
            <v>1.1633434912229488</v>
          </cell>
          <cell r="BO43">
            <v>0.46698988086375498</v>
          </cell>
          <cell r="BP43">
            <v>0.5424670589672409</v>
          </cell>
          <cell r="BQ43">
            <v>0</v>
          </cell>
          <cell r="BR43">
            <v>8042.2204733500002</v>
          </cell>
          <cell r="BS43">
            <v>5262.304231099999</v>
          </cell>
          <cell r="BT43">
            <v>5258.3121071200003</v>
          </cell>
          <cell r="BU43">
            <v>0</v>
          </cell>
          <cell r="BV43">
            <v>0</v>
          </cell>
          <cell r="BW43">
            <v>0</v>
          </cell>
          <cell r="BX43">
            <v>2779.9162422500003</v>
          </cell>
          <cell r="BY43">
            <v>2295.52393231</v>
          </cell>
          <cell r="BZ43">
            <v>0</v>
          </cell>
          <cell r="CA43">
            <v>178.77361652000002</v>
          </cell>
          <cell r="CB43">
            <v>14.60268711</v>
          </cell>
          <cell r="CC43">
            <v>0</v>
          </cell>
          <cell r="CD43">
            <v>0</v>
          </cell>
          <cell r="CE43">
            <v>0</v>
          </cell>
          <cell r="CF43">
            <v>78.867515270000013</v>
          </cell>
          <cell r="CG43">
            <v>0</v>
          </cell>
          <cell r="CH43">
            <v>932.83544813000003</v>
          </cell>
          <cell r="CI43">
            <v>305.61869342</v>
          </cell>
          <cell r="CJ43">
            <v>59.080805099999999</v>
          </cell>
          <cell r="CK43">
            <v>0.65433473858843083</v>
          </cell>
          <cell r="CL43">
            <v>0</v>
          </cell>
          <cell r="CM43">
            <v>7299.2295551899997</v>
          </cell>
          <cell r="CN43">
            <v>2880.9786209200001</v>
          </cell>
          <cell r="CO43">
            <v>1.34240282</v>
          </cell>
          <cell r="CP43">
            <v>464.75142244000006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626.98620927000002</v>
          </cell>
          <cell r="CW43">
            <v>0</v>
          </cell>
          <cell r="CX43">
            <v>0</v>
          </cell>
          <cell r="CY43">
            <v>0</v>
          </cell>
          <cell r="CZ43">
            <v>1.6727601000000001</v>
          </cell>
          <cell r="DA43">
            <v>580.13846206999995</v>
          </cell>
          <cell r="DB43">
            <v>45.174987099999996</v>
          </cell>
          <cell r="DC43">
            <v>0</v>
          </cell>
          <cell r="DD43">
            <v>0</v>
          </cell>
          <cell r="DE43">
            <v>3791.264725</v>
          </cell>
          <cell r="DF43">
            <v>1973.0630245500001</v>
          </cell>
          <cell r="DG43">
            <v>541.76047357000004</v>
          </cell>
          <cell r="DH43">
            <v>32.083000370000001</v>
          </cell>
          <cell r="DI43">
            <v>423.25712720000001</v>
          </cell>
          <cell r="DJ43">
            <v>3.8901193500000004</v>
          </cell>
          <cell r="DK43">
            <v>41.672125399999999</v>
          </cell>
          <cell r="DL43">
            <v>40.858101250000004</v>
          </cell>
          <cell r="DM43">
            <v>0</v>
          </cell>
          <cell r="DN43">
            <v>7.7528550000000003</v>
          </cell>
          <cell r="DO43">
            <v>12</v>
          </cell>
          <cell r="DP43">
            <v>61.614671829999992</v>
          </cell>
          <cell r="DQ43">
            <v>31.84829173</v>
          </cell>
          <cell r="DR43">
            <v>0</v>
          </cell>
          <cell r="DS43">
            <v>0</v>
          </cell>
          <cell r="DT43">
            <v>70.727510760000001</v>
          </cell>
          <cell r="DU43">
            <v>0</v>
          </cell>
          <cell r="DV43">
            <v>253.96456413999999</v>
          </cell>
          <cell r="DW43">
            <v>4.8000000000000007</v>
          </cell>
          <cell r="DX43">
            <v>0.16800000000000001</v>
          </cell>
          <cell r="DY43">
            <v>111.33338470000001</v>
          </cell>
          <cell r="DZ43">
            <v>0</v>
          </cell>
          <cell r="EA43">
            <v>597.23194871999999</v>
          </cell>
          <cell r="EB43">
            <v>742.99091815999986</v>
          </cell>
          <cell r="EC43">
            <v>9.2386290654688522E-2</v>
          </cell>
          <cell r="ED43">
            <v>-4664.0515982400002</v>
          </cell>
          <cell r="EE43">
            <v>0.43674322195620524</v>
          </cell>
          <cell r="EF43">
            <v>0.62656514822358378</v>
          </cell>
          <cell r="EG43">
            <v>0.5424670589672409</v>
          </cell>
          <cell r="EH43">
            <v>8.1277640800401525E-3</v>
          </cell>
          <cell r="EI43">
            <v>1.069255016190229</v>
          </cell>
          <cell r="EJ43">
            <v>0.56440699776446557</v>
          </cell>
          <cell r="EK43">
            <v>6.0759946879028167E-3</v>
          </cell>
          <cell r="EL43">
            <v>0.13277893329436974</v>
          </cell>
          <cell r="EM43">
            <v>0.56440699776446557</v>
          </cell>
          <cell r="EO43">
            <v>-120509.56127056999</v>
          </cell>
          <cell r="EP43">
            <v>-11078.791056620001</v>
          </cell>
          <cell r="EQ43">
            <v>-5748.2246059299996</v>
          </cell>
          <cell r="ER43">
            <v>-2460</v>
          </cell>
          <cell r="ES43">
            <v>-620.40027880000002</v>
          </cell>
          <cell r="ET43">
            <v>0</v>
          </cell>
          <cell r="EU43">
            <v>-1824.54325249</v>
          </cell>
          <cell r="EV43">
            <v>-236.42291940000001</v>
          </cell>
          <cell r="EW43">
            <v>0</v>
          </cell>
          <cell r="EX43">
            <v>0</v>
          </cell>
          <cell r="EY43">
            <v>0</v>
          </cell>
          <cell r="EZ43">
            <v>-189.2</v>
          </cell>
          <cell r="FA43">
            <v>0</v>
          </cell>
          <cell r="FB43">
            <v>0</v>
          </cell>
        </row>
        <row r="44">
          <cell r="B44" t="str">
            <v>00410</v>
          </cell>
          <cell r="C44" t="str">
            <v>Кибрай</v>
          </cell>
          <cell r="D44">
            <v>55635.936444790001</v>
          </cell>
          <cell r="E44">
            <v>36642.157231340003</v>
          </cell>
          <cell r="F44">
            <v>36642.157231340003</v>
          </cell>
          <cell r="G44">
            <v>0</v>
          </cell>
          <cell r="H44">
            <v>11618.29981934</v>
          </cell>
          <cell r="I44">
            <v>25023.857412000001</v>
          </cell>
          <cell r="J44">
            <v>0.68292533253465548</v>
          </cell>
          <cell r="K44">
            <v>14882.685548639998</v>
          </cell>
          <cell r="L44">
            <v>20259.047635800001</v>
          </cell>
          <cell r="M44">
            <v>0</v>
          </cell>
          <cell r="N44">
            <v>1245.1948184999999</v>
          </cell>
          <cell r="O44">
            <v>0</v>
          </cell>
          <cell r="P44">
            <v>0.5528890536628247</v>
          </cell>
          <cell r="Q44">
            <v>9332.9857690899989</v>
          </cell>
          <cell r="R44">
            <v>0</v>
          </cell>
          <cell r="S44">
            <v>9332.9857690899989</v>
          </cell>
          <cell r="T44">
            <v>0</v>
          </cell>
          <cell r="U44">
            <v>0</v>
          </cell>
          <cell r="V44">
            <v>0</v>
          </cell>
          <cell r="W44">
            <v>1217.6203732399999</v>
          </cell>
          <cell r="X44">
            <v>0.65860592222980974</v>
          </cell>
          <cell r="Y44">
            <v>0.25470623113607255</v>
          </cell>
          <cell r="Z44">
            <v>18993.779213450001</v>
          </cell>
          <cell r="AA44">
            <v>0</v>
          </cell>
          <cell r="AB44">
            <v>4008.0181907200003</v>
          </cell>
          <cell r="AC44">
            <v>0</v>
          </cell>
          <cell r="AD44">
            <v>198.91626550000001</v>
          </cell>
          <cell r="AE44">
            <v>986.79724630999999</v>
          </cell>
          <cell r="AF44">
            <v>4607.9920444499994</v>
          </cell>
          <cell r="AG44">
            <v>0</v>
          </cell>
          <cell r="AH44">
            <v>4019.6091520199998</v>
          </cell>
          <cell r="AI44">
            <v>0</v>
          </cell>
          <cell r="AJ44">
            <v>2396.3583194299999</v>
          </cell>
          <cell r="AK44">
            <v>0</v>
          </cell>
          <cell r="AL44">
            <v>1623.2508325899998</v>
          </cell>
          <cell r="AM44">
            <v>0</v>
          </cell>
          <cell r="AN44">
            <v>588.38289242999997</v>
          </cell>
          <cell r="AO44">
            <v>7952.7466928000003</v>
          </cell>
          <cell r="AP44">
            <v>0</v>
          </cell>
          <cell r="AQ44">
            <v>0</v>
          </cell>
          <cell r="AR44">
            <v>143.62250646999999</v>
          </cell>
          <cell r="AS44">
            <v>0</v>
          </cell>
          <cell r="AT44">
            <v>642.64953553999999</v>
          </cell>
          <cell r="AU44">
            <v>0</v>
          </cell>
          <cell r="AV44">
            <v>52905.029879829999</v>
          </cell>
          <cell r="AW44">
            <v>20946.055758679999</v>
          </cell>
          <cell r="AX44">
            <v>0</v>
          </cell>
          <cell r="AY44">
            <v>8196.999541449999</v>
          </cell>
          <cell r="AZ44">
            <v>12749.056217230001</v>
          </cell>
          <cell r="BA44">
            <v>44471.652219609998</v>
          </cell>
          <cell r="BB44">
            <v>0</v>
          </cell>
          <cell r="BC44">
            <v>7484.6257368500001</v>
          </cell>
          <cell r="BD44">
            <v>0.22500000000000001</v>
          </cell>
          <cell r="BE44">
            <v>3447.1952883600002</v>
          </cell>
          <cell r="BF44">
            <v>230.68569822999999</v>
          </cell>
          <cell r="BG44">
            <v>0</v>
          </cell>
          <cell r="BH44">
            <v>383.9</v>
          </cell>
          <cell r="BI44">
            <v>22666</v>
          </cell>
          <cell r="BJ44">
            <v>0</v>
          </cell>
          <cell r="BK44">
            <v>10080.866506609998</v>
          </cell>
          <cell r="BL44">
            <v>0</v>
          </cell>
          <cell r="BM44">
            <v>178.15398956000001</v>
          </cell>
          <cell r="BN44">
            <v>1.2136745099050401</v>
          </cell>
          <cell r="BO44">
            <v>0.39591804042559792</v>
          </cell>
          <cell r="BP44">
            <v>0.60866142839072801</v>
          </cell>
          <cell r="BQ44">
            <v>0</v>
          </cell>
          <cell r="BR44">
            <v>2918.8608260700003</v>
          </cell>
          <cell r="BS44">
            <v>1602.1006771299999</v>
          </cell>
          <cell r="BT44">
            <v>1602.1006771299999</v>
          </cell>
          <cell r="BU44">
            <v>0</v>
          </cell>
          <cell r="BV44">
            <v>0</v>
          </cell>
          <cell r="BW44">
            <v>0</v>
          </cell>
          <cell r="BX44">
            <v>1316.7601489400001</v>
          </cell>
          <cell r="BY44">
            <v>1127.10733114</v>
          </cell>
          <cell r="BZ44">
            <v>0</v>
          </cell>
          <cell r="CA44">
            <v>61.093812130000003</v>
          </cell>
          <cell r="CB44">
            <v>2.77685337</v>
          </cell>
          <cell r="CC44">
            <v>0</v>
          </cell>
          <cell r="CD44">
            <v>0</v>
          </cell>
          <cell r="CE44">
            <v>0</v>
          </cell>
          <cell r="CF44">
            <v>14.52130229</v>
          </cell>
          <cell r="CG44">
            <v>0</v>
          </cell>
          <cell r="CH44">
            <v>439.08348620999999</v>
          </cell>
          <cell r="CI44">
            <v>128.55900567</v>
          </cell>
          <cell r="CJ44">
            <v>21.08003446</v>
          </cell>
          <cell r="CK44">
            <v>0.54887874845581219</v>
          </cell>
          <cell r="CL44">
            <v>0</v>
          </cell>
          <cell r="CM44">
            <v>2830.0982761499999</v>
          </cell>
          <cell r="CN44">
            <v>1153.62018616</v>
          </cell>
          <cell r="CO44">
            <v>1.34240282</v>
          </cell>
          <cell r="CP44">
            <v>176.44560343000001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249.16749722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245.77716694</v>
          </cell>
          <cell r="DB44">
            <v>3.3903302799999997</v>
          </cell>
          <cell r="DC44">
            <v>0</v>
          </cell>
          <cell r="DD44">
            <v>0</v>
          </cell>
          <cell r="DE44">
            <v>1427.3105927699999</v>
          </cell>
          <cell r="DF44">
            <v>727.34438001000001</v>
          </cell>
          <cell r="DG44">
            <v>170.04301839999999</v>
          </cell>
          <cell r="DH44">
            <v>3.6349999999999998</v>
          </cell>
          <cell r="DI44">
            <v>135.37549000000001</v>
          </cell>
          <cell r="DJ44">
            <v>1.06945</v>
          </cell>
          <cell r="DK44">
            <v>20.891378399999997</v>
          </cell>
          <cell r="DL44">
            <v>9.0716999999999999</v>
          </cell>
          <cell r="DM44">
            <v>0</v>
          </cell>
          <cell r="DN44">
            <v>5.3113049999999999</v>
          </cell>
          <cell r="DO44">
            <v>12</v>
          </cell>
          <cell r="DP44">
            <v>32.200415999999997</v>
          </cell>
          <cell r="DQ44">
            <v>11.2760851</v>
          </cell>
          <cell r="DR44">
            <v>0</v>
          </cell>
          <cell r="DS44">
            <v>0</v>
          </cell>
          <cell r="DT44">
            <v>43.222005780000003</v>
          </cell>
          <cell r="DU44">
            <v>0</v>
          </cell>
          <cell r="DV44">
            <v>91.93258075</v>
          </cell>
          <cell r="DW44">
            <v>1.6</v>
          </cell>
          <cell r="DX44">
            <v>0.16800000000000001</v>
          </cell>
          <cell r="DY44">
            <v>64.836363030000001</v>
          </cell>
          <cell r="DZ44">
            <v>0</v>
          </cell>
          <cell r="EA44">
            <v>257.37643869999999</v>
          </cell>
          <cell r="EB44">
            <v>88.762549920000311</v>
          </cell>
          <cell r="EC44">
            <v>3.0409997327454488E-2</v>
          </cell>
          <cell r="ED44">
            <v>-4519.2294945299991</v>
          </cell>
          <cell r="EE44">
            <v>0.37648428510708537</v>
          </cell>
          <cell r="EF44">
            <v>0.57163817147656515</v>
          </cell>
          <cell r="EG44">
            <v>0.60866142839072801</v>
          </cell>
          <cell r="EH44">
            <v>9.5860235899922746E-3</v>
          </cell>
          <cell r="EI44">
            <v>1.0516190345447882</v>
          </cell>
          <cell r="EJ44">
            <v>0.53550014812187863</v>
          </cell>
          <cell r="EK44">
            <v>1.5954175590822187E-3</v>
          </cell>
          <cell r="EL44">
            <v>6.2310338217933484E-2</v>
          </cell>
          <cell r="EM44">
            <v>0.53550014812187863</v>
          </cell>
          <cell r="EO44">
            <v>-54372.276148550001</v>
          </cell>
          <cell r="EP44">
            <v>-4008.0181907200003</v>
          </cell>
          <cell r="EQ44">
            <v>-1913.7288618800001</v>
          </cell>
          <cell r="ER44">
            <v>-600</v>
          </cell>
          <cell r="ES44">
            <v>-293.53447679999999</v>
          </cell>
          <cell r="ET44">
            <v>0</v>
          </cell>
          <cell r="EU44">
            <v>-851.33193263999999</v>
          </cell>
          <cell r="EV44">
            <v>-236.42291940000001</v>
          </cell>
          <cell r="EW44">
            <v>0</v>
          </cell>
          <cell r="EX44">
            <v>0</v>
          </cell>
          <cell r="EY44">
            <v>0</v>
          </cell>
          <cell r="EZ44">
            <v>-113</v>
          </cell>
          <cell r="FA44">
            <v>0</v>
          </cell>
          <cell r="FB44">
            <v>0</v>
          </cell>
        </row>
        <row r="45">
          <cell r="B45" t="str">
            <v>00414</v>
          </cell>
          <cell r="C45" t="str">
            <v>Зангиота</v>
          </cell>
          <cell r="D45">
            <v>41087.196963310002</v>
          </cell>
          <cell r="E45">
            <v>29848.93435019</v>
          </cell>
          <cell r="F45">
            <v>29848.93435019</v>
          </cell>
          <cell r="G45">
            <v>0</v>
          </cell>
          <cell r="H45">
            <v>1898.58046515</v>
          </cell>
          <cell r="I45">
            <v>27950.35388504</v>
          </cell>
          <cell r="J45">
            <v>0.93639369356119362</v>
          </cell>
          <cell r="K45">
            <v>8754.3792061200002</v>
          </cell>
          <cell r="L45">
            <v>20710.65633107</v>
          </cell>
          <cell r="M45">
            <v>0</v>
          </cell>
          <cell r="N45">
            <v>0</v>
          </cell>
          <cell r="O45">
            <v>0</v>
          </cell>
          <cell r="P45">
            <v>0.69384910322395377</v>
          </cell>
          <cell r="Q45">
            <v>356.96420933000002</v>
          </cell>
          <cell r="R45">
            <v>0</v>
          </cell>
          <cell r="S45">
            <v>356.96420933000002</v>
          </cell>
          <cell r="T45">
            <v>0</v>
          </cell>
          <cell r="U45">
            <v>0</v>
          </cell>
          <cell r="V45">
            <v>0</v>
          </cell>
          <cell r="W45">
            <v>328.10746810000001</v>
          </cell>
          <cell r="X45">
            <v>0.72647774869734894</v>
          </cell>
          <cell r="Y45">
            <v>1.1959026916742433E-2</v>
          </cell>
          <cell r="Z45">
            <v>11238.26261312</v>
          </cell>
          <cell r="AA45">
            <v>0</v>
          </cell>
          <cell r="AB45">
            <v>4095.5455833999999</v>
          </cell>
          <cell r="AC45">
            <v>0</v>
          </cell>
          <cell r="AD45">
            <v>153.14216665999999</v>
          </cell>
          <cell r="AE45">
            <v>801.94415980999997</v>
          </cell>
          <cell r="AF45">
            <v>458.21411807999999</v>
          </cell>
          <cell r="AG45">
            <v>0</v>
          </cell>
          <cell r="AH45">
            <v>441.95023279999998</v>
          </cell>
          <cell r="AI45">
            <v>0</v>
          </cell>
          <cell r="AJ45">
            <v>269.7318856</v>
          </cell>
          <cell r="AK45">
            <v>0</v>
          </cell>
          <cell r="AL45">
            <v>172.21834719999998</v>
          </cell>
          <cell r="AM45">
            <v>0</v>
          </cell>
          <cell r="AN45">
            <v>16.26388528</v>
          </cell>
          <cell r="AO45">
            <v>4546.6305898199998</v>
          </cell>
          <cell r="AP45">
            <v>0</v>
          </cell>
          <cell r="AQ45">
            <v>0</v>
          </cell>
          <cell r="AR45">
            <v>340.32073449000001</v>
          </cell>
          <cell r="AS45">
            <v>0</v>
          </cell>
          <cell r="AT45">
            <v>152.94083446000002</v>
          </cell>
          <cell r="AU45">
            <v>0</v>
          </cell>
          <cell r="AV45">
            <v>38844.539674380008</v>
          </cell>
          <cell r="AW45">
            <v>21377.483512830004</v>
          </cell>
          <cell r="AX45">
            <v>0</v>
          </cell>
          <cell r="AY45">
            <v>11288.040014750002</v>
          </cell>
          <cell r="AZ45">
            <v>10089.44349808</v>
          </cell>
          <cell r="BA45">
            <v>36196.176656570002</v>
          </cell>
          <cell r="BB45">
            <v>0</v>
          </cell>
          <cell r="BC45">
            <v>7571.8952312499996</v>
          </cell>
          <cell r="BD45">
            <v>29.30698151</v>
          </cell>
          <cell r="BE45">
            <v>5121.7953208500003</v>
          </cell>
          <cell r="BF45">
            <v>269.63457683000001</v>
          </cell>
          <cell r="BG45">
            <v>0</v>
          </cell>
          <cell r="BH45">
            <v>0</v>
          </cell>
          <cell r="BI45">
            <v>13916.9</v>
          </cell>
          <cell r="BJ45">
            <v>0</v>
          </cell>
          <cell r="BK45">
            <v>8827.4610719700013</v>
          </cell>
          <cell r="BL45">
            <v>0</v>
          </cell>
          <cell r="BM45">
            <v>459.18347416</v>
          </cell>
          <cell r="BN45">
            <v>1.2126455246915573</v>
          </cell>
          <cell r="BO45">
            <v>0.55033432477331079</v>
          </cell>
          <cell r="BP45">
            <v>0.47196591179802222</v>
          </cell>
          <cell r="BQ45">
            <v>0</v>
          </cell>
          <cell r="BR45">
            <v>2797.9834694499996</v>
          </cell>
          <cell r="BS45">
            <v>2003.1984476099999</v>
          </cell>
          <cell r="BT45">
            <v>1999.2063236299998</v>
          </cell>
          <cell r="BU45">
            <v>0</v>
          </cell>
          <cell r="BV45">
            <v>0</v>
          </cell>
          <cell r="BW45">
            <v>0</v>
          </cell>
          <cell r="BX45">
            <v>794.7850218399999</v>
          </cell>
          <cell r="BY45">
            <v>647.38095499999997</v>
          </cell>
          <cell r="BZ45">
            <v>0</v>
          </cell>
          <cell r="CA45">
            <v>48.811341540000001</v>
          </cell>
          <cell r="CB45">
            <v>7.8450593600000005</v>
          </cell>
          <cell r="CC45">
            <v>0</v>
          </cell>
          <cell r="CD45">
            <v>0</v>
          </cell>
          <cell r="CE45">
            <v>0</v>
          </cell>
          <cell r="CF45">
            <v>50.236143520000006</v>
          </cell>
          <cell r="CG45">
            <v>0</v>
          </cell>
          <cell r="CH45">
            <v>243.6643177</v>
          </cell>
          <cell r="CI45">
            <v>98.592725299999998</v>
          </cell>
          <cell r="CJ45">
            <v>28.133537109999999</v>
          </cell>
          <cell r="CK45">
            <v>0.71594363207720069</v>
          </cell>
          <cell r="CL45">
            <v>0</v>
          </cell>
          <cell r="CM45">
            <v>2622.64089904</v>
          </cell>
          <cell r="CN45">
            <v>1062.3222356700001</v>
          </cell>
          <cell r="CO45">
            <v>0</v>
          </cell>
          <cell r="CP45">
            <v>106.50438292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194.05634699999999</v>
          </cell>
          <cell r="CW45">
            <v>0</v>
          </cell>
          <cell r="CX45">
            <v>0</v>
          </cell>
          <cell r="CY45">
            <v>0</v>
          </cell>
          <cell r="CZ45">
            <v>1.6727601000000001</v>
          </cell>
          <cell r="DA45">
            <v>175.82564034999999</v>
          </cell>
          <cell r="DB45">
            <v>16.55794655</v>
          </cell>
          <cell r="DC45">
            <v>0</v>
          </cell>
          <cell r="DD45">
            <v>0</v>
          </cell>
          <cell r="DE45">
            <v>1366.26231637</v>
          </cell>
          <cell r="DF45">
            <v>734.54044446</v>
          </cell>
          <cell r="DG45">
            <v>213.34388512000001</v>
          </cell>
          <cell r="DH45">
            <v>27.988000370000002</v>
          </cell>
          <cell r="DI45">
            <v>158.8182664</v>
          </cell>
          <cell r="DJ45">
            <v>2.1299193500000002</v>
          </cell>
          <cell r="DK45">
            <v>12.237632</v>
          </cell>
          <cell r="DL45">
            <v>12.170067</v>
          </cell>
          <cell r="DM45">
            <v>0</v>
          </cell>
          <cell r="DN45">
            <v>0</v>
          </cell>
          <cell r="DO45">
            <v>0</v>
          </cell>
          <cell r="DP45">
            <v>5.3164999999999996</v>
          </cell>
          <cell r="DQ45">
            <v>11.210876630000001</v>
          </cell>
          <cell r="DR45">
            <v>0</v>
          </cell>
          <cell r="DS45">
            <v>0</v>
          </cell>
          <cell r="DT45">
            <v>17.677505719999999</v>
          </cell>
          <cell r="DU45">
            <v>0</v>
          </cell>
          <cell r="DV45">
            <v>0</v>
          </cell>
          <cell r="DW45">
            <v>1.6</v>
          </cell>
          <cell r="DX45">
            <v>0</v>
          </cell>
          <cell r="DY45">
            <v>34.465636340000003</v>
          </cell>
          <cell r="DZ45">
            <v>0</v>
          </cell>
          <cell r="EA45">
            <v>328.10746810000001</v>
          </cell>
          <cell r="EB45">
            <v>175.34257040999955</v>
          </cell>
          <cell r="EC45">
            <v>6.2667479034272736E-2</v>
          </cell>
          <cell r="ED45">
            <v>-282.87154767000044</v>
          </cell>
          <cell r="EE45">
            <v>0.52029549574578293</v>
          </cell>
          <cell r="EF45">
            <v>0.71618916983861858</v>
          </cell>
          <cell r="EG45">
            <v>0.47196591179802222</v>
          </cell>
          <cell r="EH45">
            <v>4.6442468071798207E-3</v>
          </cell>
          <cell r="EI45">
            <v>1.0577341708185859</v>
          </cell>
          <cell r="EJ45">
            <v>0.54088777754045736</v>
          </cell>
          <cell r="EK45">
            <v>4.2675719778737103E-3</v>
          </cell>
          <cell r="EL45">
            <v>0.10081752497734596</v>
          </cell>
          <cell r="EM45">
            <v>0.54088777754045736</v>
          </cell>
          <cell r="EO45">
            <v>-40759.089495209999</v>
          </cell>
          <cell r="EP45">
            <v>-4095.5455833999995</v>
          </cell>
          <cell r="EQ45">
            <v>-1832.40526355</v>
          </cell>
          <cell r="ER45">
            <v>-1415</v>
          </cell>
          <cell r="ES45">
            <v>0</v>
          </cell>
          <cell r="ET45">
            <v>0</v>
          </cell>
          <cell r="EU45">
            <v>-781.94031985000004</v>
          </cell>
          <cell r="EV45">
            <v>0</v>
          </cell>
          <cell r="EW45">
            <v>0</v>
          </cell>
          <cell r="EX45">
            <v>0</v>
          </cell>
          <cell r="EY45">
            <v>0</v>
          </cell>
          <cell r="EZ45">
            <v>-66.2</v>
          </cell>
          <cell r="FA45">
            <v>0</v>
          </cell>
          <cell r="FB45">
            <v>0</v>
          </cell>
        </row>
        <row r="46">
          <cell r="B46" t="str">
            <v>00418</v>
          </cell>
          <cell r="C46" t="str">
            <v>Газалкент</v>
          </cell>
          <cell r="D46">
            <v>25559.876423900001</v>
          </cell>
          <cell r="E46">
            <v>18745.496913610001</v>
          </cell>
          <cell r="F46">
            <v>18745.496913610001</v>
          </cell>
          <cell r="G46">
            <v>0</v>
          </cell>
          <cell r="H46">
            <v>2551.1084023999997</v>
          </cell>
          <cell r="I46">
            <v>16194.388511210002</v>
          </cell>
          <cell r="J46">
            <v>0.86390820077179231</v>
          </cell>
          <cell r="K46">
            <v>13033.720380160001</v>
          </cell>
          <cell r="L46">
            <v>4408.2013011700001</v>
          </cell>
          <cell r="M46">
            <v>0</v>
          </cell>
          <cell r="N46">
            <v>0</v>
          </cell>
          <cell r="O46">
            <v>0</v>
          </cell>
          <cell r="P46">
            <v>0.23516054663610783</v>
          </cell>
          <cell r="Q46">
            <v>108.48056712000002</v>
          </cell>
          <cell r="R46">
            <v>0</v>
          </cell>
          <cell r="S46">
            <v>92.885334840000013</v>
          </cell>
          <cell r="T46">
            <v>15.595232279999999</v>
          </cell>
          <cell r="U46">
            <v>0</v>
          </cell>
          <cell r="V46">
            <v>0</v>
          </cell>
          <cell r="W46">
            <v>35.78079709</v>
          </cell>
          <cell r="X46">
            <v>0.73339544380902599</v>
          </cell>
          <cell r="Y46">
            <v>5.7870200838068299E-3</v>
          </cell>
          <cell r="Z46">
            <v>6814.3795102899985</v>
          </cell>
          <cell r="AA46">
            <v>0</v>
          </cell>
          <cell r="AB46">
            <v>2975.2272825</v>
          </cell>
          <cell r="AC46">
            <v>0</v>
          </cell>
          <cell r="AD46">
            <v>221.95314329999997</v>
          </cell>
          <cell r="AE46">
            <v>506.18693861000003</v>
          </cell>
          <cell r="AF46">
            <v>340.83635387000004</v>
          </cell>
          <cell r="AG46">
            <v>0</v>
          </cell>
          <cell r="AH46">
            <v>336.87414104000004</v>
          </cell>
          <cell r="AI46">
            <v>0</v>
          </cell>
          <cell r="AJ46">
            <v>288.27333716000004</v>
          </cell>
          <cell r="AK46">
            <v>0</v>
          </cell>
          <cell r="AL46">
            <v>48.600803880000001</v>
          </cell>
          <cell r="AM46">
            <v>0</v>
          </cell>
          <cell r="AN46">
            <v>3.9622128299999999</v>
          </cell>
          <cell r="AO46">
            <v>2268.5214046000001</v>
          </cell>
          <cell r="AP46">
            <v>1.3531500000000001</v>
          </cell>
          <cell r="AQ46">
            <v>0</v>
          </cell>
          <cell r="AR46">
            <v>56.553555240000001</v>
          </cell>
          <cell r="AS46">
            <v>0</v>
          </cell>
          <cell r="AT46">
            <v>34.659032170000003</v>
          </cell>
          <cell r="AU46">
            <v>0</v>
          </cell>
          <cell r="AV46">
            <v>22613.241917740004</v>
          </cell>
          <cell r="AW46">
            <v>11082.736433020002</v>
          </cell>
          <cell r="AX46">
            <v>0</v>
          </cell>
          <cell r="AY46">
            <v>4950.0908365000014</v>
          </cell>
          <cell r="AZ46">
            <v>6132.6455965200003</v>
          </cell>
          <cell r="BA46">
            <v>18491.601563689997</v>
          </cell>
          <cell r="BB46">
            <v>0</v>
          </cell>
          <cell r="BC46">
            <v>4572.5607061199998</v>
          </cell>
          <cell r="BD46">
            <v>0</v>
          </cell>
          <cell r="BE46">
            <v>3459.3916100000001</v>
          </cell>
          <cell r="BF46">
            <v>78.322306489999988</v>
          </cell>
          <cell r="BG46">
            <v>0</v>
          </cell>
          <cell r="BH46">
            <v>700</v>
          </cell>
          <cell r="BI46">
            <v>6491.6</v>
          </cell>
          <cell r="BJ46">
            <v>0</v>
          </cell>
          <cell r="BK46">
            <v>3118.4462541699995</v>
          </cell>
          <cell r="BL46">
            <v>0</v>
          </cell>
          <cell r="BM46">
            <v>71.28068691</v>
          </cell>
          <cell r="BN46">
            <v>0.986455661800266</v>
          </cell>
          <cell r="BO46">
            <v>0.49009940606196922</v>
          </cell>
          <cell r="BP46">
            <v>0.55335120830342432</v>
          </cell>
          <cell r="BQ46">
            <v>0</v>
          </cell>
          <cell r="BR46">
            <v>2325.37617783</v>
          </cell>
          <cell r="BS46">
            <v>1657.0051063599999</v>
          </cell>
          <cell r="BT46">
            <v>1657.0051063599999</v>
          </cell>
          <cell r="BU46">
            <v>0</v>
          </cell>
          <cell r="BV46">
            <v>0</v>
          </cell>
          <cell r="BW46">
            <v>0</v>
          </cell>
          <cell r="BX46">
            <v>668.37107147000006</v>
          </cell>
          <cell r="BY46">
            <v>521.03564616999995</v>
          </cell>
          <cell r="BZ46">
            <v>0</v>
          </cell>
          <cell r="CA46">
            <v>68.86846285</v>
          </cell>
          <cell r="CB46">
            <v>3.9807743799999997</v>
          </cell>
          <cell r="CC46">
            <v>0</v>
          </cell>
          <cell r="CD46">
            <v>0</v>
          </cell>
          <cell r="CE46">
            <v>0</v>
          </cell>
          <cell r="CF46">
            <v>14.11006946</v>
          </cell>
          <cell r="CG46">
            <v>0</v>
          </cell>
          <cell r="CH46">
            <v>250.08764421999999</v>
          </cell>
          <cell r="CI46">
            <v>78.466962449999997</v>
          </cell>
          <cell r="CJ46">
            <v>9.86723353</v>
          </cell>
          <cell r="CK46">
            <v>0.71257507587709434</v>
          </cell>
          <cell r="CL46">
            <v>0</v>
          </cell>
          <cell r="CM46">
            <v>1846.49038</v>
          </cell>
          <cell r="CN46">
            <v>665.03619908999997</v>
          </cell>
          <cell r="CO46">
            <v>0</v>
          </cell>
          <cell r="CP46">
            <v>181.80143609000001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183.76236504999997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158.53565477999999</v>
          </cell>
          <cell r="DB46">
            <v>25.226710269999998</v>
          </cell>
          <cell r="DC46">
            <v>0</v>
          </cell>
          <cell r="DD46">
            <v>0</v>
          </cell>
          <cell r="DE46">
            <v>997.69181586000002</v>
          </cell>
          <cell r="DF46">
            <v>511.17820008000001</v>
          </cell>
          <cell r="DG46">
            <v>158.37357005000001</v>
          </cell>
          <cell r="DH46">
            <v>0.46</v>
          </cell>
          <cell r="DI46">
            <v>129.0633708</v>
          </cell>
          <cell r="DJ46">
            <v>0.69074999999999998</v>
          </cell>
          <cell r="DK46">
            <v>8.5431150000000002</v>
          </cell>
          <cell r="DL46">
            <v>19.616334250000001</v>
          </cell>
          <cell r="DM46">
            <v>0</v>
          </cell>
          <cell r="DN46">
            <v>2.4415499999999999</v>
          </cell>
          <cell r="DO46">
            <v>0</v>
          </cell>
          <cell r="DP46">
            <v>24.097755829999997</v>
          </cell>
          <cell r="DQ46">
            <v>9.3613300000000006</v>
          </cell>
          <cell r="DR46">
            <v>0</v>
          </cell>
          <cell r="DS46">
            <v>0</v>
          </cell>
          <cell r="DT46">
            <v>9.8279992600000003</v>
          </cell>
          <cell r="DU46">
            <v>0</v>
          </cell>
          <cell r="DV46">
            <v>162.03198338999999</v>
          </cell>
          <cell r="DW46">
            <v>1.6</v>
          </cell>
          <cell r="DX46">
            <v>0</v>
          </cell>
          <cell r="DY46">
            <v>12.031385330000001</v>
          </cell>
          <cell r="DZ46">
            <v>0</v>
          </cell>
          <cell r="EA46">
            <v>11.74804192</v>
          </cell>
          <cell r="EB46">
            <v>478.88579783</v>
          </cell>
          <cell r="EC46">
            <v>0.2059390658576746</v>
          </cell>
          <cell r="ED46">
            <v>138.04944395999996</v>
          </cell>
          <cell r="EE46">
            <v>0.43359898339167968</v>
          </cell>
          <cell r="EF46">
            <v>0.59122126685121268</v>
          </cell>
          <cell r="EG46">
            <v>0.55335120830342432</v>
          </cell>
          <cell r="EH46">
            <v>1.2091049530940168E-2</v>
          </cell>
          <cell r="EI46">
            <v>1.1303057083490702</v>
          </cell>
          <cell r="EJ46">
            <v>0.65066982675985052</v>
          </cell>
          <cell r="EK46">
            <v>1.8735841671840531E-2</v>
          </cell>
          <cell r="EL46">
            <v>0.19691287685857173</v>
          </cell>
          <cell r="EM46">
            <v>0.65066982675985052</v>
          </cell>
          <cell r="EO46">
            <v>-25378.195626809997</v>
          </cell>
          <cell r="EP46">
            <v>-2975.2272825</v>
          </cell>
          <cell r="EQ46">
            <v>-2002.0904805</v>
          </cell>
          <cell r="ER46">
            <v>-445</v>
          </cell>
          <cell r="ES46">
            <v>-326.86580199999997</v>
          </cell>
          <cell r="ET46">
            <v>0</v>
          </cell>
          <cell r="EU46">
            <v>-191.27099999999999</v>
          </cell>
          <cell r="EV46">
            <v>0</v>
          </cell>
          <cell r="EW46">
            <v>0</v>
          </cell>
          <cell r="EX46">
            <v>0</v>
          </cell>
          <cell r="EY46">
            <v>0</v>
          </cell>
          <cell r="EZ46">
            <v>-10</v>
          </cell>
          <cell r="FA46">
            <v>0</v>
          </cell>
          <cell r="FB46">
            <v>0</v>
          </cell>
        </row>
        <row r="47">
          <cell r="B47">
            <v>0</v>
          </cell>
          <cell r="C47" t="str">
            <v>Қишлоққурилишбанк</v>
          </cell>
          <cell r="D47">
            <v>1411733.0564643601</v>
          </cell>
          <cell r="E47">
            <v>1250868.5548787501</v>
          </cell>
          <cell r="F47">
            <v>1250868.5548787501</v>
          </cell>
          <cell r="G47">
            <v>0</v>
          </cell>
          <cell r="H47">
            <v>20221.893340319999</v>
          </cell>
          <cell r="I47">
            <v>1230646.66153843</v>
          </cell>
          <cell r="J47">
            <v>0.98383371836996869</v>
          </cell>
          <cell r="K47">
            <v>733506.79863827</v>
          </cell>
          <cell r="L47">
            <v>418351.47619502002</v>
          </cell>
          <cell r="M47">
            <v>0</v>
          </cell>
          <cell r="N47">
            <v>15758.75540077</v>
          </cell>
          <cell r="O47">
            <v>0</v>
          </cell>
          <cell r="P47">
            <v>0.33444879125254845</v>
          </cell>
          <cell r="Q47">
            <v>11031.876270389999</v>
          </cell>
          <cell r="R47">
            <v>0</v>
          </cell>
          <cell r="S47">
            <v>10002.311411230001</v>
          </cell>
          <cell r="T47">
            <v>1029.56485916</v>
          </cell>
          <cell r="U47">
            <v>5730.162362</v>
          </cell>
          <cell r="V47">
            <v>0</v>
          </cell>
          <cell r="W47">
            <v>9336.584863940001</v>
          </cell>
          <cell r="X47">
            <v>0.88605175684665916</v>
          </cell>
          <cell r="Y47">
            <v>8.819372928804135E-3</v>
          </cell>
          <cell r="Z47">
            <v>160864.50158561001</v>
          </cell>
          <cell r="AA47">
            <v>0</v>
          </cell>
          <cell r="AB47">
            <v>21946.25166871</v>
          </cell>
          <cell r="AC47">
            <v>0</v>
          </cell>
          <cell r="AD47">
            <v>19537.830887149998</v>
          </cell>
          <cell r="AE47">
            <v>56475.776342750003</v>
          </cell>
          <cell r="AF47">
            <v>14490.1273669</v>
          </cell>
          <cell r="AG47">
            <v>0</v>
          </cell>
          <cell r="AH47">
            <v>14356.86187146</v>
          </cell>
          <cell r="AI47">
            <v>0</v>
          </cell>
          <cell r="AJ47">
            <v>11635.47392579</v>
          </cell>
          <cell r="AK47">
            <v>303.88500455000002</v>
          </cell>
          <cell r="AL47">
            <v>1799.19250126</v>
          </cell>
          <cell r="AM47">
            <v>95.888505190000004</v>
          </cell>
          <cell r="AN47">
            <v>133.26549544000002</v>
          </cell>
          <cell r="AO47">
            <v>34789.753493849996</v>
          </cell>
          <cell r="AP47">
            <v>49.657194099999998</v>
          </cell>
          <cell r="AQ47">
            <v>0</v>
          </cell>
          <cell r="AR47">
            <v>1421.2623934699998</v>
          </cell>
          <cell r="AS47">
            <v>1118.5229355900001</v>
          </cell>
          <cell r="AT47">
            <v>2776.0093205399999</v>
          </cell>
          <cell r="AU47">
            <v>0</v>
          </cell>
          <cell r="AV47">
            <v>1376641.6347339898</v>
          </cell>
          <cell r="AW47">
            <v>163613.09245528001</v>
          </cell>
          <cell r="AX47">
            <v>0</v>
          </cell>
          <cell r="AY47">
            <v>63820.243193560003</v>
          </cell>
          <cell r="AZ47">
            <v>99792.849261719995</v>
          </cell>
          <cell r="BA47">
            <v>1307900.5567168398</v>
          </cell>
          <cell r="BB47">
            <v>0</v>
          </cell>
          <cell r="BC47">
            <v>24544.176819059998</v>
          </cell>
          <cell r="BD47">
            <v>21966.05280686</v>
          </cell>
          <cell r="BE47">
            <v>100017.87909425001</v>
          </cell>
          <cell r="BF47">
            <v>15430.6916442</v>
          </cell>
          <cell r="BG47">
            <v>0</v>
          </cell>
          <cell r="BH47">
            <v>12994.9</v>
          </cell>
          <cell r="BI47">
            <v>1103742.23214058</v>
          </cell>
          <cell r="BJ47">
            <v>0</v>
          </cell>
          <cell r="BK47">
            <v>23399.121935800002</v>
          </cell>
          <cell r="BL47">
            <v>0</v>
          </cell>
          <cell r="BM47">
            <v>5805.502276090001</v>
          </cell>
          <cell r="BN47">
            <v>1.0455939208125813</v>
          </cell>
          <cell r="BO47">
            <v>0.11884944369483287</v>
          </cell>
          <cell r="BP47">
            <v>0.60993193004402224</v>
          </cell>
          <cell r="BQ47">
            <v>0</v>
          </cell>
          <cell r="BR47">
            <v>55430.420822120002</v>
          </cell>
          <cell r="BS47">
            <v>48432.953419270001</v>
          </cell>
          <cell r="BT47">
            <v>47155.068533090001</v>
          </cell>
          <cell r="BU47">
            <v>0</v>
          </cell>
          <cell r="BV47">
            <v>0</v>
          </cell>
          <cell r="BW47">
            <v>0</v>
          </cell>
          <cell r="BX47">
            <v>6997.4674028500003</v>
          </cell>
          <cell r="BY47">
            <v>3047.13932785</v>
          </cell>
          <cell r="BZ47">
            <v>0</v>
          </cell>
          <cell r="CA47">
            <v>687.88566070000002</v>
          </cell>
          <cell r="CB47">
            <v>138.32996423999998</v>
          </cell>
          <cell r="CC47">
            <v>0</v>
          </cell>
          <cell r="CD47">
            <v>75.557996750000001</v>
          </cell>
          <cell r="CE47">
            <v>0.223</v>
          </cell>
          <cell r="CF47">
            <v>4.5045999999999999</v>
          </cell>
          <cell r="CG47">
            <v>94.443851510000002</v>
          </cell>
          <cell r="CH47">
            <v>653.27077968000003</v>
          </cell>
          <cell r="CI47">
            <v>3262.4424143000006</v>
          </cell>
          <cell r="CJ47">
            <v>2983.3219286399999</v>
          </cell>
          <cell r="CK47">
            <v>0.87376124339186689</v>
          </cell>
          <cell r="CL47">
            <v>0</v>
          </cell>
          <cell r="CM47">
            <v>51172.998150320003</v>
          </cell>
          <cell r="CN47">
            <v>35550.403976200003</v>
          </cell>
          <cell r="CO47">
            <v>0</v>
          </cell>
          <cell r="CP47">
            <v>4343.2900271199996</v>
          </cell>
          <cell r="CQ47">
            <v>0</v>
          </cell>
          <cell r="CR47">
            <v>0</v>
          </cell>
          <cell r="CS47">
            <v>0</v>
          </cell>
          <cell r="CT47">
            <v>124.31247946000001</v>
          </cell>
          <cell r="CU47">
            <v>0</v>
          </cell>
          <cell r="CV47">
            <v>778.88189901999999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428.83213482000002</v>
          </cell>
          <cell r="DB47">
            <v>348.35089720000002</v>
          </cell>
          <cell r="DC47">
            <v>0</v>
          </cell>
          <cell r="DD47">
            <v>1.6988669999999999</v>
          </cell>
          <cell r="DE47">
            <v>14843.712275099999</v>
          </cell>
          <cell r="DF47">
            <v>5088.7019267799997</v>
          </cell>
          <cell r="DG47">
            <v>1121.01520009</v>
          </cell>
          <cell r="DH47">
            <v>49.353332000000002</v>
          </cell>
          <cell r="DI47">
            <v>889.14673653</v>
          </cell>
          <cell r="DJ47">
            <v>1.63435336</v>
          </cell>
          <cell r="DK47">
            <v>104.11904865999999</v>
          </cell>
          <cell r="DL47">
            <v>76.761729540000005</v>
          </cell>
          <cell r="DM47">
            <v>4.8961043999999996</v>
          </cell>
          <cell r="DN47">
            <v>27.887430000000002</v>
          </cell>
          <cell r="DO47">
            <v>3.2249984</v>
          </cell>
          <cell r="DP47">
            <v>120.18630899999999</v>
          </cell>
          <cell r="DQ47">
            <v>34.062178729999999</v>
          </cell>
          <cell r="DR47">
            <v>14.563530480000001</v>
          </cell>
          <cell r="DS47">
            <v>0</v>
          </cell>
          <cell r="DT47">
            <v>225.07208980999999</v>
          </cell>
          <cell r="DU47">
            <v>20</v>
          </cell>
          <cell r="DV47">
            <v>817.20425072000012</v>
          </cell>
          <cell r="DW47">
            <v>0.33672999999999997</v>
          </cell>
          <cell r="DX47">
            <v>5.5729610800000007</v>
          </cell>
          <cell r="DY47">
            <v>644.33034942000006</v>
          </cell>
          <cell r="DZ47">
            <v>45.402381759999997</v>
          </cell>
          <cell r="EA47">
            <v>5160.0505576000005</v>
          </cell>
          <cell r="EB47">
            <v>4257.4226717999991</v>
          </cell>
          <cell r="EC47">
            <v>7.6806609234708112E-2</v>
          </cell>
          <cell r="ED47">
            <v>-10232.704695100001</v>
          </cell>
          <cell r="EE47">
            <v>0.11589520533367953</v>
          </cell>
          <cell r="EF47">
            <v>0.13079958866752348</v>
          </cell>
          <cell r="EG47">
            <v>0.60993193004402224</v>
          </cell>
          <cell r="EH47">
            <v>1.5198583225542786E-2</v>
          </cell>
          <cell r="EI47">
            <v>1.0254906003457835</v>
          </cell>
          <cell r="EJ47">
            <v>0.89415309507008778</v>
          </cell>
          <cell r="EK47">
            <v>3.015742000447717E-3</v>
          </cell>
          <cell r="EL47">
            <v>0.19804347784597706</v>
          </cell>
          <cell r="EM47">
            <v>0.89415309507008778</v>
          </cell>
          <cell r="EO47">
            <v>-1400615.3418590399</v>
          </cell>
          <cell r="EP47">
            <v>-21946.25166871</v>
          </cell>
          <cell r="EQ47">
            <v>-16533.830950300002</v>
          </cell>
          <cell r="ER47">
            <v>-2906</v>
          </cell>
          <cell r="ES47">
            <v>0</v>
          </cell>
          <cell r="ET47">
            <v>0</v>
          </cell>
          <cell r="EU47">
            <v>-1936.9191624099999</v>
          </cell>
          <cell r="EV47">
            <v>-228.80155600000001</v>
          </cell>
          <cell r="EW47">
            <v>0</v>
          </cell>
          <cell r="EX47">
            <v>0</v>
          </cell>
          <cell r="EY47">
            <v>0</v>
          </cell>
          <cell r="EZ47">
            <v>-340.7</v>
          </cell>
          <cell r="FA47">
            <v>0</v>
          </cell>
          <cell r="FB47">
            <v>0</v>
          </cell>
        </row>
        <row r="48">
          <cell r="B48" t="str">
            <v>00466</v>
          </cell>
          <cell r="C48" t="str">
            <v>Газалкент</v>
          </cell>
          <cell r="D48">
            <v>145550.77707817001</v>
          </cell>
          <cell r="E48">
            <v>131012.70215057001</v>
          </cell>
          <cell r="F48">
            <v>131012.70215057001</v>
          </cell>
          <cell r="G48">
            <v>0</v>
          </cell>
          <cell r="H48">
            <v>2874.8857941599999</v>
          </cell>
          <cell r="I48">
            <v>128137.81635641001</v>
          </cell>
          <cell r="J48">
            <v>0.97805643462833125</v>
          </cell>
          <cell r="K48">
            <v>77369.908716289996</v>
          </cell>
          <cell r="L48">
            <v>49302.830565180004</v>
          </cell>
          <cell r="M48">
            <v>0</v>
          </cell>
          <cell r="N48">
            <v>0</v>
          </cell>
          <cell r="O48">
            <v>0</v>
          </cell>
          <cell r="P48">
            <v>0.37632099602462477</v>
          </cell>
          <cell r="Q48">
            <v>2114.43145564</v>
          </cell>
          <cell r="R48">
            <v>0</v>
          </cell>
          <cell r="S48">
            <v>2114.43145564</v>
          </cell>
          <cell r="T48">
            <v>0</v>
          </cell>
          <cell r="U48">
            <v>0</v>
          </cell>
          <cell r="V48">
            <v>0</v>
          </cell>
          <cell r="W48">
            <v>2602.9014252500001</v>
          </cell>
          <cell r="X48">
            <v>0.90011681682886424</v>
          </cell>
          <cell r="Y48">
            <v>1.6139133236179881E-2</v>
          </cell>
          <cell r="Z48">
            <v>14538.074927599997</v>
          </cell>
          <cell r="AA48">
            <v>0</v>
          </cell>
          <cell r="AB48">
            <v>2215.4980823400001</v>
          </cell>
          <cell r="AC48">
            <v>0</v>
          </cell>
          <cell r="AD48">
            <v>2041.3179483900003</v>
          </cell>
          <cell r="AE48">
            <v>4911.3598561899998</v>
          </cell>
          <cell r="AF48">
            <v>2673.3215642300001</v>
          </cell>
          <cell r="AG48">
            <v>0</v>
          </cell>
          <cell r="AH48">
            <v>2660.2293776300003</v>
          </cell>
          <cell r="AI48">
            <v>0</v>
          </cell>
          <cell r="AJ48">
            <v>2296.9991304100004</v>
          </cell>
          <cell r="AK48">
            <v>0</v>
          </cell>
          <cell r="AL48">
            <v>358.06758838000002</v>
          </cell>
          <cell r="AM48">
            <v>5.1626588399999997</v>
          </cell>
          <cell r="AN48">
            <v>13.092186600000002</v>
          </cell>
          <cell r="AO48">
            <v>1285.6468459800001</v>
          </cell>
          <cell r="AP48">
            <v>9.8181818199999995</v>
          </cell>
          <cell r="AQ48">
            <v>0</v>
          </cell>
          <cell r="AR48">
            <v>489.42251549000002</v>
          </cell>
          <cell r="AS48">
            <v>0</v>
          </cell>
          <cell r="AT48">
            <v>134.95172812999999</v>
          </cell>
          <cell r="AU48">
            <v>0</v>
          </cell>
          <cell r="AV48">
            <v>141227.16529959001</v>
          </cell>
          <cell r="AW48">
            <v>18362.52370654</v>
          </cell>
          <cell r="AX48">
            <v>0</v>
          </cell>
          <cell r="AY48">
            <v>5205.6371228000007</v>
          </cell>
          <cell r="AZ48">
            <v>13156.886583740001</v>
          </cell>
          <cell r="BA48">
            <v>126606.24235922001</v>
          </cell>
          <cell r="BB48">
            <v>0</v>
          </cell>
          <cell r="BC48">
            <v>3166.1310672899999</v>
          </cell>
          <cell r="BD48">
            <v>928.77701972</v>
          </cell>
          <cell r="BE48">
            <v>10025.404441840001</v>
          </cell>
          <cell r="BF48">
            <v>3887.4101478499997</v>
          </cell>
          <cell r="BG48">
            <v>0</v>
          </cell>
          <cell r="BH48">
            <v>900</v>
          </cell>
          <cell r="BI48">
            <v>102926.60882481</v>
          </cell>
          <cell r="BJ48">
            <v>0</v>
          </cell>
          <cell r="BK48">
            <v>4285.0436552900001</v>
          </cell>
          <cell r="BL48">
            <v>0</v>
          </cell>
          <cell r="BM48">
            <v>486.86720242000001</v>
          </cell>
          <cell r="BN48">
            <v>0.96636616359316252</v>
          </cell>
          <cell r="BO48">
            <v>0.1300211872665358</v>
          </cell>
          <cell r="BP48">
            <v>0.7165075342587055</v>
          </cell>
          <cell r="BQ48">
            <v>0</v>
          </cell>
          <cell r="BR48">
            <v>7237.6452588600005</v>
          </cell>
          <cell r="BS48">
            <v>6716.6017226000004</v>
          </cell>
          <cell r="BT48">
            <v>6716.6017226000004</v>
          </cell>
          <cell r="BU48">
            <v>0</v>
          </cell>
          <cell r="BV48">
            <v>0</v>
          </cell>
          <cell r="BW48">
            <v>0</v>
          </cell>
          <cell r="BX48">
            <v>521.04353626</v>
          </cell>
          <cell r="BY48">
            <v>257.42732393</v>
          </cell>
          <cell r="BZ48">
            <v>0</v>
          </cell>
          <cell r="CA48">
            <v>99.761814200000003</v>
          </cell>
          <cell r="CB48">
            <v>24.445592359999999</v>
          </cell>
          <cell r="CC48">
            <v>0</v>
          </cell>
          <cell r="CD48">
            <v>21.3491</v>
          </cell>
          <cell r="CE48">
            <v>0</v>
          </cell>
          <cell r="CF48">
            <v>0</v>
          </cell>
          <cell r="CG48">
            <v>0</v>
          </cell>
          <cell r="CH48">
            <v>55.397587979999997</v>
          </cell>
          <cell r="CI48">
            <v>163.85439812999999</v>
          </cell>
          <cell r="CJ48">
            <v>128.79002715000001</v>
          </cell>
          <cell r="CK48">
            <v>0.92800924642967797</v>
          </cell>
          <cell r="CL48">
            <v>0</v>
          </cell>
          <cell r="CM48">
            <v>7497.4485095199998</v>
          </cell>
          <cell r="CN48">
            <v>4637.4700886299997</v>
          </cell>
          <cell r="CO48">
            <v>0</v>
          </cell>
          <cell r="CP48">
            <v>520.90845597000009</v>
          </cell>
          <cell r="CQ48">
            <v>0</v>
          </cell>
          <cell r="CR48">
            <v>0</v>
          </cell>
          <cell r="CS48">
            <v>0</v>
          </cell>
          <cell r="CT48">
            <v>8.9506849299999995</v>
          </cell>
          <cell r="CU48">
            <v>0</v>
          </cell>
          <cell r="CV48">
            <v>113.93057220999999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77.1001598</v>
          </cell>
          <cell r="DB48">
            <v>36.830412409999994</v>
          </cell>
          <cell r="DC48">
            <v>0</v>
          </cell>
          <cell r="DD48">
            <v>0</v>
          </cell>
          <cell r="DE48">
            <v>2746.0478486799998</v>
          </cell>
          <cell r="DF48">
            <v>651.04119309999999</v>
          </cell>
          <cell r="DG48">
            <v>176.46400449999999</v>
          </cell>
          <cell r="DH48">
            <v>9.4600000000000009</v>
          </cell>
          <cell r="DI48">
            <v>143.03329400000001</v>
          </cell>
          <cell r="DJ48">
            <v>5.3725000000000002E-2</v>
          </cell>
          <cell r="DK48">
            <v>10.2849</v>
          </cell>
          <cell r="DL48">
            <v>13.632085500000001</v>
          </cell>
          <cell r="DM48">
            <v>0.111322</v>
          </cell>
          <cell r="DN48">
            <v>4.3</v>
          </cell>
          <cell r="DO48">
            <v>0</v>
          </cell>
          <cell r="DP48">
            <v>16.7716584</v>
          </cell>
          <cell r="DQ48">
            <v>4.8071471500000005</v>
          </cell>
          <cell r="DR48">
            <v>2.5166487000000002</v>
          </cell>
          <cell r="DS48">
            <v>0</v>
          </cell>
          <cell r="DT48">
            <v>37.477505000000001</v>
          </cell>
          <cell r="DU48">
            <v>0</v>
          </cell>
          <cell r="DV48">
            <v>112.56483093000001</v>
          </cell>
          <cell r="DW48">
            <v>0</v>
          </cell>
          <cell r="DX48">
            <v>0</v>
          </cell>
          <cell r="DY48">
            <v>75.39888040000001</v>
          </cell>
          <cell r="DZ48">
            <v>7.8224960000000001</v>
          </cell>
          <cell r="EA48">
            <v>1656.7721624999999</v>
          </cell>
          <cell r="EB48">
            <v>-259.80325065999932</v>
          </cell>
          <cell r="EC48">
            <v>-3.5896101752425601E-2</v>
          </cell>
          <cell r="ED48">
            <v>-2933.1248148899995</v>
          </cell>
          <cell r="EE48">
            <v>0.1261588847215715</v>
          </cell>
          <cell r="EF48">
            <v>0.14015834651999129</v>
          </cell>
          <cell r="EG48">
            <v>0.7165075342587055</v>
          </cell>
          <cell r="EH48">
            <v>1.3280615196327549E-2</v>
          </cell>
          <cell r="EI48">
            <v>1.0306145901137942</v>
          </cell>
          <cell r="EJ48">
            <v>0.69974932662415679</v>
          </cell>
          <cell r="EK48">
            <v>-1.7849664280422802E-3</v>
          </cell>
          <cell r="EL48">
            <v>-0.13117973546689718</v>
          </cell>
          <cell r="EM48">
            <v>0.69974932662415679</v>
          </cell>
          <cell r="EO48">
            <v>-141480.46165790997</v>
          </cell>
          <cell r="EP48">
            <v>-2215.4980823400001</v>
          </cell>
          <cell r="EQ48">
            <v>-1661.9480823399999</v>
          </cell>
          <cell r="ER48">
            <v>-316</v>
          </cell>
          <cell r="ES48">
            <v>0</v>
          </cell>
          <cell r="ET48">
            <v>0</v>
          </cell>
          <cell r="EU48">
            <v>-222.55</v>
          </cell>
          <cell r="EV48">
            <v>0</v>
          </cell>
          <cell r="EW48">
            <v>0</v>
          </cell>
          <cell r="EX48">
            <v>0</v>
          </cell>
          <cell r="EY48">
            <v>0</v>
          </cell>
          <cell r="EZ48">
            <v>-15</v>
          </cell>
          <cell r="FA48">
            <v>0</v>
          </cell>
          <cell r="FB48">
            <v>0</v>
          </cell>
        </row>
        <row r="49">
          <cell r="B49" t="str">
            <v>00484</v>
          </cell>
          <cell r="C49" t="str">
            <v>Янгийул</v>
          </cell>
          <cell r="D49">
            <v>196187.95922955999</v>
          </cell>
          <cell r="E49">
            <v>162629.33339034001</v>
          </cell>
          <cell r="F49">
            <v>162629.33339034001</v>
          </cell>
          <cell r="G49">
            <v>0</v>
          </cell>
          <cell r="H49">
            <v>2012.68395921</v>
          </cell>
          <cell r="I49">
            <v>160616.64943113</v>
          </cell>
          <cell r="J49">
            <v>0.98762410250813004</v>
          </cell>
          <cell r="K49">
            <v>98364.364858989982</v>
          </cell>
          <cell r="L49">
            <v>54009.763342549995</v>
          </cell>
          <cell r="M49">
            <v>0</v>
          </cell>
          <cell r="N49">
            <v>9023.0362951100014</v>
          </cell>
          <cell r="O49">
            <v>0</v>
          </cell>
          <cell r="P49">
            <v>0.33210345401168639</v>
          </cell>
          <cell r="Q49">
            <v>1238.8868682700002</v>
          </cell>
          <cell r="R49">
            <v>0</v>
          </cell>
          <cell r="S49">
            <v>1206.9654826800002</v>
          </cell>
          <cell r="T49">
            <v>31.92138559</v>
          </cell>
          <cell r="U49">
            <v>0</v>
          </cell>
          <cell r="V49">
            <v>0</v>
          </cell>
          <cell r="W49">
            <v>704.27987284000005</v>
          </cell>
          <cell r="X49">
            <v>0.8289465573167365</v>
          </cell>
          <cell r="Y49">
            <v>7.6178561545010223E-3</v>
          </cell>
          <cell r="Z49">
            <v>33558.625839219996</v>
          </cell>
          <cell r="AA49">
            <v>0</v>
          </cell>
          <cell r="AB49">
            <v>6399.5182696499996</v>
          </cell>
          <cell r="AC49">
            <v>0</v>
          </cell>
          <cell r="AD49">
            <v>6262.0896261399994</v>
          </cell>
          <cell r="AE49">
            <v>10153.52099083</v>
          </cell>
          <cell r="AF49">
            <v>2254.0674027900004</v>
          </cell>
          <cell r="AG49">
            <v>0</v>
          </cell>
          <cell r="AH49">
            <v>2188.8671925100002</v>
          </cell>
          <cell r="AI49">
            <v>0</v>
          </cell>
          <cell r="AJ49">
            <v>1857.7059230800003</v>
          </cell>
          <cell r="AK49">
            <v>206.90514876</v>
          </cell>
          <cell r="AL49">
            <v>120.72146404</v>
          </cell>
          <cell r="AM49">
            <v>3.5346566299999997</v>
          </cell>
          <cell r="AN49">
            <v>65.200210280000007</v>
          </cell>
          <cell r="AO49">
            <v>4501.7786924399998</v>
          </cell>
          <cell r="AP49">
            <v>9.8181818199999995</v>
          </cell>
          <cell r="AQ49">
            <v>0</v>
          </cell>
          <cell r="AR49">
            <v>431.67904202</v>
          </cell>
          <cell r="AS49">
            <v>861.37349409000001</v>
          </cell>
          <cell r="AT49">
            <v>1188.1313788900002</v>
          </cell>
          <cell r="AU49">
            <v>0</v>
          </cell>
          <cell r="AV49">
            <v>191407.97434861996</v>
          </cell>
          <cell r="AW49">
            <v>40791.671836809997</v>
          </cell>
          <cell r="AX49">
            <v>0</v>
          </cell>
          <cell r="AY49">
            <v>18805.629626539998</v>
          </cell>
          <cell r="AZ49">
            <v>21986.042210269999</v>
          </cell>
          <cell r="BA49">
            <v>181732.28048048998</v>
          </cell>
          <cell r="BB49">
            <v>0</v>
          </cell>
          <cell r="BC49">
            <v>6894.1078112599998</v>
          </cell>
          <cell r="BD49">
            <v>4120.26768369</v>
          </cell>
          <cell r="BE49">
            <v>24630.987367819998</v>
          </cell>
          <cell r="BF49">
            <v>7079.3654982099997</v>
          </cell>
          <cell r="BG49">
            <v>0</v>
          </cell>
          <cell r="BH49">
            <v>1900</v>
          </cell>
          <cell r="BI49">
            <v>130850.74342603999</v>
          </cell>
          <cell r="BJ49">
            <v>0</v>
          </cell>
          <cell r="BK49">
            <v>5197.7534199900001</v>
          </cell>
          <cell r="BL49">
            <v>0</v>
          </cell>
          <cell r="BM49">
            <v>1059.0552734800001</v>
          </cell>
          <cell r="BN49">
            <v>1.1174631088494928</v>
          </cell>
          <cell r="BO49">
            <v>0.21311375336178151</v>
          </cell>
          <cell r="BP49">
            <v>0.53898360180545513</v>
          </cell>
          <cell r="BQ49">
            <v>0</v>
          </cell>
          <cell r="BR49">
            <v>8389.6327306000003</v>
          </cell>
          <cell r="BS49">
            <v>7208.4422184300001</v>
          </cell>
          <cell r="BT49">
            <v>6938.1935546700006</v>
          </cell>
          <cell r="BU49">
            <v>0</v>
          </cell>
          <cell r="BV49">
            <v>0</v>
          </cell>
          <cell r="BW49">
            <v>0</v>
          </cell>
          <cell r="BX49">
            <v>1181.1905121700001</v>
          </cell>
          <cell r="BY49">
            <v>772.98288991000004</v>
          </cell>
          <cell r="BZ49">
            <v>0</v>
          </cell>
          <cell r="CA49">
            <v>48.609614840000006</v>
          </cell>
          <cell r="CB49">
            <v>24.036930479999999</v>
          </cell>
          <cell r="CC49">
            <v>0</v>
          </cell>
          <cell r="CD49">
            <v>27.220195</v>
          </cell>
          <cell r="CE49">
            <v>0</v>
          </cell>
          <cell r="CF49">
            <v>4.4600000000000001E-2</v>
          </cell>
          <cell r="CG49">
            <v>0.34448000000000001</v>
          </cell>
          <cell r="CH49">
            <v>108.94213870999999</v>
          </cell>
          <cell r="CI49">
            <v>359.59800742000004</v>
          </cell>
          <cell r="CJ49">
            <v>323.14807241000005</v>
          </cell>
          <cell r="CK49">
            <v>0.85920831696699018</v>
          </cell>
          <cell r="CL49">
            <v>0</v>
          </cell>
          <cell r="CM49">
            <v>7311.0485429100008</v>
          </cell>
          <cell r="CN49">
            <v>4857.9886494500006</v>
          </cell>
          <cell r="CO49">
            <v>0</v>
          </cell>
          <cell r="CP49">
            <v>689.13020178000011</v>
          </cell>
          <cell r="CQ49">
            <v>0</v>
          </cell>
          <cell r="CR49">
            <v>0</v>
          </cell>
          <cell r="CS49">
            <v>0</v>
          </cell>
          <cell r="CT49">
            <v>13.94794521</v>
          </cell>
          <cell r="CU49">
            <v>0</v>
          </cell>
          <cell r="CV49">
            <v>98.2092344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96.695729900000003</v>
          </cell>
          <cell r="DB49">
            <v>0.94721949999999999</v>
          </cell>
          <cell r="DC49">
            <v>0</v>
          </cell>
          <cell r="DD49">
            <v>0.56628500000000004</v>
          </cell>
          <cell r="DE49">
            <v>2354.85065906</v>
          </cell>
          <cell r="DF49">
            <v>1078.4626988499999</v>
          </cell>
          <cell r="DG49">
            <v>238.19465543999999</v>
          </cell>
          <cell r="DH49">
            <v>32.799999999999997</v>
          </cell>
          <cell r="DI49">
            <v>155.90946152999999</v>
          </cell>
          <cell r="DJ49">
            <v>0</v>
          </cell>
          <cell r="DK49">
            <v>40.846273909999994</v>
          </cell>
          <cell r="DL49">
            <v>8.6389200000000006</v>
          </cell>
          <cell r="DM49">
            <v>2.38462</v>
          </cell>
          <cell r="DN49">
            <v>5.7</v>
          </cell>
          <cell r="DO49">
            <v>0</v>
          </cell>
          <cell r="DP49">
            <v>42.208934999999997</v>
          </cell>
          <cell r="DQ49">
            <v>7.4235615999999993</v>
          </cell>
          <cell r="DR49">
            <v>2.5166487000000002</v>
          </cell>
          <cell r="DS49">
            <v>0</v>
          </cell>
          <cell r="DT49">
            <v>10.22646649</v>
          </cell>
          <cell r="DU49">
            <v>0</v>
          </cell>
          <cell r="DV49">
            <v>121.26954209</v>
          </cell>
          <cell r="DW49">
            <v>0</v>
          </cell>
          <cell r="DX49">
            <v>1.9361010000000001</v>
          </cell>
          <cell r="DY49">
            <v>118.64534241</v>
          </cell>
          <cell r="DZ49">
            <v>14.4025</v>
          </cell>
          <cell r="EA49">
            <v>422.20521838000002</v>
          </cell>
          <cell r="EB49">
            <v>1078.5841876899995</v>
          </cell>
          <cell r="EC49">
            <v>0.12856154998966951</v>
          </cell>
          <cell r="ED49">
            <v>-1175.483215100001</v>
          </cell>
          <cell r="EE49">
            <v>0.20792138313177297</v>
          </cell>
          <cell r="EF49">
            <v>0.25082604095106609</v>
          </cell>
          <cell r="EG49">
            <v>0.53898360180545513</v>
          </cell>
          <cell r="EH49">
            <v>3.5397735647525221E-3</v>
          </cell>
          <cell r="EI49">
            <v>1.0249727572594967</v>
          </cell>
          <cell r="EJ49">
            <v>0.92825909383050298</v>
          </cell>
          <cell r="EK49">
            <v>5.4977083809100921E-3</v>
          </cell>
          <cell r="EL49">
            <v>0.35987344265369031</v>
          </cell>
          <cell r="EM49">
            <v>0.92825909383050298</v>
          </cell>
          <cell r="EO49">
            <v>-195282.79351904997</v>
          </cell>
          <cell r="EP49">
            <v>-6399.5182696500005</v>
          </cell>
          <cell r="EQ49">
            <v>-5218.2977597600002</v>
          </cell>
          <cell r="ER49">
            <v>-900</v>
          </cell>
          <cell r="ES49">
            <v>0</v>
          </cell>
          <cell r="ET49">
            <v>0</v>
          </cell>
          <cell r="EU49">
            <v>-170.52050989</v>
          </cell>
          <cell r="EV49">
            <v>0</v>
          </cell>
          <cell r="EW49">
            <v>0</v>
          </cell>
          <cell r="EX49">
            <v>0</v>
          </cell>
          <cell r="EY49">
            <v>0</v>
          </cell>
          <cell r="EZ49">
            <v>-110.7</v>
          </cell>
          <cell r="FA49">
            <v>0</v>
          </cell>
          <cell r="FB49">
            <v>0</v>
          </cell>
        </row>
        <row r="50">
          <cell r="B50" t="str">
            <v>00866</v>
          </cell>
          <cell r="C50" t="str">
            <v xml:space="preserve">Охангарон </v>
          </cell>
          <cell r="D50">
            <v>133096.63576397998</v>
          </cell>
          <cell r="E50">
            <v>114612.55916854998</v>
          </cell>
          <cell r="F50">
            <v>114612.55916854998</v>
          </cell>
          <cell r="G50">
            <v>0</v>
          </cell>
          <cell r="H50">
            <v>2824.5763803200007</v>
          </cell>
          <cell r="I50">
            <v>111787.98278822999</v>
          </cell>
          <cell r="J50">
            <v>0.97535543747726494</v>
          </cell>
          <cell r="K50">
            <v>50343.330574829997</v>
          </cell>
          <cell r="L50">
            <v>59445.244783449998</v>
          </cell>
          <cell r="M50">
            <v>0</v>
          </cell>
          <cell r="N50">
            <v>3261.81437929</v>
          </cell>
          <cell r="O50">
            <v>0</v>
          </cell>
          <cell r="P50">
            <v>0.51866257253735548</v>
          </cell>
          <cell r="Q50">
            <v>3258.8714257900001</v>
          </cell>
          <cell r="R50">
            <v>0</v>
          </cell>
          <cell r="S50">
            <v>2290.8692738200002</v>
          </cell>
          <cell r="T50">
            <v>968.00215197</v>
          </cell>
          <cell r="U50">
            <v>5730.162362</v>
          </cell>
          <cell r="V50">
            <v>0</v>
          </cell>
          <cell r="W50">
            <v>3100.5067217199999</v>
          </cell>
          <cell r="X50">
            <v>0.86112288647019009</v>
          </cell>
          <cell r="Y50">
            <v>2.8433807336920924E-2</v>
          </cell>
          <cell r="Z50">
            <v>18484.07659543</v>
          </cell>
          <cell r="AA50">
            <v>0</v>
          </cell>
          <cell r="AB50">
            <v>2799.4390744699999</v>
          </cell>
          <cell r="AC50">
            <v>0</v>
          </cell>
          <cell r="AD50">
            <v>1946.4486337000001</v>
          </cell>
          <cell r="AE50">
            <v>4891.2129598600004</v>
          </cell>
          <cell r="AF50">
            <v>2147.1341226</v>
          </cell>
          <cell r="AG50">
            <v>0</v>
          </cell>
          <cell r="AH50">
            <v>2132.8048381899998</v>
          </cell>
          <cell r="AI50">
            <v>0</v>
          </cell>
          <cell r="AJ50">
            <v>1586.6391033999998</v>
          </cell>
          <cell r="AK50">
            <v>96.979855790000002</v>
          </cell>
          <cell r="AL50">
            <v>433.41950219</v>
          </cell>
          <cell r="AM50">
            <v>15.766376810000001</v>
          </cell>
          <cell r="AN50">
            <v>14.32928441</v>
          </cell>
          <cell r="AO50">
            <v>5570.4940000799998</v>
          </cell>
          <cell r="AP50">
            <v>10.38446682</v>
          </cell>
          <cell r="AQ50">
            <v>0</v>
          </cell>
          <cell r="AR50">
            <v>156.57262863999998</v>
          </cell>
          <cell r="AS50">
            <v>0</v>
          </cell>
          <cell r="AT50">
            <v>205.95688574000002</v>
          </cell>
          <cell r="AU50">
            <v>0</v>
          </cell>
          <cell r="AV50">
            <v>130063.71783100998</v>
          </cell>
          <cell r="AW50">
            <v>18287.738065899997</v>
          </cell>
          <cell r="AX50">
            <v>0</v>
          </cell>
          <cell r="AY50">
            <v>6015.3896807599995</v>
          </cell>
          <cell r="AZ50">
            <v>12272.34838514</v>
          </cell>
          <cell r="BA50">
            <v>121935.80014327001</v>
          </cell>
          <cell r="BB50">
            <v>0</v>
          </cell>
          <cell r="BC50">
            <v>2340.3291424399999</v>
          </cell>
          <cell r="BD50">
            <v>1050.22141012</v>
          </cell>
          <cell r="BE50">
            <v>12596.373591080001</v>
          </cell>
          <cell r="BF50">
            <v>2681.9746343800002</v>
          </cell>
          <cell r="BG50">
            <v>0</v>
          </cell>
          <cell r="BH50">
            <v>2000</v>
          </cell>
          <cell r="BI50">
            <v>98518.740820420018</v>
          </cell>
          <cell r="BJ50">
            <v>0</v>
          </cell>
          <cell r="BK50">
            <v>2537.9124470400002</v>
          </cell>
          <cell r="BL50">
            <v>0</v>
          </cell>
          <cell r="BM50">
            <v>210.24809779</v>
          </cell>
          <cell r="BN50">
            <v>1.0638956238988646</v>
          </cell>
          <cell r="BO50">
            <v>0.14060599197741683</v>
          </cell>
          <cell r="BP50">
            <v>0.67106978134291417</v>
          </cell>
          <cell r="BQ50">
            <v>0</v>
          </cell>
          <cell r="BR50">
            <v>7287.4645157499999</v>
          </cell>
          <cell r="BS50">
            <v>5870.2880499000003</v>
          </cell>
          <cell r="BT50">
            <v>5567.4499069200001</v>
          </cell>
          <cell r="BU50">
            <v>0</v>
          </cell>
          <cell r="BV50">
            <v>0</v>
          </cell>
          <cell r="BW50">
            <v>0</v>
          </cell>
          <cell r="BX50">
            <v>1417.1764658500001</v>
          </cell>
          <cell r="BY50">
            <v>514.59539334999999</v>
          </cell>
          <cell r="BZ50">
            <v>0</v>
          </cell>
          <cell r="CA50">
            <v>150.92167456999999</v>
          </cell>
          <cell r="CB50">
            <v>15.342455259999999</v>
          </cell>
          <cell r="CC50">
            <v>0</v>
          </cell>
          <cell r="CD50">
            <v>10.10252375</v>
          </cell>
          <cell r="CE50">
            <v>0.223</v>
          </cell>
          <cell r="CF50">
            <v>0</v>
          </cell>
          <cell r="CG50">
            <v>1.03376</v>
          </cell>
          <cell r="CH50">
            <v>82.147308409999994</v>
          </cell>
          <cell r="CI50">
            <v>751.65939792999995</v>
          </cell>
          <cell r="CJ50">
            <v>721.27926379999997</v>
          </cell>
          <cell r="CK50">
            <v>0.8055322996376677</v>
          </cell>
          <cell r="CL50">
            <v>0</v>
          </cell>
          <cell r="CM50">
            <v>8312.9468562000002</v>
          </cell>
          <cell r="CN50">
            <v>5049.3527823500008</v>
          </cell>
          <cell r="CO50">
            <v>0</v>
          </cell>
          <cell r="CP50">
            <v>640.66081097999995</v>
          </cell>
          <cell r="CQ50">
            <v>0</v>
          </cell>
          <cell r="CR50">
            <v>0</v>
          </cell>
          <cell r="CS50">
            <v>0</v>
          </cell>
          <cell r="CT50">
            <v>19.890410960000001</v>
          </cell>
          <cell r="CU50">
            <v>0</v>
          </cell>
          <cell r="CV50">
            <v>140.62290671000002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136.13667037000002</v>
          </cell>
          <cell r="DB50">
            <v>4.48622634</v>
          </cell>
          <cell r="DC50">
            <v>0</v>
          </cell>
          <cell r="DD50">
            <v>1.0000000000000001E-5</v>
          </cell>
          <cell r="DE50">
            <v>3122.97116714</v>
          </cell>
          <cell r="DF50">
            <v>745.09586884999999</v>
          </cell>
          <cell r="DG50">
            <v>198.09920695</v>
          </cell>
          <cell r="DH50">
            <v>0.65</v>
          </cell>
          <cell r="DI50">
            <v>176.48540800000001</v>
          </cell>
          <cell r="DJ50">
            <v>0.28781250000000003</v>
          </cell>
          <cell r="DK50">
            <v>15.854796449999998</v>
          </cell>
          <cell r="DL50">
            <v>4.8211899999999996</v>
          </cell>
          <cell r="DM50">
            <v>1.6521623999999999</v>
          </cell>
          <cell r="DN50">
            <v>5</v>
          </cell>
          <cell r="DO50">
            <v>0.7</v>
          </cell>
          <cell r="DP50">
            <v>22.0243164</v>
          </cell>
          <cell r="DQ50">
            <v>3.3201768199999999</v>
          </cell>
          <cell r="DR50">
            <v>3.6580026400000003</v>
          </cell>
          <cell r="DS50">
            <v>0</v>
          </cell>
          <cell r="DT50">
            <v>31.815726000000002</v>
          </cell>
          <cell r="DU50">
            <v>0</v>
          </cell>
          <cell r="DV50">
            <v>165.53587432</v>
          </cell>
          <cell r="DW50">
            <v>0.33672999999999997</v>
          </cell>
          <cell r="DX50">
            <v>2.4652630800000002</v>
          </cell>
          <cell r="DY50">
            <v>106.96173324999999</v>
          </cell>
          <cell r="DZ50">
            <v>4.74</v>
          </cell>
          <cell r="EA50">
            <v>1831.56610643</v>
          </cell>
          <cell r="EB50">
            <v>-1025.4823404500003</v>
          </cell>
          <cell r="EC50">
            <v>-0.14071867358443821</v>
          </cell>
          <cell r="ED50">
            <v>-3172.6164630500002</v>
          </cell>
          <cell r="EE50">
            <v>0.13740195581148729</v>
          </cell>
          <cell r="EF50">
            <v>0.1595613796478092</v>
          </cell>
          <cell r="EG50">
            <v>0.67106978134291417</v>
          </cell>
          <cell r="EH50">
            <v>2.8998754562701092E-2</v>
          </cell>
          <cell r="EI50">
            <v>1.0233187085802871</v>
          </cell>
          <cell r="EJ50">
            <v>1.1961732320913363</v>
          </cell>
          <cell r="EK50">
            <v>-7.7047953508643614E-3</v>
          </cell>
          <cell r="EL50">
            <v>-1.070559811818389</v>
          </cell>
          <cell r="EM50">
            <v>1.1961732320913363</v>
          </cell>
          <cell r="EO50">
            <v>-130139.84316206</v>
          </cell>
          <cell r="EP50">
            <v>-2799.4390744700004</v>
          </cell>
          <cell r="EQ50">
            <v>-1922.67807447</v>
          </cell>
          <cell r="ER50">
            <v>-665</v>
          </cell>
          <cell r="ES50">
            <v>0</v>
          </cell>
          <cell r="ET50">
            <v>0</v>
          </cell>
          <cell r="EU50">
            <v>-81.260999999999996</v>
          </cell>
          <cell r="EV50">
            <v>0</v>
          </cell>
          <cell r="EW50">
            <v>0</v>
          </cell>
          <cell r="EX50">
            <v>0</v>
          </cell>
          <cell r="EY50">
            <v>0</v>
          </cell>
          <cell r="EZ50">
            <v>-130.5</v>
          </cell>
          <cell r="FA50">
            <v>0</v>
          </cell>
          <cell r="FB50">
            <v>0</v>
          </cell>
        </row>
        <row r="51">
          <cell r="B51" t="str">
            <v>00924</v>
          </cell>
          <cell r="C51" t="str">
            <v>Бекобод</v>
          </cell>
          <cell r="D51">
            <v>125874.60831812999</v>
          </cell>
          <cell r="E51">
            <v>110130.69603839</v>
          </cell>
          <cell r="F51">
            <v>110130.69603839</v>
          </cell>
          <cell r="G51">
            <v>0</v>
          </cell>
          <cell r="H51">
            <v>2157.88472581</v>
          </cell>
          <cell r="I51">
            <v>107972.81131258</v>
          </cell>
          <cell r="J51">
            <v>0.98040614648383051</v>
          </cell>
          <cell r="K51">
            <v>61738.292082129999</v>
          </cell>
          <cell r="L51">
            <v>43807.075503270004</v>
          </cell>
          <cell r="M51">
            <v>0</v>
          </cell>
          <cell r="N51">
            <v>3473.9047263699999</v>
          </cell>
          <cell r="O51">
            <v>0</v>
          </cell>
          <cell r="P51">
            <v>0.39777352799077448</v>
          </cell>
          <cell r="Q51">
            <v>1059.7465094900001</v>
          </cell>
          <cell r="R51">
            <v>0</v>
          </cell>
          <cell r="S51">
            <v>1059.7465094900001</v>
          </cell>
          <cell r="T51">
            <v>0</v>
          </cell>
          <cell r="U51">
            <v>0</v>
          </cell>
          <cell r="V51">
            <v>0</v>
          </cell>
          <cell r="W51">
            <v>418.53908519999999</v>
          </cell>
          <cell r="X51">
            <v>0.87492384294098846</v>
          </cell>
          <cell r="Y51">
            <v>9.6226260943687077E-3</v>
          </cell>
          <cell r="Z51">
            <v>15743.912279739998</v>
          </cell>
          <cell r="AA51">
            <v>0</v>
          </cell>
          <cell r="AB51">
            <v>2579.4080767</v>
          </cell>
          <cell r="AC51">
            <v>0</v>
          </cell>
          <cell r="AD51">
            <v>5389.6940304299997</v>
          </cell>
          <cell r="AE51">
            <v>3557.1280514500004</v>
          </cell>
          <cell r="AF51">
            <v>1265.6453944399998</v>
          </cell>
          <cell r="AG51">
            <v>0</v>
          </cell>
          <cell r="AH51">
            <v>1261.4789914199998</v>
          </cell>
          <cell r="AI51">
            <v>0</v>
          </cell>
          <cell r="AJ51">
            <v>1177.4538175099999</v>
          </cell>
          <cell r="AK51">
            <v>0</v>
          </cell>
          <cell r="AL51">
            <v>83.048957729999998</v>
          </cell>
          <cell r="AM51">
            <v>0.9762161800000001</v>
          </cell>
          <cell r="AN51">
            <v>4.1664030199999997</v>
          </cell>
          <cell r="AO51">
            <v>1890.31899957</v>
          </cell>
          <cell r="AP51">
            <v>9.8181818199999995</v>
          </cell>
          <cell r="AQ51">
            <v>0</v>
          </cell>
          <cell r="AR51">
            <v>124.25872167</v>
          </cell>
          <cell r="AS51">
            <v>0</v>
          </cell>
          <cell r="AT51">
            <v>64.277424949999997</v>
          </cell>
          <cell r="AU51">
            <v>0</v>
          </cell>
          <cell r="AV51">
            <v>123810.87651830001</v>
          </cell>
          <cell r="AW51">
            <v>11511.809351469999</v>
          </cell>
          <cell r="AX51">
            <v>0</v>
          </cell>
          <cell r="AY51">
            <v>4546.8915930099993</v>
          </cell>
          <cell r="AZ51">
            <v>6964.9177584600002</v>
          </cell>
          <cell r="BA51">
            <v>111197.76619445</v>
          </cell>
          <cell r="BB51">
            <v>0</v>
          </cell>
          <cell r="BC51">
            <v>1581.2317444099999</v>
          </cell>
          <cell r="BD51">
            <v>411.44243824</v>
          </cell>
          <cell r="BE51">
            <v>8764.4455698500005</v>
          </cell>
          <cell r="BF51">
            <v>1603.5166147299999</v>
          </cell>
          <cell r="BG51">
            <v>0</v>
          </cell>
          <cell r="BH51">
            <v>8194.9</v>
          </cell>
          <cell r="BI51">
            <v>89365.443507229997</v>
          </cell>
          <cell r="BJ51">
            <v>0</v>
          </cell>
          <cell r="BK51">
            <v>898.93697308000003</v>
          </cell>
          <cell r="BL51">
            <v>0</v>
          </cell>
          <cell r="BM51">
            <v>377.84934691000001</v>
          </cell>
          <cell r="BN51">
            <v>1.0096891256883369</v>
          </cell>
          <cell r="BO51">
            <v>9.2978982745255692E-2</v>
          </cell>
          <cell r="BP51">
            <v>0.60502372353574596</v>
          </cell>
          <cell r="BQ51">
            <v>0</v>
          </cell>
          <cell r="BR51">
            <v>5630.7555988599997</v>
          </cell>
          <cell r="BS51">
            <v>5108.4831114299996</v>
          </cell>
          <cell r="BT51">
            <v>5108.4831114299996</v>
          </cell>
          <cell r="BU51">
            <v>0</v>
          </cell>
          <cell r="BV51">
            <v>0</v>
          </cell>
          <cell r="BW51">
            <v>0</v>
          </cell>
          <cell r="BX51">
            <v>522.27248742999996</v>
          </cell>
          <cell r="BY51">
            <v>308.31659760999997</v>
          </cell>
          <cell r="BZ51">
            <v>0</v>
          </cell>
          <cell r="CA51">
            <v>47.961807299999997</v>
          </cell>
          <cell r="CB51">
            <v>9.1236807300000002</v>
          </cell>
          <cell r="CC51">
            <v>0</v>
          </cell>
          <cell r="CD51">
            <v>9.9011999999999993</v>
          </cell>
          <cell r="CE51">
            <v>0</v>
          </cell>
          <cell r="CF51">
            <v>0</v>
          </cell>
          <cell r="CG51">
            <v>0.34448000000000001</v>
          </cell>
          <cell r="CH51">
            <v>53.108949430000003</v>
          </cell>
          <cell r="CI51">
            <v>165.99408252000001</v>
          </cell>
          <cell r="CJ51">
            <v>135.87906099</v>
          </cell>
          <cell r="CK51">
            <v>0.90724646483755411</v>
          </cell>
          <cell r="CL51">
            <v>0</v>
          </cell>
          <cell r="CM51">
            <v>5561.8045775099999</v>
          </cell>
          <cell r="CN51">
            <v>3765.6036437900002</v>
          </cell>
          <cell r="CO51">
            <v>0</v>
          </cell>
          <cell r="CP51">
            <v>333.66185507</v>
          </cell>
          <cell r="CQ51">
            <v>0</v>
          </cell>
          <cell r="CR51">
            <v>0</v>
          </cell>
          <cell r="CS51">
            <v>0</v>
          </cell>
          <cell r="CT51">
            <v>81.52343836</v>
          </cell>
          <cell r="CU51">
            <v>0</v>
          </cell>
          <cell r="CV51">
            <v>358.22100519000003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76.329732840000005</v>
          </cell>
          <cell r="DB51">
            <v>280.75870035000003</v>
          </cell>
          <cell r="DC51">
            <v>0</v>
          </cell>
          <cell r="DD51">
            <v>1.1325719999999999</v>
          </cell>
          <cell r="DE51">
            <v>1437.9799285300001</v>
          </cell>
          <cell r="DF51">
            <v>699.02801189000002</v>
          </cell>
          <cell r="DG51">
            <v>174.73455253999998</v>
          </cell>
          <cell r="DH51">
            <v>3.7</v>
          </cell>
          <cell r="DI51">
            <v>157.69691399999999</v>
          </cell>
          <cell r="DJ51">
            <v>0.1802395</v>
          </cell>
          <cell r="DK51">
            <v>1.5786</v>
          </cell>
          <cell r="DL51">
            <v>11.57879904</v>
          </cell>
          <cell r="DM51">
            <v>0.748</v>
          </cell>
          <cell r="DN51">
            <v>2.8874300000000002</v>
          </cell>
          <cell r="DO51">
            <v>2.0719984</v>
          </cell>
          <cell r="DP51">
            <v>6.2484700000000002</v>
          </cell>
          <cell r="DQ51">
            <v>2.9190100000000001</v>
          </cell>
          <cell r="DR51">
            <v>1.0442684</v>
          </cell>
          <cell r="DS51">
            <v>0</v>
          </cell>
          <cell r="DT51">
            <v>18.35342</v>
          </cell>
          <cell r="DU51">
            <v>0</v>
          </cell>
          <cell r="DV51">
            <v>153.04504643000001</v>
          </cell>
          <cell r="DW51">
            <v>0</v>
          </cell>
          <cell r="DX51">
            <v>1.0035970000000001</v>
          </cell>
          <cell r="DY51">
            <v>77.202488709999997</v>
          </cell>
          <cell r="DZ51">
            <v>3.3273769999999994E-2</v>
          </cell>
          <cell r="EA51">
            <v>202.70316680000002</v>
          </cell>
          <cell r="EB51">
            <v>68.951021349999792</v>
          </cell>
          <cell r="EC51">
            <v>1.2245429612316967E-2</v>
          </cell>
          <cell r="ED51">
            <v>-1196.69437309</v>
          </cell>
          <cell r="EE51">
            <v>9.1454579325288193E-2</v>
          </cell>
          <cell r="EF51">
            <v>0.10452861704839445</v>
          </cell>
          <cell r="EG51">
            <v>0.60502372353574596</v>
          </cell>
          <cell r="EH51">
            <v>2.6394512020927456E-2</v>
          </cell>
          <cell r="EI51">
            <v>1.0166684208840484</v>
          </cell>
          <cell r="EJ51">
            <v>1.6312650475294161</v>
          </cell>
          <cell r="EK51">
            <v>5.4777545901661109E-4</v>
          </cell>
          <cell r="EL51">
            <v>4.3743939551884117E-2</v>
          </cell>
          <cell r="EM51">
            <v>1.6312650475294161</v>
          </cell>
          <cell r="EO51">
            <v>-125199.52520443</v>
          </cell>
          <cell r="EP51">
            <v>-2579.4080766999996</v>
          </cell>
          <cell r="EQ51">
            <v>-1381.6205767000001</v>
          </cell>
          <cell r="ER51">
            <v>-584</v>
          </cell>
          <cell r="ES51">
            <v>0</v>
          </cell>
          <cell r="ET51">
            <v>0</v>
          </cell>
          <cell r="EU51">
            <v>-534.28750000000002</v>
          </cell>
          <cell r="EV51">
            <v>0</v>
          </cell>
          <cell r="EW51">
            <v>0</v>
          </cell>
          <cell r="EX51">
            <v>0</v>
          </cell>
          <cell r="EY51">
            <v>0</v>
          </cell>
          <cell r="EZ51">
            <v>-79.5</v>
          </cell>
          <cell r="FA51">
            <v>0</v>
          </cell>
          <cell r="FB51">
            <v>0</v>
          </cell>
        </row>
        <row r="52">
          <cell r="B52" t="str">
            <v>00987</v>
          </cell>
          <cell r="C52" t="str">
            <v>Амалиёт</v>
          </cell>
          <cell r="D52">
            <v>811023.07607452001</v>
          </cell>
          <cell r="E52">
            <v>732483.26413090003</v>
          </cell>
          <cell r="F52">
            <v>732483.26413090003</v>
          </cell>
          <cell r="G52">
            <v>0</v>
          </cell>
          <cell r="H52">
            <v>10351.86248082</v>
          </cell>
          <cell r="I52">
            <v>722131.40165007999</v>
          </cell>
          <cell r="J52">
            <v>0.98586744163622275</v>
          </cell>
          <cell r="K52">
            <v>445690.90240602999</v>
          </cell>
          <cell r="L52">
            <v>211786.56200057</v>
          </cell>
          <cell r="M52">
            <v>0</v>
          </cell>
          <cell r="N52">
            <v>0</v>
          </cell>
          <cell r="O52">
            <v>0</v>
          </cell>
          <cell r="P52">
            <v>0.28913501832954125</v>
          </cell>
          <cell r="Q52">
            <v>3359.9400112000003</v>
          </cell>
          <cell r="R52">
            <v>0</v>
          </cell>
          <cell r="S52">
            <v>3330.2986896000002</v>
          </cell>
          <cell r="T52">
            <v>29.641321600000001</v>
          </cell>
          <cell r="U52">
            <v>0</v>
          </cell>
          <cell r="V52">
            <v>0</v>
          </cell>
          <cell r="W52">
            <v>2510.3577589299998</v>
          </cell>
          <cell r="X52">
            <v>0.90315958415910302</v>
          </cell>
          <cell r="Y52">
            <v>4.587053623930382E-3</v>
          </cell>
          <cell r="Z52">
            <v>78539.811943620007</v>
          </cell>
          <cell r="AA52">
            <v>0</v>
          </cell>
          <cell r="AB52">
            <v>7952.3881655499999</v>
          </cell>
          <cell r="AC52">
            <v>0</v>
          </cell>
          <cell r="AD52">
            <v>3898.2806484900002</v>
          </cell>
          <cell r="AE52">
            <v>32962.554484420005</v>
          </cell>
          <cell r="AF52">
            <v>6149.9588828400001</v>
          </cell>
          <cell r="AG52">
            <v>0</v>
          </cell>
          <cell r="AH52">
            <v>6113.4814717099998</v>
          </cell>
          <cell r="AI52">
            <v>0</v>
          </cell>
          <cell r="AJ52">
            <v>4716.6759513899997</v>
          </cell>
          <cell r="AK52">
            <v>0</v>
          </cell>
          <cell r="AL52">
            <v>803.93498891999991</v>
          </cell>
          <cell r="AM52">
            <v>70.448596730000006</v>
          </cell>
          <cell r="AN52">
            <v>36.47741113</v>
          </cell>
          <cell r="AO52">
            <v>21541.51495578</v>
          </cell>
          <cell r="AP52">
            <v>9.8181818199999995</v>
          </cell>
          <cell r="AQ52">
            <v>0</v>
          </cell>
          <cell r="AR52">
            <v>219.32948565000001</v>
          </cell>
          <cell r="AS52">
            <v>257.14944150000002</v>
          </cell>
          <cell r="AT52">
            <v>1182.6919028299999</v>
          </cell>
          <cell r="AU52">
            <v>0</v>
          </cell>
          <cell r="AV52">
            <v>790131.90073646989</v>
          </cell>
          <cell r="AW52">
            <v>74659.349494559996</v>
          </cell>
          <cell r="AX52">
            <v>0</v>
          </cell>
          <cell r="AY52">
            <v>29246.695170449999</v>
          </cell>
          <cell r="AZ52">
            <v>45412.654324109993</v>
          </cell>
          <cell r="BA52">
            <v>766428.46753940987</v>
          </cell>
          <cell r="BB52">
            <v>0</v>
          </cell>
          <cell r="BC52">
            <v>10562.37705366</v>
          </cell>
          <cell r="BD52">
            <v>15455.34425509</v>
          </cell>
          <cell r="BE52">
            <v>44000.668123660005</v>
          </cell>
          <cell r="BF52">
            <v>178.42474902999999</v>
          </cell>
          <cell r="BG52">
            <v>0</v>
          </cell>
          <cell r="BH52">
            <v>0</v>
          </cell>
          <cell r="BI52">
            <v>682080.6955620799</v>
          </cell>
          <cell r="BJ52">
            <v>0</v>
          </cell>
          <cell r="BK52">
            <v>10479.4754404</v>
          </cell>
          <cell r="BL52">
            <v>0</v>
          </cell>
          <cell r="BM52">
            <v>3671.4823554900004</v>
          </cell>
          <cell r="BN52">
            <v>1.0463426334372106</v>
          </cell>
          <cell r="BO52">
            <v>9.4489729404636305E-2</v>
          </cell>
          <cell r="BP52">
            <v>0.60826480047778819</v>
          </cell>
          <cell r="BQ52">
            <v>0</v>
          </cell>
          <cell r="BR52">
            <v>26884.922718050002</v>
          </cell>
          <cell r="BS52">
            <v>23529.138316910001</v>
          </cell>
          <cell r="BT52">
            <v>22824.340237470002</v>
          </cell>
          <cell r="BU52">
            <v>0</v>
          </cell>
          <cell r="BV52">
            <v>0</v>
          </cell>
          <cell r="BW52">
            <v>0</v>
          </cell>
          <cell r="BX52">
            <v>3355.7844011400002</v>
          </cell>
          <cell r="BY52">
            <v>1193.81712305</v>
          </cell>
          <cell r="BZ52">
            <v>0</v>
          </cell>
          <cell r="CA52">
            <v>340.63074979000004</v>
          </cell>
          <cell r="CB52">
            <v>65.381305409999996</v>
          </cell>
          <cell r="CC52">
            <v>0</v>
          </cell>
          <cell r="CD52">
            <v>6.9849779999999999</v>
          </cell>
          <cell r="CE52">
            <v>0</v>
          </cell>
          <cell r="CF52">
            <v>4.46</v>
          </cell>
          <cell r="CG52">
            <v>92.721131510000006</v>
          </cell>
          <cell r="CH52">
            <v>353.67479514999997</v>
          </cell>
          <cell r="CI52">
            <v>1821.3365283000001</v>
          </cell>
          <cell r="CJ52">
            <v>1674.2255042899999</v>
          </cell>
          <cell r="CK52">
            <v>0.87517968951099145</v>
          </cell>
          <cell r="CL52">
            <v>0</v>
          </cell>
          <cell r="CM52">
            <v>22489.749664180003</v>
          </cell>
          <cell r="CN52">
            <v>17239.988811980002</v>
          </cell>
          <cell r="CO52">
            <v>0</v>
          </cell>
          <cell r="CP52">
            <v>2158.9287033199998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67.898180510000003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42.569841909999994</v>
          </cell>
          <cell r="DB52">
            <v>25.328338600000002</v>
          </cell>
          <cell r="DC52">
            <v>0</v>
          </cell>
          <cell r="DD52">
            <v>0</v>
          </cell>
          <cell r="DE52">
            <v>5181.8626716899998</v>
          </cell>
          <cell r="DF52">
            <v>1915.0741540899999</v>
          </cell>
          <cell r="DG52">
            <v>333.52278066000002</v>
          </cell>
          <cell r="DH52">
            <v>2.7433320000000001</v>
          </cell>
          <cell r="DI52">
            <v>256.021659</v>
          </cell>
          <cell r="DJ52">
            <v>1.11257636</v>
          </cell>
          <cell r="DK52">
            <v>35.5544783</v>
          </cell>
          <cell r="DL52">
            <v>38.090735000000002</v>
          </cell>
          <cell r="DM52">
            <v>0</v>
          </cell>
          <cell r="DN52">
            <v>10</v>
          </cell>
          <cell r="DO52">
            <v>0.45300000000000001</v>
          </cell>
          <cell r="DP52">
            <v>32.932929199999997</v>
          </cell>
          <cell r="DQ52">
            <v>15.592283160000001</v>
          </cell>
          <cell r="DR52">
            <v>4.8279620400000001</v>
          </cell>
          <cell r="DS52">
            <v>0</v>
          </cell>
          <cell r="DT52">
            <v>127.19897232</v>
          </cell>
          <cell r="DU52">
            <v>20</v>
          </cell>
          <cell r="DV52">
            <v>264.78895695</v>
          </cell>
          <cell r="DW52">
            <v>0</v>
          </cell>
          <cell r="DX52">
            <v>0.16800000000000001</v>
          </cell>
          <cell r="DY52">
            <v>266.12190465000003</v>
          </cell>
          <cell r="DZ52">
            <v>18.404111989999997</v>
          </cell>
          <cell r="EA52">
            <v>1046.80390349</v>
          </cell>
          <cell r="EB52">
            <v>4395.1730538699994</v>
          </cell>
          <cell r="EC52">
            <v>0.16348096291603501</v>
          </cell>
          <cell r="ED52">
            <v>-1754.7858289700007</v>
          </cell>
          <cell r="EE52">
            <v>9.2055764745835669E-2</v>
          </cell>
          <cell r="EF52">
            <v>0.10192635538662333</v>
          </cell>
          <cell r="EG52">
            <v>0.60826480047778819</v>
          </cell>
          <cell r="EH52">
            <v>1.6933687475566863E-2</v>
          </cell>
          <cell r="EI52">
            <v>1.0264401112251988</v>
          </cell>
          <cell r="EJ52">
            <v>0.75289758405229379</v>
          </cell>
          <cell r="EK52">
            <v>5.4192946952179612E-3</v>
          </cell>
          <cell r="EL52">
            <v>0.31426317506746682</v>
          </cell>
          <cell r="EM52">
            <v>0.75289758405229379</v>
          </cell>
          <cell r="EO52">
            <v>-808512.71831559006</v>
          </cell>
          <cell r="EP52">
            <v>-7952.388165549999</v>
          </cell>
          <cell r="EQ52">
            <v>-6349.2864570299998</v>
          </cell>
          <cell r="ER52">
            <v>-441</v>
          </cell>
          <cell r="ES52">
            <v>0</v>
          </cell>
          <cell r="ET52">
            <v>0</v>
          </cell>
          <cell r="EU52">
            <v>-928.30015251999998</v>
          </cell>
          <cell r="EV52">
            <v>-228.80155600000001</v>
          </cell>
          <cell r="EW52">
            <v>0</v>
          </cell>
          <cell r="EX52">
            <v>0</v>
          </cell>
          <cell r="EY52">
            <v>0</v>
          </cell>
          <cell r="EZ52">
            <v>-5</v>
          </cell>
          <cell r="FA52">
            <v>0</v>
          </cell>
          <cell r="FB52">
            <v>0</v>
          </cell>
        </row>
        <row r="53">
          <cell r="B53">
            <v>0</v>
          </cell>
          <cell r="C53" t="str">
            <v>Хамкорбанк</v>
          </cell>
          <cell r="D53">
            <v>512213.57005206001</v>
          </cell>
          <cell r="E53">
            <v>413431.85338709009</v>
          </cell>
          <cell r="F53">
            <v>413431.85338709009</v>
          </cell>
          <cell r="G53">
            <v>0</v>
          </cell>
          <cell r="H53">
            <v>81439.988576519987</v>
          </cell>
          <cell r="I53">
            <v>331991.86481057008</v>
          </cell>
          <cell r="J53">
            <v>0.80301472199272228</v>
          </cell>
          <cell r="K53">
            <v>127008.29112101001</v>
          </cell>
          <cell r="L53">
            <v>229979.42060449999</v>
          </cell>
          <cell r="M53">
            <v>0</v>
          </cell>
          <cell r="N53">
            <v>1979.6762469</v>
          </cell>
          <cell r="O53">
            <v>0</v>
          </cell>
          <cell r="P53">
            <v>0.55626923450712851</v>
          </cell>
          <cell r="Q53">
            <v>2481.6709361499998</v>
          </cell>
          <cell r="R53">
            <v>0</v>
          </cell>
          <cell r="S53">
            <v>2481.6709361499998</v>
          </cell>
          <cell r="T53">
            <v>0</v>
          </cell>
          <cell r="U53">
            <v>0</v>
          </cell>
          <cell r="V53">
            <v>0</v>
          </cell>
          <cell r="W53">
            <v>6974.2368051599997</v>
          </cell>
          <cell r="X53">
            <v>0.80714740405075558</v>
          </cell>
          <cell r="Y53">
            <v>6.0026118351032042E-3</v>
          </cell>
          <cell r="Z53">
            <v>98781.716664969994</v>
          </cell>
          <cell r="AA53">
            <v>0</v>
          </cell>
          <cell r="AB53">
            <v>23840.188794009999</v>
          </cell>
          <cell r="AC53">
            <v>0</v>
          </cell>
          <cell r="AD53">
            <v>148.13401715000001</v>
          </cell>
          <cell r="AE53">
            <v>30444.290472289998</v>
          </cell>
          <cell r="AF53">
            <v>7459.4975470500003</v>
          </cell>
          <cell r="AG53">
            <v>0</v>
          </cell>
          <cell r="AH53">
            <v>7080.7672662799996</v>
          </cell>
          <cell r="AI53">
            <v>0</v>
          </cell>
          <cell r="AJ53">
            <v>5944.6515178099999</v>
          </cell>
          <cell r="AK53">
            <v>2.35437545</v>
          </cell>
          <cell r="AL53">
            <v>1133.7613730200001</v>
          </cell>
          <cell r="AM53">
            <v>0</v>
          </cell>
          <cell r="AN53">
            <v>378.73028077000004</v>
          </cell>
          <cell r="AO53">
            <v>15303.822504530002</v>
          </cell>
          <cell r="AP53">
            <v>26.26403182</v>
          </cell>
          <cell r="AQ53">
            <v>0</v>
          </cell>
          <cell r="AR53">
            <v>225.71739959999999</v>
          </cell>
          <cell r="AS53">
            <v>60.483713199999997</v>
          </cell>
          <cell r="AT53">
            <v>1812.7102779299998</v>
          </cell>
          <cell r="AU53">
            <v>0</v>
          </cell>
          <cell r="AV53">
            <v>499933.97647690005</v>
          </cell>
          <cell r="AW53">
            <v>196698.73178803999</v>
          </cell>
          <cell r="AX53">
            <v>0</v>
          </cell>
          <cell r="AY53">
            <v>99101.34080511998</v>
          </cell>
          <cell r="AZ53">
            <v>97597.390982919998</v>
          </cell>
          <cell r="BA53">
            <v>482036.72353349003</v>
          </cell>
          <cell r="BB53">
            <v>0</v>
          </cell>
          <cell r="BC53">
            <v>73637.439774759987</v>
          </cell>
          <cell r="BD53">
            <v>3496.3046551500001</v>
          </cell>
          <cell r="BE53">
            <v>102758.83927855</v>
          </cell>
          <cell r="BF53">
            <v>52.962724700000003</v>
          </cell>
          <cell r="BG53">
            <v>0</v>
          </cell>
          <cell r="BH53">
            <v>849.68652999999995</v>
          </cell>
          <cell r="BI53">
            <v>181544.17541148001</v>
          </cell>
          <cell r="BJ53">
            <v>95498.007211189994</v>
          </cell>
          <cell r="BK53">
            <v>22690.331704669996</v>
          </cell>
          <cell r="BL53">
            <v>250</v>
          </cell>
          <cell r="BM53">
            <v>1258.9762429899999</v>
          </cell>
          <cell r="BN53">
            <v>1.1659399719309151</v>
          </cell>
          <cell r="BO53">
            <v>0.39344941740947798</v>
          </cell>
          <cell r="BP53">
            <v>0.4961770220668717</v>
          </cell>
          <cell r="BQ53">
            <v>0</v>
          </cell>
          <cell r="BR53">
            <v>36871.162351999999</v>
          </cell>
          <cell r="BS53">
            <v>26454.589642809995</v>
          </cell>
          <cell r="BT53">
            <v>25352.399833849999</v>
          </cell>
          <cell r="BU53">
            <v>0</v>
          </cell>
          <cell r="BV53">
            <v>0</v>
          </cell>
          <cell r="BW53">
            <v>0</v>
          </cell>
          <cell r="BX53">
            <v>10416.572709190001</v>
          </cell>
          <cell r="BY53">
            <v>4790.9934616599994</v>
          </cell>
          <cell r="BZ53">
            <v>0</v>
          </cell>
          <cell r="CA53">
            <v>707.47569797000006</v>
          </cell>
          <cell r="CB53">
            <v>812.23441219999995</v>
          </cell>
          <cell r="CC53">
            <v>0</v>
          </cell>
          <cell r="CD53">
            <v>2.2518650500000001</v>
          </cell>
          <cell r="CE53">
            <v>0</v>
          </cell>
          <cell r="CF53">
            <v>205.22786481999998</v>
          </cell>
          <cell r="CG53">
            <v>29.25</v>
          </cell>
          <cell r="CH53">
            <v>1880.9191595399998</v>
          </cell>
          <cell r="CI53">
            <v>4918.1035495600008</v>
          </cell>
          <cell r="CJ53">
            <v>4126.2994043900007</v>
          </cell>
          <cell r="CK53">
            <v>0.71748727068201634</v>
          </cell>
          <cell r="CL53">
            <v>0</v>
          </cell>
          <cell r="CM53">
            <v>32032.387585670003</v>
          </cell>
          <cell r="CN53">
            <v>16659.635297550001</v>
          </cell>
          <cell r="CO53">
            <v>13.747945209999999</v>
          </cell>
          <cell r="CP53">
            <v>3364.2193441099998</v>
          </cell>
          <cell r="CQ53">
            <v>0</v>
          </cell>
          <cell r="CR53">
            <v>8.5148743400000004</v>
          </cell>
          <cell r="CS53">
            <v>0</v>
          </cell>
          <cell r="CT53">
            <v>0</v>
          </cell>
          <cell r="CU53">
            <v>0</v>
          </cell>
          <cell r="CV53">
            <v>915.07862345000001</v>
          </cell>
          <cell r="CW53">
            <v>0</v>
          </cell>
          <cell r="CX53">
            <v>0</v>
          </cell>
          <cell r="CY53">
            <v>18.651608</v>
          </cell>
          <cell r="CZ53">
            <v>139.08966842000001</v>
          </cell>
          <cell r="DA53">
            <v>655.27213619999998</v>
          </cell>
          <cell r="DB53">
            <v>92.517106970000015</v>
          </cell>
          <cell r="DC53">
            <v>0</v>
          </cell>
          <cell r="DD53">
            <v>9.5481038600000012</v>
          </cell>
          <cell r="DE53">
            <v>14457.673664670001</v>
          </cell>
          <cell r="DF53">
            <v>5575.4267743099999</v>
          </cell>
          <cell r="DG53">
            <v>945.55424914000002</v>
          </cell>
          <cell r="DH53">
            <v>97.482598999999993</v>
          </cell>
          <cell r="DI53">
            <v>656.1352503999999</v>
          </cell>
          <cell r="DJ53">
            <v>4.2713419999999998</v>
          </cell>
          <cell r="DK53">
            <v>107.03915574</v>
          </cell>
          <cell r="DL53">
            <v>80.625901999999996</v>
          </cell>
          <cell r="DM53">
            <v>21.206623999999998</v>
          </cell>
          <cell r="DN53">
            <v>31.092300000000002</v>
          </cell>
          <cell r="DO53">
            <v>49.789693039999996</v>
          </cell>
          <cell r="DP53">
            <v>199.92463478000002</v>
          </cell>
          <cell r="DQ53">
            <v>37.65936705</v>
          </cell>
          <cell r="DR53">
            <v>1.115645</v>
          </cell>
          <cell r="DS53">
            <v>12.045</v>
          </cell>
          <cell r="DT53">
            <v>339.33800000000002</v>
          </cell>
          <cell r="DU53">
            <v>0</v>
          </cell>
          <cell r="DV53">
            <v>650.98394402999998</v>
          </cell>
          <cell r="DW53">
            <v>0</v>
          </cell>
          <cell r="DX53">
            <v>8.9720014299999988</v>
          </cell>
          <cell r="DY53">
            <v>67.854398290000006</v>
          </cell>
          <cell r="DZ53">
            <v>1.7609889999999999</v>
          </cell>
          <cell r="EA53">
            <v>5570.469054799999</v>
          </cell>
          <cell r="EB53">
            <v>4838.774766329997</v>
          </cell>
          <cell r="EC53">
            <v>0.13123466844184065</v>
          </cell>
          <cell r="ED53">
            <v>-2620.7227807200034</v>
          </cell>
          <cell r="EE53">
            <v>0.38401702588248116</v>
          </cell>
          <cell r="EF53">
            <v>0.47577062622669741</v>
          </cell>
          <cell r="EG53">
            <v>0.4961770220668717</v>
          </cell>
          <cell r="EH53">
            <v>7.8237185327067367E-3</v>
          </cell>
          <cell r="EI53">
            <v>1.0245624305467211</v>
          </cell>
          <cell r="EJ53">
            <v>0.32375091892020769</v>
          </cell>
          <cell r="EK53">
            <v>9.4467914347489794E-3</v>
          </cell>
          <cell r="EL53">
            <v>10.370684527627693</v>
          </cell>
          <cell r="EM53">
            <v>0.32375091892020769</v>
          </cell>
          <cell r="EO53">
            <v>-505299.43253196002</v>
          </cell>
          <cell r="EP53">
            <v>-23840.188794009999</v>
          </cell>
          <cell r="EQ53">
            <v>-18829.65879401</v>
          </cell>
          <cell r="ER53">
            <v>-3138</v>
          </cell>
          <cell r="ES53">
            <v>0</v>
          </cell>
          <cell r="ET53">
            <v>0</v>
          </cell>
          <cell r="EU53">
            <v>-1646.83</v>
          </cell>
          <cell r="EV53">
            <v>0</v>
          </cell>
          <cell r="EW53">
            <v>0</v>
          </cell>
          <cell r="EX53">
            <v>0</v>
          </cell>
          <cell r="EY53">
            <v>0</v>
          </cell>
          <cell r="EZ53">
            <v>-225.7</v>
          </cell>
          <cell r="FA53">
            <v>0</v>
          </cell>
          <cell r="FB53">
            <v>0</v>
          </cell>
        </row>
        <row r="54">
          <cell r="B54" t="str">
            <v>00960</v>
          </cell>
          <cell r="C54" t="str">
            <v>Чиноз</v>
          </cell>
          <cell r="D54">
            <v>67431.90983389999</v>
          </cell>
          <cell r="E54">
            <v>55661.411528639997</v>
          </cell>
          <cell r="F54">
            <v>55661.411528639997</v>
          </cell>
          <cell r="G54">
            <v>0</v>
          </cell>
          <cell r="H54">
            <v>13063.588046020001</v>
          </cell>
          <cell r="I54">
            <v>42597.823482619999</v>
          </cell>
          <cell r="J54">
            <v>0.76530260934366956</v>
          </cell>
          <cell r="K54">
            <v>22878.654945170001</v>
          </cell>
          <cell r="L54">
            <v>30387.648258410001</v>
          </cell>
          <cell r="M54">
            <v>0</v>
          </cell>
          <cell r="N54">
            <v>0</v>
          </cell>
          <cell r="O54">
            <v>0</v>
          </cell>
          <cell r="P54">
            <v>0.54593743535904327</v>
          </cell>
          <cell r="Q54">
            <v>195.12909530000002</v>
          </cell>
          <cell r="R54">
            <v>0</v>
          </cell>
          <cell r="S54">
            <v>195.12909530000002</v>
          </cell>
          <cell r="T54">
            <v>0</v>
          </cell>
          <cell r="U54">
            <v>0</v>
          </cell>
          <cell r="V54">
            <v>0</v>
          </cell>
          <cell r="W54">
            <v>835.26080697000009</v>
          </cell>
          <cell r="X54">
            <v>0.82544616733749077</v>
          </cell>
          <cell r="Y54">
            <v>3.5056440349091468E-3</v>
          </cell>
          <cell r="Z54">
            <v>11770.498305259998</v>
          </cell>
          <cell r="AA54">
            <v>0</v>
          </cell>
          <cell r="AB54">
            <v>5436.5774111700002</v>
          </cell>
          <cell r="AC54">
            <v>0</v>
          </cell>
          <cell r="AD54">
            <v>41.145005999999995</v>
          </cell>
          <cell r="AE54">
            <v>2523.0843990999997</v>
          </cell>
          <cell r="AF54">
            <v>1375.4055474900001</v>
          </cell>
          <cell r="AG54">
            <v>0</v>
          </cell>
          <cell r="AH54">
            <v>1286.27424253</v>
          </cell>
          <cell r="AI54">
            <v>0</v>
          </cell>
          <cell r="AJ54">
            <v>1133.0123792100001</v>
          </cell>
          <cell r="AK54">
            <v>2.35437545</v>
          </cell>
          <cell r="AL54">
            <v>150.90748787000001</v>
          </cell>
          <cell r="AM54">
            <v>0</v>
          </cell>
          <cell r="AN54">
            <v>89.131304960000008</v>
          </cell>
          <cell r="AO54">
            <v>1571.5266059400001</v>
          </cell>
          <cell r="AP54">
            <v>0</v>
          </cell>
          <cell r="AQ54">
            <v>0</v>
          </cell>
          <cell r="AR54">
            <v>10.74</v>
          </cell>
          <cell r="AS54">
            <v>0</v>
          </cell>
          <cell r="AT54">
            <v>510.79211275</v>
          </cell>
          <cell r="AU54">
            <v>0</v>
          </cell>
          <cell r="AV54">
            <v>65951.474796249997</v>
          </cell>
          <cell r="AW54">
            <v>14544.882835870001</v>
          </cell>
          <cell r="AX54">
            <v>0</v>
          </cell>
          <cell r="AY54">
            <v>8351.401517190001</v>
          </cell>
          <cell r="AZ54">
            <v>6193.4813186800002</v>
          </cell>
          <cell r="BA54">
            <v>60752.838783850006</v>
          </cell>
          <cell r="BB54">
            <v>0</v>
          </cell>
          <cell r="BC54">
            <v>4968.4576646800006</v>
          </cell>
          <cell r="BD54">
            <v>294.56085110000004</v>
          </cell>
          <cell r="BE54">
            <v>6314.7358059500002</v>
          </cell>
          <cell r="BF54">
            <v>5.7960820999999996</v>
          </cell>
          <cell r="BG54">
            <v>0</v>
          </cell>
          <cell r="BH54">
            <v>153.126</v>
          </cell>
          <cell r="BI54">
            <v>32263.934503080003</v>
          </cell>
          <cell r="BJ54">
            <v>13590.064118759999</v>
          </cell>
          <cell r="BK54">
            <v>3046.2306641300002</v>
          </cell>
          <cell r="BL54">
            <v>0</v>
          </cell>
          <cell r="BM54">
            <v>115.93309404999999</v>
          </cell>
          <cell r="BN54">
            <v>1.0914714003001931</v>
          </cell>
          <cell r="BO54">
            <v>0.22053915975048102</v>
          </cell>
          <cell r="BP54">
            <v>0.42581857747288876</v>
          </cell>
          <cell r="BQ54">
            <v>0</v>
          </cell>
          <cell r="BR54">
            <v>5410.9187814400002</v>
          </cell>
          <cell r="BS54">
            <v>3829.7973387500001</v>
          </cell>
          <cell r="BT54">
            <v>3811.5532677900001</v>
          </cell>
          <cell r="BU54">
            <v>0</v>
          </cell>
          <cell r="BV54">
            <v>0</v>
          </cell>
          <cell r="BW54">
            <v>0</v>
          </cell>
          <cell r="BX54">
            <v>1581.1214426900001</v>
          </cell>
          <cell r="BY54">
            <v>920.97557790999997</v>
          </cell>
          <cell r="BZ54">
            <v>0</v>
          </cell>
          <cell r="CA54">
            <v>104.87501009</v>
          </cell>
          <cell r="CB54">
            <v>165.30919363999999</v>
          </cell>
          <cell r="CC54">
            <v>0</v>
          </cell>
          <cell r="CD54">
            <v>1.1918800600000001</v>
          </cell>
          <cell r="CE54">
            <v>0</v>
          </cell>
          <cell r="CF54">
            <v>59.46230087</v>
          </cell>
          <cell r="CG54">
            <v>0</v>
          </cell>
          <cell r="CH54">
            <v>393.26815025999997</v>
          </cell>
          <cell r="CI54">
            <v>555.27085469000008</v>
          </cell>
          <cell r="CJ54">
            <v>335.58555472</v>
          </cell>
          <cell r="CK54">
            <v>0.70779057927954736</v>
          </cell>
          <cell r="CL54">
            <v>0</v>
          </cell>
          <cell r="CM54">
            <v>4804.1211421999997</v>
          </cell>
          <cell r="CN54">
            <v>2366.5517447100001</v>
          </cell>
          <cell r="CO54">
            <v>0</v>
          </cell>
          <cell r="CP54">
            <v>144.12440153</v>
          </cell>
          <cell r="CQ54">
            <v>0</v>
          </cell>
          <cell r="CR54">
            <v>1.56669386</v>
          </cell>
          <cell r="CS54">
            <v>0</v>
          </cell>
          <cell r="CT54">
            <v>0</v>
          </cell>
          <cell r="CU54">
            <v>0</v>
          </cell>
          <cell r="CV54">
            <v>189.87856432999999</v>
          </cell>
          <cell r="CW54">
            <v>0</v>
          </cell>
          <cell r="CX54">
            <v>0</v>
          </cell>
          <cell r="CY54">
            <v>3.2312694999999998</v>
          </cell>
          <cell r="CZ54">
            <v>31.657244989999999</v>
          </cell>
          <cell r="DA54">
            <v>132.27352246999999</v>
          </cell>
          <cell r="DB54">
            <v>19.284522519999999</v>
          </cell>
          <cell r="DC54">
            <v>0</v>
          </cell>
          <cell r="DD54">
            <v>3.4320048500000002</v>
          </cell>
          <cell r="DE54">
            <v>2247.6908331600002</v>
          </cell>
          <cell r="DF54">
            <v>987.58575282000004</v>
          </cell>
          <cell r="DG54">
            <v>163.90966760000001</v>
          </cell>
          <cell r="DH54">
            <v>0</v>
          </cell>
          <cell r="DI54">
            <v>136.5781556</v>
          </cell>
          <cell r="DJ54">
            <v>0.255492</v>
          </cell>
          <cell r="DK54">
            <v>17.329499999999999</v>
          </cell>
          <cell r="DL54">
            <v>9.7465200000000003</v>
          </cell>
          <cell r="DM54">
            <v>4.5987600000000004</v>
          </cell>
          <cell r="DN54">
            <v>6.0095000000000001</v>
          </cell>
          <cell r="DO54">
            <v>10.922219740000001</v>
          </cell>
          <cell r="DP54">
            <v>35.145905200000001</v>
          </cell>
          <cell r="DQ54">
            <v>7.4456357499999992</v>
          </cell>
          <cell r="DR54">
            <v>0</v>
          </cell>
          <cell r="DS54">
            <v>0.22</v>
          </cell>
          <cell r="DT54">
            <v>22.893999999999998</v>
          </cell>
          <cell r="DU54">
            <v>0</v>
          </cell>
          <cell r="DV54">
            <v>83.796658709999988</v>
          </cell>
          <cell r="DW54">
            <v>0</v>
          </cell>
          <cell r="DX54">
            <v>4.2115833</v>
          </cell>
          <cell r="DY54">
            <v>5.3653878800000001</v>
          </cell>
          <cell r="DZ54">
            <v>0</v>
          </cell>
          <cell r="EA54">
            <v>751.97485380000001</v>
          </cell>
          <cell r="EB54">
            <v>606.79763924000054</v>
          </cell>
          <cell r="EC54">
            <v>0.11214318006793558</v>
          </cell>
          <cell r="ED54">
            <v>-768.60790824999958</v>
          </cell>
          <cell r="EE54">
            <v>0.21569732893072924</v>
          </cell>
          <cell r="EF54">
            <v>0.26130998902868435</v>
          </cell>
          <cell r="EG54">
            <v>0.42581857747288876</v>
          </cell>
          <cell r="EH54">
            <v>3.1565085719890461E-3</v>
          </cell>
          <cell r="EI54">
            <v>1.0224473378680863</v>
          </cell>
          <cell r="EJ54">
            <v>1.0942183224822042</v>
          </cell>
          <cell r="EK54">
            <v>8.9986720046144331E-3</v>
          </cell>
          <cell r="EL54">
            <v>15.811660610575595</v>
          </cell>
          <cell r="EM54">
            <v>1.0942183224822042</v>
          </cell>
          <cell r="EO54">
            <v>-66601.27151517001</v>
          </cell>
          <cell r="EP54">
            <v>-5436.5774111700002</v>
          </cell>
          <cell r="EQ54">
            <v>-4259.8224111700001</v>
          </cell>
          <cell r="ER54">
            <v>-888</v>
          </cell>
          <cell r="ES54">
            <v>0</v>
          </cell>
          <cell r="ET54">
            <v>0</v>
          </cell>
          <cell r="EU54">
            <v>-288.755</v>
          </cell>
          <cell r="EV54">
            <v>0</v>
          </cell>
          <cell r="EW54">
            <v>0</v>
          </cell>
          <cell r="EX54">
            <v>0</v>
          </cell>
          <cell r="EY54">
            <v>0</v>
          </cell>
          <cell r="EZ54">
            <v>0</v>
          </cell>
          <cell r="FA54">
            <v>0</v>
          </cell>
          <cell r="FB54">
            <v>0</v>
          </cell>
        </row>
        <row r="55">
          <cell r="B55" t="str">
            <v>00976</v>
          </cell>
          <cell r="C55" t="str">
            <v xml:space="preserve">Янгийул </v>
          </cell>
          <cell r="D55">
            <v>168108.66046523</v>
          </cell>
          <cell r="E55">
            <v>124606.43406601001</v>
          </cell>
          <cell r="F55">
            <v>124606.43406601001</v>
          </cell>
          <cell r="G55">
            <v>0</v>
          </cell>
          <cell r="H55">
            <v>42545.491356309998</v>
          </cell>
          <cell r="I55">
            <v>82060.942709700015</v>
          </cell>
          <cell r="J55">
            <v>0.65856103920146203</v>
          </cell>
          <cell r="K55">
            <v>22659.860543010003</v>
          </cell>
          <cell r="L55">
            <v>100430.68917743</v>
          </cell>
          <cell r="M55">
            <v>0</v>
          </cell>
          <cell r="N55">
            <v>172.36143593</v>
          </cell>
          <cell r="O55">
            <v>0</v>
          </cell>
          <cell r="P55">
            <v>0.80598317358337246</v>
          </cell>
          <cell r="Q55">
            <v>1417.44084957</v>
          </cell>
          <cell r="R55">
            <v>0</v>
          </cell>
          <cell r="S55">
            <v>1417.44084957</v>
          </cell>
          <cell r="T55">
            <v>0</v>
          </cell>
          <cell r="U55">
            <v>0</v>
          </cell>
          <cell r="V55">
            <v>0</v>
          </cell>
          <cell r="W55">
            <v>2967.76505099</v>
          </cell>
          <cell r="X55">
            <v>0.74122554853015687</v>
          </cell>
          <cell r="Y55">
            <v>1.1375342374528698E-2</v>
          </cell>
          <cell r="Z55">
            <v>43502.226399219988</v>
          </cell>
          <cell r="AA55">
            <v>0</v>
          </cell>
          <cell r="AB55">
            <v>4978.2597185899995</v>
          </cell>
          <cell r="AC55">
            <v>0</v>
          </cell>
          <cell r="AD55">
            <v>12.563220900000001</v>
          </cell>
          <cell r="AE55">
            <v>27467.071303709999</v>
          </cell>
          <cell r="AF55">
            <v>2155.6440897000002</v>
          </cell>
          <cell r="AG55">
            <v>0</v>
          </cell>
          <cell r="AH55">
            <v>1971.1733377</v>
          </cell>
          <cell r="AI55">
            <v>0</v>
          </cell>
          <cell r="AJ55">
            <v>1407.4906742999999</v>
          </cell>
          <cell r="AK55">
            <v>0</v>
          </cell>
          <cell r="AL55">
            <v>563.68266340000002</v>
          </cell>
          <cell r="AM55">
            <v>0</v>
          </cell>
          <cell r="AN55">
            <v>184.470752</v>
          </cell>
          <cell r="AO55">
            <v>2179.0969324099997</v>
          </cell>
          <cell r="AP55">
            <v>0</v>
          </cell>
          <cell r="AQ55">
            <v>0</v>
          </cell>
          <cell r="AR55">
            <v>42.024174700000003</v>
          </cell>
          <cell r="AS55">
            <v>18.925526899999998</v>
          </cell>
          <cell r="AT55">
            <v>463.93243231000002</v>
          </cell>
          <cell r="AU55">
            <v>0</v>
          </cell>
          <cell r="AV55">
            <v>163499.31538167005</v>
          </cell>
          <cell r="AW55">
            <v>87681.686464279992</v>
          </cell>
          <cell r="AX55">
            <v>0</v>
          </cell>
          <cell r="AY55">
            <v>60013.306647449994</v>
          </cell>
          <cell r="AZ55">
            <v>27668.379816830002</v>
          </cell>
          <cell r="BA55">
            <v>160595.98109582003</v>
          </cell>
          <cell r="BB55">
            <v>0</v>
          </cell>
          <cell r="BC55">
            <v>53958.279041839996</v>
          </cell>
          <cell r="BD55">
            <v>1213.7434497500001</v>
          </cell>
          <cell r="BE55">
            <v>28648.395764110002</v>
          </cell>
          <cell r="BF55">
            <v>17.254272100000001</v>
          </cell>
          <cell r="BG55">
            <v>0</v>
          </cell>
          <cell r="BH55">
            <v>396.87099999999998</v>
          </cell>
          <cell r="BI55">
            <v>53639.430981260004</v>
          </cell>
          <cell r="BJ55">
            <v>17096.40127532</v>
          </cell>
          <cell r="BK55">
            <v>5402.00309225</v>
          </cell>
          <cell r="BL55">
            <v>0</v>
          </cell>
          <cell r="BM55">
            <v>223.60221919</v>
          </cell>
          <cell r="BN55">
            <v>1.2888257520534181</v>
          </cell>
          <cell r="BO55">
            <v>0.53628167347121514</v>
          </cell>
          <cell r="BP55">
            <v>0.31555483171621729</v>
          </cell>
          <cell r="BQ55">
            <v>0</v>
          </cell>
          <cell r="BR55">
            <v>11055.49535994</v>
          </cell>
          <cell r="BS55">
            <v>7290.0990174900007</v>
          </cell>
          <cell r="BT55">
            <v>6847.7969544900006</v>
          </cell>
          <cell r="BU55">
            <v>0</v>
          </cell>
          <cell r="BV55">
            <v>0</v>
          </cell>
          <cell r="BW55">
            <v>0</v>
          </cell>
          <cell r="BX55">
            <v>3765.3963424499998</v>
          </cell>
          <cell r="BY55">
            <v>1266.8364567399999</v>
          </cell>
          <cell r="BZ55">
            <v>0</v>
          </cell>
          <cell r="CA55">
            <v>173.16301994</v>
          </cell>
          <cell r="CB55">
            <v>265.05466239999998</v>
          </cell>
          <cell r="CC55">
            <v>0</v>
          </cell>
          <cell r="CD55">
            <v>0.44556715000000002</v>
          </cell>
          <cell r="CE55">
            <v>0</v>
          </cell>
          <cell r="CF55">
            <v>23.117512999999999</v>
          </cell>
          <cell r="CG55">
            <v>29.25</v>
          </cell>
          <cell r="CH55">
            <v>474.24734839999996</v>
          </cell>
          <cell r="CI55">
            <v>2325.3968657700002</v>
          </cell>
          <cell r="CJ55">
            <v>2117.8977769000003</v>
          </cell>
          <cell r="CK55">
            <v>0.65940953165300464</v>
          </cell>
          <cell r="CL55">
            <v>0</v>
          </cell>
          <cell r="CM55">
            <v>9489.9551128300009</v>
          </cell>
          <cell r="CN55">
            <v>4697.3407455099996</v>
          </cell>
          <cell r="CO55">
            <v>0</v>
          </cell>
          <cell r="CP55">
            <v>1068.9902682899999</v>
          </cell>
          <cell r="CQ55">
            <v>0</v>
          </cell>
          <cell r="CR55">
            <v>3.9662519999999999</v>
          </cell>
          <cell r="CS55">
            <v>0</v>
          </cell>
          <cell r="CT55">
            <v>0</v>
          </cell>
          <cell r="CU55">
            <v>0</v>
          </cell>
          <cell r="CV55">
            <v>235.73710843999999</v>
          </cell>
          <cell r="CW55">
            <v>0</v>
          </cell>
          <cell r="CX55">
            <v>0</v>
          </cell>
          <cell r="CY55">
            <v>3.9493299999999998</v>
          </cell>
          <cell r="CZ55">
            <v>46.012421920000001</v>
          </cell>
          <cell r="DA55">
            <v>155.4690295</v>
          </cell>
          <cell r="DB55">
            <v>24.190437289999998</v>
          </cell>
          <cell r="DC55">
            <v>0</v>
          </cell>
          <cell r="DD55">
            <v>6.1158897300000001</v>
          </cell>
          <cell r="DE55">
            <v>4556.8772588800002</v>
          </cell>
          <cell r="DF55">
            <v>1361.20017104</v>
          </cell>
          <cell r="DG55">
            <v>197.85355899999999</v>
          </cell>
          <cell r="DH55">
            <v>1.6659999999999999</v>
          </cell>
          <cell r="DI55">
            <v>124.665155</v>
          </cell>
          <cell r="DJ55">
            <v>0.76749999999999996</v>
          </cell>
          <cell r="DK55">
            <v>17.971592000000001</v>
          </cell>
          <cell r="DL55">
            <v>52.783312000000002</v>
          </cell>
          <cell r="DM55">
            <v>4.4155999999999995</v>
          </cell>
          <cell r="DN55">
            <v>7.6962999999999999</v>
          </cell>
          <cell r="DO55">
            <v>16.756468859999998</v>
          </cell>
          <cell r="DP55">
            <v>44.897866</v>
          </cell>
          <cell r="DQ55">
            <v>9.4111020799999991</v>
          </cell>
          <cell r="DR55">
            <v>0.22</v>
          </cell>
          <cell r="DS55">
            <v>4.42</v>
          </cell>
          <cell r="DT55">
            <v>94.86</v>
          </cell>
          <cell r="DU55">
            <v>0</v>
          </cell>
          <cell r="DV55">
            <v>149.84932719999998</v>
          </cell>
          <cell r="DW55">
            <v>0</v>
          </cell>
          <cell r="DX55">
            <v>1.40204756</v>
          </cell>
          <cell r="DY55">
            <v>4.5357604699999996</v>
          </cell>
          <cell r="DZ55">
            <v>0</v>
          </cell>
          <cell r="EA55">
            <v>2396.7738651300001</v>
          </cell>
          <cell r="EB55">
            <v>1565.5402471099987</v>
          </cell>
          <cell r="EC55">
            <v>0.14160742654578756</v>
          </cell>
          <cell r="ED55">
            <v>-590.10384259000148</v>
          </cell>
          <cell r="EE55">
            <v>0.5215774500946383</v>
          </cell>
          <cell r="EF55">
            <v>0.70366901293259698</v>
          </cell>
          <cell r="EG55">
            <v>0.31555483171621729</v>
          </cell>
          <cell r="EH55">
            <v>2.2874463897510412E-3</v>
          </cell>
          <cell r="EI55">
            <v>1.0281918310960505</v>
          </cell>
          <cell r="EJ55">
            <v>9.2261276804802991E-2</v>
          </cell>
          <cell r="EK55">
            <v>9.312668620268973E-3</v>
          </cell>
          <cell r="EL55">
            <v>20.588435877867337</v>
          </cell>
          <cell r="EM55">
            <v>9.2261276804802991E-2</v>
          </cell>
          <cell r="EO55">
            <v>-165622.35096975995</v>
          </cell>
          <cell r="EP55">
            <v>-4978.2597185900004</v>
          </cell>
          <cell r="EQ55">
            <v>-4206.3997185899998</v>
          </cell>
          <cell r="ER55">
            <v>-460</v>
          </cell>
          <cell r="ES55">
            <v>0</v>
          </cell>
          <cell r="ET55">
            <v>0</v>
          </cell>
          <cell r="EU55">
            <v>-227.16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-84.7</v>
          </cell>
          <cell r="FA55">
            <v>0</v>
          </cell>
          <cell r="FB55">
            <v>0</v>
          </cell>
        </row>
        <row r="56">
          <cell r="B56" t="str">
            <v>00988</v>
          </cell>
          <cell r="C56" t="str">
            <v>Олмалик</v>
          </cell>
          <cell r="D56">
            <v>130669.69334828001</v>
          </cell>
          <cell r="E56">
            <v>117678.95355433002</v>
          </cell>
          <cell r="F56">
            <v>117678.95355433002</v>
          </cell>
          <cell r="G56">
            <v>0</v>
          </cell>
          <cell r="H56">
            <v>7295.1645670300013</v>
          </cell>
          <cell r="I56">
            <v>110383.78898730001</v>
          </cell>
          <cell r="J56">
            <v>0.93800790755959629</v>
          </cell>
          <cell r="K56">
            <v>39600.090071129991</v>
          </cell>
          <cell r="L56">
            <v>28941.383703560001</v>
          </cell>
          <cell r="M56">
            <v>0</v>
          </cell>
          <cell r="N56">
            <v>1807.3148109700001</v>
          </cell>
          <cell r="O56">
            <v>0</v>
          </cell>
          <cell r="P56">
            <v>0.24593508719635532</v>
          </cell>
          <cell r="Q56">
            <v>568.74576679999996</v>
          </cell>
          <cell r="R56">
            <v>0</v>
          </cell>
          <cell r="S56">
            <v>568.74576679999996</v>
          </cell>
          <cell r="T56">
            <v>0</v>
          </cell>
          <cell r="U56">
            <v>0</v>
          </cell>
          <cell r="V56">
            <v>0</v>
          </cell>
          <cell r="W56">
            <v>2690.0729542999998</v>
          </cell>
          <cell r="X56">
            <v>0.9005833758304983</v>
          </cell>
          <cell r="Y56">
            <v>4.8330287585147619E-3</v>
          </cell>
          <cell r="Z56">
            <v>12990.739793950001</v>
          </cell>
          <cell r="AA56">
            <v>0</v>
          </cell>
          <cell r="AB56">
            <v>4294.8807562900001</v>
          </cell>
          <cell r="AC56">
            <v>0</v>
          </cell>
          <cell r="AD56">
            <v>18.647003900000001</v>
          </cell>
          <cell r="AE56">
            <v>0</v>
          </cell>
          <cell r="AF56">
            <v>1722.34314266</v>
          </cell>
          <cell r="AG56">
            <v>0</v>
          </cell>
          <cell r="AH56">
            <v>1699.06037939</v>
          </cell>
          <cell r="AI56">
            <v>0</v>
          </cell>
          <cell r="AJ56">
            <v>1550.5307415499999</v>
          </cell>
          <cell r="AK56">
            <v>0</v>
          </cell>
          <cell r="AL56">
            <v>148.52963783999999</v>
          </cell>
          <cell r="AM56">
            <v>0</v>
          </cell>
          <cell r="AN56">
            <v>23.282763270000004</v>
          </cell>
          <cell r="AO56">
            <v>1042.18937491</v>
          </cell>
          <cell r="AP56">
            <v>0</v>
          </cell>
          <cell r="AQ56">
            <v>0</v>
          </cell>
          <cell r="AR56">
            <v>123.11471859999999</v>
          </cell>
          <cell r="AS56">
            <v>41.558186299999996</v>
          </cell>
          <cell r="AT56">
            <v>235.21392671000001</v>
          </cell>
          <cell r="AU56">
            <v>0</v>
          </cell>
          <cell r="AV56">
            <v>126710.77069289</v>
          </cell>
          <cell r="AW56">
            <v>52186.904104070003</v>
          </cell>
          <cell r="AX56">
            <v>0</v>
          </cell>
          <cell r="AY56">
            <v>8973.7960112799992</v>
          </cell>
          <cell r="AZ56">
            <v>43213.108092790004</v>
          </cell>
          <cell r="BA56">
            <v>122467.66758530001</v>
          </cell>
          <cell r="BB56">
            <v>0</v>
          </cell>
          <cell r="BC56">
            <v>6825.4253009499998</v>
          </cell>
          <cell r="BD56">
            <v>1005.5943011999999</v>
          </cell>
          <cell r="BE56">
            <v>38437.224223540004</v>
          </cell>
          <cell r="BF56">
            <v>24.573151399999997</v>
          </cell>
          <cell r="BG56">
            <v>0</v>
          </cell>
          <cell r="BH56">
            <v>0</v>
          </cell>
          <cell r="BI56">
            <v>38957.339455370005</v>
          </cell>
          <cell r="BJ56">
            <v>28320.492556240002</v>
          </cell>
          <cell r="BK56">
            <v>8074.4294422200001</v>
          </cell>
          <cell r="BL56">
            <v>250</v>
          </cell>
          <cell r="BM56">
            <v>572.58915437999997</v>
          </cell>
          <cell r="BN56">
            <v>1.0406930371687844</v>
          </cell>
          <cell r="BO56">
            <v>0.41185846963677508</v>
          </cell>
          <cell r="BP56">
            <v>0.82804505909404691</v>
          </cell>
          <cell r="BQ56">
            <v>0</v>
          </cell>
          <cell r="BR56">
            <v>9990.9134020099991</v>
          </cell>
          <cell r="BS56">
            <v>7209.1293309499997</v>
          </cell>
          <cell r="BT56">
            <v>7011.8690569499995</v>
          </cell>
          <cell r="BU56">
            <v>0</v>
          </cell>
          <cell r="BV56">
            <v>0</v>
          </cell>
          <cell r="BW56">
            <v>0</v>
          </cell>
          <cell r="BX56">
            <v>2781.7840710600003</v>
          </cell>
          <cell r="BY56">
            <v>1111.7863534399999</v>
          </cell>
          <cell r="BZ56">
            <v>0</v>
          </cell>
          <cell r="CA56">
            <v>190.50740427000002</v>
          </cell>
          <cell r="CB56">
            <v>162.17065333000002</v>
          </cell>
          <cell r="CC56">
            <v>0</v>
          </cell>
          <cell r="CD56">
            <v>0.35441749</v>
          </cell>
          <cell r="CE56">
            <v>0</v>
          </cell>
          <cell r="CF56">
            <v>35.397453740000003</v>
          </cell>
          <cell r="CG56">
            <v>0</v>
          </cell>
          <cell r="CH56">
            <v>449.21449227999994</v>
          </cell>
          <cell r="CI56">
            <v>1479.49031335</v>
          </cell>
          <cell r="CJ56">
            <v>1373.8942679900001</v>
          </cell>
          <cell r="CK56">
            <v>0.72156859346810542</v>
          </cell>
          <cell r="CL56">
            <v>0</v>
          </cell>
          <cell r="CM56">
            <v>8790.8510071500004</v>
          </cell>
          <cell r="CN56">
            <v>4519.3615166500003</v>
          </cell>
          <cell r="CO56">
            <v>11.60273973</v>
          </cell>
          <cell r="CP56">
            <v>1473.7786185500001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186.94758085000001</v>
          </cell>
          <cell r="CW56">
            <v>0</v>
          </cell>
          <cell r="CX56">
            <v>0</v>
          </cell>
          <cell r="CY56">
            <v>4.3442635000000003</v>
          </cell>
          <cell r="CZ56">
            <v>30.195193030000002</v>
          </cell>
          <cell r="DA56">
            <v>133.47517166</v>
          </cell>
          <cell r="DB56">
            <v>18.932876149999998</v>
          </cell>
          <cell r="DC56">
            <v>0</v>
          </cell>
          <cell r="DD56">
            <v>7.6510000000000011E-5</v>
          </cell>
          <cell r="DE56">
            <v>4084.54190965</v>
          </cell>
          <cell r="DF56">
            <v>1348.82976297</v>
          </cell>
          <cell r="DG56">
            <v>250.54606749999999</v>
          </cell>
          <cell r="DH56">
            <v>95.816598999999997</v>
          </cell>
          <cell r="DI56">
            <v>130.46618000000001</v>
          </cell>
          <cell r="DJ56">
            <v>1.2088125000000001</v>
          </cell>
          <cell r="DK56">
            <v>14.665126000000001</v>
          </cell>
          <cell r="DL56">
            <v>8.3893500000000003</v>
          </cell>
          <cell r="DM56">
            <v>4.3163999999999998</v>
          </cell>
          <cell r="DN56">
            <v>5.6894999999999998</v>
          </cell>
          <cell r="DO56">
            <v>5.0761950999999996</v>
          </cell>
          <cell r="DP56">
            <v>37.85613524</v>
          </cell>
          <cell r="DQ56">
            <v>8.9660333899999998</v>
          </cell>
          <cell r="DR56">
            <v>0.51359999999999995</v>
          </cell>
          <cell r="DS56">
            <v>1.7730999999999999</v>
          </cell>
          <cell r="DT56">
            <v>146.376</v>
          </cell>
          <cell r="DU56">
            <v>0</v>
          </cell>
          <cell r="DV56">
            <v>104.19419512</v>
          </cell>
          <cell r="DW56">
            <v>0</v>
          </cell>
          <cell r="DX56">
            <v>0.91649142000000006</v>
          </cell>
          <cell r="DY56">
            <v>1.0356846800000001</v>
          </cell>
          <cell r="DZ56">
            <v>1.3060689999999999</v>
          </cell>
          <cell r="EA56">
            <v>1958.95816711</v>
          </cell>
          <cell r="EB56">
            <v>1200.0623948599987</v>
          </cell>
          <cell r="EC56">
            <v>0.12011538350623346</v>
          </cell>
          <cell r="ED56">
            <v>-522.28074780000134</v>
          </cell>
          <cell r="EE56">
            <v>0.39938032122700268</v>
          </cell>
          <cell r="EF56">
            <v>0.44346845827428566</v>
          </cell>
          <cell r="EG56">
            <v>0.82804505909404691</v>
          </cell>
          <cell r="EH56">
            <v>1.3398001207461359E-3</v>
          </cell>
          <cell r="EI56">
            <v>1.031243773782935</v>
          </cell>
          <cell r="EJ56">
            <v>0.62924734605068722</v>
          </cell>
          <cell r="EK56">
            <v>9.1839382500226475E-3</v>
          </cell>
          <cell r="EL56">
            <v>17.445986194711882</v>
          </cell>
          <cell r="EM56">
            <v>0.62924734605068722</v>
          </cell>
          <cell r="EO56">
            <v>-128192.11723525</v>
          </cell>
          <cell r="EP56">
            <v>-4294.8807562900001</v>
          </cell>
          <cell r="EQ56">
            <v>-2988.9107562899999</v>
          </cell>
          <cell r="ER56">
            <v>-1070</v>
          </cell>
          <cell r="ES56">
            <v>0</v>
          </cell>
          <cell r="ET56">
            <v>0</v>
          </cell>
          <cell r="EU56">
            <v>-218.47</v>
          </cell>
          <cell r="EV56">
            <v>0</v>
          </cell>
          <cell r="EW56">
            <v>0</v>
          </cell>
          <cell r="EX56">
            <v>0</v>
          </cell>
          <cell r="EY56">
            <v>0</v>
          </cell>
          <cell r="EZ56">
            <v>-17.5</v>
          </cell>
          <cell r="FA56">
            <v>0</v>
          </cell>
          <cell r="FB56">
            <v>0</v>
          </cell>
        </row>
        <row r="57">
          <cell r="B57" t="str">
            <v>01149</v>
          </cell>
          <cell r="C57" t="str">
            <v>Ангрен</v>
          </cell>
          <cell r="D57">
            <v>92388.607252660018</v>
          </cell>
          <cell r="E57">
            <v>79387.75617843002</v>
          </cell>
          <cell r="F57">
            <v>79387.75617843002</v>
          </cell>
          <cell r="G57">
            <v>0</v>
          </cell>
          <cell r="H57">
            <v>14833.14741005</v>
          </cell>
          <cell r="I57">
            <v>64554.608768380014</v>
          </cell>
          <cell r="J57">
            <v>0.81315572924480473</v>
          </cell>
          <cell r="K57">
            <v>21472.024456890005</v>
          </cell>
          <cell r="L57">
            <v>56546.774557590004</v>
          </cell>
          <cell r="M57">
            <v>0</v>
          </cell>
          <cell r="N57">
            <v>0</v>
          </cell>
          <cell r="O57">
            <v>0</v>
          </cell>
          <cell r="P57">
            <v>0.71228583952539015</v>
          </cell>
          <cell r="Q57">
            <v>221.53512520999999</v>
          </cell>
          <cell r="R57">
            <v>0</v>
          </cell>
          <cell r="S57">
            <v>221.53512520999999</v>
          </cell>
          <cell r="T57">
            <v>0</v>
          </cell>
          <cell r="U57">
            <v>0</v>
          </cell>
          <cell r="V57">
            <v>0</v>
          </cell>
          <cell r="W57">
            <v>344.14909806999998</v>
          </cell>
          <cell r="X57">
            <v>0.85928079813265412</v>
          </cell>
          <cell r="Y57">
            <v>2.7905452411588877E-3</v>
          </cell>
          <cell r="Z57">
            <v>13000.851074230002</v>
          </cell>
          <cell r="AA57">
            <v>0</v>
          </cell>
          <cell r="AB57">
            <v>4525.6163777600004</v>
          </cell>
          <cell r="AC57">
            <v>0</v>
          </cell>
          <cell r="AD57">
            <v>21.84114585</v>
          </cell>
          <cell r="AE57">
            <v>97.904303780000006</v>
          </cell>
          <cell r="AF57">
            <v>1314.17265041</v>
          </cell>
          <cell r="AG57">
            <v>0</v>
          </cell>
          <cell r="AH57">
            <v>1291.8753363999999</v>
          </cell>
          <cell r="AI57">
            <v>0</v>
          </cell>
          <cell r="AJ57">
            <v>1057.06936389</v>
          </cell>
          <cell r="AK57">
            <v>0</v>
          </cell>
          <cell r="AL57">
            <v>234.80597251000003</v>
          </cell>
          <cell r="AM57">
            <v>0</v>
          </cell>
          <cell r="AN57">
            <v>22.297314010000001</v>
          </cell>
          <cell r="AO57">
            <v>4984.8499585200007</v>
          </cell>
          <cell r="AP57">
            <v>9.9580609399999993</v>
          </cell>
          <cell r="AQ57">
            <v>0</v>
          </cell>
          <cell r="AR57">
            <v>19.211581300000002</v>
          </cell>
          <cell r="AS57">
            <v>0</v>
          </cell>
          <cell r="AT57">
            <v>335.07099566999995</v>
          </cell>
          <cell r="AU57">
            <v>0</v>
          </cell>
          <cell r="AV57">
            <v>91061.340345210003</v>
          </cell>
          <cell r="AW57">
            <v>15668.836307220001</v>
          </cell>
          <cell r="AX57">
            <v>0</v>
          </cell>
          <cell r="AY57">
            <v>5224.8617055700006</v>
          </cell>
          <cell r="AZ57">
            <v>10443.974601649999</v>
          </cell>
          <cell r="BA57">
            <v>88107.829722329989</v>
          </cell>
          <cell r="BB57">
            <v>0</v>
          </cell>
          <cell r="BC57">
            <v>3004.0457876400001</v>
          </cell>
          <cell r="BD57">
            <v>364.39381110000005</v>
          </cell>
          <cell r="BE57">
            <v>10591.76890332</v>
          </cell>
          <cell r="BF57">
            <v>3.8528442000000003</v>
          </cell>
          <cell r="BG57">
            <v>0</v>
          </cell>
          <cell r="BH57">
            <v>299.68952999999999</v>
          </cell>
          <cell r="BI57">
            <v>36838.531087459996</v>
          </cell>
          <cell r="BJ57">
            <v>33528.390106769999</v>
          </cell>
          <cell r="BK57">
            <v>3365.7274126999996</v>
          </cell>
          <cell r="BL57">
            <v>0</v>
          </cell>
          <cell r="BM57">
            <v>111.43023914</v>
          </cell>
          <cell r="BN57">
            <v>1.1098415418657372</v>
          </cell>
          <cell r="BO57">
            <v>0.17206902784233188</v>
          </cell>
          <cell r="BP57">
            <v>0.66654436850792476</v>
          </cell>
          <cell r="BQ57">
            <v>0</v>
          </cell>
          <cell r="BR57">
            <v>6155.5553251799993</v>
          </cell>
          <cell r="BS57">
            <v>4774.6601843699991</v>
          </cell>
          <cell r="BT57">
            <v>4713.2464883699995</v>
          </cell>
          <cell r="BU57">
            <v>0</v>
          </cell>
          <cell r="BV57">
            <v>0</v>
          </cell>
          <cell r="BW57">
            <v>0</v>
          </cell>
          <cell r="BX57">
            <v>1380.8951408100002</v>
          </cell>
          <cell r="BY57">
            <v>812.29441450000002</v>
          </cell>
          <cell r="BZ57">
            <v>0</v>
          </cell>
          <cell r="CA57">
            <v>124.98940282</v>
          </cell>
          <cell r="CB57">
            <v>122.73465629</v>
          </cell>
          <cell r="CC57">
            <v>0</v>
          </cell>
          <cell r="CD57">
            <v>0</v>
          </cell>
          <cell r="CE57">
            <v>0</v>
          </cell>
          <cell r="CF57">
            <v>61.464982200000001</v>
          </cell>
          <cell r="CG57">
            <v>0</v>
          </cell>
          <cell r="CH57">
            <v>272.17095802999995</v>
          </cell>
          <cell r="CI57">
            <v>443.61132349000002</v>
          </cell>
          <cell r="CJ57">
            <v>281.04974783</v>
          </cell>
          <cell r="CK57">
            <v>0.77566684598523683</v>
          </cell>
          <cell r="CL57">
            <v>0</v>
          </cell>
          <cell r="CM57">
            <v>5336.7888979300005</v>
          </cell>
          <cell r="CN57">
            <v>3227.3697348400001</v>
          </cell>
          <cell r="CO57">
            <v>0</v>
          </cell>
          <cell r="CP57">
            <v>315.82045932999995</v>
          </cell>
          <cell r="CQ57">
            <v>0</v>
          </cell>
          <cell r="CR57">
            <v>2.9819284800000001</v>
          </cell>
          <cell r="CS57">
            <v>0</v>
          </cell>
          <cell r="CT57">
            <v>0</v>
          </cell>
          <cell r="CU57">
            <v>0</v>
          </cell>
          <cell r="CV57">
            <v>126.44616357000001</v>
          </cell>
          <cell r="CW57">
            <v>0</v>
          </cell>
          <cell r="CX57">
            <v>0</v>
          </cell>
          <cell r="CY57">
            <v>3.6800575000000002</v>
          </cell>
          <cell r="CZ57">
            <v>16.53629875</v>
          </cell>
          <cell r="DA57">
            <v>86.059814529999997</v>
          </cell>
          <cell r="DB57">
            <v>20.169919520000001</v>
          </cell>
          <cell r="DC57">
            <v>0</v>
          </cell>
          <cell r="DD57">
            <v>7.3269999999999995E-5</v>
          </cell>
          <cell r="DE57">
            <v>1982.97299952</v>
          </cell>
          <cell r="DF57">
            <v>1027.84213307</v>
          </cell>
          <cell r="DG57">
            <v>171.41675264</v>
          </cell>
          <cell r="DH57">
            <v>0</v>
          </cell>
          <cell r="DI57">
            <v>132.54193559999999</v>
          </cell>
          <cell r="DJ57">
            <v>1.7901</v>
          </cell>
          <cell r="DK57">
            <v>33.157217039999999</v>
          </cell>
          <cell r="DL57">
            <v>3.9275000000000002</v>
          </cell>
          <cell r="DM57">
            <v>4.4394499999999999</v>
          </cell>
          <cell r="DN57">
            <v>4.8395000000000001</v>
          </cell>
          <cell r="DO57">
            <v>11.747792499999999</v>
          </cell>
          <cell r="DP57">
            <v>33.133429339999999</v>
          </cell>
          <cell r="DQ57">
            <v>7.3071683099999998</v>
          </cell>
          <cell r="DR57">
            <v>0.16204499999999999</v>
          </cell>
          <cell r="DS57">
            <v>4.3818999999999999</v>
          </cell>
          <cell r="DT57">
            <v>40.713000000000001</v>
          </cell>
          <cell r="DU57">
            <v>0</v>
          </cell>
          <cell r="DV57">
            <v>147.80215086000001</v>
          </cell>
          <cell r="DW57">
            <v>0</v>
          </cell>
          <cell r="DX57">
            <v>1.7946125100000001</v>
          </cell>
          <cell r="DY57">
            <v>27.853730010000003</v>
          </cell>
          <cell r="DZ57">
            <v>0.45491999999999999</v>
          </cell>
          <cell r="EA57">
            <v>330.13598793</v>
          </cell>
          <cell r="EB57">
            <v>818.76642724999874</v>
          </cell>
          <cell r="EC57">
            <v>0.1330126014627375</v>
          </cell>
          <cell r="ED57">
            <v>-495.40622316000122</v>
          </cell>
          <cell r="EE57">
            <v>0.16959706151181178</v>
          </cell>
          <cell r="EF57">
            <v>0.19737094309610034</v>
          </cell>
          <cell r="EG57">
            <v>0.66654436850792476</v>
          </cell>
          <cell r="EH57">
            <v>3.8418887159004633E-4</v>
          </cell>
          <cell r="EI57">
            <v>1.0145755257106737</v>
          </cell>
          <cell r="EJ57">
            <v>1.5065071232870113</v>
          </cell>
          <cell r="EK57">
            <v>8.8622012128711375E-3</v>
          </cell>
          <cell r="EL57">
            <v>4.981804330689255</v>
          </cell>
          <cell r="EM57">
            <v>1.5065071232870113</v>
          </cell>
          <cell r="EO57">
            <v>-91659.466986539992</v>
          </cell>
          <cell r="EP57">
            <v>-4525.6163777600004</v>
          </cell>
          <cell r="EQ57">
            <v>-3660.8163777600003</v>
          </cell>
          <cell r="ER57">
            <v>-330</v>
          </cell>
          <cell r="ES57">
            <v>0</v>
          </cell>
          <cell r="ET57">
            <v>0</v>
          </cell>
          <cell r="EU57">
            <v>-468.8</v>
          </cell>
          <cell r="EV57">
            <v>0</v>
          </cell>
          <cell r="EW57">
            <v>0</v>
          </cell>
          <cell r="EX57">
            <v>0</v>
          </cell>
          <cell r="EY57">
            <v>0</v>
          </cell>
          <cell r="EZ57">
            <v>-66</v>
          </cell>
          <cell r="FA57">
            <v>0</v>
          </cell>
          <cell r="FB57">
            <v>0</v>
          </cell>
        </row>
        <row r="58">
          <cell r="B58" t="str">
            <v>01159</v>
          </cell>
          <cell r="C58" t="str">
            <v>Чирчиқ</v>
          </cell>
          <cell r="D58">
            <v>53614.699151990004</v>
          </cell>
          <cell r="E58">
            <v>36097.298059679997</v>
          </cell>
          <cell r="F58">
            <v>36097.298059679997</v>
          </cell>
          <cell r="G58">
            <v>0</v>
          </cell>
          <cell r="H58">
            <v>3702.5971971099993</v>
          </cell>
          <cell r="I58">
            <v>32394.70086257</v>
          </cell>
          <cell r="J58">
            <v>0.89742730353422961</v>
          </cell>
          <cell r="K58">
            <v>20397.661104809999</v>
          </cell>
          <cell r="L58">
            <v>13672.92490751</v>
          </cell>
          <cell r="M58">
            <v>0</v>
          </cell>
          <cell r="N58">
            <v>0</v>
          </cell>
          <cell r="O58">
            <v>0</v>
          </cell>
          <cell r="P58">
            <v>0.37877973262443149</v>
          </cell>
          <cell r="Q58">
            <v>78.820099270000014</v>
          </cell>
          <cell r="R58">
            <v>0</v>
          </cell>
          <cell r="S58">
            <v>78.820099270000014</v>
          </cell>
          <cell r="T58">
            <v>0</v>
          </cell>
          <cell r="U58">
            <v>0</v>
          </cell>
          <cell r="V58">
            <v>0</v>
          </cell>
          <cell r="W58">
            <v>136.98889482999999</v>
          </cell>
          <cell r="X58">
            <v>0.67327241653169256</v>
          </cell>
          <cell r="Y58">
            <v>2.1835456808896336E-3</v>
          </cell>
          <cell r="Z58">
            <v>17517.401092310003</v>
          </cell>
          <cell r="AA58">
            <v>0</v>
          </cell>
          <cell r="AB58">
            <v>4604.8545302000002</v>
          </cell>
          <cell r="AC58">
            <v>0</v>
          </cell>
          <cell r="AD58">
            <v>53.937640499999993</v>
          </cell>
          <cell r="AE58">
            <v>356.23046569999997</v>
          </cell>
          <cell r="AF58">
            <v>891.93211679000001</v>
          </cell>
          <cell r="AG58">
            <v>0</v>
          </cell>
          <cell r="AH58">
            <v>832.38397025999996</v>
          </cell>
          <cell r="AI58">
            <v>0</v>
          </cell>
          <cell r="AJ58">
            <v>796.54835886000001</v>
          </cell>
          <cell r="AK58">
            <v>0</v>
          </cell>
          <cell r="AL58">
            <v>35.835611399999998</v>
          </cell>
          <cell r="AM58">
            <v>0</v>
          </cell>
          <cell r="AN58">
            <v>59.548146529999997</v>
          </cell>
          <cell r="AO58">
            <v>5526.1596327500001</v>
          </cell>
          <cell r="AP58">
            <v>16.30597088</v>
          </cell>
          <cell r="AQ58">
            <v>0</v>
          </cell>
          <cell r="AR58">
            <v>30.626925</v>
          </cell>
          <cell r="AS58">
            <v>0</v>
          </cell>
          <cell r="AT58">
            <v>267.70081048999998</v>
          </cell>
          <cell r="AU58">
            <v>0</v>
          </cell>
          <cell r="AV58">
            <v>52711.075260879996</v>
          </cell>
          <cell r="AW58">
            <v>26616.4220766</v>
          </cell>
          <cell r="AX58">
            <v>0</v>
          </cell>
          <cell r="AY58">
            <v>16537.974923630001</v>
          </cell>
          <cell r="AZ58">
            <v>10078.44715297</v>
          </cell>
          <cell r="BA58">
            <v>50112.40634619</v>
          </cell>
          <cell r="BB58">
            <v>0</v>
          </cell>
          <cell r="BC58">
            <v>4881.2319796499996</v>
          </cell>
          <cell r="BD58">
            <v>618.01224200000001</v>
          </cell>
          <cell r="BE58">
            <v>18766.71458163</v>
          </cell>
          <cell r="BF58">
            <v>1.4863748999999999</v>
          </cell>
          <cell r="BG58">
            <v>0</v>
          </cell>
          <cell r="BH58">
            <v>0</v>
          </cell>
          <cell r="BI58">
            <v>19844.939384310001</v>
          </cell>
          <cell r="BJ58">
            <v>2962.6591540999998</v>
          </cell>
          <cell r="BK58">
            <v>2801.9410933700001</v>
          </cell>
          <cell r="BL58">
            <v>0</v>
          </cell>
          <cell r="BM58">
            <v>235.42153623000002</v>
          </cell>
          <cell r="BN58">
            <v>1.3882592060862478</v>
          </cell>
          <cell r="BO58">
            <v>0.50494932886246047</v>
          </cell>
          <cell r="BP58">
            <v>0.37865521984754413</v>
          </cell>
          <cell r="BQ58">
            <v>0</v>
          </cell>
          <cell r="BR58">
            <v>4258.2794834300003</v>
          </cell>
          <cell r="BS58">
            <v>3350.9037712499999</v>
          </cell>
          <cell r="BT58">
            <v>2967.9340662499999</v>
          </cell>
          <cell r="BU58">
            <v>0</v>
          </cell>
          <cell r="BV58">
            <v>0</v>
          </cell>
          <cell r="BW58">
            <v>0</v>
          </cell>
          <cell r="BX58">
            <v>907.37571218000005</v>
          </cell>
          <cell r="BY58">
            <v>679.10065907000001</v>
          </cell>
          <cell r="BZ58">
            <v>0</v>
          </cell>
          <cell r="CA58">
            <v>113.94086084999999</v>
          </cell>
          <cell r="CB58">
            <v>96.96524654000001</v>
          </cell>
          <cell r="CC58">
            <v>0</v>
          </cell>
          <cell r="CD58">
            <v>0.26000034999999999</v>
          </cell>
          <cell r="CE58">
            <v>0</v>
          </cell>
          <cell r="CF58">
            <v>25.785615010000001</v>
          </cell>
          <cell r="CG58">
            <v>0</v>
          </cell>
          <cell r="CH58">
            <v>292.01821057000001</v>
          </cell>
          <cell r="CI58">
            <v>114.33419226000001</v>
          </cell>
          <cell r="CJ58">
            <v>17.872056949999997</v>
          </cell>
          <cell r="CK58">
            <v>0.78691494635079273</v>
          </cell>
          <cell r="CL58">
            <v>0</v>
          </cell>
          <cell r="CM58">
            <v>3610.67142556</v>
          </cell>
          <cell r="CN58">
            <v>1849.01155584</v>
          </cell>
          <cell r="CO58">
            <v>2.14520548</v>
          </cell>
          <cell r="CP58">
            <v>361.50559641000001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176.06920626000002</v>
          </cell>
          <cell r="CW58">
            <v>0</v>
          </cell>
          <cell r="CX58">
            <v>0</v>
          </cell>
          <cell r="CY58">
            <v>3.4466874999999999</v>
          </cell>
          <cell r="CZ58">
            <v>14.68850973</v>
          </cell>
          <cell r="DA58">
            <v>147.99459804</v>
          </cell>
          <cell r="DB58">
            <v>9.93935149</v>
          </cell>
          <cell r="DC58">
            <v>0</v>
          </cell>
          <cell r="DD58">
            <v>5.9500000000000003E-5</v>
          </cell>
          <cell r="DE58">
            <v>1585.5906634599999</v>
          </cell>
          <cell r="DF58">
            <v>849.96895440999992</v>
          </cell>
          <cell r="DG58">
            <v>161.82820240000001</v>
          </cell>
          <cell r="DH58">
            <v>0</v>
          </cell>
          <cell r="DI58">
            <v>131.88382419999999</v>
          </cell>
          <cell r="DJ58">
            <v>0.24943750000000001</v>
          </cell>
          <cell r="DK58">
            <v>23.915720699999998</v>
          </cell>
          <cell r="DL58">
            <v>5.7792199999999996</v>
          </cell>
          <cell r="DM58">
            <v>3.4364140000000001</v>
          </cell>
          <cell r="DN58">
            <v>6.8574999999999999</v>
          </cell>
          <cell r="DO58">
            <v>5.2870168399999997</v>
          </cell>
          <cell r="DP58">
            <v>48.891298999999997</v>
          </cell>
          <cell r="DQ58">
            <v>4.5294275199999996</v>
          </cell>
          <cell r="DR58">
            <v>0.22</v>
          </cell>
          <cell r="DS58">
            <v>1.25</v>
          </cell>
          <cell r="DT58">
            <v>34.494999999999997</v>
          </cell>
          <cell r="DU58">
            <v>0</v>
          </cell>
          <cell r="DV58">
            <v>165.34161214</v>
          </cell>
          <cell r="DW58">
            <v>0</v>
          </cell>
          <cell r="DX58">
            <v>0.64726664</v>
          </cell>
          <cell r="DY58">
            <v>29.06383525</v>
          </cell>
          <cell r="DZ58">
            <v>0</v>
          </cell>
          <cell r="EA58">
            <v>132.62618083000001</v>
          </cell>
          <cell r="EB58">
            <v>647.60805787000027</v>
          </cell>
          <cell r="EC58">
            <v>0.1520820933407496</v>
          </cell>
          <cell r="ED58">
            <v>-244.32405891999974</v>
          </cell>
          <cell r="EE58">
            <v>0.49643889637702249</v>
          </cell>
          <cell r="EF58">
            <v>0.73735219828904708</v>
          </cell>
          <cell r="EG58">
            <v>0.37865521984754413</v>
          </cell>
          <cell r="EH58">
            <v>4.5704771749148498E-2</v>
          </cell>
          <cell r="EI58">
            <v>1.0171429606897175</v>
          </cell>
          <cell r="EJ58">
            <v>0.94337957085378754</v>
          </cell>
          <cell r="EK58">
            <v>1.2078927385829845E-2</v>
          </cell>
          <cell r="EL58">
            <v>5.4408528566806496</v>
          </cell>
          <cell r="EM58">
            <v>0.94337957085378754</v>
          </cell>
          <cell r="EO58">
            <v>-53224.225825239999</v>
          </cell>
          <cell r="EP58">
            <v>-4604.8545302000002</v>
          </cell>
          <cell r="EQ58">
            <v>-3713.7095301999998</v>
          </cell>
          <cell r="ER58">
            <v>-390</v>
          </cell>
          <cell r="ES58">
            <v>0</v>
          </cell>
          <cell r="ET58">
            <v>0</v>
          </cell>
          <cell r="EU58">
            <v>-443.64499999999998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-57.5</v>
          </cell>
          <cell r="FA58">
            <v>0</v>
          </cell>
          <cell r="FB58">
            <v>0</v>
          </cell>
        </row>
        <row r="59">
          <cell r="B59">
            <v>0</v>
          </cell>
          <cell r="C59" t="str">
            <v>Асака банк</v>
          </cell>
          <cell r="D59">
            <v>1143038.0577811999</v>
          </cell>
          <cell r="E59">
            <v>871110.14437580982</v>
          </cell>
          <cell r="F59">
            <v>871110.14437580982</v>
          </cell>
          <cell r="G59">
            <v>0</v>
          </cell>
          <cell r="H59">
            <v>61421.091399259996</v>
          </cell>
          <cell r="I59">
            <v>809689.05297654984</v>
          </cell>
          <cell r="J59">
            <v>0.92949101580802851</v>
          </cell>
          <cell r="K59">
            <v>257613.30789015</v>
          </cell>
          <cell r="L59">
            <v>563932.11083120992</v>
          </cell>
          <cell r="M59">
            <v>0</v>
          </cell>
          <cell r="N59">
            <v>681.06475698999998</v>
          </cell>
          <cell r="O59">
            <v>0</v>
          </cell>
          <cell r="P59">
            <v>0.64737176403254149</v>
          </cell>
          <cell r="Q59">
            <v>50907.826281179994</v>
          </cell>
          <cell r="R59">
            <v>0</v>
          </cell>
          <cell r="S59">
            <v>24317.54806795</v>
          </cell>
          <cell r="T59">
            <v>26590.278213229998</v>
          </cell>
          <cell r="U59">
            <v>1857.0950025</v>
          </cell>
          <cell r="V59">
            <v>0</v>
          </cell>
          <cell r="W59">
            <v>100525.03246379999</v>
          </cell>
          <cell r="X59">
            <v>0.76210073535675527</v>
          </cell>
          <cell r="Y59">
            <v>5.8440171555639242E-2</v>
          </cell>
          <cell r="Z59">
            <v>271927.91340539005</v>
          </cell>
          <cell r="AA59">
            <v>0</v>
          </cell>
          <cell r="AB59">
            <v>8156.1788337999997</v>
          </cell>
          <cell r="AC59">
            <v>0</v>
          </cell>
          <cell r="AD59">
            <v>0</v>
          </cell>
          <cell r="AE59">
            <v>103088.96407881999</v>
          </cell>
          <cell r="AF59">
            <v>29664.304539140001</v>
          </cell>
          <cell r="AG59">
            <v>0</v>
          </cell>
          <cell r="AH59">
            <v>25165.07416032</v>
          </cell>
          <cell r="AI59">
            <v>0</v>
          </cell>
          <cell r="AJ59">
            <v>12560.195595880001</v>
          </cell>
          <cell r="AK59">
            <v>40.191898259999995</v>
          </cell>
          <cell r="AL59">
            <v>12558.98708585</v>
          </cell>
          <cell r="AM59">
            <v>5.6995803299999999</v>
          </cell>
          <cell r="AN59">
            <v>4499.2303788199997</v>
          </cell>
          <cell r="AO59">
            <v>28061.787737349998</v>
          </cell>
          <cell r="AP59">
            <v>0</v>
          </cell>
          <cell r="AQ59">
            <v>28423.319055759999</v>
          </cell>
          <cell r="AR59">
            <v>238.82849999999999</v>
          </cell>
          <cell r="AS59">
            <v>0</v>
          </cell>
          <cell r="AT59">
            <v>11763.353939650002</v>
          </cell>
          <cell r="AU59">
            <v>0</v>
          </cell>
          <cell r="AV59">
            <v>1081325.7223767501</v>
          </cell>
          <cell r="AW59">
            <v>147844.85346330999</v>
          </cell>
          <cell r="AX59">
            <v>0</v>
          </cell>
          <cell r="AY59">
            <v>66340.936473659996</v>
          </cell>
          <cell r="AZ59">
            <v>81503.916989649995</v>
          </cell>
          <cell r="BA59">
            <v>1073678.6709973901</v>
          </cell>
          <cell r="BB59">
            <v>0</v>
          </cell>
          <cell r="BC59">
            <v>64633.286878110004</v>
          </cell>
          <cell r="BD59">
            <v>2856.6422564</v>
          </cell>
          <cell r="BE59">
            <v>62875.227890539994</v>
          </cell>
          <cell r="BF59">
            <v>0</v>
          </cell>
          <cell r="BG59">
            <v>0</v>
          </cell>
          <cell r="BH59">
            <v>0</v>
          </cell>
          <cell r="BI59">
            <v>921796.21476363996</v>
          </cell>
          <cell r="BJ59">
            <v>0</v>
          </cell>
          <cell r="BK59">
            <v>18626.288539220001</v>
          </cell>
          <cell r="BL59">
            <v>0</v>
          </cell>
          <cell r="BM59">
            <v>2891.0106694800002</v>
          </cell>
          <cell r="BN59">
            <v>1.2325406585257135</v>
          </cell>
          <cell r="BO59">
            <v>0.13672554939167408</v>
          </cell>
          <cell r="BP59">
            <v>0.55128004174914658</v>
          </cell>
          <cell r="BQ59">
            <v>0</v>
          </cell>
          <cell r="BR59">
            <v>33897.210692799999</v>
          </cell>
          <cell r="BS59">
            <v>25449.48472697</v>
          </cell>
          <cell r="BT59">
            <v>25289.158975360002</v>
          </cell>
          <cell r="BU59">
            <v>0</v>
          </cell>
          <cell r="BV59">
            <v>0</v>
          </cell>
          <cell r="BW59">
            <v>0</v>
          </cell>
          <cell r="BX59">
            <v>8447.725965829999</v>
          </cell>
          <cell r="BY59">
            <v>1364.0904542799999</v>
          </cell>
          <cell r="BZ59">
            <v>0</v>
          </cell>
          <cell r="CA59">
            <v>1757.7666916199998</v>
          </cell>
          <cell r="CB59">
            <v>165.53896266999999</v>
          </cell>
          <cell r="CC59">
            <v>0</v>
          </cell>
          <cell r="CD59">
            <v>0</v>
          </cell>
          <cell r="CE59">
            <v>96.790399900000011</v>
          </cell>
          <cell r="CF59">
            <v>3.4643227900000002</v>
          </cell>
          <cell r="CG59">
            <v>94.966939799999992</v>
          </cell>
          <cell r="CH59">
            <v>431.45509469999996</v>
          </cell>
          <cell r="CI59">
            <v>5325.8688199300004</v>
          </cell>
          <cell r="CJ59">
            <v>3012.0763926999998</v>
          </cell>
          <cell r="CK59">
            <v>0.75078403817974459</v>
          </cell>
          <cell r="CL59">
            <v>0</v>
          </cell>
          <cell r="CM59">
            <v>78994.751907360012</v>
          </cell>
          <cell r="CN59">
            <v>23232.308968230001</v>
          </cell>
          <cell r="CO59">
            <v>0</v>
          </cell>
          <cell r="CP59">
            <v>1329.7096708199999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457.53766739000002</v>
          </cell>
          <cell r="CW59">
            <v>0</v>
          </cell>
          <cell r="CX59">
            <v>0</v>
          </cell>
          <cell r="CY59">
            <v>7.4814094800000008</v>
          </cell>
          <cell r="CZ59">
            <v>0</v>
          </cell>
          <cell r="DA59">
            <v>45.997144240000004</v>
          </cell>
          <cell r="DB59">
            <v>394.65528662000003</v>
          </cell>
          <cell r="DC59">
            <v>0</v>
          </cell>
          <cell r="DD59">
            <v>9.4038270500000003</v>
          </cell>
          <cell r="DE59">
            <v>55304.905271740005</v>
          </cell>
          <cell r="DF59">
            <v>3178.7018049399999</v>
          </cell>
          <cell r="DG59">
            <v>551.78104695000002</v>
          </cell>
          <cell r="DH59">
            <v>6</v>
          </cell>
          <cell r="DI59">
            <v>239.38415419999998</v>
          </cell>
          <cell r="DJ59">
            <v>1.0328250000000001</v>
          </cell>
          <cell r="DK59">
            <v>30.166570789999998</v>
          </cell>
          <cell r="DL59">
            <v>275.19749695999997</v>
          </cell>
          <cell r="DM59">
            <v>0</v>
          </cell>
          <cell r="DN59">
            <v>14.582520000000001</v>
          </cell>
          <cell r="DO59">
            <v>0</v>
          </cell>
          <cell r="DP59">
            <v>33.122455760000001</v>
          </cell>
          <cell r="DQ59">
            <v>7.6085385199999997</v>
          </cell>
          <cell r="DR59">
            <v>0</v>
          </cell>
          <cell r="DS59">
            <v>0.36799999999999999</v>
          </cell>
          <cell r="DT59">
            <v>180.13650999999999</v>
          </cell>
          <cell r="DU59">
            <v>0</v>
          </cell>
          <cell r="DV59">
            <v>233.26517027</v>
          </cell>
          <cell r="DW59">
            <v>2.44108495</v>
          </cell>
          <cell r="DX59">
            <v>1.7064169</v>
          </cell>
          <cell r="DY59">
            <v>0</v>
          </cell>
          <cell r="DZ59">
            <v>27.118691310000003</v>
          </cell>
          <cell r="EA59">
            <v>51071.743032140002</v>
          </cell>
          <cell r="EB59">
            <v>-45097.541214560013</v>
          </cell>
          <cell r="EC59">
            <v>-1.3304204178705195</v>
          </cell>
          <cell r="ED59">
            <v>-74761.845753700007</v>
          </cell>
          <cell r="EE59">
            <v>0.12934377158910873</v>
          </cell>
          <cell r="EF59">
            <v>0.1697200456427328</v>
          </cell>
          <cell r="EG59">
            <v>0.55128004174914658</v>
          </cell>
          <cell r="EH59">
            <v>4.8955439909825309E-3</v>
          </cell>
          <cell r="EI59">
            <v>1.0570709954710098</v>
          </cell>
          <cell r="EJ59">
            <v>0.12619161468890627</v>
          </cell>
          <cell r="EK59">
            <v>-3.945410295620496E-2</v>
          </cell>
          <cell r="EL59">
            <v>-7.1756021471391822</v>
          </cell>
          <cell r="EM59">
            <v>0.12619161468890627</v>
          </cell>
          <cell r="EO59">
            <v>-1042511.9359802098</v>
          </cell>
          <cell r="EP59">
            <v>-8156.1788338000006</v>
          </cell>
          <cell r="EQ59">
            <v>-5610.9362338000001</v>
          </cell>
          <cell r="ER59">
            <v>-1871.6</v>
          </cell>
          <cell r="ES59">
            <v>0</v>
          </cell>
          <cell r="ET59">
            <v>0</v>
          </cell>
          <cell r="EU59">
            <v>-667.14260000000002</v>
          </cell>
          <cell r="EV59">
            <v>0</v>
          </cell>
          <cell r="EW59">
            <v>0</v>
          </cell>
          <cell r="EX59">
            <v>0</v>
          </cell>
          <cell r="EY59">
            <v>0</v>
          </cell>
          <cell r="EZ59">
            <v>-6.5</v>
          </cell>
          <cell r="FA59">
            <v>0</v>
          </cell>
          <cell r="FB59">
            <v>0</v>
          </cell>
        </row>
        <row r="60">
          <cell r="B60" t="str">
            <v>00411</v>
          </cell>
          <cell r="C60" t="str">
            <v>Тош. вилоят</v>
          </cell>
          <cell r="D60">
            <v>1143038.0577811999</v>
          </cell>
          <cell r="E60">
            <v>871110.14437580982</v>
          </cell>
          <cell r="F60">
            <v>871110.14437580982</v>
          </cell>
          <cell r="G60">
            <v>0</v>
          </cell>
          <cell r="H60">
            <v>61421.091399259996</v>
          </cell>
          <cell r="I60">
            <v>809689.05297654984</v>
          </cell>
          <cell r="J60">
            <v>0.92949101580802851</v>
          </cell>
          <cell r="K60">
            <v>257613.30789015</v>
          </cell>
          <cell r="L60">
            <v>563932.11083120992</v>
          </cell>
          <cell r="M60">
            <v>0</v>
          </cell>
          <cell r="N60">
            <v>681.06475698999998</v>
          </cell>
          <cell r="O60">
            <v>0</v>
          </cell>
          <cell r="P60">
            <v>0.64737176403254149</v>
          </cell>
          <cell r="Q60">
            <v>50907.826281179994</v>
          </cell>
          <cell r="R60">
            <v>0</v>
          </cell>
          <cell r="S60">
            <v>24317.54806795</v>
          </cell>
          <cell r="T60">
            <v>26590.278213229998</v>
          </cell>
          <cell r="U60">
            <v>1857.0950025</v>
          </cell>
          <cell r="V60">
            <v>0</v>
          </cell>
          <cell r="W60">
            <v>100525.03246379999</v>
          </cell>
          <cell r="X60">
            <v>0.76210073535675527</v>
          </cell>
          <cell r="Y60">
            <v>5.8440171555639242E-2</v>
          </cell>
          <cell r="Z60">
            <v>271927.91340539005</v>
          </cell>
          <cell r="AA60">
            <v>0</v>
          </cell>
          <cell r="AB60">
            <v>8156.1788337999997</v>
          </cell>
          <cell r="AC60">
            <v>0</v>
          </cell>
          <cell r="AD60">
            <v>0</v>
          </cell>
          <cell r="AE60">
            <v>103088.96407881999</v>
          </cell>
          <cell r="AF60">
            <v>29664.304539140001</v>
          </cell>
          <cell r="AG60">
            <v>0</v>
          </cell>
          <cell r="AH60">
            <v>25165.07416032</v>
          </cell>
          <cell r="AI60">
            <v>0</v>
          </cell>
          <cell r="AJ60">
            <v>12560.195595880001</v>
          </cell>
          <cell r="AK60">
            <v>40.191898259999995</v>
          </cell>
          <cell r="AL60">
            <v>12558.98708585</v>
          </cell>
          <cell r="AM60">
            <v>5.6995803299999999</v>
          </cell>
          <cell r="AN60">
            <v>4499.2303788199997</v>
          </cell>
          <cell r="AO60">
            <v>28061.787737349998</v>
          </cell>
          <cell r="AP60">
            <v>0</v>
          </cell>
          <cell r="AQ60">
            <v>28423.319055759999</v>
          </cell>
          <cell r="AR60">
            <v>238.82849999999999</v>
          </cell>
          <cell r="AS60">
            <v>0</v>
          </cell>
          <cell r="AT60">
            <v>11763.353939650002</v>
          </cell>
          <cell r="AU60">
            <v>0</v>
          </cell>
          <cell r="AV60">
            <v>1081325.7223767501</v>
          </cell>
          <cell r="AW60">
            <v>147844.85346330999</v>
          </cell>
          <cell r="AX60">
            <v>0</v>
          </cell>
          <cell r="AY60">
            <v>66340.936473659996</v>
          </cell>
          <cell r="AZ60">
            <v>81503.916989649995</v>
          </cell>
          <cell r="BA60">
            <v>1073678.6709973901</v>
          </cell>
          <cell r="BB60">
            <v>0</v>
          </cell>
          <cell r="BC60">
            <v>64633.286878110004</v>
          </cell>
          <cell r="BD60">
            <v>2856.6422564</v>
          </cell>
          <cell r="BE60">
            <v>62875.227890539994</v>
          </cell>
          <cell r="BF60">
            <v>0</v>
          </cell>
          <cell r="BG60">
            <v>0</v>
          </cell>
          <cell r="BH60">
            <v>0</v>
          </cell>
          <cell r="BI60">
            <v>921796.21476363996</v>
          </cell>
          <cell r="BJ60">
            <v>0</v>
          </cell>
          <cell r="BK60">
            <v>18626.288539220001</v>
          </cell>
          <cell r="BL60">
            <v>0</v>
          </cell>
          <cell r="BM60">
            <v>2891.0106694800002</v>
          </cell>
          <cell r="BN60">
            <v>1.2325406585257135</v>
          </cell>
          <cell r="BO60">
            <v>0.13672554939167408</v>
          </cell>
          <cell r="BP60">
            <v>0.55128004174914658</v>
          </cell>
          <cell r="BQ60">
            <v>0</v>
          </cell>
          <cell r="BR60">
            <v>33897.210692799999</v>
          </cell>
          <cell r="BS60">
            <v>25449.48472697</v>
          </cell>
          <cell r="BT60">
            <v>25289.158975360002</v>
          </cell>
          <cell r="BU60">
            <v>0</v>
          </cell>
          <cell r="BV60">
            <v>0</v>
          </cell>
          <cell r="BW60">
            <v>0</v>
          </cell>
          <cell r="BX60">
            <v>8447.725965829999</v>
          </cell>
          <cell r="BY60">
            <v>1364.0904542799999</v>
          </cell>
          <cell r="BZ60">
            <v>0</v>
          </cell>
          <cell r="CA60">
            <v>1757.7666916199998</v>
          </cell>
          <cell r="CB60">
            <v>165.53896266999999</v>
          </cell>
          <cell r="CC60">
            <v>0</v>
          </cell>
          <cell r="CD60">
            <v>0</v>
          </cell>
          <cell r="CE60">
            <v>96.790399900000011</v>
          </cell>
          <cell r="CF60">
            <v>3.4643227900000002</v>
          </cell>
          <cell r="CG60">
            <v>94.966939799999992</v>
          </cell>
          <cell r="CH60">
            <v>431.45509469999996</v>
          </cell>
          <cell r="CI60">
            <v>5325.8688199300004</v>
          </cell>
          <cell r="CJ60">
            <v>3012.0763926999998</v>
          </cell>
          <cell r="CK60">
            <v>0.75078403817974459</v>
          </cell>
          <cell r="CL60">
            <v>0</v>
          </cell>
          <cell r="CM60">
            <v>78994.751907360012</v>
          </cell>
          <cell r="CN60">
            <v>23232.308968230001</v>
          </cell>
          <cell r="CO60">
            <v>0</v>
          </cell>
          <cell r="CP60">
            <v>1329.7096708199999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457.53766739000002</v>
          </cell>
          <cell r="CW60">
            <v>0</v>
          </cell>
          <cell r="CX60">
            <v>0</v>
          </cell>
          <cell r="CY60">
            <v>7.4814094800000008</v>
          </cell>
          <cell r="CZ60">
            <v>0</v>
          </cell>
          <cell r="DA60">
            <v>45.997144240000004</v>
          </cell>
          <cell r="DB60">
            <v>394.65528662000003</v>
          </cell>
          <cell r="DC60">
            <v>0</v>
          </cell>
          <cell r="DD60">
            <v>9.4038270500000003</v>
          </cell>
          <cell r="DE60">
            <v>55304.905271740005</v>
          </cell>
          <cell r="DF60">
            <v>3178.7018049399999</v>
          </cell>
          <cell r="DG60">
            <v>551.78104695000002</v>
          </cell>
          <cell r="DH60">
            <v>6</v>
          </cell>
          <cell r="DI60">
            <v>239.38415419999998</v>
          </cell>
          <cell r="DJ60">
            <v>1.0328250000000001</v>
          </cell>
          <cell r="DK60">
            <v>30.166570789999998</v>
          </cell>
          <cell r="DL60">
            <v>275.19749695999997</v>
          </cell>
          <cell r="DM60">
            <v>0</v>
          </cell>
          <cell r="DN60">
            <v>14.582520000000001</v>
          </cell>
          <cell r="DO60">
            <v>0</v>
          </cell>
          <cell r="DP60">
            <v>33.122455760000001</v>
          </cell>
          <cell r="DQ60">
            <v>7.6085385199999997</v>
          </cell>
          <cell r="DR60">
            <v>0</v>
          </cell>
          <cell r="DS60">
            <v>0.36799999999999999</v>
          </cell>
          <cell r="DT60">
            <v>180.13650999999999</v>
          </cell>
          <cell r="DU60">
            <v>0</v>
          </cell>
          <cell r="DV60">
            <v>233.26517027</v>
          </cell>
          <cell r="DW60">
            <v>2.44108495</v>
          </cell>
          <cell r="DX60">
            <v>1.7064169</v>
          </cell>
          <cell r="DY60">
            <v>0</v>
          </cell>
          <cell r="DZ60">
            <v>27.118691310000003</v>
          </cell>
          <cell r="EA60">
            <v>51071.743032140002</v>
          </cell>
          <cell r="EB60">
            <v>-45097.541214560013</v>
          </cell>
          <cell r="EC60">
            <v>-1.3304204178705195</v>
          </cell>
          <cell r="ED60">
            <v>-74761.845753700007</v>
          </cell>
          <cell r="EE60">
            <v>0.12934377158910873</v>
          </cell>
          <cell r="EF60">
            <v>0.1697200456427328</v>
          </cell>
          <cell r="EG60">
            <v>0.55128004174914658</v>
          </cell>
          <cell r="EH60">
            <v>4.8955439909825309E-3</v>
          </cell>
          <cell r="EI60">
            <v>1.0570709954710098</v>
          </cell>
          <cell r="EJ60">
            <v>0.12619161468890627</v>
          </cell>
          <cell r="EK60">
            <v>-3.945410295620496E-2</v>
          </cell>
          <cell r="EL60">
            <v>-7.1756021471391822</v>
          </cell>
          <cell r="EM60">
            <v>0.12619161468890627</v>
          </cell>
          <cell r="EO60">
            <v>-1042511.9359802098</v>
          </cell>
          <cell r="EP60">
            <v>-8156.1788338000006</v>
          </cell>
          <cell r="EQ60">
            <v>-5610.9362338000001</v>
          </cell>
          <cell r="ER60">
            <v>-1871.6</v>
          </cell>
          <cell r="ES60">
            <v>0</v>
          </cell>
          <cell r="ET60">
            <v>0</v>
          </cell>
          <cell r="EU60">
            <v>-667.14260000000002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-6.5</v>
          </cell>
          <cell r="FA60">
            <v>0</v>
          </cell>
          <cell r="FB60">
            <v>0</v>
          </cell>
        </row>
        <row r="61">
          <cell r="B61">
            <v>0</v>
          </cell>
          <cell r="C61" t="str">
            <v>Ипотека банк</v>
          </cell>
          <cell r="D61">
            <v>4884823.6559215505</v>
          </cell>
          <cell r="E61">
            <v>4281588.6774035301</v>
          </cell>
          <cell r="F61">
            <v>4281588.6774035301</v>
          </cell>
          <cell r="G61">
            <v>0</v>
          </cell>
          <cell r="H61">
            <v>321171.63848015002</v>
          </cell>
          <cell r="I61">
            <v>3960417.0389233809</v>
          </cell>
          <cell r="J61">
            <v>0.92498774107490489</v>
          </cell>
          <cell r="K61">
            <v>845205.63358688017</v>
          </cell>
          <cell r="L61">
            <v>538497.23673814</v>
          </cell>
          <cell r="M61">
            <v>0</v>
          </cell>
          <cell r="N61">
            <v>31305.253174210004</v>
          </cell>
          <cell r="O61">
            <v>0</v>
          </cell>
          <cell r="P61">
            <v>0.12577042712675968</v>
          </cell>
          <cell r="Q61">
            <v>4937.733010240001</v>
          </cell>
          <cell r="R61">
            <v>0</v>
          </cell>
          <cell r="S61">
            <v>4937.7330092400007</v>
          </cell>
          <cell r="T61">
            <v>9.9999999999999995E-7</v>
          </cell>
          <cell r="U61">
            <v>0</v>
          </cell>
          <cell r="V61">
            <v>0</v>
          </cell>
          <cell r="W61">
            <v>13748.000541650003</v>
          </cell>
          <cell r="X61">
            <v>0.8765083407285833</v>
          </cell>
          <cell r="Y61">
            <v>1.1532478671525202E-3</v>
          </cell>
          <cell r="Z61">
            <v>603234.9785180199</v>
          </cell>
          <cell r="AA61">
            <v>0</v>
          </cell>
          <cell r="AB61">
            <v>77912.203371199997</v>
          </cell>
          <cell r="AC61">
            <v>0</v>
          </cell>
          <cell r="AD61">
            <v>0</v>
          </cell>
          <cell r="AE61">
            <v>175058.01845886995</v>
          </cell>
          <cell r="AF61">
            <v>40524.652419980004</v>
          </cell>
          <cell r="AG61">
            <v>0</v>
          </cell>
          <cell r="AH61">
            <v>39538.313237430004</v>
          </cell>
          <cell r="AI61">
            <v>0</v>
          </cell>
          <cell r="AJ61">
            <v>35659.786660519996</v>
          </cell>
          <cell r="AK61">
            <v>132.62499317000001</v>
          </cell>
          <cell r="AL61">
            <v>1314.0723239999998</v>
          </cell>
          <cell r="AM61">
            <v>593.36091153999996</v>
          </cell>
          <cell r="AN61">
            <v>986.33918255000015</v>
          </cell>
          <cell r="AO61">
            <v>60360.925379789995</v>
          </cell>
          <cell r="AP61">
            <v>216.49383654000005</v>
          </cell>
          <cell r="AQ61">
            <v>167.15610000000001</v>
          </cell>
          <cell r="AR61">
            <v>33889.111319450007</v>
          </cell>
          <cell r="AS61">
            <v>80705.757318179996</v>
          </cell>
          <cell r="AT61">
            <v>41055.056301950004</v>
          </cell>
          <cell r="AU61">
            <v>0</v>
          </cell>
          <cell r="AV61">
            <v>4690643.7684416603</v>
          </cell>
          <cell r="AW61">
            <v>747769.03896038991</v>
          </cell>
          <cell r="AX61">
            <v>0</v>
          </cell>
          <cell r="AY61">
            <v>455094.87756164995</v>
          </cell>
          <cell r="AZ61">
            <v>292674.16139873996</v>
          </cell>
          <cell r="BA61">
            <v>4407432.0504886396</v>
          </cell>
          <cell r="BB61">
            <v>0</v>
          </cell>
          <cell r="BC61">
            <v>256937.37432942001</v>
          </cell>
          <cell r="BD61">
            <v>75243.422392249995</v>
          </cell>
          <cell r="BE61">
            <v>259803.53596651004</v>
          </cell>
          <cell r="BF61">
            <v>79637.5</v>
          </cell>
          <cell r="BG61">
            <v>0</v>
          </cell>
          <cell r="BH61">
            <v>763389.56713266997</v>
          </cell>
          <cell r="BI61">
            <v>2525084.6249885894</v>
          </cell>
          <cell r="BJ61">
            <v>0</v>
          </cell>
          <cell r="BK61">
            <v>400475.82858762</v>
          </cell>
          <cell r="BL61">
            <v>0</v>
          </cell>
          <cell r="BM61">
            <v>46860.197091579998</v>
          </cell>
          <cell r="BN61">
            <v>1.0293917474486185</v>
          </cell>
          <cell r="BO61">
            <v>0.15941714525228506</v>
          </cell>
          <cell r="BP61">
            <v>0.39139646889585011</v>
          </cell>
          <cell r="BQ61">
            <v>0</v>
          </cell>
          <cell r="BR61">
            <v>166464.13321581998</v>
          </cell>
          <cell r="BS61">
            <v>138519.50275647</v>
          </cell>
          <cell r="BT61">
            <v>133418.33349284</v>
          </cell>
          <cell r="BU61">
            <v>0</v>
          </cell>
          <cell r="BV61">
            <v>0</v>
          </cell>
          <cell r="BW61">
            <v>0</v>
          </cell>
          <cell r="BX61">
            <v>27944.630459349999</v>
          </cell>
          <cell r="BY61">
            <v>16004.290100619999</v>
          </cell>
          <cell r="BZ61">
            <v>0</v>
          </cell>
          <cell r="CA61">
            <v>5340.6069810199997</v>
          </cell>
          <cell r="CB61">
            <v>813.19153671000004</v>
          </cell>
          <cell r="CC61">
            <v>0</v>
          </cell>
          <cell r="CD61">
            <v>0</v>
          </cell>
          <cell r="CE61">
            <v>223.76819881</v>
          </cell>
          <cell r="CF61">
            <v>367.95577062000001</v>
          </cell>
          <cell r="CG61">
            <v>9.5542200000000008</v>
          </cell>
          <cell r="CH61">
            <v>6645.9182312399998</v>
          </cell>
          <cell r="CI61">
            <v>6599.7333777100002</v>
          </cell>
          <cell r="CJ61">
            <v>5191.6976370500006</v>
          </cell>
          <cell r="CK61">
            <v>0.83212821933767622</v>
          </cell>
          <cell r="CL61">
            <v>0</v>
          </cell>
          <cell r="CM61">
            <v>142166.80946559002</v>
          </cell>
          <cell r="CN61">
            <v>76973.473854740005</v>
          </cell>
          <cell r="CO61">
            <v>0</v>
          </cell>
          <cell r="CP61">
            <v>7071.1266070599995</v>
          </cell>
          <cell r="CQ61">
            <v>10.698222099999999</v>
          </cell>
          <cell r="CR61">
            <v>3660.4593046500004</v>
          </cell>
          <cell r="CS61">
            <v>1144.4855236599999</v>
          </cell>
          <cell r="CT61">
            <v>0</v>
          </cell>
          <cell r="CU61">
            <v>1144.4855236599999</v>
          </cell>
          <cell r="CV61">
            <v>5244.9249156000005</v>
          </cell>
          <cell r="CW61">
            <v>16.683872230000002</v>
          </cell>
          <cell r="CX61">
            <v>88.994501680000013</v>
          </cell>
          <cell r="CY61">
            <v>123.47177828</v>
          </cell>
          <cell r="CZ61">
            <v>0</v>
          </cell>
          <cell r="DA61">
            <v>3543.40146254</v>
          </cell>
          <cell r="DB61">
            <v>1389.4576495500003</v>
          </cell>
          <cell r="DC61">
            <v>0</v>
          </cell>
          <cell r="DD61">
            <v>82.915651320000009</v>
          </cell>
          <cell r="DE61">
            <v>59948.410695250001</v>
          </cell>
          <cell r="DF61">
            <v>19951.656850619998</v>
          </cell>
          <cell r="DG61">
            <v>2786.5417112500004</v>
          </cell>
          <cell r="DH61">
            <v>100.94568848999999</v>
          </cell>
          <cell r="DI61">
            <v>1928.1920544</v>
          </cell>
          <cell r="DJ61">
            <v>10.188333</v>
          </cell>
          <cell r="DK61">
            <v>233.85097414000003</v>
          </cell>
          <cell r="DL61">
            <v>513.36466122000002</v>
          </cell>
          <cell r="DM61">
            <v>25.87435</v>
          </cell>
          <cell r="DN61">
            <v>125.901877</v>
          </cell>
          <cell r="DO61">
            <v>10.627800000000001</v>
          </cell>
          <cell r="DP61">
            <v>659.74455248999993</v>
          </cell>
          <cell r="DQ61">
            <v>240.81270622000002</v>
          </cell>
          <cell r="DR61">
            <v>74.737750120000001</v>
          </cell>
          <cell r="DS61">
            <v>1.5880000000000001</v>
          </cell>
          <cell r="DT61">
            <v>944.67842687999996</v>
          </cell>
          <cell r="DU61">
            <v>0</v>
          </cell>
          <cell r="DV61">
            <v>2834.5723523900001</v>
          </cell>
          <cell r="DW61">
            <v>7.25</v>
          </cell>
          <cell r="DX61">
            <v>2176.7038640400006</v>
          </cell>
          <cell r="DY61">
            <v>202.82700192000001</v>
          </cell>
          <cell r="DZ61">
            <v>430.73174919000002</v>
          </cell>
          <cell r="EA61">
            <v>23299.474049709999</v>
          </cell>
          <cell r="EB61">
            <v>24297.323750229989</v>
          </cell>
          <cell r="EC61">
            <v>0.14596131479403207</v>
          </cell>
          <cell r="ED61">
            <v>-16227.328669750008</v>
          </cell>
          <cell r="EE61">
            <v>0.15308004784449458</v>
          </cell>
          <cell r="EF61">
            <v>0.17464756549521171</v>
          </cell>
          <cell r="EG61">
            <v>0.39139646889585011</v>
          </cell>
          <cell r="EH61">
            <v>1.1963898350709721E-2</v>
          </cell>
          <cell r="EI61">
            <v>1.0413972787245793</v>
          </cell>
          <cell r="EJ61">
            <v>0.30323421640990456</v>
          </cell>
          <cell r="EK61">
            <v>4.97404317160476E-3</v>
          </cell>
          <cell r="EL61">
            <v>0.15561784177775087</v>
          </cell>
          <cell r="EM61">
            <v>0.30323421640990456</v>
          </cell>
          <cell r="EO61">
            <v>-4869897.8306669788</v>
          </cell>
          <cell r="EP61">
            <v>-77912.203371199983</v>
          </cell>
          <cell r="EQ61">
            <v>-47584.06712919</v>
          </cell>
          <cell r="ER61">
            <v>-12813</v>
          </cell>
          <cell r="ES61">
            <v>-284.40158060000005</v>
          </cell>
          <cell r="ET61">
            <v>0</v>
          </cell>
          <cell r="EU61">
            <v>-14295.574955010001</v>
          </cell>
          <cell r="EV61">
            <v>-1297.2597063999999</v>
          </cell>
          <cell r="EW61">
            <v>0</v>
          </cell>
          <cell r="EX61">
            <v>0</v>
          </cell>
          <cell r="EY61">
            <v>0</v>
          </cell>
          <cell r="EZ61">
            <v>-1637.9</v>
          </cell>
          <cell r="FA61">
            <v>0</v>
          </cell>
          <cell r="FB61">
            <v>0</v>
          </cell>
        </row>
        <row r="62">
          <cell r="B62" t="str">
            <v>00408</v>
          </cell>
          <cell r="C62" t="str">
            <v>Амалиёт</v>
          </cell>
          <cell r="D62">
            <v>541588.35015218006</v>
          </cell>
          <cell r="E62">
            <v>449156.47170979006</v>
          </cell>
          <cell r="F62">
            <v>449156.47170979006</v>
          </cell>
          <cell r="G62">
            <v>0</v>
          </cell>
          <cell r="H62">
            <v>21532.90633098</v>
          </cell>
          <cell r="I62">
            <v>427623.56537881005</v>
          </cell>
          <cell r="J62">
            <v>0.95205923172160611</v>
          </cell>
          <cell r="K62">
            <v>163597.44899426002</v>
          </cell>
          <cell r="L62">
            <v>219420.36014563002</v>
          </cell>
          <cell r="M62">
            <v>0</v>
          </cell>
          <cell r="N62">
            <v>10005.570589990002</v>
          </cell>
          <cell r="O62">
            <v>0</v>
          </cell>
          <cell r="P62">
            <v>0.48851652812742363</v>
          </cell>
          <cell r="Q62">
            <v>2150.3008719100003</v>
          </cell>
          <cell r="R62">
            <v>0</v>
          </cell>
          <cell r="S62">
            <v>2150.3008719100003</v>
          </cell>
          <cell r="T62">
            <v>0</v>
          </cell>
          <cell r="U62">
            <v>0</v>
          </cell>
          <cell r="V62">
            <v>0</v>
          </cell>
          <cell r="W62">
            <v>5904.3616115600007</v>
          </cell>
          <cell r="X62">
            <v>0.82933185616637117</v>
          </cell>
          <cell r="Y62">
            <v>4.7874204366342901E-3</v>
          </cell>
          <cell r="Z62">
            <v>92431.878442390007</v>
          </cell>
          <cell r="AA62">
            <v>0</v>
          </cell>
          <cell r="AB62">
            <v>8979.4403720400005</v>
          </cell>
          <cell r="AC62">
            <v>0</v>
          </cell>
          <cell r="AD62">
            <v>0</v>
          </cell>
          <cell r="AE62">
            <v>3583.0403641599996</v>
          </cell>
          <cell r="AF62">
            <v>18850.307425769999</v>
          </cell>
          <cell r="AG62">
            <v>0</v>
          </cell>
          <cell r="AH62">
            <v>18726.970523829998</v>
          </cell>
          <cell r="AI62">
            <v>0</v>
          </cell>
          <cell r="AJ62">
            <v>17141.439836629997</v>
          </cell>
          <cell r="AK62">
            <v>77.791337319999997</v>
          </cell>
          <cell r="AL62">
            <v>524.40536137000004</v>
          </cell>
          <cell r="AM62">
            <v>90.45493424</v>
          </cell>
          <cell r="AN62">
            <v>123.33690194</v>
          </cell>
          <cell r="AO62">
            <v>8395.1385512699999</v>
          </cell>
          <cell r="AP62">
            <v>33.409192410000003</v>
          </cell>
          <cell r="AQ62">
            <v>0</v>
          </cell>
          <cell r="AR62">
            <v>302.44003450999998</v>
          </cell>
          <cell r="AS62">
            <v>0</v>
          </cell>
          <cell r="AT62">
            <v>1020.7744683900002</v>
          </cell>
          <cell r="AU62">
            <v>0</v>
          </cell>
          <cell r="AV62">
            <v>518649.09125122003</v>
          </cell>
          <cell r="AW62">
            <v>210297.29055923998</v>
          </cell>
          <cell r="AX62">
            <v>0</v>
          </cell>
          <cell r="AY62">
            <v>179356.08416140999</v>
          </cell>
          <cell r="AZ62">
            <v>30941.206397829999</v>
          </cell>
          <cell r="BA62">
            <v>472846.31173660996</v>
          </cell>
          <cell r="BB62">
            <v>0</v>
          </cell>
          <cell r="BC62">
            <v>27679.142219429999</v>
          </cell>
          <cell r="BD62">
            <v>64410.218315389997</v>
          </cell>
          <cell r="BE62">
            <v>105161.9626752</v>
          </cell>
          <cell r="BF62">
            <v>32000</v>
          </cell>
          <cell r="BG62">
            <v>0</v>
          </cell>
          <cell r="BH62">
            <v>133252.06412926002</v>
          </cell>
          <cell r="BI62">
            <v>71580.875659100013</v>
          </cell>
          <cell r="BJ62">
            <v>0</v>
          </cell>
          <cell r="BK62">
            <v>13359.051291940001</v>
          </cell>
          <cell r="BL62">
            <v>0</v>
          </cell>
          <cell r="BM62">
            <v>25402.997446290003</v>
          </cell>
          <cell r="BN62">
            <v>1.0527429560051547</v>
          </cell>
          <cell r="BO62">
            <v>0.40547124078036317</v>
          </cell>
          <cell r="BP62">
            <v>0.14713078953869818</v>
          </cell>
          <cell r="BQ62">
            <v>0</v>
          </cell>
          <cell r="BR62">
            <v>28353.926175789995</v>
          </cell>
          <cell r="BS62">
            <v>22773.066207189997</v>
          </cell>
          <cell r="BT62">
            <v>18501.913255369996</v>
          </cell>
          <cell r="BU62">
            <v>0</v>
          </cell>
          <cell r="BV62">
            <v>0</v>
          </cell>
          <cell r="BW62">
            <v>0</v>
          </cell>
          <cell r="BX62">
            <v>5580.8599685999998</v>
          </cell>
          <cell r="BY62">
            <v>1335.6048517899999</v>
          </cell>
          <cell r="BZ62">
            <v>0</v>
          </cell>
          <cell r="CA62">
            <v>897.42803670000001</v>
          </cell>
          <cell r="CB62">
            <v>95.124807950000005</v>
          </cell>
          <cell r="CC62">
            <v>0</v>
          </cell>
          <cell r="CD62">
            <v>0</v>
          </cell>
          <cell r="CE62">
            <v>52.108532619999998</v>
          </cell>
          <cell r="CF62">
            <v>0</v>
          </cell>
          <cell r="CG62">
            <v>9.5542200000000008</v>
          </cell>
          <cell r="CH62">
            <v>524.92109330000005</v>
          </cell>
          <cell r="CI62">
            <v>3347.8270801100002</v>
          </cell>
          <cell r="CJ62">
            <v>3208.9011140399998</v>
          </cell>
          <cell r="CK62">
            <v>0.8031715278512217</v>
          </cell>
          <cell r="CL62">
            <v>0</v>
          </cell>
          <cell r="CM62">
            <v>23211.565174670002</v>
          </cell>
          <cell r="CN62">
            <v>12143.917149770001</v>
          </cell>
          <cell r="CO62">
            <v>0</v>
          </cell>
          <cell r="CP62">
            <v>603.96319711000001</v>
          </cell>
          <cell r="CQ62">
            <v>0</v>
          </cell>
          <cell r="CR62">
            <v>605.26671572999999</v>
          </cell>
          <cell r="CS62">
            <v>2.2559098199999998</v>
          </cell>
          <cell r="CT62">
            <v>0</v>
          </cell>
          <cell r="CU62">
            <v>2.2559098199999998</v>
          </cell>
          <cell r="CV62">
            <v>546.13151388000006</v>
          </cell>
          <cell r="CW62">
            <v>2.3700904700000001</v>
          </cell>
          <cell r="CX62">
            <v>0</v>
          </cell>
          <cell r="CY62">
            <v>15.324397919999999</v>
          </cell>
          <cell r="CZ62">
            <v>0</v>
          </cell>
          <cell r="DA62">
            <v>321.53592013999997</v>
          </cell>
          <cell r="DB62">
            <v>206.89963234999999</v>
          </cell>
          <cell r="DC62">
            <v>0</v>
          </cell>
          <cell r="DD62">
            <v>1.4729999999999999E-3</v>
          </cell>
          <cell r="DE62">
            <v>10521.516511020001</v>
          </cell>
          <cell r="DF62">
            <v>3475.2089106900003</v>
          </cell>
          <cell r="DG62">
            <v>450.38242751999996</v>
          </cell>
          <cell r="DH62">
            <v>29.664191670000001</v>
          </cell>
          <cell r="DI62">
            <v>358.50717200000003</v>
          </cell>
          <cell r="DJ62">
            <v>0.23056950000000001</v>
          </cell>
          <cell r="DK62">
            <v>33.264838640000001</v>
          </cell>
          <cell r="DL62">
            <v>28.71565571</v>
          </cell>
          <cell r="DM62">
            <v>5.8071999999999999</v>
          </cell>
          <cell r="DN62">
            <v>33.779162999999997</v>
          </cell>
          <cell r="DO62">
            <v>0</v>
          </cell>
          <cell r="DP62">
            <v>63.789305450000001</v>
          </cell>
          <cell r="DQ62">
            <v>37.227246700000002</v>
          </cell>
          <cell r="DR62">
            <v>7.6431857599999997</v>
          </cell>
          <cell r="DS62">
            <v>1.5880000000000001</v>
          </cell>
          <cell r="DT62">
            <v>73.586248030000007</v>
          </cell>
          <cell r="DU62">
            <v>0</v>
          </cell>
          <cell r="DV62">
            <v>371.62325159</v>
          </cell>
          <cell r="DW62">
            <v>0</v>
          </cell>
          <cell r="DX62">
            <v>0.16800000000000001</v>
          </cell>
          <cell r="DY62">
            <v>35.995880560000003</v>
          </cell>
          <cell r="DZ62">
            <v>46.3</v>
          </cell>
          <cell r="EA62">
            <v>4672.3736845800004</v>
          </cell>
          <cell r="EB62">
            <v>5142.3610011199926</v>
          </cell>
          <cell r="EC62">
            <v>0.18136327820133771</v>
          </cell>
          <cell r="ED62">
            <v>-13707.946424650007</v>
          </cell>
          <cell r="EE62">
            <v>0.38829729350741921</v>
          </cell>
          <cell r="EF62">
            <v>0.4682049659859242</v>
          </cell>
          <cell r="EG62">
            <v>0.14713078953869818</v>
          </cell>
          <cell r="EH62">
            <v>2.9950288292590944E-3</v>
          </cell>
          <cell r="EI62">
            <v>1.0442288616482871</v>
          </cell>
          <cell r="EJ62">
            <v>0.32441180080127913</v>
          </cell>
          <cell r="EK62">
            <v>9.4949623633430232E-3</v>
          </cell>
          <cell r="EL62">
            <v>0.4324023804903373</v>
          </cell>
          <cell r="EM62">
            <v>0.32441180080127913</v>
          </cell>
          <cell r="EO62">
            <v>-535726.97537380003</v>
          </cell>
          <cell r="EP62">
            <v>-8979.4403720400005</v>
          </cell>
          <cell r="EQ62">
            <v>-7479.99485422</v>
          </cell>
          <cell r="ER62">
            <v>-850</v>
          </cell>
          <cell r="ES62">
            <v>0</v>
          </cell>
          <cell r="ET62">
            <v>0</v>
          </cell>
          <cell r="EU62">
            <v>-410.33501782000002</v>
          </cell>
          <cell r="EV62">
            <v>-39.110500000000002</v>
          </cell>
          <cell r="EW62">
            <v>0</v>
          </cell>
          <cell r="EX62">
            <v>0</v>
          </cell>
          <cell r="EY62">
            <v>0</v>
          </cell>
          <cell r="EZ62">
            <v>-200</v>
          </cell>
          <cell r="FA62">
            <v>0</v>
          </cell>
          <cell r="FB62">
            <v>0</v>
          </cell>
        </row>
        <row r="63">
          <cell r="B63" t="str">
            <v>00459</v>
          </cell>
          <cell r="C63" t="str">
            <v xml:space="preserve">Олмалик </v>
          </cell>
          <cell r="D63">
            <v>2690616.0453241998</v>
          </cell>
          <cell r="E63">
            <v>2488558.2564182999</v>
          </cell>
          <cell r="F63">
            <v>2488558.2564182999</v>
          </cell>
          <cell r="G63">
            <v>0</v>
          </cell>
          <cell r="H63">
            <v>105265.69203802</v>
          </cell>
          <cell r="I63">
            <v>2383292.5643802797</v>
          </cell>
          <cell r="J63">
            <v>0.95770012947596184</v>
          </cell>
          <cell r="K63">
            <v>162767.40541702998</v>
          </cell>
          <cell r="L63">
            <v>68147.217142779991</v>
          </cell>
          <cell r="M63">
            <v>0</v>
          </cell>
          <cell r="N63">
            <v>1963.6867991400002</v>
          </cell>
          <cell r="O63">
            <v>0</v>
          </cell>
          <cell r="P63">
            <v>2.7384216128764467E-2</v>
          </cell>
          <cell r="Q63">
            <v>760.38769938999997</v>
          </cell>
          <cell r="R63">
            <v>0</v>
          </cell>
          <cell r="S63">
            <v>760.38769838999997</v>
          </cell>
          <cell r="T63">
            <v>9.9999999999999995E-7</v>
          </cell>
          <cell r="U63">
            <v>0</v>
          </cell>
          <cell r="V63">
            <v>0</v>
          </cell>
          <cell r="W63">
            <v>2903.53079815</v>
          </cell>
          <cell r="X63">
            <v>0.92490277858223602</v>
          </cell>
          <cell r="Y63">
            <v>3.0555350570108856E-4</v>
          </cell>
          <cell r="Z63">
            <v>202057.78890589997</v>
          </cell>
          <cell r="AA63">
            <v>0</v>
          </cell>
          <cell r="AB63">
            <v>16030.57407941</v>
          </cell>
          <cell r="AC63">
            <v>0</v>
          </cell>
          <cell r="AD63">
            <v>0</v>
          </cell>
          <cell r="AE63">
            <v>100509.62256933999</v>
          </cell>
          <cell r="AF63">
            <v>4396.2119409100005</v>
          </cell>
          <cell r="AG63">
            <v>0</v>
          </cell>
          <cell r="AH63">
            <v>4274.3795971200007</v>
          </cell>
          <cell r="AI63">
            <v>0</v>
          </cell>
          <cell r="AJ63">
            <v>4174.1726704900002</v>
          </cell>
          <cell r="AK63">
            <v>6.16601088</v>
          </cell>
          <cell r="AL63">
            <v>61.583455900000004</v>
          </cell>
          <cell r="AM63">
            <v>0</v>
          </cell>
          <cell r="AN63">
            <v>121.83234379</v>
          </cell>
          <cell r="AO63">
            <v>7345.3993252600003</v>
          </cell>
          <cell r="AP63">
            <v>51.12130801</v>
          </cell>
          <cell r="AQ63">
            <v>0</v>
          </cell>
          <cell r="AR63">
            <v>18898.551687989999</v>
          </cell>
          <cell r="AS63">
            <v>16695.110411040001</v>
          </cell>
          <cell r="AT63">
            <v>21642.62167434</v>
          </cell>
          <cell r="AU63">
            <v>0</v>
          </cell>
          <cell r="AV63">
            <v>2611968.1805826896</v>
          </cell>
          <cell r="AW63">
            <v>241033.56515006998</v>
          </cell>
          <cell r="AX63">
            <v>0</v>
          </cell>
          <cell r="AY63">
            <v>115257.56112182997</v>
          </cell>
          <cell r="AZ63">
            <v>125776.00402824</v>
          </cell>
          <cell r="BA63">
            <v>2555785.8507751399</v>
          </cell>
          <cell r="BB63">
            <v>0</v>
          </cell>
          <cell r="BC63">
            <v>109469.63736098999</v>
          </cell>
          <cell r="BD63">
            <v>571.4029333200001</v>
          </cell>
          <cell r="BE63">
            <v>51425.467872529996</v>
          </cell>
          <cell r="BF63">
            <v>23000</v>
          </cell>
          <cell r="BG63">
            <v>0</v>
          </cell>
          <cell r="BH63">
            <v>220057.84117504</v>
          </cell>
          <cell r="BI63">
            <v>1844989.6108049699</v>
          </cell>
          <cell r="BJ63">
            <v>0</v>
          </cell>
          <cell r="BK63">
            <v>297379.52740711998</v>
          </cell>
          <cell r="BL63">
            <v>0</v>
          </cell>
          <cell r="BM63">
            <v>8892.3632211700005</v>
          </cell>
          <cell r="BN63">
            <v>1.0270146757398393</v>
          </cell>
          <cell r="BO63">
            <v>9.2280437006050792E-2</v>
          </cell>
          <cell r="BP63">
            <v>0.52181945676292252</v>
          </cell>
          <cell r="BQ63">
            <v>0</v>
          </cell>
          <cell r="BR63">
            <v>68369.365829509989</v>
          </cell>
          <cell r="BS63">
            <v>59974.886159029993</v>
          </cell>
          <cell r="BT63">
            <v>59928.497281229997</v>
          </cell>
          <cell r="BU63">
            <v>0</v>
          </cell>
          <cell r="BV63">
            <v>0</v>
          </cell>
          <cell r="BW63">
            <v>0</v>
          </cell>
          <cell r="BX63">
            <v>8394.4796704799992</v>
          </cell>
          <cell r="BY63">
            <v>6837.1810057500006</v>
          </cell>
          <cell r="BZ63">
            <v>0</v>
          </cell>
          <cell r="CA63">
            <v>558.89212065999993</v>
          </cell>
          <cell r="CB63">
            <v>338.09079852999997</v>
          </cell>
          <cell r="CC63">
            <v>0</v>
          </cell>
          <cell r="CD63">
            <v>0</v>
          </cell>
          <cell r="CE63">
            <v>84.222162530000006</v>
          </cell>
          <cell r="CF63">
            <v>108.88663871999999</v>
          </cell>
          <cell r="CG63">
            <v>0</v>
          </cell>
          <cell r="CH63">
            <v>2137.4522360800001</v>
          </cell>
          <cell r="CI63">
            <v>998.40654407000011</v>
          </cell>
          <cell r="CJ63">
            <v>905.71703779999996</v>
          </cell>
          <cell r="CK63">
            <v>0.8772186992137242</v>
          </cell>
          <cell r="CL63">
            <v>0</v>
          </cell>
          <cell r="CM63">
            <v>60273.170717189991</v>
          </cell>
          <cell r="CN63">
            <v>33866.437189049997</v>
          </cell>
          <cell r="CO63">
            <v>0</v>
          </cell>
          <cell r="CP63">
            <v>3707.4007138500001</v>
          </cell>
          <cell r="CQ63">
            <v>0.72061631000000004</v>
          </cell>
          <cell r="CR63">
            <v>286.68250738</v>
          </cell>
          <cell r="CS63">
            <v>1141.6041800400001</v>
          </cell>
          <cell r="CT63">
            <v>0</v>
          </cell>
          <cell r="CU63">
            <v>1141.6041800400001</v>
          </cell>
          <cell r="CV63">
            <v>1803.83848231</v>
          </cell>
          <cell r="CW63">
            <v>1.3377860100000001</v>
          </cell>
          <cell r="CX63">
            <v>88.994501680000013</v>
          </cell>
          <cell r="CY63">
            <v>21.519125420000002</v>
          </cell>
          <cell r="CZ63">
            <v>0</v>
          </cell>
          <cell r="DA63">
            <v>1441.4563796300001</v>
          </cell>
          <cell r="DB63">
            <v>250.52960177</v>
          </cell>
          <cell r="DC63">
            <v>0</v>
          </cell>
          <cell r="DD63">
            <v>1.0877999999999999E-3</v>
          </cell>
          <cell r="DE63">
            <v>24602.895045829999</v>
          </cell>
          <cell r="DF63">
            <v>4027.2874680800001</v>
          </cell>
          <cell r="DG63">
            <v>483.86387858999996</v>
          </cell>
          <cell r="DH63">
            <v>0.12218671</v>
          </cell>
          <cell r="DI63">
            <v>333.32129119999996</v>
          </cell>
          <cell r="DJ63">
            <v>2.6068885000000002</v>
          </cell>
          <cell r="DK63">
            <v>41.962886579999996</v>
          </cell>
          <cell r="DL63">
            <v>105.8506256</v>
          </cell>
          <cell r="DM63">
            <v>1.6184000000000001</v>
          </cell>
          <cell r="DN63">
            <v>20.514306000000001</v>
          </cell>
          <cell r="DO63">
            <v>0.48649999999999999</v>
          </cell>
          <cell r="DP63">
            <v>151.01001366999998</v>
          </cell>
          <cell r="DQ63">
            <v>57.925803909999999</v>
          </cell>
          <cell r="DR63">
            <v>13.491507</v>
          </cell>
          <cell r="DS63">
            <v>0</v>
          </cell>
          <cell r="DT63">
            <v>374.47015456999998</v>
          </cell>
          <cell r="DU63">
            <v>0</v>
          </cell>
          <cell r="DV63">
            <v>492.63273855</v>
          </cell>
          <cell r="DW63">
            <v>7.25</v>
          </cell>
          <cell r="DX63">
            <v>2084.30168456</v>
          </cell>
          <cell r="DY63">
            <v>4.4840166100000003</v>
          </cell>
          <cell r="DZ63">
            <v>48.454303500000002</v>
          </cell>
          <cell r="EA63">
            <v>14831.94729573</v>
          </cell>
          <cell r="EB63">
            <v>8096.1951123199979</v>
          </cell>
          <cell r="EC63">
            <v>0.11841846145698005</v>
          </cell>
          <cell r="ED63">
            <v>3699.9831714099973</v>
          </cell>
          <cell r="EE63">
            <v>8.9583040125306018E-2</v>
          </cell>
          <cell r="EF63">
            <v>9.6856709915636718E-2</v>
          </cell>
          <cell r="EG63">
            <v>0.52181945676292252</v>
          </cell>
          <cell r="EH63">
            <v>1.2606066153932578E-2</v>
          </cell>
          <cell r="EI63">
            <v>1.0301105753608244</v>
          </cell>
          <cell r="EJ63">
            <v>0.14643854191776623</v>
          </cell>
          <cell r="EK63">
            <v>3.0090488482701606E-3</v>
          </cell>
          <cell r="EL63">
            <v>0.11968097352303063</v>
          </cell>
          <cell r="EM63">
            <v>0.14643854191776623</v>
          </cell>
          <cell r="EO63">
            <v>-2687667.1116228197</v>
          </cell>
          <cell r="EP63">
            <v>-16030.57407941</v>
          </cell>
          <cell r="EQ63">
            <v>-5551.5894754499996</v>
          </cell>
          <cell r="ER63">
            <v>-2171</v>
          </cell>
          <cell r="ES63">
            <v>0</v>
          </cell>
          <cell r="ET63">
            <v>0</v>
          </cell>
          <cell r="EU63">
            <v>-7799.2446039599999</v>
          </cell>
          <cell r="EV63">
            <v>-276.74</v>
          </cell>
          <cell r="EW63">
            <v>0</v>
          </cell>
          <cell r="EX63">
            <v>0</v>
          </cell>
          <cell r="EY63">
            <v>0</v>
          </cell>
          <cell r="EZ63">
            <v>-232</v>
          </cell>
          <cell r="FA63">
            <v>0</v>
          </cell>
          <cell r="FB63">
            <v>0</v>
          </cell>
        </row>
        <row r="64">
          <cell r="B64" t="str">
            <v>00461</v>
          </cell>
          <cell r="C64" t="str">
            <v>Ангрен</v>
          </cell>
          <cell r="D64">
            <v>143127.34118192</v>
          </cell>
          <cell r="E64">
            <v>118148.50868119</v>
          </cell>
          <cell r="F64">
            <v>118148.50868119</v>
          </cell>
          <cell r="G64">
            <v>0</v>
          </cell>
          <cell r="H64">
            <v>5793.6547525800006</v>
          </cell>
          <cell r="I64">
            <v>112354.85392861</v>
          </cell>
          <cell r="J64">
            <v>0.95096294640321277</v>
          </cell>
          <cell r="K64">
            <v>54545.542293499995</v>
          </cell>
          <cell r="L64">
            <v>41875.299396589995</v>
          </cell>
          <cell r="M64">
            <v>0</v>
          </cell>
          <cell r="N64">
            <v>6339.1716013900004</v>
          </cell>
          <cell r="O64">
            <v>0</v>
          </cell>
          <cell r="P64">
            <v>0.35442935221117022</v>
          </cell>
          <cell r="Q64">
            <v>169.53845594000001</v>
          </cell>
          <cell r="R64">
            <v>0</v>
          </cell>
          <cell r="S64">
            <v>169.53845594000001</v>
          </cell>
          <cell r="T64">
            <v>0</v>
          </cell>
          <cell r="U64">
            <v>0</v>
          </cell>
          <cell r="V64">
            <v>0</v>
          </cell>
          <cell r="W64">
            <v>734.14743423000004</v>
          </cell>
          <cell r="X64">
            <v>0.82547826086574883</v>
          </cell>
          <cell r="Y64">
            <v>1.4349606087494494E-3</v>
          </cell>
          <cell r="Z64">
            <v>24978.832500730001</v>
          </cell>
          <cell r="AA64">
            <v>0</v>
          </cell>
          <cell r="AB64">
            <v>8890.0570183500004</v>
          </cell>
          <cell r="AC64">
            <v>0</v>
          </cell>
          <cell r="AD64">
            <v>0</v>
          </cell>
          <cell r="AE64">
            <v>3555.1401914300004</v>
          </cell>
          <cell r="AF64">
            <v>2980.0576001899999</v>
          </cell>
          <cell r="AG64">
            <v>0</v>
          </cell>
          <cell r="AH64">
            <v>2935.1920237199997</v>
          </cell>
          <cell r="AI64">
            <v>0</v>
          </cell>
          <cell r="AJ64">
            <v>2379.4713082899998</v>
          </cell>
          <cell r="AK64">
            <v>18.336737660000001</v>
          </cell>
          <cell r="AL64">
            <v>94.740333219999997</v>
          </cell>
          <cell r="AM64">
            <v>271.68791689999995</v>
          </cell>
          <cell r="AN64">
            <v>44.865576470000001</v>
          </cell>
          <cell r="AO64">
            <v>3705.63323584</v>
          </cell>
          <cell r="AP64">
            <v>26.24006168</v>
          </cell>
          <cell r="AQ64">
            <v>0</v>
          </cell>
          <cell r="AR64">
            <v>297.57807386000002</v>
          </cell>
          <cell r="AS64">
            <v>0</v>
          </cell>
          <cell r="AT64">
            <v>2997.7567699400001</v>
          </cell>
          <cell r="AU64">
            <v>0</v>
          </cell>
          <cell r="AV64">
            <v>137898.70882813999</v>
          </cell>
          <cell r="AW64">
            <v>31816.7170759</v>
          </cell>
          <cell r="AX64">
            <v>0</v>
          </cell>
          <cell r="AY64">
            <v>14344.78268559</v>
          </cell>
          <cell r="AZ64">
            <v>17471.934390310002</v>
          </cell>
          <cell r="BA64">
            <v>120042.09575357998</v>
          </cell>
          <cell r="BB64">
            <v>0</v>
          </cell>
          <cell r="BC64">
            <v>9304.8674679300002</v>
          </cell>
          <cell r="BD64">
            <v>1536.07280388</v>
          </cell>
          <cell r="BE64">
            <v>11900.160879749999</v>
          </cell>
          <cell r="BF64">
            <v>6400</v>
          </cell>
          <cell r="BG64">
            <v>0</v>
          </cell>
          <cell r="BH64">
            <v>790.42332377000002</v>
          </cell>
          <cell r="BI64">
            <v>78976.073284679995</v>
          </cell>
          <cell r="BJ64">
            <v>0</v>
          </cell>
          <cell r="BK64">
            <v>9537.4234123899987</v>
          </cell>
          <cell r="BL64">
            <v>0</v>
          </cell>
          <cell r="BM64">
            <v>1597.07458118</v>
          </cell>
          <cell r="BN64">
            <v>1.0160271770970857</v>
          </cell>
          <cell r="BO64">
            <v>0.23072527180477409</v>
          </cell>
          <cell r="BP64">
            <v>0.54914321765598983</v>
          </cell>
          <cell r="BQ64">
            <v>0</v>
          </cell>
          <cell r="BR64">
            <v>10638.895842040001</v>
          </cell>
          <cell r="BS64">
            <v>7848.1707069800004</v>
          </cell>
          <cell r="BT64">
            <v>7797.8077040300004</v>
          </cell>
          <cell r="BU64">
            <v>0</v>
          </cell>
          <cell r="BV64">
            <v>0</v>
          </cell>
          <cell r="BW64">
            <v>0</v>
          </cell>
          <cell r="BX64">
            <v>2790.72513506</v>
          </cell>
          <cell r="BY64">
            <v>1416.6298472999999</v>
          </cell>
          <cell r="BZ64">
            <v>0</v>
          </cell>
          <cell r="CA64">
            <v>768.76395178999996</v>
          </cell>
          <cell r="CB64">
            <v>60.198244389999999</v>
          </cell>
          <cell r="CC64">
            <v>0</v>
          </cell>
          <cell r="CD64">
            <v>0</v>
          </cell>
          <cell r="CE64">
            <v>40.735080520000004</v>
          </cell>
          <cell r="CF64">
            <v>0</v>
          </cell>
          <cell r="CG64">
            <v>0</v>
          </cell>
          <cell r="CH64">
            <v>774.23118691999991</v>
          </cell>
          <cell r="CI64">
            <v>605.33133597000005</v>
          </cell>
          <cell r="CJ64">
            <v>492</v>
          </cell>
          <cell r="CK64">
            <v>0.73768658171909673</v>
          </cell>
          <cell r="CL64">
            <v>0</v>
          </cell>
          <cell r="CM64">
            <v>9482.8696907199992</v>
          </cell>
          <cell r="CN64">
            <v>5451.0540711199992</v>
          </cell>
          <cell r="CO64">
            <v>0</v>
          </cell>
          <cell r="CP64">
            <v>331.96788693999997</v>
          </cell>
          <cell r="CQ64">
            <v>0.97759752</v>
          </cell>
          <cell r="CR64">
            <v>7.0191782900000002</v>
          </cell>
          <cell r="CS64">
            <v>0.13145113</v>
          </cell>
          <cell r="CT64">
            <v>0</v>
          </cell>
          <cell r="CU64">
            <v>0.13145113</v>
          </cell>
          <cell r="CV64">
            <v>530.93361034999998</v>
          </cell>
          <cell r="CW64">
            <v>3.3080507000000003</v>
          </cell>
          <cell r="CX64">
            <v>0</v>
          </cell>
          <cell r="CY64">
            <v>15.063393420000001</v>
          </cell>
          <cell r="CZ64">
            <v>0</v>
          </cell>
          <cell r="DA64">
            <v>343.19140209</v>
          </cell>
          <cell r="DB64">
            <v>169.37067284</v>
          </cell>
          <cell r="DC64">
            <v>0</v>
          </cell>
          <cell r="DD64">
            <v>9.1299999999999997E-5</v>
          </cell>
          <cell r="DE64">
            <v>3500.8820092500005</v>
          </cell>
          <cell r="DF64">
            <v>1766.5060965999999</v>
          </cell>
          <cell r="DG64">
            <v>250.05696162000001</v>
          </cell>
          <cell r="DH64">
            <v>8.3000000000000007</v>
          </cell>
          <cell r="DI64">
            <v>176.43610140000001</v>
          </cell>
          <cell r="DJ64">
            <v>0.55323500000000003</v>
          </cell>
          <cell r="DK64">
            <v>31.294242989999997</v>
          </cell>
          <cell r="DL64">
            <v>33.473382229999999</v>
          </cell>
          <cell r="DM64">
            <v>4.0814000000000004</v>
          </cell>
          <cell r="DN64">
            <v>9.0325500000000005</v>
          </cell>
          <cell r="DO64">
            <v>0</v>
          </cell>
          <cell r="DP64">
            <v>98.084759180000006</v>
          </cell>
          <cell r="DQ64">
            <v>26.703450780000001</v>
          </cell>
          <cell r="DR64">
            <v>9.3088244700000011</v>
          </cell>
          <cell r="DS64">
            <v>0</v>
          </cell>
          <cell r="DT64">
            <v>38.42421753</v>
          </cell>
          <cell r="DU64">
            <v>0</v>
          </cell>
          <cell r="DV64">
            <v>280.19775698000001</v>
          </cell>
          <cell r="DW64">
            <v>0</v>
          </cell>
          <cell r="DX64">
            <v>26.099079</v>
          </cell>
          <cell r="DY64">
            <v>8.9588595399999988</v>
          </cell>
          <cell r="DZ64">
            <v>31.715800000000002</v>
          </cell>
          <cell r="EA64">
            <v>686.14743423000004</v>
          </cell>
          <cell r="EB64">
            <v>1156.0261513200021</v>
          </cell>
          <cell r="EC64">
            <v>0.10866035051794763</v>
          </cell>
          <cell r="ED64">
            <v>-1824.0314488699978</v>
          </cell>
          <cell r="EE64">
            <v>0.22229657040481041</v>
          </cell>
          <cell r="EF64">
            <v>0.26929427574709142</v>
          </cell>
          <cell r="EG64">
            <v>0.54914321765598983</v>
          </cell>
          <cell r="EH64">
            <v>6.144992559527592E-3</v>
          </cell>
          <cell r="EI64">
            <v>1.0379164707067441</v>
          </cell>
          <cell r="EJ64">
            <v>0.95542005826416354</v>
          </cell>
          <cell r="EK64">
            <v>8.0769064930134582E-3</v>
          </cell>
          <cell r="EL64">
            <v>0.3462754017875469</v>
          </cell>
          <cell r="EM64">
            <v>0.95542005826416354</v>
          </cell>
          <cell r="EO64">
            <v>-142003.51091209002</v>
          </cell>
          <cell r="EP64">
            <v>-8890.0570183500004</v>
          </cell>
          <cell r="EQ64">
            <v>-6647.2838282499997</v>
          </cell>
          <cell r="ER64">
            <v>-606</v>
          </cell>
          <cell r="ES64">
            <v>0</v>
          </cell>
          <cell r="ET64">
            <v>0</v>
          </cell>
          <cell r="EU64">
            <v>-899.28599010000005</v>
          </cell>
          <cell r="EV64">
            <v>-686.98720000000003</v>
          </cell>
          <cell r="EW64">
            <v>0</v>
          </cell>
          <cell r="EX64">
            <v>0</v>
          </cell>
          <cell r="EY64">
            <v>0</v>
          </cell>
          <cell r="EZ64">
            <v>-50.5</v>
          </cell>
          <cell r="FA64">
            <v>0</v>
          </cell>
          <cell r="FB64">
            <v>0</v>
          </cell>
        </row>
        <row r="65">
          <cell r="B65" t="str">
            <v>00478</v>
          </cell>
          <cell r="C65" t="str">
            <v>Чирчик</v>
          </cell>
          <cell r="D65">
            <v>213875.97134695997</v>
          </cell>
          <cell r="E65">
            <v>164880.18181202997</v>
          </cell>
          <cell r="F65">
            <v>164880.18181202997</v>
          </cell>
          <cell r="G65">
            <v>0</v>
          </cell>
          <cell r="H65">
            <v>16270.988549920001</v>
          </cell>
          <cell r="I65">
            <v>148609.19326210997</v>
          </cell>
          <cell r="J65">
            <v>0.90131628694787846</v>
          </cell>
          <cell r="K65">
            <v>91400.24891237999</v>
          </cell>
          <cell r="L65">
            <v>57581.325871639994</v>
          </cell>
          <cell r="M65">
            <v>0</v>
          </cell>
          <cell r="N65">
            <v>7505.8543910799999</v>
          </cell>
          <cell r="O65">
            <v>0</v>
          </cell>
          <cell r="P65">
            <v>0.34923133416534569</v>
          </cell>
          <cell r="Q65">
            <v>190.34266697999999</v>
          </cell>
          <cell r="R65">
            <v>0</v>
          </cell>
          <cell r="S65">
            <v>190.34266697999999</v>
          </cell>
          <cell r="T65">
            <v>0</v>
          </cell>
          <cell r="U65">
            <v>0</v>
          </cell>
          <cell r="V65">
            <v>0</v>
          </cell>
          <cell r="W65">
            <v>2523.1959469799999</v>
          </cell>
          <cell r="X65">
            <v>0.77091494090541546</v>
          </cell>
          <cell r="Y65">
            <v>1.1544302346597256E-3</v>
          </cell>
          <cell r="Z65">
            <v>48995.789534929994</v>
          </cell>
          <cell r="AA65">
            <v>0</v>
          </cell>
          <cell r="AB65">
            <v>9232.2434785299993</v>
          </cell>
          <cell r="AC65">
            <v>0</v>
          </cell>
          <cell r="AD65">
            <v>0</v>
          </cell>
          <cell r="AE65">
            <v>5803.8342367400001</v>
          </cell>
          <cell r="AF65">
            <v>2427.8330233000006</v>
          </cell>
          <cell r="AG65">
            <v>0</v>
          </cell>
          <cell r="AH65">
            <v>2358.8486517900005</v>
          </cell>
          <cell r="AI65">
            <v>0</v>
          </cell>
          <cell r="AJ65">
            <v>2197.0075049900001</v>
          </cell>
          <cell r="AK65">
            <v>18.200849100000003</v>
          </cell>
          <cell r="AL65">
            <v>80.759601439999997</v>
          </cell>
          <cell r="AM65">
            <v>0</v>
          </cell>
          <cell r="AN65">
            <v>68.984371510000003</v>
          </cell>
          <cell r="AO65">
            <v>13838.984299850001</v>
          </cell>
          <cell r="AP65">
            <v>27.60091856</v>
          </cell>
          <cell r="AQ65">
            <v>0</v>
          </cell>
          <cell r="AR65">
            <v>1255.25146255</v>
          </cell>
          <cell r="AS65">
            <v>4614.4884033799999</v>
          </cell>
          <cell r="AT65">
            <v>5316.5968774299999</v>
          </cell>
          <cell r="AU65">
            <v>0</v>
          </cell>
          <cell r="AV65">
            <v>202924.77273614006</v>
          </cell>
          <cell r="AW65">
            <v>82896.026369669999</v>
          </cell>
          <cell r="AX65">
            <v>0</v>
          </cell>
          <cell r="AY65">
            <v>45719.523264700001</v>
          </cell>
          <cell r="AZ65">
            <v>37176.503104970005</v>
          </cell>
          <cell r="BA65">
            <v>185902.76804973002</v>
          </cell>
          <cell r="BB65">
            <v>0</v>
          </cell>
          <cell r="BC65">
            <v>33129.442482279999</v>
          </cell>
          <cell r="BD65">
            <v>3832.0261504999999</v>
          </cell>
          <cell r="BE65">
            <v>23922.108973580001</v>
          </cell>
          <cell r="BF65">
            <v>10837.5</v>
          </cell>
          <cell r="BG65">
            <v>0</v>
          </cell>
          <cell r="BH65">
            <v>63704.393060330003</v>
          </cell>
          <cell r="BI65">
            <v>13874.676436739999</v>
          </cell>
          <cell r="BJ65">
            <v>0</v>
          </cell>
          <cell r="BK65">
            <v>33365.023840720001</v>
          </cell>
          <cell r="BL65">
            <v>0</v>
          </cell>
          <cell r="BM65">
            <v>3237.5971055800001</v>
          </cell>
          <cell r="BN65">
            <v>1.1275022019424181</v>
          </cell>
          <cell r="BO65">
            <v>0.40850619296964014</v>
          </cell>
          <cell r="BP65">
            <v>0.44847147364076967</v>
          </cell>
          <cell r="BQ65">
            <v>0</v>
          </cell>
          <cell r="BR65">
            <v>10075.75810388</v>
          </cell>
          <cell r="BS65">
            <v>7509.3081584000001</v>
          </cell>
          <cell r="BT65">
            <v>7379.82683421</v>
          </cell>
          <cell r="BU65">
            <v>0</v>
          </cell>
          <cell r="BV65">
            <v>0</v>
          </cell>
          <cell r="BW65">
            <v>0</v>
          </cell>
          <cell r="BX65">
            <v>2566.4499454799998</v>
          </cell>
          <cell r="BY65">
            <v>1739.4609540599999</v>
          </cell>
          <cell r="BZ65">
            <v>0</v>
          </cell>
          <cell r="CA65">
            <v>340.95551857999999</v>
          </cell>
          <cell r="CB65">
            <v>69.401406010000002</v>
          </cell>
          <cell r="CC65">
            <v>0</v>
          </cell>
          <cell r="CD65">
            <v>0</v>
          </cell>
          <cell r="CE65">
            <v>0</v>
          </cell>
          <cell r="CF65">
            <v>0.74345455000000005</v>
          </cell>
          <cell r="CG65">
            <v>0</v>
          </cell>
          <cell r="CH65">
            <v>912.25740627999994</v>
          </cell>
          <cell r="CI65">
            <v>486.03347284</v>
          </cell>
          <cell r="CJ65">
            <v>211.80389721</v>
          </cell>
          <cell r="CK65">
            <v>0.74528468041608653</v>
          </cell>
          <cell r="CL65">
            <v>0</v>
          </cell>
          <cell r="CM65">
            <v>9327.4530595100005</v>
          </cell>
          <cell r="CN65">
            <v>2693.8116803100002</v>
          </cell>
          <cell r="CO65">
            <v>0</v>
          </cell>
          <cell r="CP65">
            <v>363.36952838000002</v>
          </cell>
          <cell r="CQ65">
            <v>0.14035495000000001</v>
          </cell>
          <cell r="CR65">
            <v>613.01403287000005</v>
          </cell>
          <cell r="CS65">
            <v>0.16425414000000002</v>
          </cell>
          <cell r="CT65">
            <v>0</v>
          </cell>
          <cell r="CU65">
            <v>0.16425414000000002</v>
          </cell>
          <cell r="CV65">
            <v>543.74221536000005</v>
          </cell>
          <cell r="CW65">
            <v>2.7101819300000001</v>
          </cell>
          <cell r="CX65">
            <v>0</v>
          </cell>
          <cell r="CY65">
            <v>18.300058420000003</v>
          </cell>
          <cell r="CZ65">
            <v>0</v>
          </cell>
          <cell r="DA65">
            <v>394.53136729000005</v>
          </cell>
          <cell r="DB65">
            <v>128.20060771999999</v>
          </cell>
          <cell r="DC65">
            <v>0</v>
          </cell>
          <cell r="DD65">
            <v>0</v>
          </cell>
          <cell r="DE65">
            <v>6089.8991638400003</v>
          </cell>
          <cell r="DF65">
            <v>2525.71064458</v>
          </cell>
          <cell r="DG65">
            <v>298.42392763999999</v>
          </cell>
          <cell r="DH65">
            <v>12.867318859999999</v>
          </cell>
          <cell r="DI65">
            <v>199.92135819999999</v>
          </cell>
          <cell r="DJ65">
            <v>4.4486280000000002</v>
          </cell>
          <cell r="DK65">
            <v>51.561075630000005</v>
          </cell>
          <cell r="DL65">
            <v>29.62554695</v>
          </cell>
          <cell r="DM65">
            <v>1.6922000000000001</v>
          </cell>
          <cell r="DN65">
            <v>14.109500000000001</v>
          </cell>
          <cell r="DO65">
            <v>4.62</v>
          </cell>
          <cell r="DP65">
            <v>136.42207500000001</v>
          </cell>
          <cell r="DQ65">
            <v>28.84490379</v>
          </cell>
          <cell r="DR65">
            <v>15.193926680000001</v>
          </cell>
          <cell r="DS65">
            <v>0</v>
          </cell>
          <cell r="DT65">
            <v>162.83880749000002</v>
          </cell>
          <cell r="DU65">
            <v>0</v>
          </cell>
          <cell r="DV65">
            <v>426.67859544999999</v>
          </cell>
          <cell r="DW65">
            <v>0</v>
          </cell>
          <cell r="DX65">
            <v>0.224</v>
          </cell>
          <cell r="DY65">
            <v>9.0094822400000005</v>
          </cell>
          <cell r="DZ65">
            <v>256.25468505999999</v>
          </cell>
          <cell r="EA65">
            <v>1700.4542669300001</v>
          </cell>
          <cell r="EB65">
            <v>748.30504436999945</v>
          </cell>
          <cell r="EC65">
            <v>7.4267865172531297E-2</v>
          </cell>
          <cell r="ED65">
            <v>-1679.5279789300012</v>
          </cell>
          <cell r="EE65">
            <v>0.38758924552207902</v>
          </cell>
          <cell r="EF65">
            <v>0.50276525328055977</v>
          </cell>
          <cell r="EG65">
            <v>0.44847147364076967</v>
          </cell>
          <cell r="EH65">
            <v>2.6461048920706338E-3</v>
          </cell>
          <cell r="EI65">
            <v>1.05396679007279</v>
          </cell>
          <cell r="EJ65">
            <v>0.27867186365928326</v>
          </cell>
          <cell r="EK65">
            <v>3.4987803429122142E-3</v>
          </cell>
          <cell r="EL65">
            <v>9.7439389081264677E-2</v>
          </cell>
          <cell r="EM65">
            <v>0.27867186365928326</v>
          </cell>
          <cell r="EO65">
            <v>-211049.89960150002</v>
          </cell>
          <cell r="EP65">
            <v>-9232.2434785299993</v>
          </cell>
          <cell r="EQ65">
            <v>-5398.8355834799995</v>
          </cell>
          <cell r="ER65">
            <v>-1075</v>
          </cell>
          <cell r="ES65">
            <v>0</v>
          </cell>
          <cell r="ET65">
            <v>0</v>
          </cell>
          <cell r="EU65">
            <v>-2129.0984950500001</v>
          </cell>
          <cell r="EV65">
            <v>-103.10939999999999</v>
          </cell>
          <cell r="EW65">
            <v>0</v>
          </cell>
          <cell r="EX65">
            <v>0</v>
          </cell>
          <cell r="EY65">
            <v>0</v>
          </cell>
          <cell r="EZ65">
            <v>-526.20000000000005</v>
          </cell>
          <cell r="FA65">
            <v>0</v>
          </cell>
          <cell r="FB65">
            <v>0</v>
          </cell>
        </row>
        <row r="66">
          <cell r="B66" t="str">
            <v>00487</v>
          </cell>
          <cell r="C66" t="str">
            <v>Охангарон</v>
          </cell>
          <cell r="D66">
            <v>123131.53850574003</v>
          </cell>
          <cell r="E66">
            <v>100402.73773242002</v>
          </cell>
          <cell r="F66">
            <v>100402.73773242002</v>
          </cell>
          <cell r="G66">
            <v>0</v>
          </cell>
          <cell r="H66">
            <v>5419.9237367999995</v>
          </cell>
          <cell r="I66">
            <v>94982.813995620018</v>
          </cell>
          <cell r="J66">
            <v>0.94601816783876491</v>
          </cell>
          <cell r="K66">
            <v>62181.704134240004</v>
          </cell>
          <cell r="L66">
            <v>31766.983253570001</v>
          </cell>
          <cell r="M66">
            <v>0</v>
          </cell>
          <cell r="N66">
            <v>2942.97353492</v>
          </cell>
          <cell r="O66">
            <v>0</v>
          </cell>
          <cell r="P66">
            <v>0.31639558811863405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0.81541040541566479</v>
          </cell>
          <cell r="Y66">
            <v>0</v>
          </cell>
          <cell r="Z66">
            <v>22728.800773319999</v>
          </cell>
          <cell r="AA66">
            <v>0</v>
          </cell>
          <cell r="AB66">
            <v>7475.0400512300002</v>
          </cell>
          <cell r="AC66">
            <v>0</v>
          </cell>
          <cell r="AD66">
            <v>0</v>
          </cell>
          <cell r="AE66">
            <v>3434.2883764099997</v>
          </cell>
          <cell r="AF66">
            <v>1862.5790826799998</v>
          </cell>
          <cell r="AG66">
            <v>0</v>
          </cell>
          <cell r="AH66">
            <v>1721.5690818999999</v>
          </cell>
          <cell r="AI66">
            <v>0</v>
          </cell>
          <cell r="AJ66">
            <v>1673.55206303</v>
          </cell>
          <cell r="AK66">
            <v>11.79091976</v>
          </cell>
          <cell r="AL66">
            <v>0</v>
          </cell>
          <cell r="AM66">
            <v>0</v>
          </cell>
          <cell r="AN66">
            <v>141.01000078000001</v>
          </cell>
          <cell r="AO66">
            <v>2733.31192753</v>
          </cell>
          <cell r="AP66">
            <v>14.089079640000001</v>
          </cell>
          <cell r="AQ66">
            <v>0</v>
          </cell>
          <cell r="AR66">
            <v>2305.4778730600001</v>
          </cell>
          <cell r="AS66">
            <v>0</v>
          </cell>
          <cell r="AT66">
            <v>2478.30424726</v>
          </cell>
          <cell r="AU66">
            <v>0</v>
          </cell>
          <cell r="AV66">
            <v>119658.99798059999</v>
          </cell>
          <cell r="AW66">
            <v>40370.507154639999</v>
          </cell>
          <cell r="AX66">
            <v>0</v>
          </cell>
          <cell r="AY66">
            <v>14484.257823299999</v>
          </cell>
          <cell r="AZ66">
            <v>25886.249331340001</v>
          </cell>
          <cell r="BA66">
            <v>108150.64292571998</v>
          </cell>
          <cell r="BB66">
            <v>0</v>
          </cell>
          <cell r="BC66">
            <v>4875.8466215299995</v>
          </cell>
          <cell r="BD66">
            <v>1925.9751567000001</v>
          </cell>
          <cell r="BE66">
            <v>24666.97852551</v>
          </cell>
          <cell r="BF66">
            <v>0</v>
          </cell>
          <cell r="BG66">
            <v>0</v>
          </cell>
          <cell r="BH66">
            <v>46912.122144739995</v>
          </cell>
          <cell r="BI66">
            <v>18599.104018939997</v>
          </cell>
          <cell r="BJ66">
            <v>0</v>
          </cell>
          <cell r="BK66">
            <v>9414.3269018700012</v>
          </cell>
          <cell r="BL66">
            <v>0</v>
          </cell>
          <cell r="BM66">
            <v>1756.2895564300002</v>
          </cell>
          <cell r="BN66">
            <v>1.0771682662075275</v>
          </cell>
          <cell r="BO66">
            <v>0.33737961905033809</v>
          </cell>
          <cell r="BP66">
            <v>0.64121684754125652</v>
          </cell>
          <cell r="BQ66">
            <v>0</v>
          </cell>
          <cell r="BR66">
            <v>6446.2526984300002</v>
          </cell>
          <cell r="BS66">
            <v>4926.9571283400001</v>
          </cell>
          <cell r="BT66">
            <v>4915.1662085799999</v>
          </cell>
          <cell r="BU66">
            <v>0</v>
          </cell>
          <cell r="BV66">
            <v>0</v>
          </cell>
          <cell r="BW66">
            <v>0</v>
          </cell>
          <cell r="BX66">
            <v>1519.29557009</v>
          </cell>
          <cell r="BY66">
            <v>886.56400981999991</v>
          </cell>
          <cell r="BZ66">
            <v>0</v>
          </cell>
          <cell r="CA66">
            <v>616.70364527999993</v>
          </cell>
          <cell r="CB66">
            <v>36.268137439999997</v>
          </cell>
          <cell r="CC66">
            <v>0</v>
          </cell>
          <cell r="CD66">
            <v>0</v>
          </cell>
          <cell r="CE66">
            <v>0</v>
          </cell>
          <cell r="CF66">
            <v>11.321369859999999</v>
          </cell>
          <cell r="CG66">
            <v>0</v>
          </cell>
          <cell r="CH66">
            <v>543.40324580999993</v>
          </cell>
          <cell r="CI66">
            <v>16.027914989999999</v>
          </cell>
          <cell r="CJ66">
            <v>0</v>
          </cell>
          <cell r="CK66">
            <v>0.7643133707029468</v>
          </cell>
          <cell r="CL66">
            <v>0</v>
          </cell>
          <cell r="CM66">
            <v>5477.3123041600002</v>
          </cell>
          <cell r="CN66">
            <v>2726.9264765899998</v>
          </cell>
          <cell r="CO66">
            <v>0</v>
          </cell>
          <cell r="CP66">
            <v>750.54486056000007</v>
          </cell>
          <cell r="CQ66">
            <v>2.01561616</v>
          </cell>
          <cell r="CR66">
            <v>286.71960538999997</v>
          </cell>
          <cell r="CS66">
            <v>0</v>
          </cell>
          <cell r="CT66">
            <v>0</v>
          </cell>
          <cell r="CU66">
            <v>0</v>
          </cell>
          <cell r="CV66">
            <v>350.42286275999999</v>
          </cell>
          <cell r="CW66">
            <v>2.1693223399999999</v>
          </cell>
          <cell r="CX66">
            <v>0</v>
          </cell>
          <cell r="CY66">
            <v>13.14598792</v>
          </cell>
          <cell r="CZ66">
            <v>0</v>
          </cell>
          <cell r="DA66">
            <v>299.57080138999999</v>
          </cell>
          <cell r="DB66">
            <v>35.536459539999996</v>
          </cell>
          <cell r="DC66">
            <v>0</v>
          </cell>
          <cell r="DD66">
            <v>2.9157E-4</v>
          </cell>
          <cell r="DE66">
            <v>2399.9629648100004</v>
          </cell>
          <cell r="DF66">
            <v>1640.85755662</v>
          </cell>
          <cell r="DG66">
            <v>197.17894346</v>
          </cell>
          <cell r="DH66">
            <v>3.0863359700000004</v>
          </cell>
          <cell r="DI66">
            <v>165.90450280000002</v>
          </cell>
          <cell r="DJ66">
            <v>1.024289</v>
          </cell>
          <cell r="DK66">
            <v>9.7233900000000002</v>
          </cell>
          <cell r="DL66">
            <v>17.440425690000001</v>
          </cell>
          <cell r="DM66">
            <v>1.1661000000000001</v>
          </cell>
          <cell r="DN66">
            <v>7.8355499999999996</v>
          </cell>
          <cell r="DO66">
            <v>5</v>
          </cell>
          <cell r="DP66">
            <v>57.957149109999996</v>
          </cell>
          <cell r="DQ66">
            <v>17.673036070000002</v>
          </cell>
          <cell r="DR66">
            <v>4.60150682</v>
          </cell>
          <cell r="DS66">
            <v>0</v>
          </cell>
          <cell r="DT66">
            <v>86.531278700000001</v>
          </cell>
          <cell r="DU66">
            <v>0</v>
          </cell>
          <cell r="DV66">
            <v>197.54685419</v>
          </cell>
          <cell r="DW66">
            <v>0</v>
          </cell>
          <cell r="DX66">
            <v>17.875428280000001</v>
          </cell>
          <cell r="DY66">
            <v>3.5139919900000001</v>
          </cell>
          <cell r="DZ66">
            <v>9.0909999999999993</v>
          </cell>
          <cell r="EA66">
            <v>0</v>
          </cell>
          <cell r="EB66">
            <v>968.94039427000007</v>
          </cell>
          <cell r="EC66">
            <v>0.15031064396622051</v>
          </cell>
          <cell r="ED66">
            <v>-893.63868840999976</v>
          </cell>
          <cell r="EE66">
            <v>0.32786488047299145</v>
          </cell>
          <cell r="EF66">
            <v>0.40208572063273901</v>
          </cell>
          <cell r="EG66">
            <v>0.64121684754125652</v>
          </cell>
          <cell r="EH66">
            <v>7.3509222035099374E-3</v>
          </cell>
          <cell r="EI66">
            <v>1.0290203042290478</v>
          </cell>
          <cell r="EJ66">
            <v>1.5330753059833526</v>
          </cell>
          <cell r="EK66">
            <v>7.8691487658527955E-3</v>
          </cell>
          <cell r="EL66">
            <v>0.38701883033265927</v>
          </cell>
          <cell r="EM66">
            <v>1.5330753059833526</v>
          </cell>
          <cell r="EO66">
            <v>-122940.66601753002</v>
          </cell>
          <cell r="EP66">
            <v>-7475.0400512299993</v>
          </cell>
          <cell r="EQ66">
            <v>-4544.28523288</v>
          </cell>
          <cell r="ER66">
            <v>-1820</v>
          </cell>
          <cell r="ES66">
            <v>0</v>
          </cell>
          <cell r="ET66">
            <v>0</v>
          </cell>
          <cell r="EU66">
            <v>-1066.2548183500001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-44.5</v>
          </cell>
          <cell r="FA66">
            <v>0</v>
          </cell>
          <cell r="FB66">
            <v>0</v>
          </cell>
        </row>
        <row r="67">
          <cell r="B67" t="str">
            <v>00489</v>
          </cell>
          <cell r="C67" t="str">
            <v>Бекобод</v>
          </cell>
          <cell r="D67">
            <v>767508.60752907977</v>
          </cell>
          <cell r="E67">
            <v>619908.46999193984</v>
          </cell>
          <cell r="F67">
            <v>619908.46999193984</v>
          </cell>
          <cell r="G67">
            <v>0</v>
          </cell>
          <cell r="H67">
            <v>155303.70975513</v>
          </cell>
          <cell r="I67">
            <v>464604.7602368099</v>
          </cell>
          <cell r="J67">
            <v>0.74947316051811774</v>
          </cell>
          <cell r="K67">
            <v>120649.3014667</v>
          </cell>
          <cell r="L67">
            <v>20977.784595500001</v>
          </cell>
          <cell r="M67">
            <v>0</v>
          </cell>
          <cell r="N67">
            <v>2021.4015850000001</v>
          </cell>
          <cell r="O67">
            <v>0</v>
          </cell>
          <cell r="P67">
            <v>3.3840132230767483E-2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0.80768927398439949</v>
          </cell>
          <cell r="Y67">
            <v>0</v>
          </cell>
          <cell r="Z67">
            <v>147600.13753713999</v>
          </cell>
          <cell r="AA67">
            <v>0</v>
          </cell>
          <cell r="AB67">
            <v>13115.23482768</v>
          </cell>
          <cell r="AC67">
            <v>0</v>
          </cell>
          <cell r="AD67">
            <v>0</v>
          </cell>
          <cell r="AE67">
            <v>49305.467239479993</v>
          </cell>
          <cell r="AF67">
            <v>3282.7542611100007</v>
          </cell>
          <cell r="AG67">
            <v>0</v>
          </cell>
          <cell r="AH67">
            <v>3214.3489606500007</v>
          </cell>
          <cell r="AI67">
            <v>0</v>
          </cell>
          <cell r="AJ67">
            <v>3137.9431622200004</v>
          </cell>
          <cell r="AK67">
            <v>0</v>
          </cell>
          <cell r="AL67">
            <v>0</v>
          </cell>
          <cell r="AM67">
            <v>0</v>
          </cell>
          <cell r="AN67">
            <v>68.405300459999992</v>
          </cell>
          <cell r="AO67">
            <v>4067.1972250900003</v>
          </cell>
          <cell r="AP67">
            <v>21.073413460000001</v>
          </cell>
          <cell r="AQ67">
            <v>0</v>
          </cell>
          <cell r="AR67">
            <v>4269.9305200700001</v>
          </cell>
          <cell r="AS67">
            <v>59396.158503760002</v>
          </cell>
          <cell r="AT67">
            <v>2446.6258158199998</v>
          </cell>
          <cell r="AU67">
            <v>0</v>
          </cell>
          <cell r="AV67">
            <v>715223.72255572013</v>
          </cell>
          <cell r="AW67">
            <v>99426.899823429994</v>
          </cell>
          <cell r="AX67">
            <v>0</v>
          </cell>
          <cell r="AY67">
            <v>58974.906348109995</v>
          </cell>
          <cell r="AZ67">
            <v>40451.99347532</v>
          </cell>
          <cell r="BA67">
            <v>639001.65823776997</v>
          </cell>
          <cell r="BB67">
            <v>0</v>
          </cell>
          <cell r="BC67">
            <v>57104.201940130006</v>
          </cell>
          <cell r="BD67">
            <v>1953.19583751</v>
          </cell>
          <cell r="BE67">
            <v>23290.822834209997</v>
          </cell>
          <cell r="BF67">
            <v>7400</v>
          </cell>
          <cell r="BG67">
            <v>0</v>
          </cell>
          <cell r="BH67">
            <v>150302.40401681999</v>
          </cell>
          <cell r="BI67">
            <v>368897.23437009996</v>
          </cell>
          <cell r="BJ67">
            <v>0</v>
          </cell>
          <cell r="BK67">
            <v>26171.72855439</v>
          </cell>
          <cell r="BL67">
            <v>0</v>
          </cell>
          <cell r="BM67">
            <v>3882.0706846100002</v>
          </cell>
          <cell r="BN67">
            <v>1.0308000118889784</v>
          </cell>
          <cell r="BO67">
            <v>0.1390151035093555</v>
          </cell>
          <cell r="BP67">
            <v>0.40685160200265513</v>
          </cell>
          <cell r="BQ67">
            <v>0</v>
          </cell>
          <cell r="BR67">
            <v>23905.269414300004</v>
          </cell>
          <cell r="BS67">
            <v>19470.242647140003</v>
          </cell>
          <cell r="BT67">
            <v>18882.209770410002</v>
          </cell>
          <cell r="BU67">
            <v>0</v>
          </cell>
          <cell r="BV67">
            <v>0</v>
          </cell>
          <cell r="BW67">
            <v>0</v>
          </cell>
          <cell r="BX67">
            <v>4435.0267671600004</v>
          </cell>
          <cell r="BY67">
            <v>2196.8762571099996</v>
          </cell>
          <cell r="BZ67">
            <v>0</v>
          </cell>
          <cell r="CA67">
            <v>1579.18307989</v>
          </cell>
          <cell r="CB67">
            <v>165.33964627</v>
          </cell>
          <cell r="CC67">
            <v>0</v>
          </cell>
          <cell r="CD67">
            <v>0</v>
          </cell>
          <cell r="CE67">
            <v>13.85881734</v>
          </cell>
          <cell r="CF67">
            <v>247.00430749000003</v>
          </cell>
          <cell r="CG67">
            <v>0</v>
          </cell>
          <cell r="CH67">
            <v>785.37445585</v>
          </cell>
          <cell r="CI67">
            <v>658.96743015999994</v>
          </cell>
          <cell r="CJ67">
            <v>0</v>
          </cell>
          <cell r="CK67">
            <v>0.81447493059806342</v>
          </cell>
          <cell r="CL67">
            <v>0</v>
          </cell>
          <cell r="CM67">
            <v>17802.055300740001</v>
          </cell>
          <cell r="CN67">
            <v>11161.485201129999</v>
          </cell>
          <cell r="CO67">
            <v>0</v>
          </cell>
          <cell r="CP67">
            <v>1171.2958413199999</v>
          </cell>
          <cell r="CQ67">
            <v>0</v>
          </cell>
          <cell r="CR67">
            <v>403.26164368000002</v>
          </cell>
          <cell r="CS67">
            <v>0</v>
          </cell>
          <cell r="CT67">
            <v>0</v>
          </cell>
          <cell r="CU67">
            <v>0</v>
          </cell>
          <cell r="CV67">
            <v>883.80146776000004</v>
          </cell>
          <cell r="CW67">
            <v>2.66822282</v>
          </cell>
          <cell r="CX67">
            <v>0</v>
          </cell>
          <cell r="CY67">
            <v>13.874041419999999</v>
          </cell>
          <cell r="CZ67">
            <v>0</v>
          </cell>
          <cell r="DA67">
            <v>457.93685848000001</v>
          </cell>
          <cell r="DB67">
            <v>409.32230954000005</v>
          </cell>
          <cell r="DC67">
            <v>0</v>
          </cell>
          <cell r="DD67">
            <v>3.5500000000000002E-5</v>
          </cell>
          <cell r="DE67">
            <v>5756.7686318500009</v>
          </cell>
          <cell r="DF67">
            <v>3182.3557367100002</v>
          </cell>
          <cell r="DG67">
            <v>515.31620594000003</v>
          </cell>
          <cell r="DH67">
            <v>17.62135164</v>
          </cell>
          <cell r="DI67">
            <v>263.3999192</v>
          </cell>
          <cell r="DJ67">
            <v>0.42212499999999997</v>
          </cell>
          <cell r="DK67">
            <v>16.726828300000001</v>
          </cell>
          <cell r="DL67">
            <v>217.14598180000002</v>
          </cell>
          <cell r="DM67">
            <v>7.4976500000000001</v>
          </cell>
          <cell r="DN67">
            <v>16.003250000000001</v>
          </cell>
          <cell r="DO67">
            <v>0.14035</v>
          </cell>
          <cell r="DP67">
            <v>59.386281689999997</v>
          </cell>
          <cell r="DQ67">
            <v>33.735356770000003</v>
          </cell>
          <cell r="DR67">
            <v>4.7283412800000004</v>
          </cell>
          <cell r="DS67">
            <v>0</v>
          </cell>
          <cell r="DT67">
            <v>88.175633779999998</v>
          </cell>
          <cell r="DU67">
            <v>0</v>
          </cell>
          <cell r="DV67">
            <v>346.82828533999998</v>
          </cell>
          <cell r="DW67">
            <v>0</v>
          </cell>
          <cell r="DX67">
            <v>0.16800000000000001</v>
          </cell>
          <cell r="DY67">
            <v>3.3024609500000004</v>
          </cell>
          <cell r="DZ67">
            <v>14.102072750000001</v>
          </cell>
          <cell r="EA67">
            <v>0</v>
          </cell>
          <cell r="EB67">
            <v>6103.2141135600032</v>
          </cell>
          <cell r="EC67">
            <v>0.25530831750045424</v>
          </cell>
          <cell r="ED67">
            <v>2820.4598524500025</v>
          </cell>
          <cell r="EE67">
            <v>0.12954499643140857</v>
          </cell>
          <cell r="EF67">
            <v>0.16038964562739844</v>
          </cell>
          <cell r="EG67">
            <v>0.40685160200265513</v>
          </cell>
          <cell r="EH67">
            <v>1.4083031233867705E-3</v>
          </cell>
          <cell r="EI67">
            <v>1.0731028394675295</v>
          </cell>
          <cell r="EJ67">
            <v>0.22967197477745088</v>
          </cell>
          <cell r="EK67">
            <v>7.9519813246247684E-3</v>
          </cell>
          <cell r="EL67">
            <v>0.13215663270582745</v>
          </cell>
          <cell r="EM67">
            <v>0.22967197477745088</v>
          </cell>
          <cell r="EO67">
            <v>-767377.61094078014</v>
          </cell>
          <cell r="EP67">
            <v>-13115.23482768</v>
          </cell>
          <cell r="EQ67">
            <v>-7758.7119976399999</v>
          </cell>
          <cell r="ER67">
            <v>-3732</v>
          </cell>
          <cell r="ES67">
            <v>-284.40158060000005</v>
          </cell>
          <cell r="ET67">
            <v>0</v>
          </cell>
          <cell r="EU67">
            <v>-942.14519803999997</v>
          </cell>
          <cell r="EV67">
            <v>-20.2760514</v>
          </cell>
          <cell r="EW67">
            <v>0</v>
          </cell>
          <cell r="EX67">
            <v>0</v>
          </cell>
          <cell r="EY67">
            <v>0</v>
          </cell>
          <cell r="EZ67">
            <v>-377.7</v>
          </cell>
          <cell r="FA67">
            <v>0</v>
          </cell>
          <cell r="FB67">
            <v>0</v>
          </cell>
        </row>
        <row r="68">
          <cell r="B68" t="str">
            <v>01039</v>
          </cell>
          <cell r="C68" t="str">
            <v>Чиноз</v>
          </cell>
          <cell r="D68">
            <v>137106.45547673997</v>
          </cell>
          <cell r="E68">
            <v>124572.40883216997</v>
          </cell>
          <cell r="F68">
            <v>124572.40883216997</v>
          </cell>
          <cell r="G68">
            <v>0</v>
          </cell>
          <cell r="H68">
            <v>991.70970711999996</v>
          </cell>
          <cell r="I68">
            <v>123580.69912504997</v>
          </cell>
          <cell r="J68">
            <v>0.99203909022537984</v>
          </cell>
          <cell r="K68">
            <v>109933.59451231999</v>
          </cell>
          <cell r="L68">
            <v>10504.10763296</v>
          </cell>
          <cell r="M68">
            <v>0</v>
          </cell>
          <cell r="N68">
            <v>29.276199079999998</v>
          </cell>
          <cell r="O68">
            <v>0</v>
          </cell>
          <cell r="P68">
            <v>8.4321301413635238E-2</v>
          </cell>
          <cell r="Q68">
            <v>24.983041709999998</v>
          </cell>
          <cell r="R68">
            <v>0</v>
          </cell>
          <cell r="S68">
            <v>24.983041709999998</v>
          </cell>
          <cell r="T68">
            <v>0</v>
          </cell>
          <cell r="U68">
            <v>0</v>
          </cell>
          <cell r="V68">
            <v>0</v>
          </cell>
          <cell r="W68">
            <v>265.05441251000002</v>
          </cell>
          <cell r="X68">
            <v>0.90858164481761838</v>
          </cell>
          <cell r="Y68">
            <v>2.0055036218861571E-4</v>
          </cell>
          <cell r="Z68">
            <v>12534.046644569999</v>
          </cell>
          <cell r="AA68">
            <v>0</v>
          </cell>
          <cell r="AB68">
            <v>4201.0561840199998</v>
          </cell>
          <cell r="AC68">
            <v>0</v>
          </cell>
          <cell r="AD68">
            <v>0</v>
          </cell>
          <cell r="AE68">
            <v>509.80864815999996</v>
          </cell>
          <cell r="AF68">
            <v>1127.1160339999999</v>
          </cell>
          <cell r="AG68">
            <v>0</v>
          </cell>
          <cell r="AH68">
            <v>1020.62840721</v>
          </cell>
          <cell r="AI68">
            <v>0</v>
          </cell>
          <cell r="AJ68">
            <v>972.61087438000004</v>
          </cell>
          <cell r="AK68">
            <v>0.33913845000000004</v>
          </cell>
          <cell r="AL68">
            <v>7.9953044699999998</v>
          </cell>
          <cell r="AM68">
            <v>0</v>
          </cell>
          <cell r="AN68">
            <v>106.48762678999999</v>
          </cell>
          <cell r="AO68">
            <v>5421.4819271199995</v>
          </cell>
          <cell r="AP68">
            <v>9.3576670600000007</v>
          </cell>
          <cell r="AQ68">
            <v>167.15610000000001</v>
          </cell>
          <cell r="AR68">
            <v>495.05952654999999</v>
          </cell>
          <cell r="AS68">
            <v>0</v>
          </cell>
          <cell r="AT68">
            <v>497.11051520000001</v>
          </cell>
          <cell r="AU68">
            <v>0</v>
          </cell>
          <cell r="AV68">
            <v>134628.05886583001</v>
          </cell>
          <cell r="AW68">
            <v>6374.0571671099997</v>
          </cell>
          <cell r="AX68">
            <v>0</v>
          </cell>
          <cell r="AY68">
            <v>2842.7759546299999</v>
          </cell>
          <cell r="AZ68">
            <v>3531.2812124799998</v>
          </cell>
          <cell r="BA68">
            <v>124314.24096624</v>
          </cell>
          <cell r="BB68">
            <v>0</v>
          </cell>
          <cell r="BC68">
            <v>2610.3065399899997</v>
          </cell>
          <cell r="BD68">
            <v>796.72964846000002</v>
          </cell>
          <cell r="BE68">
            <v>849.92252225000004</v>
          </cell>
          <cell r="BF68">
            <v>0</v>
          </cell>
          <cell r="BG68">
            <v>0</v>
          </cell>
          <cell r="BH68">
            <v>95741.07393359</v>
          </cell>
          <cell r="BI68">
            <v>21489.109601400003</v>
          </cell>
          <cell r="BJ68">
            <v>0</v>
          </cell>
          <cell r="BK68">
            <v>2149.36320965</v>
          </cell>
          <cell r="BL68">
            <v>0</v>
          </cell>
          <cell r="BM68">
            <v>677.73551090000001</v>
          </cell>
          <cell r="BN68">
            <v>0.99792756784307046</v>
          </cell>
          <cell r="BO68">
            <v>4.7345681285224275E-2</v>
          </cell>
          <cell r="BP68">
            <v>0.55400839997189488</v>
          </cell>
          <cell r="BQ68">
            <v>0</v>
          </cell>
          <cell r="BR68">
            <v>4773.4093281099995</v>
          </cell>
          <cell r="BS68">
            <v>3945.8622628499993</v>
          </cell>
          <cell r="BT68">
            <v>3941.9029524699995</v>
          </cell>
          <cell r="BU68">
            <v>0</v>
          </cell>
          <cell r="BV68">
            <v>0</v>
          </cell>
          <cell r="BW68">
            <v>0</v>
          </cell>
          <cell r="BX68">
            <v>827.54706525999995</v>
          </cell>
          <cell r="BY68">
            <v>296.75117635999999</v>
          </cell>
          <cell r="BZ68">
            <v>0</v>
          </cell>
          <cell r="CA68">
            <v>145.04219513999999</v>
          </cell>
          <cell r="CB68">
            <v>5.7006699000000003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183.84860127000002</v>
          </cell>
          <cell r="CI68">
            <v>385.75369375999998</v>
          </cell>
          <cell r="CJ68">
            <v>363.88888524999999</v>
          </cell>
          <cell r="CK68">
            <v>0.82663396151956192</v>
          </cell>
          <cell r="CL68">
            <v>0</v>
          </cell>
          <cell r="CM68">
            <v>4058.5121429600003</v>
          </cell>
          <cell r="CN68">
            <v>1983.8404077700002</v>
          </cell>
          <cell r="CO68">
            <v>0</v>
          </cell>
          <cell r="CP68">
            <v>29.811603210000001</v>
          </cell>
          <cell r="CQ68">
            <v>1.21923417</v>
          </cell>
          <cell r="CR68">
            <v>1072.7715280800001</v>
          </cell>
          <cell r="CS68">
            <v>0.32972853000000002</v>
          </cell>
          <cell r="CT68">
            <v>0</v>
          </cell>
          <cell r="CU68">
            <v>0.32972853000000002</v>
          </cell>
          <cell r="CV68">
            <v>261.21057904000003</v>
          </cell>
          <cell r="CW68">
            <v>0</v>
          </cell>
          <cell r="CX68">
            <v>0</v>
          </cell>
          <cell r="CY68">
            <v>8.1466734199999991</v>
          </cell>
          <cell r="CZ68">
            <v>0</v>
          </cell>
          <cell r="DA68">
            <v>80.230130239999994</v>
          </cell>
          <cell r="DB68">
            <v>89.922599730000002</v>
          </cell>
          <cell r="DC68">
            <v>0</v>
          </cell>
          <cell r="DD68">
            <v>82.911175650000004</v>
          </cell>
          <cell r="DE68">
            <v>1813.4611561499999</v>
          </cell>
          <cell r="DF68">
            <v>1061.8410553400001</v>
          </cell>
          <cell r="DG68">
            <v>196.33551690000002</v>
          </cell>
          <cell r="DH68">
            <v>7.3049999999999997</v>
          </cell>
          <cell r="DI68">
            <v>143.7621474</v>
          </cell>
          <cell r="DJ68">
            <v>0.165798</v>
          </cell>
          <cell r="DK68">
            <v>15.52788</v>
          </cell>
          <cell r="DL68">
            <v>29.5746915</v>
          </cell>
          <cell r="DM68">
            <v>0.95920000000000005</v>
          </cell>
          <cell r="DN68">
            <v>7.9950000000000001</v>
          </cell>
          <cell r="DO68">
            <v>0</v>
          </cell>
          <cell r="DP68">
            <v>29.500761409999999</v>
          </cell>
          <cell r="DQ68">
            <v>9.1144719700000003</v>
          </cell>
          <cell r="DR68">
            <v>5.9695915999999993</v>
          </cell>
          <cell r="DS68">
            <v>0</v>
          </cell>
          <cell r="DT68">
            <v>20.786535430000001</v>
          </cell>
          <cell r="DU68">
            <v>0</v>
          </cell>
          <cell r="DV68">
            <v>185.85961362</v>
          </cell>
          <cell r="DW68">
            <v>0</v>
          </cell>
          <cell r="DX68">
            <v>0</v>
          </cell>
          <cell r="DY68">
            <v>24.62574635</v>
          </cell>
          <cell r="DZ68">
            <v>1.9953246299999998</v>
          </cell>
          <cell r="EA68">
            <v>74.711997760000003</v>
          </cell>
          <cell r="EB68">
            <v>714.89718514999913</v>
          </cell>
          <cell r="EC68">
            <v>0.14976657898162235</v>
          </cell>
          <cell r="ED68">
            <v>-412.21884885000077</v>
          </cell>
          <cell r="EE68">
            <v>4.6489839919983601E-2</v>
          </cell>
          <cell r="EF68">
            <v>5.1167487462632603E-2</v>
          </cell>
          <cell r="EG68">
            <v>0.55400839997189488</v>
          </cell>
          <cell r="EH68">
            <v>1.3291179460571345E-2</v>
          </cell>
          <cell r="EI68">
            <v>1.0184092129960807</v>
          </cell>
          <cell r="EJ68">
            <v>1.6094110479591774</v>
          </cell>
          <cell r="EK68">
            <v>5.2141759676026418E-3</v>
          </cell>
          <cell r="EL68">
            <v>0.47709270532353254</v>
          </cell>
          <cell r="EM68">
            <v>1.6094110479591774</v>
          </cell>
          <cell r="EO68">
            <v>-136841.40106422998</v>
          </cell>
          <cell r="EP68">
            <v>-4201.0561840199998</v>
          </cell>
          <cell r="EQ68">
            <v>-3604.5528969000002</v>
          </cell>
          <cell r="ER68">
            <v>-424</v>
          </cell>
          <cell r="ES68">
            <v>0</v>
          </cell>
          <cell r="ET68">
            <v>0</v>
          </cell>
          <cell r="EU68">
            <v>-97.701287120000003</v>
          </cell>
          <cell r="EV68">
            <v>-28.802</v>
          </cell>
          <cell r="EW68">
            <v>0</v>
          </cell>
          <cell r="EX68">
            <v>0</v>
          </cell>
          <cell r="EY68">
            <v>0</v>
          </cell>
          <cell r="EZ68">
            <v>-46</v>
          </cell>
          <cell r="FA68">
            <v>0</v>
          </cell>
          <cell r="FB68">
            <v>0</v>
          </cell>
        </row>
        <row r="69">
          <cell r="B69" t="str">
            <v>01170</v>
          </cell>
          <cell r="C69" t="str">
            <v>Қуйичирчиқ филиали</v>
          </cell>
          <cell r="D69">
            <v>71543.040201729978</v>
          </cell>
          <cell r="E69">
            <v>50586.080085819987</v>
          </cell>
          <cell r="F69">
            <v>50586.080085819987</v>
          </cell>
          <cell r="G69">
            <v>0</v>
          </cell>
          <cell r="H69">
            <v>3168.2673162799997</v>
          </cell>
          <cell r="I69">
            <v>47417.812769539989</v>
          </cell>
          <cell r="J69">
            <v>0.93736879175249421</v>
          </cell>
          <cell r="K69">
            <v>23222.74286867</v>
          </cell>
          <cell r="L69">
            <v>12899.249356349999</v>
          </cell>
          <cell r="M69">
            <v>0</v>
          </cell>
          <cell r="N69">
            <v>376.74046530000004</v>
          </cell>
          <cell r="O69">
            <v>0</v>
          </cell>
          <cell r="P69">
            <v>0.25499602527940973</v>
          </cell>
          <cell r="Q69">
            <v>676.35673755000005</v>
          </cell>
          <cell r="R69">
            <v>0</v>
          </cell>
          <cell r="S69">
            <v>676.35673755000005</v>
          </cell>
          <cell r="T69">
            <v>0</v>
          </cell>
          <cell r="U69">
            <v>0</v>
          </cell>
          <cell r="V69">
            <v>0</v>
          </cell>
          <cell r="W69">
            <v>969.79381274999992</v>
          </cell>
          <cell r="X69">
            <v>0.70707199390999276</v>
          </cell>
          <cell r="Y69">
            <v>1.3370412105515024E-2</v>
          </cell>
          <cell r="Z69">
            <v>20956.960115909998</v>
          </cell>
          <cell r="AA69">
            <v>0</v>
          </cell>
          <cell r="AB69">
            <v>3880.5954787000001</v>
          </cell>
          <cell r="AC69">
            <v>0</v>
          </cell>
          <cell r="AD69">
            <v>0</v>
          </cell>
          <cell r="AE69">
            <v>2252.6791152799997</v>
          </cell>
          <cell r="AF69">
            <v>1727.1341200099998</v>
          </cell>
          <cell r="AG69">
            <v>0</v>
          </cell>
          <cell r="AH69">
            <v>1675.4310316599999</v>
          </cell>
          <cell r="AI69">
            <v>0</v>
          </cell>
          <cell r="AJ69">
            <v>1086.91242192</v>
          </cell>
          <cell r="AK69">
            <v>0</v>
          </cell>
          <cell r="AL69">
            <v>419.36617752999996</v>
          </cell>
          <cell r="AM69">
            <v>0</v>
          </cell>
          <cell r="AN69">
            <v>51.703088350000002</v>
          </cell>
          <cell r="AO69">
            <v>7259.5707893999997</v>
          </cell>
          <cell r="AP69">
            <v>5.1018404000000004</v>
          </cell>
          <cell r="AQ69">
            <v>0</v>
          </cell>
          <cell r="AR69">
            <v>2287.31187469</v>
          </cell>
          <cell r="AS69">
            <v>0</v>
          </cell>
          <cell r="AT69">
            <v>2874.0688473099999</v>
          </cell>
          <cell r="AU69">
            <v>0</v>
          </cell>
          <cell r="AV69">
            <v>61827.48478341</v>
          </cell>
          <cell r="AW69">
            <v>3946.85403331</v>
          </cell>
          <cell r="AX69">
            <v>0</v>
          </cell>
          <cell r="AY69">
            <v>2423.9685023699999</v>
          </cell>
          <cell r="AZ69">
            <v>1522.8855309400001</v>
          </cell>
          <cell r="BA69">
            <v>37833.554489729999</v>
          </cell>
          <cell r="BB69">
            <v>0</v>
          </cell>
          <cell r="BC69">
            <v>1369.4311214500001</v>
          </cell>
          <cell r="BD69">
            <v>11.755875</v>
          </cell>
          <cell r="BE69">
            <v>1050.01074313</v>
          </cell>
          <cell r="BF69">
            <v>0</v>
          </cell>
          <cell r="BG69">
            <v>0</v>
          </cell>
          <cell r="BH69">
            <v>0</v>
          </cell>
          <cell r="BI69">
            <v>33474.32</v>
          </cell>
          <cell r="BJ69">
            <v>0</v>
          </cell>
          <cell r="BK69">
            <v>1521.4936790899999</v>
          </cell>
          <cell r="BL69">
            <v>0</v>
          </cell>
          <cell r="BM69">
            <v>406.54307105999999</v>
          </cell>
          <cell r="BN69">
            <v>0.74790445168996789</v>
          </cell>
          <cell r="BO69">
            <v>6.3836561476443052E-2</v>
          </cell>
          <cell r="BP69">
            <v>0.38584794828676333</v>
          </cell>
          <cell r="BQ69">
            <v>0</v>
          </cell>
          <cell r="BR69">
            <v>4158.2229509099998</v>
          </cell>
          <cell r="BS69">
            <v>3532.1638264399999</v>
          </cell>
          <cell r="BT69">
            <v>3532.1638264399999</v>
          </cell>
          <cell r="BU69">
            <v>0</v>
          </cell>
          <cell r="BV69">
            <v>0</v>
          </cell>
          <cell r="BW69">
            <v>0</v>
          </cell>
          <cell r="BX69">
            <v>626.05912447000003</v>
          </cell>
          <cell r="BY69">
            <v>325.19248967999999</v>
          </cell>
          <cell r="BZ69">
            <v>0</v>
          </cell>
          <cell r="CA69">
            <v>260.18479478</v>
          </cell>
          <cell r="CB69">
            <v>22.382034899999997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173.45822824000001</v>
          </cell>
          <cell r="CI69">
            <v>40.681840009999995</v>
          </cell>
          <cell r="CJ69">
            <v>9.3867027499999995</v>
          </cell>
          <cell r="CK69">
            <v>0.8494407029490828</v>
          </cell>
          <cell r="CL69">
            <v>0</v>
          </cell>
          <cell r="CM69">
            <v>3943.5692606900002</v>
          </cell>
          <cell r="CN69">
            <v>1681.51387499</v>
          </cell>
          <cell r="CO69">
            <v>0</v>
          </cell>
          <cell r="CP69">
            <v>2.3790796299999997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82.805055750000008</v>
          </cell>
          <cell r="CW69">
            <v>0</v>
          </cell>
          <cell r="CX69">
            <v>0</v>
          </cell>
          <cell r="CY69">
            <v>8.0660244199999998</v>
          </cell>
          <cell r="CZ69">
            <v>0</v>
          </cell>
          <cell r="DA69">
            <v>36.266044990000005</v>
          </cell>
          <cell r="DB69">
            <v>38.472056240000001</v>
          </cell>
          <cell r="DC69">
            <v>0</v>
          </cell>
          <cell r="DD69">
            <v>9.301E-4</v>
          </cell>
          <cell r="DE69">
            <v>2179.2503299499999</v>
          </cell>
          <cell r="DF69">
            <v>797.91836647000002</v>
          </cell>
          <cell r="DG69">
            <v>113.04595418000001</v>
          </cell>
          <cell r="DH69">
            <v>0.64274200000000004</v>
          </cell>
          <cell r="DI69">
            <v>87.405382000000003</v>
          </cell>
          <cell r="DJ69">
            <v>0</v>
          </cell>
          <cell r="DK69">
            <v>13.295622</v>
          </cell>
          <cell r="DL69">
            <v>11.70220818</v>
          </cell>
          <cell r="DM69">
            <v>3.0522</v>
          </cell>
          <cell r="DN69">
            <v>7.59</v>
          </cell>
          <cell r="DO69">
            <v>0</v>
          </cell>
          <cell r="DP69">
            <v>19.878453889999999</v>
          </cell>
          <cell r="DQ69">
            <v>5.16174423</v>
          </cell>
          <cell r="DR69">
            <v>3.4490405099999997</v>
          </cell>
          <cell r="DS69">
            <v>0</v>
          </cell>
          <cell r="DT69">
            <v>8.8637302100000017</v>
          </cell>
          <cell r="DU69">
            <v>0</v>
          </cell>
          <cell r="DV69">
            <v>173.23895422000001</v>
          </cell>
          <cell r="DW69">
            <v>0</v>
          </cell>
          <cell r="DX69">
            <v>25.722252559999998</v>
          </cell>
          <cell r="DY69">
            <v>80.607614040000001</v>
          </cell>
          <cell r="DZ69">
            <v>10.574063350000001</v>
          </cell>
          <cell r="EA69">
            <v>885.92284500999995</v>
          </cell>
          <cell r="EB69">
            <v>214.65369021999959</v>
          </cell>
          <cell r="EC69">
            <v>5.1621496190584017E-2</v>
          </cell>
          <cell r="ED69">
            <v>-1512.4804297900002</v>
          </cell>
          <cell r="EE69">
            <v>5.5167547006404145E-2</v>
          </cell>
          <cell r="EF69">
            <v>7.8022531625579747E-2</v>
          </cell>
          <cell r="EG69">
            <v>0.38584794828676333</v>
          </cell>
          <cell r="EH69">
            <v>6.9214112732439023E-6</v>
          </cell>
          <cell r="EI69">
            <v>1.1571397486466557</v>
          </cell>
          <cell r="EJ69">
            <v>2.833728121054452</v>
          </cell>
          <cell r="EK69">
            <v>3.0003434242484015E-3</v>
          </cell>
          <cell r="EL69">
            <v>2.5161291165215927E-2</v>
          </cell>
          <cell r="EM69">
            <v>2.833728121054452</v>
          </cell>
          <cell r="EO69">
            <v>-70641.011519819993</v>
          </cell>
          <cell r="EP69">
            <v>-3880.5954786999996</v>
          </cell>
          <cell r="EQ69">
            <v>-3345.3215777</v>
          </cell>
          <cell r="ER69">
            <v>-340</v>
          </cell>
          <cell r="ES69">
            <v>0</v>
          </cell>
          <cell r="ET69">
            <v>0</v>
          </cell>
          <cell r="EU69">
            <v>-165.273901</v>
          </cell>
          <cell r="EV69">
            <v>0</v>
          </cell>
          <cell r="EW69">
            <v>0</v>
          </cell>
          <cell r="EX69">
            <v>0</v>
          </cell>
          <cell r="EY69">
            <v>0</v>
          </cell>
          <cell r="EZ69">
            <v>-30</v>
          </cell>
          <cell r="FA69">
            <v>0</v>
          </cell>
          <cell r="FB69">
            <v>0</v>
          </cell>
        </row>
        <row r="70">
          <cell r="B70" t="str">
            <v>01130</v>
          </cell>
          <cell r="C70" t="str">
            <v>Зангиота</v>
          </cell>
          <cell r="D70">
            <v>196326.30620300001</v>
          </cell>
          <cell r="E70">
            <v>165375.56213987002</v>
          </cell>
          <cell r="F70">
            <v>165375.56213987002</v>
          </cell>
          <cell r="G70">
            <v>0</v>
          </cell>
          <cell r="H70">
            <v>7424.7862933200004</v>
          </cell>
          <cell r="I70">
            <v>157950.77584655001</v>
          </cell>
          <cell r="J70">
            <v>0.95510348568284631</v>
          </cell>
          <cell r="K70">
            <v>56907.644987779997</v>
          </cell>
          <cell r="L70">
            <v>75324.909343120016</v>
          </cell>
          <cell r="M70">
            <v>0</v>
          </cell>
          <cell r="N70">
            <v>120.57800830999999</v>
          </cell>
          <cell r="O70">
            <v>0</v>
          </cell>
          <cell r="P70">
            <v>0.45547787332334094</v>
          </cell>
          <cell r="Q70">
            <v>965.82353676000002</v>
          </cell>
          <cell r="R70">
            <v>0</v>
          </cell>
          <cell r="S70">
            <v>965.82353676000002</v>
          </cell>
          <cell r="T70">
            <v>0</v>
          </cell>
          <cell r="U70">
            <v>0</v>
          </cell>
          <cell r="V70">
            <v>0</v>
          </cell>
          <cell r="W70">
            <v>447.91652547000001</v>
          </cell>
          <cell r="X70">
            <v>0.84235049972810494</v>
          </cell>
          <cell r="Y70">
            <v>5.840182940349636E-3</v>
          </cell>
          <cell r="Z70">
            <v>30950.744063130001</v>
          </cell>
          <cell r="AA70">
            <v>0</v>
          </cell>
          <cell r="AB70">
            <v>6107.9618812400004</v>
          </cell>
          <cell r="AC70">
            <v>0</v>
          </cell>
          <cell r="AD70">
            <v>0</v>
          </cell>
          <cell r="AE70">
            <v>6104.1377178699995</v>
          </cell>
          <cell r="AF70">
            <v>3870.6589320099997</v>
          </cell>
          <cell r="AG70">
            <v>0</v>
          </cell>
          <cell r="AH70">
            <v>3610.9449595499996</v>
          </cell>
          <cell r="AI70">
            <v>0</v>
          </cell>
          <cell r="AJ70">
            <v>2896.6768185699998</v>
          </cell>
          <cell r="AK70">
            <v>0</v>
          </cell>
          <cell r="AL70">
            <v>125.22209006999999</v>
          </cell>
          <cell r="AM70">
            <v>231.21806040000001</v>
          </cell>
          <cell r="AN70">
            <v>259.71397246000004</v>
          </cell>
          <cell r="AO70">
            <v>7594.2080984300001</v>
          </cell>
          <cell r="AP70">
            <v>28.500355320000001</v>
          </cell>
          <cell r="AQ70">
            <v>0</v>
          </cell>
          <cell r="AR70">
            <v>3777.5102661700002</v>
          </cell>
          <cell r="AS70">
            <v>0</v>
          </cell>
          <cell r="AT70">
            <v>1781.1970862599999</v>
          </cell>
          <cell r="AU70">
            <v>0</v>
          </cell>
          <cell r="AV70">
            <v>187864.75085791002</v>
          </cell>
          <cell r="AW70">
            <v>31607.121627020002</v>
          </cell>
          <cell r="AX70">
            <v>0</v>
          </cell>
          <cell r="AY70">
            <v>21691.017699710002</v>
          </cell>
          <cell r="AZ70">
            <v>9916.1039273100014</v>
          </cell>
          <cell r="BA70">
            <v>163554.92755412002</v>
          </cell>
          <cell r="BB70">
            <v>0</v>
          </cell>
          <cell r="BC70">
            <v>11394.498575689999</v>
          </cell>
          <cell r="BD70">
            <v>206.04567149000002</v>
          </cell>
          <cell r="BE70">
            <v>17536.100940349999</v>
          </cell>
          <cell r="BF70">
            <v>0</v>
          </cell>
          <cell r="BG70">
            <v>0</v>
          </cell>
          <cell r="BH70">
            <v>52629.245349119999</v>
          </cell>
          <cell r="BI70">
            <v>73203.62081266001</v>
          </cell>
          <cell r="BJ70">
            <v>0</v>
          </cell>
          <cell r="BK70">
            <v>7577.8902904500001</v>
          </cell>
          <cell r="BL70">
            <v>0</v>
          </cell>
          <cell r="BM70">
            <v>1007.5259143599999</v>
          </cell>
          <cell r="BN70">
            <v>0.98899090916340981</v>
          </cell>
          <cell r="BO70">
            <v>0.16824402386654105</v>
          </cell>
          <cell r="BP70">
            <v>0.31373005249655556</v>
          </cell>
          <cell r="BQ70">
            <v>0</v>
          </cell>
          <cell r="BR70">
            <v>9743.032872849999</v>
          </cell>
          <cell r="BS70">
            <v>8538.8456600999998</v>
          </cell>
          <cell r="BT70">
            <v>8538.8456600999998</v>
          </cell>
          <cell r="BU70">
            <v>0</v>
          </cell>
          <cell r="BV70">
            <v>0</v>
          </cell>
          <cell r="BW70">
            <v>0</v>
          </cell>
          <cell r="BX70">
            <v>1204.1872127500001</v>
          </cell>
          <cell r="BY70">
            <v>970.02950874999999</v>
          </cell>
          <cell r="BZ70">
            <v>0</v>
          </cell>
          <cell r="CA70">
            <v>173.4536382</v>
          </cell>
          <cell r="CB70">
            <v>20.68579132</v>
          </cell>
          <cell r="CC70">
            <v>0</v>
          </cell>
          <cell r="CD70">
            <v>0</v>
          </cell>
          <cell r="CE70">
            <v>32.843605799999999</v>
          </cell>
          <cell r="CF70">
            <v>0</v>
          </cell>
          <cell r="CG70">
            <v>0</v>
          </cell>
          <cell r="CH70">
            <v>610.97177749000002</v>
          </cell>
          <cell r="CI70">
            <v>60.704065799999995</v>
          </cell>
          <cell r="CJ70">
            <v>0</v>
          </cell>
          <cell r="CK70">
            <v>0.8764053012583386</v>
          </cell>
          <cell r="CL70">
            <v>0</v>
          </cell>
          <cell r="CM70">
            <v>8590.3018149500003</v>
          </cell>
          <cell r="CN70">
            <v>5264.4878040100002</v>
          </cell>
          <cell r="CO70">
            <v>0</v>
          </cell>
          <cell r="CP70">
            <v>110.39389606</v>
          </cell>
          <cell r="CQ70">
            <v>5.6248029900000001</v>
          </cell>
          <cell r="CR70">
            <v>385.72409322999999</v>
          </cell>
          <cell r="CS70">
            <v>0</v>
          </cell>
          <cell r="CT70">
            <v>0</v>
          </cell>
          <cell r="CU70">
            <v>0</v>
          </cell>
          <cell r="CV70">
            <v>242.03912838999997</v>
          </cell>
          <cell r="CW70">
            <v>2.1202179600000002</v>
          </cell>
          <cell r="CX70">
            <v>0</v>
          </cell>
          <cell r="CY70">
            <v>10.03207592</v>
          </cell>
          <cell r="CZ70">
            <v>0</v>
          </cell>
          <cell r="DA70">
            <v>168.68255829</v>
          </cell>
          <cell r="DB70">
            <v>61.20370982</v>
          </cell>
          <cell r="DC70">
            <v>0</v>
          </cell>
          <cell r="DD70">
            <v>5.664E-4</v>
          </cell>
          <cell r="DE70">
            <v>3083.7748825500003</v>
          </cell>
          <cell r="DF70">
            <v>1473.9710155299999</v>
          </cell>
          <cell r="DG70">
            <v>281.9378954</v>
          </cell>
          <cell r="DH70">
            <v>21.336561639999999</v>
          </cell>
          <cell r="DI70">
            <v>199.53418019999998</v>
          </cell>
          <cell r="DJ70">
            <v>0.73680000000000001</v>
          </cell>
          <cell r="DK70">
            <v>20.494209999999999</v>
          </cell>
          <cell r="DL70">
            <v>39.836143560000004</v>
          </cell>
          <cell r="DM70">
            <v>0</v>
          </cell>
          <cell r="DN70">
            <v>9.0425579999999997</v>
          </cell>
          <cell r="DO70">
            <v>0.38095000000000001</v>
          </cell>
          <cell r="DP70">
            <v>43.715753090000007</v>
          </cell>
          <cell r="DQ70">
            <v>24.426691999999999</v>
          </cell>
          <cell r="DR70">
            <v>10.351826000000001</v>
          </cell>
          <cell r="DS70">
            <v>0</v>
          </cell>
          <cell r="DT70">
            <v>91.001821140000004</v>
          </cell>
          <cell r="DU70">
            <v>0</v>
          </cell>
          <cell r="DV70">
            <v>359.96630245</v>
          </cell>
          <cell r="DW70">
            <v>0</v>
          </cell>
          <cell r="DX70">
            <v>22.14541964</v>
          </cell>
          <cell r="DY70">
            <v>32.328949639999998</v>
          </cell>
          <cell r="DZ70">
            <v>12.244499899999999</v>
          </cell>
          <cell r="EA70">
            <v>447.91652547000001</v>
          </cell>
          <cell r="EB70">
            <v>1152.7310578999986</v>
          </cell>
          <cell r="EC70">
            <v>0.11831337048160914</v>
          </cell>
          <cell r="ED70">
            <v>-2717.9278741100011</v>
          </cell>
          <cell r="EE70">
            <v>0.16099279937726971</v>
          </cell>
          <cell r="EF70">
            <v>0.19112329063642175</v>
          </cell>
          <cell r="EG70">
            <v>0.31373005249655556</v>
          </cell>
          <cell r="EH70">
            <v>0.13735848871440967</v>
          </cell>
          <cell r="EI70">
            <v>1.045040675839662</v>
          </cell>
          <cell r="EJ70">
            <v>0.5360448150189997</v>
          </cell>
          <cell r="EK70">
            <v>5.8715058628367551E-3</v>
          </cell>
          <cell r="EL70">
            <v>0.16801436456143434</v>
          </cell>
          <cell r="EM70">
            <v>0.5360448150189997</v>
          </cell>
          <cell r="EO70">
            <v>-195649.64361440999</v>
          </cell>
          <cell r="EP70">
            <v>-6107.9618812399995</v>
          </cell>
          <cell r="EQ70">
            <v>-3253.49168267</v>
          </cell>
          <cell r="ER70">
            <v>-1795</v>
          </cell>
          <cell r="ES70">
            <v>0</v>
          </cell>
          <cell r="ET70">
            <v>0</v>
          </cell>
          <cell r="EU70">
            <v>-786.23564357000009</v>
          </cell>
          <cell r="EV70">
            <v>-142.234555</v>
          </cell>
          <cell r="EW70">
            <v>0</v>
          </cell>
          <cell r="EX70">
            <v>0</v>
          </cell>
          <cell r="EY70">
            <v>0</v>
          </cell>
          <cell r="EZ70">
            <v>-131</v>
          </cell>
          <cell r="FA70">
            <v>0</v>
          </cell>
          <cell r="FB70">
            <v>0</v>
          </cell>
        </row>
        <row r="71">
          <cell r="B71">
            <v>0</v>
          </cell>
          <cell r="C71" t="str">
            <v>ИнФинбанк</v>
          </cell>
          <cell r="D71">
            <v>238997.03826028999</v>
          </cell>
          <cell r="E71">
            <v>196636.43168151</v>
          </cell>
          <cell r="F71">
            <v>196636.43168151</v>
          </cell>
          <cell r="G71">
            <v>0</v>
          </cell>
          <cell r="H71">
            <v>5632.16381258</v>
          </cell>
          <cell r="I71">
            <v>191004.26786893001</v>
          </cell>
          <cell r="J71">
            <v>0.97135747549720419</v>
          </cell>
          <cell r="K71">
            <v>64219.712615290002</v>
          </cell>
          <cell r="L71">
            <v>129404.98902110002</v>
          </cell>
          <cell r="M71">
            <v>0</v>
          </cell>
          <cell r="N71">
            <v>376.382386</v>
          </cell>
          <cell r="O71">
            <v>0</v>
          </cell>
          <cell r="P71">
            <v>0.65809264292740999</v>
          </cell>
          <cell r="Q71">
            <v>692.25457725000001</v>
          </cell>
          <cell r="R71">
            <v>0</v>
          </cell>
          <cell r="S71">
            <v>356.13206024999999</v>
          </cell>
          <cell r="T71">
            <v>336.12251700000002</v>
          </cell>
          <cell r="U71">
            <v>0</v>
          </cell>
          <cell r="V71">
            <v>0</v>
          </cell>
          <cell r="W71">
            <v>340.33913122000001</v>
          </cell>
          <cell r="X71">
            <v>0.82275677185319196</v>
          </cell>
          <cell r="Y71">
            <v>3.520479757134922E-3</v>
          </cell>
          <cell r="Z71">
            <v>42360.606578780003</v>
          </cell>
          <cell r="AA71">
            <v>0</v>
          </cell>
          <cell r="AB71">
            <v>11157.915155520001</v>
          </cell>
          <cell r="AC71">
            <v>0</v>
          </cell>
          <cell r="AD71">
            <v>155.31481940999998</v>
          </cell>
          <cell r="AE71">
            <v>7104.2379457799998</v>
          </cell>
          <cell r="AF71">
            <v>3918.75911997</v>
          </cell>
          <cell r="AG71">
            <v>0</v>
          </cell>
          <cell r="AH71">
            <v>3425.4624376199999</v>
          </cell>
          <cell r="AI71">
            <v>0</v>
          </cell>
          <cell r="AJ71">
            <v>2060.9791992299997</v>
          </cell>
          <cell r="AK71">
            <v>109.8605927</v>
          </cell>
          <cell r="AL71">
            <v>1254.6226456899999</v>
          </cell>
          <cell r="AM71">
            <v>0</v>
          </cell>
          <cell r="AN71">
            <v>493.29668234999997</v>
          </cell>
          <cell r="AO71">
            <v>13118.801424059999</v>
          </cell>
          <cell r="AP71">
            <v>0</v>
          </cell>
          <cell r="AQ71">
            <v>0</v>
          </cell>
          <cell r="AR71">
            <v>219.77176842999998</v>
          </cell>
          <cell r="AS71">
            <v>0</v>
          </cell>
          <cell r="AT71">
            <v>4024.2126769700003</v>
          </cell>
          <cell r="AU71">
            <v>0</v>
          </cell>
          <cell r="AV71">
            <v>221347.56849948002</v>
          </cell>
          <cell r="AW71">
            <v>81997.493245089994</v>
          </cell>
          <cell r="AX71">
            <v>0</v>
          </cell>
          <cell r="AY71">
            <v>46282.329006799991</v>
          </cell>
          <cell r="AZ71">
            <v>35715.164238290003</v>
          </cell>
          <cell r="BA71">
            <v>213252.01810227998</v>
          </cell>
          <cell r="BB71">
            <v>0</v>
          </cell>
          <cell r="BC71">
            <v>41214.775166259999</v>
          </cell>
          <cell r="BD71">
            <v>500</v>
          </cell>
          <cell r="BE71">
            <v>31127.23718398</v>
          </cell>
          <cell r="BF71">
            <v>0</v>
          </cell>
          <cell r="BG71">
            <v>0</v>
          </cell>
          <cell r="BH71">
            <v>0</v>
          </cell>
          <cell r="BI71">
            <v>129099.35696323999</v>
          </cell>
          <cell r="BJ71">
            <v>0</v>
          </cell>
          <cell r="BK71">
            <v>9579.0138913999999</v>
          </cell>
          <cell r="BL71">
            <v>0</v>
          </cell>
          <cell r="BM71">
            <v>1731.6348974</v>
          </cell>
          <cell r="BN71">
            <v>1.0844990232922964</v>
          </cell>
          <cell r="BO71">
            <v>0.37044677653769942</v>
          </cell>
          <cell r="BP71">
            <v>0.43556409866747514</v>
          </cell>
          <cell r="BQ71">
            <v>0</v>
          </cell>
          <cell r="BR71">
            <v>15724.381151379999</v>
          </cell>
          <cell r="BS71">
            <v>11260.625767220001</v>
          </cell>
          <cell r="BT71">
            <v>10372.09517009</v>
          </cell>
          <cell r="BU71">
            <v>0</v>
          </cell>
          <cell r="BV71">
            <v>0</v>
          </cell>
          <cell r="BW71">
            <v>0</v>
          </cell>
          <cell r="BX71">
            <v>4463.7553841600002</v>
          </cell>
          <cell r="BY71">
            <v>2927.80534863</v>
          </cell>
          <cell r="BZ71">
            <v>0</v>
          </cell>
          <cell r="CA71">
            <v>1124.8646151600001</v>
          </cell>
          <cell r="CB71">
            <v>431.42964194000001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2149.2784014500003</v>
          </cell>
          <cell r="CI71">
            <v>411.08542037000001</v>
          </cell>
          <cell r="CJ71">
            <v>281.57690120999996</v>
          </cell>
          <cell r="CK71">
            <v>0.7161252108310634</v>
          </cell>
          <cell r="CL71">
            <v>0</v>
          </cell>
          <cell r="CM71">
            <v>11644.325085210001</v>
          </cell>
          <cell r="CN71">
            <v>5027.1357636800003</v>
          </cell>
          <cell r="CO71">
            <v>0</v>
          </cell>
          <cell r="CP71">
            <v>1086.7755123400002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1484.4325448899999</v>
          </cell>
          <cell r="CW71">
            <v>0.95233559999999995</v>
          </cell>
          <cell r="CX71">
            <v>0</v>
          </cell>
          <cell r="CY71">
            <v>7.7524835000000003</v>
          </cell>
          <cell r="CZ71">
            <v>0</v>
          </cell>
          <cell r="DA71">
            <v>503.20231464000005</v>
          </cell>
          <cell r="DB71">
            <v>972.52541114999997</v>
          </cell>
          <cell r="DC71">
            <v>0</v>
          </cell>
          <cell r="DD71">
            <v>0</v>
          </cell>
          <cell r="DE71">
            <v>5132.7567766399998</v>
          </cell>
          <cell r="DF71">
            <v>2117.8641110099998</v>
          </cell>
          <cell r="DG71">
            <v>485.92841729000003</v>
          </cell>
          <cell r="DH71">
            <v>35.318635510000007</v>
          </cell>
          <cell r="DI71">
            <v>348.23402129999999</v>
          </cell>
          <cell r="DJ71">
            <v>1.7056355999999999</v>
          </cell>
          <cell r="DK71">
            <v>31.286541999999997</v>
          </cell>
          <cell r="DL71">
            <v>69.383582880000006</v>
          </cell>
          <cell r="DM71">
            <v>0.23415</v>
          </cell>
          <cell r="DN71">
            <v>43.848360999999997</v>
          </cell>
          <cell r="DO71">
            <v>5.2306249999999999</v>
          </cell>
          <cell r="DP71">
            <v>149.59973608000001</v>
          </cell>
          <cell r="DQ71">
            <v>37.18530586</v>
          </cell>
          <cell r="DR71">
            <v>0.83599999999999997</v>
          </cell>
          <cell r="DS71">
            <v>0</v>
          </cell>
          <cell r="DT71">
            <v>162.42808984000001</v>
          </cell>
          <cell r="DU71">
            <v>0</v>
          </cell>
          <cell r="DV71">
            <v>703.96000845000003</v>
          </cell>
          <cell r="DW71">
            <v>0.56000000000000005</v>
          </cell>
          <cell r="DX71">
            <v>7.8768859599999992</v>
          </cell>
          <cell r="DY71">
            <v>26.07642448</v>
          </cell>
          <cell r="DZ71">
            <v>49.301736480000002</v>
          </cell>
          <cell r="EA71">
            <v>337.84372445999998</v>
          </cell>
          <cell r="EB71">
            <v>4080.0560661699992</v>
          </cell>
          <cell r="EC71">
            <v>0.25947323630042679</v>
          </cell>
          <cell r="ED71">
            <v>161.29694619999941</v>
          </cell>
          <cell r="EE71">
            <v>0.34308999744083479</v>
          </cell>
          <cell r="EF71">
            <v>0.41700051482779388</v>
          </cell>
          <cell r="EG71">
            <v>0.43556409866747514</v>
          </cell>
          <cell r="EH71">
            <v>1.5941852600576598E-2</v>
          </cell>
          <cell r="EI71">
            <v>1.0797364519540744</v>
          </cell>
          <cell r="EJ71">
            <v>0.27072609544778736</v>
          </cell>
          <cell r="EK71">
            <v>1.7071575848259839E-2</v>
          </cell>
          <cell r="EL71">
            <v>0.30841583412431967</v>
          </cell>
          <cell r="EM71">
            <v>0.27072609544778736</v>
          </cell>
          <cell r="EO71">
            <v>-238213.91338105995</v>
          </cell>
          <cell r="EP71">
            <v>-11157.915155520001</v>
          </cell>
          <cell r="EQ71">
            <v>-3412.7134571199999</v>
          </cell>
          <cell r="ER71">
            <v>-5231</v>
          </cell>
          <cell r="ES71">
            <v>0</v>
          </cell>
          <cell r="ET71">
            <v>0</v>
          </cell>
          <cell r="EU71">
            <v>-2284.2016984000002</v>
          </cell>
          <cell r="EV71">
            <v>0</v>
          </cell>
          <cell r="EW71">
            <v>0</v>
          </cell>
          <cell r="EX71">
            <v>0</v>
          </cell>
          <cell r="EY71">
            <v>0</v>
          </cell>
          <cell r="EZ71">
            <v>-230</v>
          </cell>
          <cell r="FA71">
            <v>0</v>
          </cell>
          <cell r="FB71">
            <v>0</v>
          </cell>
        </row>
        <row r="72">
          <cell r="B72" t="str">
            <v>01056</v>
          </cell>
          <cell r="C72" t="str">
            <v>Қибрай</v>
          </cell>
          <cell r="D72">
            <v>124932.36840944001</v>
          </cell>
          <cell r="E72">
            <v>105300.30706752001</v>
          </cell>
          <cell r="F72">
            <v>105300.30706752001</v>
          </cell>
          <cell r="G72">
            <v>0</v>
          </cell>
          <cell r="H72">
            <v>2867.2894267199999</v>
          </cell>
          <cell r="I72">
            <v>102433.01764080001</v>
          </cell>
          <cell r="J72">
            <v>0.97277036025278196</v>
          </cell>
          <cell r="K72">
            <v>25810.482126519997</v>
          </cell>
          <cell r="L72">
            <v>77973.609221640014</v>
          </cell>
          <cell r="M72">
            <v>0</v>
          </cell>
          <cell r="N72">
            <v>376.382386</v>
          </cell>
          <cell r="O72">
            <v>0</v>
          </cell>
          <cell r="P72">
            <v>0.74048795671262624</v>
          </cell>
          <cell r="Q72">
            <v>231.00751349999999</v>
          </cell>
          <cell r="R72">
            <v>0</v>
          </cell>
          <cell r="S72">
            <v>231.00751349999999</v>
          </cell>
          <cell r="T72">
            <v>0</v>
          </cell>
          <cell r="U72">
            <v>0</v>
          </cell>
          <cell r="V72">
            <v>0</v>
          </cell>
          <cell r="W72">
            <v>205.42232564</v>
          </cell>
          <cell r="X72">
            <v>0.84285848742113034</v>
          </cell>
          <cell r="Y72">
            <v>2.1937971496310527E-3</v>
          </cell>
          <cell r="Z72">
            <v>19632.061341920002</v>
          </cell>
          <cell r="AA72">
            <v>0</v>
          </cell>
          <cell r="AB72">
            <v>3944.98804664</v>
          </cell>
          <cell r="AC72">
            <v>0</v>
          </cell>
          <cell r="AD72">
            <v>81.206243220000005</v>
          </cell>
          <cell r="AE72">
            <v>1136.3662492599999</v>
          </cell>
          <cell r="AF72">
            <v>2479.4118569399998</v>
          </cell>
          <cell r="AG72">
            <v>0</v>
          </cell>
          <cell r="AH72">
            <v>2020.7248335299998</v>
          </cell>
          <cell r="AI72">
            <v>0</v>
          </cell>
          <cell r="AJ72">
            <v>1084.0161037799999</v>
          </cell>
          <cell r="AK72">
            <v>0</v>
          </cell>
          <cell r="AL72">
            <v>936.70872974999997</v>
          </cell>
          <cell r="AM72">
            <v>0</v>
          </cell>
          <cell r="AN72">
            <v>458.68702340999999</v>
          </cell>
          <cell r="AO72">
            <v>7095.9015032399993</v>
          </cell>
          <cell r="AP72">
            <v>0</v>
          </cell>
          <cell r="AQ72">
            <v>0</v>
          </cell>
          <cell r="AR72">
            <v>98.049298859999993</v>
          </cell>
          <cell r="AS72">
            <v>0</v>
          </cell>
          <cell r="AT72">
            <v>3036.5616250500002</v>
          </cell>
          <cell r="AU72">
            <v>0</v>
          </cell>
          <cell r="AV72">
            <v>116312.39284766001</v>
          </cell>
          <cell r="AW72">
            <v>39731.383192519999</v>
          </cell>
          <cell r="AX72">
            <v>0</v>
          </cell>
          <cell r="AY72">
            <v>14988.598433200001</v>
          </cell>
          <cell r="AZ72">
            <v>24742.784759319999</v>
          </cell>
          <cell r="BA72">
            <v>111834.91572422998</v>
          </cell>
          <cell r="BB72">
            <v>0</v>
          </cell>
          <cell r="BC72">
            <v>13811.136008060001</v>
          </cell>
          <cell r="BD72">
            <v>500</v>
          </cell>
          <cell r="BE72">
            <v>19531.294908169999</v>
          </cell>
          <cell r="BF72">
            <v>0</v>
          </cell>
          <cell r="BG72">
            <v>0</v>
          </cell>
          <cell r="BH72">
            <v>0</v>
          </cell>
          <cell r="BI72">
            <v>71121.114947419992</v>
          </cell>
          <cell r="BJ72">
            <v>0</v>
          </cell>
          <cell r="BK72">
            <v>5912.8484262399998</v>
          </cell>
          <cell r="BL72">
            <v>0</v>
          </cell>
          <cell r="BM72">
            <v>958.52143433999993</v>
          </cell>
          <cell r="BN72">
            <v>1.0620568813015892</v>
          </cell>
          <cell r="BO72">
            <v>0.34159200253543165</v>
          </cell>
          <cell r="BP72">
            <v>0.62275165803888199</v>
          </cell>
          <cell r="BQ72">
            <v>0</v>
          </cell>
          <cell r="BR72">
            <v>7365.9378921699999</v>
          </cell>
          <cell r="BS72">
            <v>5657.89921839</v>
          </cell>
          <cell r="BT72">
            <v>5593.8688886099999</v>
          </cell>
          <cell r="BU72">
            <v>0</v>
          </cell>
          <cell r="BV72">
            <v>0</v>
          </cell>
          <cell r="BW72">
            <v>0</v>
          </cell>
          <cell r="BX72">
            <v>1708.0386737800002</v>
          </cell>
          <cell r="BY72">
            <v>1471.9665051500001</v>
          </cell>
          <cell r="BZ72">
            <v>0</v>
          </cell>
          <cell r="CA72">
            <v>174.55322702000001</v>
          </cell>
          <cell r="CB72">
            <v>221.90712525000001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1112.11474215</v>
          </cell>
          <cell r="CI72">
            <v>61.518941609999999</v>
          </cell>
          <cell r="CJ72">
            <v>0</v>
          </cell>
          <cell r="CK72">
            <v>0.76811660663122794</v>
          </cell>
          <cell r="CL72">
            <v>0</v>
          </cell>
          <cell r="CM72">
            <v>5489.0023541400005</v>
          </cell>
          <cell r="CN72">
            <v>2705.7374863100003</v>
          </cell>
          <cell r="CO72">
            <v>0</v>
          </cell>
          <cell r="CP72">
            <v>785.58077669000011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436.09475413999996</v>
          </cell>
          <cell r="CW72">
            <v>0.95233559999999995</v>
          </cell>
          <cell r="CX72">
            <v>0</v>
          </cell>
          <cell r="CY72">
            <v>4.1442315000000001</v>
          </cell>
          <cell r="CZ72">
            <v>0</v>
          </cell>
          <cell r="DA72">
            <v>306.19919105000002</v>
          </cell>
          <cell r="DB72">
            <v>124.79899598999999</v>
          </cell>
          <cell r="DC72">
            <v>0</v>
          </cell>
          <cell r="DD72">
            <v>0</v>
          </cell>
          <cell r="DE72">
            <v>2347.1701136899997</v>
          </cell>
          <cell r="DF72">
            <v>949.32928995999998</v>
          </cell>
          <cell r="DG72">
            <v>209.59688399999999</v>
          </cell>
          <cell r="DH72">
            <v>1.8126</v>
          </cell>
          <cell r="DI72">
            <v>178.77067530000002</v>
          </cell>
          <cell r="DJ72">
            <v>0.97472499999999995</v>
          </cell>
          <cell r="DK72">
            <v>11.665874000000001</v>
          </cell>
          <cell r="DL72">
            <v>16.373009700000001</v>
          </cell>
          <cell r="DM72">
            <v>0</v>
          </cell>
          <cell r="DN72">
            <v>24.746466999999999</v>
          </cell>
          <cell r="DO72">
            <v>0</v>
          </cell>
          <cell r="DP72">
            <v>79.600873750000005</v>
          </cell>
          <cell r="DQ72">
            <v>14.66651167</v>
          </cell>
          <cell r="DR72">
            <v>0</v>
          </cell>
          <cell r="DS72">
            <v>0</v>
          </cell>
          <cell r="DT72">
            <v>105.84353864000001</v>
          </cell>
          <cell r="DU72">
            <v>0</v>
          </cell>
          <cell r="DV72">
            <v>305.86020445999998</v>
          </cell>
          <cell r="DW72">
            <v>0.28000000000000003</v>
          </cell>
          <cell r="DX72">
            <v>0.504</v>
          </cell>
          <cell r="DY72">
            <v>15.089500529999999</v>
          </cell>
          <cell r="DZ72">
            <v>25.542618040000001</v>
          </cell>
          <cell r="EA72">
            <v>204.94982563999997</v>
          </cell>
          <cell r="EB72">
            <v>1876.9355380299994</v>
          </cell>
          <cell r="EC72">
            <v>0.25481283789063491</v>
          </cell>
          <cell r="ED72">
            <v>-602.47631891000037</v>
          </cell>
          <cell r="EE72">
            <v>0.31802313282262129</v>
          </cell>
          <cell r="EF72">
            <v>0.37731497940498582</v>
          </cell>
          <cell r="EG72">
            <v>0.62275165803888199</v>
          </cell>
          <cell r="EH72">
            <v>1.9836242428337484E-2</v>
          </cell>
          <cell r="EI72">
            <v>1.0741105513414206</v>
          </cell>
          <cell r="EJ72">
            <v>0.28563820125569367</v>
          </cell>
          <cell r="EK72">
            <v>1.5023612870915335E-2</v>
          </cell>
          <cell r="EL72">
            <v>0.28709778159292093</v>
          </cell>
          <cell r="EM72">
            <v>0.28563820125569367</v>
          </cell>
          <cell r="EO72">
            <v>-124695.44608378001</v>
          </cell>
          <cell r="EP72">
            <v>-3944.9880466400004</v>
          </cell>
          <cell r="EQ72">
            <v>-1038.29379599</v>
          </cell>
          <cell r="ER72">
            <v>-1190</v>
          </cell>
          <cell r="ES72">
            <v>0</v>
          </cell>
          <cell r="ET72">
            <v>0</v>
          </cell>
          <cell r="EU72">
            <v>-1566.1942506500002</v>
          </cell>
          <cell r="EV72">
            <v>0</v>
          </cell>
          <cell r="EW72">
            <v>0</v>
          </cell>
          <cell r="EX72">
            <v>0</v>
          </cell>
          <cell r="EY72">
            <v>0</v>
          </cell>
          <cell r="EZ72">
            <v>-150.5</v>
          </cell>
          <cell r="FA72">
            <v>0</v>
          </cell>
          <cell r="FB72">
            <v>0</v>
          </cell>
        </row>
        <row r="73">
          <cell r="B73" t="str">
            <v>01080</v>
          </cell>
          <cell r="C73" t="str">
            <v xml:space="preserve">Зангиота </v>
          </cell>
          <cell r="D73">
            <v>114064.66985085</v>
          </cell>
          <cell r="E73">
            <v>91336.124613990003</v>
          </cell>
          <cell r="F73">
            <v>91336.124613990003</v>
          </cell>
          <cell r="G73">
            <v>0</v>
          </cell>
          <cell r="H73">
            <v>2764.8743858600001</v>
          </cell>
          <cell r="I73">
            <v>88571.250228129997</v>
          </cell>
          <cell r="J73">
            <v>0.96972857784863242</v>
          </cell>
          <cell r="K73">
            <v>38409.230488770001</v>
          </cell>
          <cell r="L73">
            <v>51431.379799459995</v>
          </cell>
          <cell r="M73">
            <v>0</v>
          </cell>
          <cell r="N73">
            <v>0</v>
          </cell>
          <cell r="O73">
            <v>0</v>
          </cell>
          <cell r="P73">
            <v>0.56310008790960053</v>
          </cell>
          <cell r="Q73">
            <v>461.24706375</v>
          </cell>
          <cell r="R73">
            <v>0</v>
          </cell>
          <cell r="S73">
            <v>125.12454674999999</v>
          </cell>
          <cell r="T73">
            <v>336.12251700000002</v>
          </cell>
          <cell r="U73">
            <v>0</v>
          </cell>
          <cell r="V73">
            <v>0</v>
          </cell>
          <cell r="W73">
            <v>134.91680558000002</v>
          </cell>
          <cell r="X73">
            <v>0.8007398323549294</v>
          </cell>
          <cell r="Y73">
            <v>5.0499959977429402E-3</v>
          </cell>
          <cell r="Z73">
            <v>22728.545236859998</v>
          </cell>
          <cell r="AA73">
            <v>0</v>
          </cell>
          <cell r="AB73">
            <v>7212.9271088799997</v>
          </cell>
          <cell r="AC73">
            <v>0</v>
          </cell>
          <cell r="AD73">
            <v>74.108576189999994</v>
          </cell>
          <cell r="AE73">
            <v>5967.8716965200001</v>
          </cell>
          <cell r="AF73">
            <v>1439.34726303</v>
          </cell>
          <cell r="AG73">
            <v>0</v>
          </cell>
          <cell r="AH73">
            <v>1404.7376040900001</v>
          </cell>
          <cell r="AI73">
            <v>0</v>
          </cell>
          <cell r="AJ73">
            <v>976.96309545000008</v>
          </cell>
          <cell r="AK73">
            <v>109.8605927</v>
          </cell>
          <cell r="AL73">
            <v>317.91391593999998</v>
          </cell>
          <cell r="AM73">
            <v>0</v>
          </cell>
          <cell r="AN73">
            <v>34.609658939999996</v>
          </cell>
          <cell r="AO73">
            <v>6022.8999208199994</v>
          </cell>
          <cell r="AP73">
            <v>0</v>
          </cell>
          <cell r="AQ73">
            <v>0</v>
          </cell>
          <cell r="AR73">
            <v>121.72246956999999</v>
          </cell>
          <cell r="AS73">
            <v>0</v>
          </cell>
          <cell r="AT73">
            <v>987.65105191999999</v>
          </cell>
          <cell r="AU73">
            <v>0</v>
          </cell>
          <cell r="AV73">
            <v>105035.17565182</v>
          </cell>
          <cell r="AW73">
            <v>42266.110052569995</v>
          </cell>
          <cell r="AX73">
            <v>0</v>
          </cell>
          <cell r="AY73">
            <v>31293.730573599994</v>
          </cell>
          <cell r="AZ73">
            <v>10972.37947897</v>
          </cell>
          <cell r="BA73">
            <v>101417.10237805</v>
          </cell>
          <cell r="BB73">
            <v>0</v>
          </cell>
          <cell r="BC73">
            <v>27403.639158199996</v>
          </cell>
          <cell r="BD73">
            <v>0</v>
          </cell>
          <cell r="BE73">
            <v>11595.942275810001</v>
          </cell>
          <cell r="BF73">
            <v>0</v>
          </cell>
          <cell r="BG73">
            <v>0</v>
          </cell>
          <cell r="BH73">
            <v>0</v>
          </cell>
          <cell r="BI73">
            <v>57978.242015819997</v>
          </cell>
          <cell r="BJ73">
            <v>0</v>
          </cell>
          <cell r="BK73">
            <v>3666.1654651600002</v>
          </cell>
          <cell r="BL73">
            <v>0</v>
          </cell>
          <cell r="BM73">
            <v>773.11346306000007</v>
          </cell>
          <cell r="BN73">
            <v>1.1103722958102811</v>
          </cell>
          <cell r="BO73">
            <v>0.40239957509737007</v>
          </cell>
          <cell r="BP73">
            <v>0.25960230230136411</v>
          </cell>
          <cell r="BQ73">
            <v>0</v>
          </cell>
          <cell r="BR73">
            <v>8358.4432592100002</v>
          </cell>
          <cell r="BS73">
            <v>5602.7265488300009</v>
          </cell>
          <cell r="BT73">
            <v>4778.2262814800006</v>
          </cell>
          <cell r="BU73">
            <v>0</v>
          </cell>
          <cell r="BV73">
            <v>0</v>
          </cell>
          <cell r="BW73">
            <v>0</v>
          </cell>
          <cell r="BX73">
            <v>2755.7167103799998</v>
          </cell>
          <cell r="BY73">
            <v>1455.8388434799999</v>
          </cell>
          <cell r="BZ73">
            <v>0</v>
          </cell>
          <cell r="CA73">
            <v>950.31138813999996</v>
          </cell>
          <cell r="CB73">
            <v>209.52251669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1037.1636593000001</v>
          </cell>
          <cell r="CI73">
            <v>349.56647876</v>
          </cell>
          <cell r="CJ73">
            <v>281.57690120999996</v>
          </cell>
          <cell r="CK73">
            <v>0.6703074214993886</v>
          </cell>
          <cell r="CL73">
            <v>0</v>
          </cell>
          <cell r="CM73">
            <v>6155.3227310700004</v>
          </cell>
          <cell r="CN73">
            <v>2321.39827737</v>
          </cell>
          <cell r="CO73">
            <v>0</v>
          </cell>
          <cell r="CP73">
            <v>301.19473564999998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1048.3377907500001</v>
          </cell>
          <cell r="CW73">
            <v>0</v>
          </cell>
          <cell r="CX73">
            <v>0</v>
          </cell>
          <cell r="CY73">
            <v>3.6082519999999998</v>
          </cell>
          <cell r="CZ73">
            <v>0</v>
          </cell>
          <cell r="DA73">
            <v>197.00312359</v>
          </cell>
          <cell r="DB73">
            <v>847.72641515999999</v>
          </cell>
          <cell r="DC73">
            <v>0</v>
          </cell>
          <cell r="DD73">
            <v>0</v>
          </cell>
          <cell r="DE73">
            <v>2785.5866629500001</v>
          </cell>
          <cell r="DF73">
            <v>1168.5348210499999</v>
          </cell>
          <cell r="DG73">
            <v>276.33153329000004</v>
          </cell>
          <cell r="DH73">
            <v>33.506035510000004</v>
          </cell>
          <cell r="DI73">
            <v>169.463346</v>
          </cell>
          <cell r="DJ73">
            <v>0.73091059999999997</v>
          </cell>
          <cell r="DK73">
            <v>19.620667999999998</v>
          </cell>
          <cell r="DL73">
            <v>53.010573180000002</v>
          </cell>
          <cell r="DM73">
            <v>0.23415</v>
          </cell>
          <cell r="DN73">
            <v>19.101894000000001</v>
          </cell>
          <cell r="DO73">
            <v>5.2306249999999999</v>
          </cell>
          <cell r="DP73">
            <v>69.998862329999994</v>
          </cell>
          <cell r="DQ73">
            <v>22.518794190000001</v>
          </cell>
          <cell r="DR73">
            <v>0.83599999999999997</v>
          </cell>
          <cell r="DS73">
            <v>0</v>
          </cell>
          <cell r="DT73">
            <v>56.5845512</v>
          </cell>
          <cell r="DU73">
            <v>0</v>
          </cell>
          <cell r="DV73">
            <v>398.09980399</v>
          </cell>
          <cell r="DW73">
            <v>0.28000000000000003</v>
          </cell>
          <cell r="DX73">
            <v>7.3728859599999996</v>
          </cell>
          <cell r="DY73">
            <v>10.98692395</v>
          </cell>
          <cell r="DZ73">
            <v>23.759118440000002</v>
          </cell>
          <cell r="EA73">
            <v>132.89389882</v>
          </cell>
          <cell r="EB73">
            <v>2203.1205281399998</v>
          </cell>
          <cell r="EC73">
            <v>0.26358024572487537</v>
          </cell>
          <cell r="ED73">
            <v>763.77326510999978</v>
          </cell>
          <cell r="EE73">
            <v>0.37054514871113731</v>
          </cell>
          <cell r="EF73">
            <v>0.46275348588740178</v>
          </cell>
          <cell r="EG73">
            <v>0.25960230230136411</v>
          </cell>
          <cell r="EH73">
            <v>1.2281011932831936E-2</v>
          </cell>
          <cell r="EI73">
            <v>1.085966383575744</v>
          </cell>
          <cell r="EJ73">
            <v>0.26321055635129664</v>
          </cell>
          <cell r="EK73">
            <v>1.9314661858231667E-2</v>
          </cell>
          <cell r="EL73">
            <v>0.32924377642804015</v>
          </cell>
          <cell r="EM73">
            <v>0.26321055635129664</v>
          </cell>
          <cell r="EO73">
            <v>-113518.46729728</v>
          </cell>
          <cell r="EP73">
            <v>-7212.9271088800006</v>
          </cell>
          <cell r="EQ73">
            <v>-2374.4196611299999</v>
          </cell>
          <cell r="ER73">
            <v>-4041</v>
          </cell>
          <cell r="ES73">
            <v>0</v>
          </cell>
          <cell r="ET73">
            <v>0</v>
          </cell>
          <cell r="EU73">
            <v>-718.00744774999998</v>
          </cell>
          <cell r="EV73">
            <v>0</v>
          </cell>
          <cell r="EW73">
            <v>0</v>
          </cell>
          <cell r="EX73">
            <v>0</v>
          </cell>
          <cell r="EY73">
            <v>0</v>
          </cell>
          <cell r="EZ73">
            <v>-79.5</v>
          </cell>
          <cell r="FA73">
            <v>0</v>
          </cell>
          <cell r="FB73">
            <v>0</v>
          </cell>
        </row>
        <row r="74">
          <cell r="B74">
            <v>0</v>
          </cell>
          <cell r="C74" t="str">
            <v>Турон банк</v>
          </cell>
          <cell r="D74">
            <v>1029173.6059864201</v>
          </cell>
          <cell r="E74">
            <v>816436.22023023001</v>
          </cell>
          <cell r="F74">
            <v>816436.22023023001</v>
          </cell>
          <cell r="G74">
            <v>0</v>
          </cell>
          <cell r="H74">
            <v>5359.7653590500004</v>
          </cell>
          <cell r="I74">
            <v>811076.45487118</v>
          </cell>
          <cell r="J74">
            <v>0.99343516955000033</v>
          </cell>
          <cell r="K74">
            <v>30325.070618960002</v>
          </cell>
          <cell r="L74">
            <v>779669.16875205992</v>
          </cell>
          <cell r="M74">
            <v>0</v>
          </cell>
          <cell r="N74">
            <v>834.12192114999993</v>
          </cell>
          <cell r="O74">
            <v>0</v>
          </cell>
          <cell r="P74">
            <v>0.95496641309249852</v>
          </cell>
          <cell r="Q74">
            <v>647.83181390000004</v>
          </cell>
          <cell r="R74">
            <v>0</v>
          </cell>
          <cell r="S74">
            <v>647.83181390000004</v>
          </cell>
          <cell r="T74">
            <v>0</v>
          </cell>
          <cell r="U74">
            <v>0</v>
          </cell>
          <cell r="V74">
            <v>0</v>
          </cell>
          <cell r="W74">
            <v>626.51112268000008</v>
          </cell>
          <cell r="X74">
            <v>0.79329300273660819</v>
          </cell>
          <cell r="Y74">
            <v>7.9348735130506018E-4</v>
          </cell>
          <cell r="Z74">
            <v>212737.38575618999</v>
          </cell>
          <cell r="AA74">
            <v>0</v>
          </cell>
          <cell r="AB74">
            <v>7787.7745093499998</v>
          </cell>
          <cell r="AC74">
            <v>0</v>
          </cell>
          <cell r="AD74">
            <v>1.2545869999999999</v>
          </cell>
          <cell r="AE74">
            <v>168726.98291448998</v>
          </cell>
          <cell r="AF74">
            <v>12271.401892080001</v>
          </cell>
          <cell r="AG74">
            <v>0</v>
          </cell>
          <cell r="AH74">
            <v>12254.460448400001</v>
          </cell>
          <cell r="AI74">
            <v>0</v>
          </cell>
          <cell r="AJ74">
            <v>12188.399525840001</v>
          </cell>
          <cell r="AK74">
            <v>0</v>
          </cell>
          <cell r="AL74">
            <v>36.937846119999996</v>
          </cell>
          <cell r="AM74">
            <v>29.123076440000002</v>
          </cell>
          <cell r="AN74">
            <v>16.941443679999999</v>
          </cell>
          <cell r="AO74">
            <v>8333.2674594399996</v>
          </cell>
          <cell r="AP74">
            <v>26.270851649999997</v>
          </cell>
          <cell r="AQ74">
            <v>6571.4186749</v>
          </cell>
          <cell r="AR74">
            <v>212.75650146000001</v>
          </cell>
          <cell r="AS74">
            <v>0</v>
          </cell>
          <cell r="AT74">
            <v>479.50988902000006</v>
          </cell>
          <cell r="AU74">
            <v>0</v>
          </cell>
          <cell r="AV74">
            <v>995004.70514731004</v>
          </cell>
          <cell r="AW74">
            <v>39988.099208719999</v>
          </cell>
          <cell r="AX74">
            <v>0</v>
          </cell>
          <cell r="AY74">
            <v>26499.46822363</v>
          </cell>
          <cell r="AZ74">
            <v>13488.63098509</v>
          </cell>
          <cell r="BA74">
            <v>982956.32388345012</v>
          </cell>
          <cell r="BB74">
            <v>0</v>
          </cell>
          <cell r="BC74">
            <v>9851.6149037199993</v>
          </cell>
          <cell r="BD74">
            <v>855.69309039999996</v>
          </cell>
          <cell r="BE74">
            <v>23326.29382621</v>
          </cell>
          <cell r="BF74">
            <v>0</v>
          </cell>
          <cell r="BG74">
            <v>0</v>
          </cell>
          <cell r="BH74">
            <v>679439.05027460004</v>
          </cell>
          <cell r="BI74">
            <v>98861.033786500004</v>
          </cell>
          <cell r="BJ74">
            <v>161477.75415455</v>
          </cell>
          <cell r="BK74">
            <v>7471.29159445</v>
          </cell>
          <cell r="BL74">
            <v>600</v>
          </cell>
          <cell r="BM74">
            <v>1073.59225302</v>
          </cell>
          <cell r="BN74">
            <v>1.203959720951947</v>
          </cell>
          <cell r="BO74">
            <v>4.0188854386170744E-2</v>
          </cell>
          <cell r="BP74">
            <v>0.33731613284956047</v>
          </cell>
          <cell r="BQ74">
            <v>0</v>
          </cell>
          <cell r="BR74">
            <v>16543.486734800001</v>
          </cell>
          <cell r="BS74">
            <v>14096.680059290002</v>
          </cell>
          <cell r="BT74">
            <v>14033.862974920001</v>
          </cell>
          <cell r="BU74">
            <v>0</v>
          </cell>
          <cell r="BV74">
            <v>0</v>
          </cell>
          <cell r="BW74">
            <v>0</v>
          </cell>
          <cell r="BX74">
            <v>2446.8066755099999</v>
          </cell>
          <cell r="BY74">
            <v>1592.4912696899999</v>
          </cell>
          <cell r="BZ74">
            <v>0</v>
          </cell>
          <cell r="CA74">
            <v>511.49448601999995</v>
          </cell>
          <cell r="CB74">
            <v>191.90906816999998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90.016175200000006</v>
          </cell>
          <cell r="CH74">
            <v>552.78172562999998</v>
          </cell>
          <cell r="CI74">
            <v>342.82091980000001</v>
          </cell>
          <cell r="CJ74">
            <v>297.94837031999998</v>
          </cell>
          <cell r="CK74">
            <v>0.85209848959088974</v>
          </cell>
          <cell r="CL74">
            <v>0</v>
          </cell>
          <cell r="CM74">
            <v>12734.703388389999</v>
          </cell>
          <cell r="CN74">
            <v>8315.2947338899994</v>
          </cell>
          <cell r="CO74">
            <v>31.82465754</v>
          </cell>
          <cell r="CP74">
            <v>264.79057862000002</v>
          </cell>
          <cell r="CQ74">
            <v>0</v>
          </cell>
          <cell r="CR74">
            <v>0</v>
          </cell>
          <cell r="CS74">
            <v>3014.5319206599997</v>
          </cell>
          <cell r="CT74">
            <v>0</v>
          </cell>
          <cell r="CU74">
            <v>3014.5319206599997</v>
          </cell>
          <cell r="CV74">
            <v>417.99295684999998</v>
          </cell>
          <cell r="CW74">
            <v>6.0631403099999996</v>
          </cell>
          <cell r="CX74">
            <v>0</v>
          </cell>
          <cell r="CY74">
            <v>6.6600070000000002</v>
          </cell>
          <cell r="CZ74">
            <v>0.12328589999999999</v>
          </cell>
          <cell r="DA74">
            <v>368.99724907999996</v>
          </cell>
          <cell r="DB74">
            <v>36.149274560000002</v>
          </cell>
          <cell r="DC74">
            <v>0</v>
          </cell>
          <cell r="DD74">
            <v>0</v>
          </cell>
          <cell r="DE74">
            <v>4001.4156976500003</v>
          </cell>
          <cell r="DF74">
            <v>1627.98719777</v>
          </cell>
          <cell r="DG74">
            <v>359.56069294000002</v>
          </cell>
          <cell r="DH74">
            <v>98.204367090000005</v>
          </cell>
          <cell r="DI74">
            <v>167.01348540000001</v>
          </cell>
          <cell r="DJ74">
            <v>2.02348455</v>
          </cell>
          <cell r="DK74">
            <v>17.970849999999999</v>
          </cell>
          <cell r="DL74">
            <v>74.348505900000006</v>
          </cell>
          <cell r="DM74">
            <v>4.4544600000000001</v>
          </cell>
          <cell r="DN74">
            <v>13.78</v>
          </cell>
          <cell r="DO74">
            <v>0.5</v>
          </cell>
          <cell r="DP74">
            <v>60.801461100000004</v>
          </cell>
          <cell r="DQ74">
            <v>17.822172440000003</v>
          </cell>
          <cell r="DR74">
            <v>4.3621835000000004</v>
          </cell>
          <cell r="DS74">
            <v>11.95</v>
          </cell>
          <cell r="DT74">
            <v>110.456255</v>
          </cell>
          <cell r="DU74">
            <v>30</v>
          </cell>
          <cell r="DV74">
            <v>370.86732050000001</v>
          </cell>
          <cell r="DW74">
            <v>48.257938000000003</v>
          </cell>
          <cell r="DX74">
            <v>7.4428165599999998</v>
          </cell>
          <cell r="DY74">
            <v>16.622171560000002</v>
          </cell>
          <cell r="DZ74">
            <v>1.5610208000000001</v>
          </cell>
          <cell r="EA74">
            <v>331.8766789</v>
          </cell>
          <cell r="EB74">
            <v>3808.7833464100022</v>
          </cell>
          <cell r="EC74">
            <v>0.23022857318209997</v>
          </cell>
          <cell r="ED74">
            <v>-8462.6185456699986</v>
          </cell>
          <cell r="EE74">
            <v>3.8854571256122593E-2</v>
          </cell>
          <cell r="EF74">
            <v>4.8978840254592822E-2</v>
          </cell>
          <cell r="EG74">
            <v>0.33731613284956047</v>
          </cell>
          <cell r="EH74">
            <v>1.4285040267566267E-2</v>
          </cell>
          <cell r="EI74">
            <v>1.0343404414696222</v>
          </cell>
          <cell r="EJ74">
            <v>0.79050740264008013</v>
          </cell>
          <cell r="EK74">
            <v>3.7008171646215528E-3</v>
          </cell>
          <cell r="EL74">
            <v>0.12809691831564529</v>
          </cell>
          <cell r="EM74">
            <v>0.79050740264008013</v>
          </cell>
          <cell r="EO74">
            <v>-1027993.7073636301</v>
          </cell>
          <cell r="EP74">
            <v>-8155.2120220499992</v>
          </cell>
          <cell r="EQ74">
            <v>-5972.3250984799997</v>
          </cell>
          <cell r="ER74">
            <v>-102.5624873</v>
          </cell>
          <cell r="ES74">
            <v>0</v>
          </cell>
          <cell r="ET74">
            <v>0</v>
          </cell>
          <cell r="EU74">
            <v>-1511.2638717699999</v>
          </cell>
          <cell r="EV74">
            <v>-173.62305180000001</v>
          </cell>
          <cell r="EW74">
            <v>0</v>
          </cell>
          <cell r="EX74">
            <v>0</v>
          </cell>
          <cell r="EY74">
            <v>0</v>
          </cell>
          <cell r="EZ74">
            <v>-28</v>
          </cell>
          <cell r="FA74">
            <v>0</v>
          </cell>
          <cell r="FB74">
            <v>0</v>
          </cell>
        </row>
        <row r="75">
          <cell r="B75" t="str">
            <v>01019</v>
          </cell>
          <cell r="C75" t="str">
            <v>Зангиота</v>
          </cell>
          <cell r="D75">
            <v>1029173.6059864201</v>
          </cell>
          <cell r="E75">
            <v>816436.22023023001</v>
          </cell>
          <cell r="F75">
            <v>816436.22023023001</v>
          </cell>
          <cell r="G75">
            <v>0</v>
          </cell>
          <cell r="H75">
            <v>5359.7653590500004</v>
          </cell>
          <cell r="I75">
            <v>811076.45487118</v>
          </cell>
          <cell r="J75">
            <v>0.99343516955000033</v>
          </cell>
          <cell r="K75">
            <v>30325.070618960002</v>
          </cell>
          <cell r="L75">
            <v>779669.16875205992</v>
          </cell>
          <cell r="M75">
            <v>0</v>
          </cell>
          <cell r="N75">
            <v>834.12192114999993</v>
          </cell>
          <cell r="O75">
            <v>0</v>
          </cell>
          <cell r="P75">
            <v>0.95496641309249852</v>
          </cell>
          <cell r="Q75">
            <v>647.83181390000004</v>
          </cell>
          <cell r="R75">
            <v>0</v>
          </cell>
          <cell r="S75">
            <v>647.83181390000004</v>
          </cell>
          <cell r="T75">
            <v>0</v>
          </cell>
          <cell r="U75">
            <v>0</v>
          </cell>
          <cell r="V75">
            <v>0</v>
          </cell>
          <cell r="W75">
            <v>626.51112268000008</v>
          </cell>
          <cell r="X75">
            <v>0.79329300273660819</v>
          </cell>
          <cell r="Y75">
            <v>7.9348735130506018E-4</v>
          </cell>
          <cell r="Z75">
            <v>212737.38575618999</v>
          </cell>
          <cell r="AA75">
            <v>0</v>
          </cell>
          <cell r="AB75">
            <v>7787.7745093499998</v>
          </cell>
          <cell r="AC75">
            <v>0</v>
          </cell>
          <cell r="AD75">
            <v>1.2545869999999999</v>
          </cell>
          <cell r="AE75">
            <v>168726.98291448998</v>
          </cell>
          <cell r="AF75">
            <v>12271.401892080001</v>
          </cell>
          <cell r="AG75">
            <v>0</v>
          </cell>
          <cell r="AH75">
            <v>12254.460448400001</v>
          </cell>
          <cell r="AI75">
            <v>0</v>
          </cell>
          <cell r="AJ75">
            <v>12188.399525840001</v>
          </cell>
          <cell r="AK75">
            <v>0</v>
          </cell>
          <cell r="AL75">
            <v>36.937846119999996</v>
          </cell>
          <cell r="AM75">
            <v>29.123076440000002</v>
          </cell>
          <cell r="AN75">
            <v>16.941443679999999</v>
          </cell>
          <cell r="AO75">
            <v>8333.2674594399996</v>
          </cell>
          <cell r="AP75">
            <v>26.270851649999997</v>
          </cell>
          <cell r="AQ75">
            <v>6571.4186749</v>
          </cell>
          <cell r="AR75">
            <v>212.75650146000001</v>
          </cell>
          <cell r="AS75">
            <v>0</v>
          </cell>
          <cell r="AT75">
            <v>479.50988902000006</v>
          </cell>
          <cell r="AU75">
            <v>0</v>
          </cell>
          <cell r="AV75">
            <v>995004.70514731004</v>
          </cell>
          <cell r="AW75">
            <v>39988.099208719999</v>
          </cell>
          <cell r="AX75">
            <v>0</v>
          </cell>
          <cell r="AY75">
            <v>26499.46822363</v>
          </cell>
          <cell r="AZ75">
            <v>13488.63098509</v>
          </cell>
          <cell r="BA75">
            <v>982956.32388345012</v>
          </cell>
          <cell r="BB75">
            <v>0</v>
          </cell>
          <cell r="BC75">
            <v>9851.6149037199993</v>
          </cell>
          <cell r="BD75">
            <v>855.69309039999996</v>
          </cell>
          <cell r="BE75">
            <v>23326.29382621</v>
          </cell>
          <cell r="BF75">
            <v>0</v>
          </cell>
          <cell r="BG75">
            <v>0</v>
          </cell>
          <cell r="BH75">
            <v>679439.05027460004</v>
          </cell>
          <cell r="BI75">
            <v>98861.033786500004</v>
          </cell>
          <cell r="BJ75">
            <v>161477.75415455</v>
          </cell>
          <cell r="BK75">
            <v>7471.29159445</v>
          </cell>
          <cell r="BL75">
            <v>600</v>
          </cell>
          <cell r="BM75">
            <v>1073.59225302</v>
          </cell>
          <cell r="BN75">
            <v>1.203959720951947</v>
          </cell>
          <cell r="BO75">
            <v>4.0188854386170744E-2</v>
          </cell>
          <cell r="BP75">
            <v>0.33731613284956047</v>
          </cell>
          <cell r="BQ75">
            <v>0</v>
          </cell>
          <cell r="BR75">
            <v>16543.486734800001</v>
          </cell>
          <cell r="BS75">
            <v>14096.680059290002</v>
          </cell>
          <cell r="BT75">
            <v>14033.862974920001</v>
          </cell>
          <cell r="BU75">
            <v>0</v>
          </cell>
          <cell r="BV75">
            <v>0</v>
          </cell>
          <cell r="BW75">
            <v>0</v>
          </cell>
          <cell r="BX75">
            <v>2446.8066755099999</v>
          </cell>
          <cell r="BY75">
            <v>1592.4912696899999</v>
          </cell>
          <cell r="BZ75">
            <v>0</v>
          </cell>
          <cell r="CA75">
            <v>511.49448601999995</v>
          </cell>
          <cell r="CB75">
            <v>191.90906816999998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90.016175200000006</v>
          </cell>
          <cell r="CH75">
            <v>552.78172562999998</v>
          </cell>
          <cell r="CI75">
            <v>342.82091980000001</v>
          </cell>
          <cell r="CJ75">
            <v>297.94837031999998</v>
          </cell>
          <cell r="CK75">
            <v>0.85209848959088974</v>
          </cell>
          <cell r="CL75">
            <v>0</v>
          </cell>
          <cell r="CM75">
            <v>12734.703388389999</v>
          </cell>
          <cell r="CN75">
            <v>8315.2947338899994</v>
          </cell>
          <cell r="CO75">
            <v>31.82465754</v>
          </cell>
          <cell r="CP75">
            <v>264.79057862000002</v>
          </cell>
          <cell r="CQ75">
            <v>0</v>
          </cell>
          <cell r="CR75">
            <v>0</v>
          </cell>
          <cell r="CS75">
            <v>3014.5319206599997</v>
          </cell>
          <cell r="CT75">
            <v>0</v>
          </cell>
          <cell r="CU75">
            <v>3014.5319206599997</v>
          </cell>
          <cell r="CV75">
            <v>417.99295684999998</v>
          </cell>
          <cell r="CW75">
            <v>6.0631403099999996</v>
          </cell>
          <cell r="CX75">
            <v>0</v>
          </cell>
          <cell r="CY75">
            <v>6.6600070000000002</v>
          </cell>
          <cell r="CZ75">
            <v>0.12328589999999999</v>
          </cell>
          <cell r="DA75">
            <v>368.99724907999996</v>
          </cell>
          <cell r="DB75">
            <v>36.149274560000002</v>
          </cell>
          <cell r="DC75">
            <v>0</v>
          </cell>
          <cell r="DD75">
            <v>0</v>
          </cell>
          <cell r="DE75">
            <v>4001.4156976500003</v>
          </cell>
          <cell r="DF75">
            <v>1627.98719777</v>
          </cell>
          <cell r="DG75">
            <v>359.56069294000002</v>
          </cell>
          <cell r="DH75">
            <v>98.204367090000005</v>
          </cell>
          <cell r="DI75">
            <v>167.01348540000001</v>
          </cell>
          <cell r="DJ75">
            <v>2.02348455</v>
          </cell>
          <cell r="DK75">
            <v>17.970849999999999</v>
          </cell>
          <cell r="DL75">
            <v>74.348505900000006</v>
          </cell>
          <cell r="DM75">
            <v>4.4544600000000001</v>
          </cell>
          <cell r="DN75">
            <v>13.78</v>
          </cell>
          <cell r="DO75">
            <v>0.5</v>
          </cell>
          <cell r="DP75">
            <v>60.801461100000004</v>
          </cell>
          <cell r="DQ75">
            <v>17.822172440000003</v>
          </cell>
          <cell r="DR75">
            <v>4.3621835000000004</v>
          </cell>
          <cell r="DS75">
            <v>11.95</v>
          </cell>
          <cell r="DT75">
            <v>110.456255</v>
          </cell>
          <cell r="DU75">
            <v>30</v>
          </cell>
          <cell r="DV75">
            <v>370.86732050000001</v>
          </cell>
          <cell r="DW75">
            <v>48.257938000000003</v>
          </cell>
          <cell r="DX75">
            <v>7.4428165599999998</v>
          </cell>
          <cell r="DY75">
            <v>16.622171560000002</v>
          </cell>
          <cell r="DZ75">
            <v>1.5610208000000001</v>
          </cell>
          <cell r="EA75">
            <v>331.8766789</v>
          </cell>
          <cell r="EB75">
            <v>3808.7833464100022</v>
          </cell>
          <cell r="EC75">
            <v>0.23022857318209997</v>
          </cell>
          <cell r="ED75">
            <v>-8462.6185456699986</v>
          </cell>
          <cell r="EE75">
            <v>3.8854571256122593E-2</v>
          </cell>
          <cell r="EF75">
            <v>4.8978840254592822E-2</v>
          </cell>
          <cell r="EG75">
            <v>0.33731613284956047</v>
          </cell>
          <cell r="EH75">
            <v>1.4285040267566267E-2</v>
          </cell>
          <cell r="EI75">
            <v>1.0343404414696222</v>
          </cell>
          <cell r="EJ75">
            <v>0.79050740264008013</v>
          </cell>
          <cell r="EK75">
            <v>3.7008171646215528E-3</v>
          </cell>
          <cell r="EL75">
            <v>0.12809691831564529</v>
          </cell>
          <cell r="EM75">
            <v>0.79050740264008013</v>
          </cell>
          <cell r="EO75">
            <v>-1027993.7073636301</v>
          </cell>
          <cell r="EP75">
            <v>-8155.2120220499992</v>
          </cell>
          <cell r="EQ75">
            <v>-5972.3250984799997</v>
          </cell>
          <cell r="ER75">
            <v>-102.5624873</v>
          </cell>
          <cell r="ES75">
            <v>0</v>
          </cell>
          <cell r="ET75">
            <v>0</v>
          </cell>
          <cell r="EU75">
            <v>-1511.2638717699999</v>
          </cell>
          <cell r="EV75">
            <v>-173.62305180000001</v>
          </cell>
          <cell r="EW75">
            <v>0</v>
          </cell>
          <cell r="EX75">
            <v>0</v>
          </cell>
          <cell r="EY75">
            <v>0</v>
          </cell>
          <cell r="EZ75">
            <v>-28</v>
          </cell>
          <cell r="FA75">
            <v>0</v>
          </cell>
          <cell r="FB75">
            <v>0</v>
          </cell>
        </row>
        <row r="76">
          <cell r="B76">
            <v>0</v>
          </cell>
          <cell r="C76" t="str">
            <v>Универсалбанк</v>
          </cell>
          <cell r="D76">
            <v>36401.629107059998</v>
          </cell>
          <cell r="E76">
            <v>28204.56918636</v>
          </cell>
          <cell r="F76">
            <v>28204.56918636</v>
          </cell>
          <cell r="G76">
            <v>0</v>
          </cell>
          <cell r="H76">
            <v>10794.211485889999</v>
          </cell>
          <cell r="I76">
            <v>17410.357700470002</v>
          </cell>
          <cell r="J76">
            <v>0.61728855297991281</v>
          </cell>
          <cell r="K76">
            <v>12437.50450719</v>
          </cell>
          <cell r="L76">
            <v>11567.06467917</v>
          </cell>
          <cell r="M76">
            <v>0</v>
          </cell>
          <cell r="N76">
            <v>0</v>
          </cell>
          <cell r="O76">
            <v>0</v>
          </cell>
          <cell r="P76">
            <v>0.41011314878597555</v>
          </cell>
          <cell r="Q76">
            <v>15.51820449</v>
          </cell>
          <cell r="R76">
            <v>0</v>
          </cell>
          <cell r="S76">
            <v>15.51820449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0.77481612439399861</v>
          </cell>
          <cell r="Y76">
            <v>5.5020179132907133E-4</v>
          </cell>
          <cell r="Z76">
            <v>8197.0599206999996</v>
          </cell>
          <cell r="AA76">
            <v>0</v>
          </cell>
          <cell r="AB76">
            <v>1542.8132672000002</v>
          </cell>
          <cell r="AC76">
            <v>0</v>
          </cell>
          <cell r="AD76">
            <v>0</v>
          </cell>
          <cell r="AE76">
            <v>1825.67071461</v>
          </cell>
          <cell r="AF76">
            <v>953.32491124000001</v>
          </cell>
          <cell r="AG76">
            <v>0</v>
          </cell>
          <cell r="AH76">
            <v>953.32491124000001</v>
          </cell>
          <cell r="AI76">
            <v>0</v>
          </cell>
          <cell r="AJ76">
            <v>947.69559669</v>
          </cell>
          <cell r="AK76">
            <v>0</v>
          </cell>
          <cell r="AL76">
            <v>5.6293145500000001</v>
          </cell>
          <cell r="AM76">
            <v>0</v>
          </cell>
          <cell r="AN76">
            <v>0</v>
          </cell>
          <cell r="AO76">
            <v>3728.21956009</v>
          </cell>
          <cell r="AP76">
            <v>0</v>
          </cell>
          <cell r="AQ76">
            <v>0</v>
          </cell>
          <cell r="AR76">
            <v>26.429749999999999</v>
          </cell>
          <cell r="AS76">
            <v>0</v>
          </cell>
          <cell r="AT76">
            <v>74.587547560000004</v>
          </cell>
          <cell r="AU76">
            <v>0</v>
          </cell>
          <cell r="AV76">
            <v>36032.610498769995</v>
          </cell>
          <cell r="AW76">
            <v>6024.5580082299994</v>
          </cell>
          <cell r="AX76">
            <v>0</v>
          </cell>
          <cell r="AY76">
            <v>4418.5435227599992</v>
          </cell>
          <cell r="AZ76">
            <v>1606.01448547</v>
          </cell>
          <cell r="BA76">
            <v>35981.398518379996</v>
          </cell>
          <cell r="BB76">
            <v>0</v>
          </cell>
          <cell r="BC76">
            <v>950.18307000999994</v>
          </cell>
          <cell r="BD76">
            <v>0</v>
          </cell>
          <cell r="BE76">
            <v>4571.3517222800001</v>
          </cell>
          <cell r="BF76">
            <v>0</v>
          </cell>
          <cell r="BG76">
            <v>0</v>
          </cell>
          <cell r="BH76">
            <v>0</v>
          </cell>
          <cell r="BI76">
            <v>29950</v>
          </cell>
          <cell r="BJ76">
            <v>0</v>
          </cell>
          <cell r="BK76">
            <v>503.02321594</v>
          </cell>
          <cell r="BL76">
            <v>0</v>
          </cell>
          <cell r="BM76">
            <v>6.8405101500000001</v>
          </cell>
          <cell r="BN76">
            <v>1.2757294139341417</v>
          </cell>
          <cell r="BO76">
            <v>0.16719737828697293</v>
          </cell>
          <cell r="BP76">
            <v>0.26657797688661367</v>
          </cell>
          <cell r="BQ76">
            <v>0</v>
          </cell>
          <cell r="BR76">
            <v>2664.7872160099996</v>
          </cell>
          <cell r="BS76">
            <v>2476.8259757399996</v>
          </cell>
          <cell r="BT76">
            <v>2476.8259757399996</v>
          </cell>
          <cell r="BU76">
            <v>0</v>
          </cell>
          <cell r="BV76">
            <v>0</v>
          </cell>
          <cell r="BW76">
            <v>0</v>
          </cell>
          <cell r="BX76">
            <v>187.96124027000002</v>
          </cell>
          <cell r="BY76">
            <v>128.43874443000001</v>
          </cell>
          <cell r="BZ76">
            <v>0</v>
          </cell>
          <cell r="CA76">
            <v>55.608650009999998</v>
          </cell>
          <cell r="CB76">
            <v>19.653486820000001</v>
          </cell>
          <cell r="CC76">
            <v>0</v>
          </cell>
          <cell r="CD76">
            <v>0.17749999999999999</v>
          </cell>
          <cell r="CE76">
            <v>0.11221150000000001</v>
          </cell>
          <cell r="CF76">
            <v>0</v>
          </cell>
          <cell r="CG76">
            <v>0</v>
          </cell>
          <cell r="CH76">
            <v>61.585825710000002</v>
          </cell>
          <cell r="CI76">
            <v>3.9138458300000001</v>
          </cell>
          <cell r="CJ76">
            <v>0.208783</v>
          </cell>
          <cell r="CK76">
            <v>0.92946482212886194</v>
          </cell>
          <cell r="CL76">
            <v>0</v>
          </cell>
          <cell r="CM76">
            <v>1649.1509405499999</v>
          </cell>
          <cell r="CN76">
            <v>1583.9000922099999</v>
          </cell>
          <cell r="CO76">
            <v>0</v>
          </cell>
          <cell r="CP76">
            <v>65.149874569999994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65.250848340000005</v>
          </cell>
          <cell r="CW76">
            <v>1.2666866999999999</v>
          </cell>
          <cell r="CX76">
            <v>0</v>
          </cell>
          <cell r="CY76">
            <v>2.0464715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1015.6362754599998</v>
          </cell>
          <cell r="EC76">
            <v>0.38113222300004779</v>
          </cell>
          <cell r="ED76">
            <v>62.311364219999746</v>
          </cell>
          <cell r="EE76">
            <v>0.1655024282158172</v>
          </cell>
          <cell r="EF76">
            <v>0.21360219928987723</v>
          </cell>
          <cell r="EG76">
            <v>0.26657797688661367</v>
          </cell>
          <cell r="EH76">
            <v>5.898299834022181E-4</v>
          </cell>
          <cell r="EI76">
            <v>1.0102412398985803</v>
          </cell>
          <cell r="EJ76">
            <v>1.6237010697146639</v>
          </cell>
          <cell r="EK76">
            <v>2.7900846758065007E-2</v>
          </cell>
          <cell r="EL76">
            <v>3.5477792376397783</v>
          </cell>
          <cell r="EM76">
            <v>1.6237010697146639</v>
          </cell>
          <cell r="EO76">
            <v>0</v>
          </cell>
          <cell r="EP76">
            <v>-1542.8132672000002</v>
          </cell>
          <cell r="EQ76">
            <v>-1122.0352672000001</v>
          </cell>
          <cell r="ER76">
            <v>-190</v>
          </cell>
          <cell r="ES76">
            <v>0</v>
          </cell>
          <cell r="ET76">
            <v>0</v>
          </cell>
          <cell r="EU76">
            <v>-135.77799999999999</v>
          </cell>
          <cell r="EV76">
            <v>0</v>
          </cell>
          <cell r="EW76">
            <v>0</v>
          </cell>
          <cell r="EX76">
            <v>0</v>
          </cell>
          <cell r="EY76">
            <v>0</v>
          </cell>
          <cell r="EZ76">
            <v>-95</v>
          </cell>
          <cell r="FA76">
            <v>0</v>
          </cell>
          <cell r="FB76">
            <v>0</v>
          </cell>
        </row>
        <row r="77">
          <cell r="B77" t="str">
            <v>01174</v>
          </cell>
          <cell r="C77" t="str">
            <v>Зангиота филиали</v>
          </cell>
          <cell r="D77">
            <v>36401.629107059998</v>
          </cell>
          <cell r="E77">
            <v>28204.56918636</v>
          </cell>
          <cell r="F77">
            <v>28204.56918636</v>
          </cell>
          <cell r="G77">
            <v>0</v>
          </cell>
          <cell r="H77">
            <v>10794.211485889999</v>
          </cell>
          <cell r="I77">
            <v>17410.357700470002</v>
          </cell>
          <cell r="J77">
            <v>0.61728855297991281</v>
          </cell>
          <cell r="K77">
            <v>12437.50450719</v>
          </cell>
          <cell r="L77">
            <v>11567.06467917</v>
          </cell>
          <cell r="M77">
            <v>0</v>
          </cell>
          <cell r="N77">
            <v>0</v>
          </cell>
          <cell r="O77">
            <v>0</v>
          </cell>
          <cell r="P77">
            <v>0.41011314878597555</v>
          </cell>
          <cell r="Q77">
            <v>15.51820449</v>
          </cell>
          <cell r="R77">
            <v>0</v>
          </cell>
          <cell r="S77">
            <v>15.51820449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0.77481612439399861</v>
          </cell>
          <cell r="Y77">
            <v>5.5020179132907133E-4</v>
          </cell>
          <cell r="Z77">
            <v>8197.0599206999996</v>
          </cell>
          <cell r="AA77">
            <v>0</v>
          </cell>
          <cell r="AB77">
            <v>1542.8132672000002</v>
          </cell>
          <cell r="AC77">
            <v>0</v>
          </cell>
          <cell r="AD77">
            <v>0</v>
          </cell>
          <cell r="AE77">
            <v>1825.67071461</v>
          </cell>
          <cell r="AF77">
            <v>953.32491124000001</v>
          </cell>
          <cell r="AG77">
            <v>0</v>
          </cell>
          <cell r="AH77">
            <v>953.32491124000001</v>
          </cell>
          <cell r="AI77">
            <v>0</v>
          </cell>
          <cell r="AJ77">
            <v>947.69559669</v>
          </cell>
          <cell r="AK77">
            <v>0</v>
          </cell>
          <cell r="AL77">
            <v>5.6293145500000001</v>
          </cell>
          <cell r="AM77">
            <v>0</v>
          </cell>
          <cell r="AN77">
            <v>0</v>
          </cell>
          <cell r="AO77">
            <v>3728.21956009</v>
          </cell>
          <cell r="AP77">
            <v>0</v>
          </cell>
          <cell r="AQ77">
            <v>0</v>
          </cell>
          <cell r="AR77">
            <v>26.429749999999999</v>
          </cell>
          <cell r="AS77">
            <v>0</v>
          </cell>
          <cell r="AT77">
            <v>74.587547560000004</v>
          </cell>
          <cell r="AU77">
            <v>0</v>
          </cell>
          <cell r="AV77">
            <v>36032.610498769995</v>
          </cell>
          <cell r="AW77">
            <v>6024.5580082299994</v>
          </cell>
          <cell r="AX77">
            <v>0</v>
          </cell>
          <cell r="AY77">
            <v>4418.5435227599992</v>
          </cell>
          <cell r="AZ77">
            <v>1606.01448547</v>
          </cell>
          <cell r="BA77">
            <v>35981.398518379996</v>
          </cell>
          <cell r="BB77">
            <v>0</v>
          </cell>
          <cell r="BC77">
            <v>950.18307000999994</v>
          </cell>
          <cell r="BD77">
            <v>0</v>
          </cell>
          <cell r="BE77">
            <v>4571.3517222800001</v>
          </cell>
          <cell r="BF77">
            <v>0</v>
          </cell>
          <cell r="BG77">
            <v>0</v>
          </cell>
          <cell r="BH77">
            <v>0</v>
          </cell>
          <cell r="BI77">
            <v>29950</v>
          </cell>
          <cell r="BJ77">
            <v>0</v>
          </cell>
          <cell r="BK77">
            <v>503.02321594</v>
          </cell>
          <cell r="BL77">
            <v>0</v>
          </cell>
          <cell r="BM77">
            <v>6.8405101500000001</v>
          </cell>
          <cell r="BN77">
            <v>1.2757294139341417</v>
          </cell>
          <cell r="BO77">
            <v>0.16719737828697293</v>
          </cell>
          <cell r="BP77">
            <v>0.26657797688661367</v>
          </cell>
          <cell r="BQ77">
            <v>0</v>
          </cell>
          <cell r="BR77">
            <v>2664.7872160099996</v>
          </cell>
          <cell r="BS77">
            <v>2476.8259757399996</v>
          </cell>
          <cell r="BT77">
            <v>2476.8259757399996</v>
          </cell>
          <cell r="BU77">
            <v>0</v>
          </cell>
          <cell r="BV77">
            <v>0</v>
          </cell>
          <cell r="BW77">
            <v>0</v>
          </cell>
          <cell r="BX77">
            <v>187.96124027000002</v>
          </cell>
          <cell r="BY77">
            <v>128.43874443000001</v>
          </cell>
          <cell r="BZ77">
            <v>0</v>
          </cell>
          <cell r="CA77">
            <v>55.608650009999998</v>
          </cell>
          <cell r="CB77">
            <v>19.653486820000001</v>
          </cell>
          <cell r="CC77">
            <v>0</v>
          </cell>
          <cell r="CD77">
            <v>0.17749999999999999</v>
          </cell>
          <cell r="CE77">
            <v>0.11221150000000001</v>
          </cell>
          <cell r="CF77">
            <v>0</v>
          </cell>
          <cell r="CG77">
            <v>0</v>
          </cell>
          <cell r="CH77">
            <v>61.585825710000002</v>
          </cell>
          <cell r="CI77">
            <v>3.9138458300000001</v>
          </cell>
          <cell r="CJ77">
            <v>0.208783</v>
          </cell>
          <cell r="CK77">
            <v>0.92946482212886194</v>
          </cell>
          <cell r="CL77">
            <v>0</v>
          </cell>
          <cell r="CM77">
            <v>1649.1509405499999</v>
          </cell>
          <cell r="CN77">
            <v>1583.9000922099999</v>
          </cell>
          <cell r="CO77">
            <v>0</v>
          </cell>
          <cell r="CP77">
            <v>65.149874569999994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65.250848340000005</v>
          </cell>
          <cell r="CW77">
            <v>1.2666866999999999</v>
          </cell>
          <cell r="CX77">
            <v>0</v>
          </cell>
          <cell r="CY77">
            <v>2.0464715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  <cell r="EB77">
            <v>1015.6362754599998</v>
          </cell>
          <cell r="EC77">
            <v>0.38113222300004779</v>
          </cell>
          <cell r="ED77">
            <v>62.311364219999746</v>
          </cell>
          <cell r="EE77">
            <v>0.1655024282158172</v>
          </cell>
          <cell r="EF77">
            <v>0.21360219928987723</v>
          </cell>
          <cell r="EG77">
            <v>0.26657797688661367</v>
          </cell>
          <cell r="EH77">
            <v>5.898299834022181E-4</v>
          </cell>
          <cell r="EI77">
            <v>1.0102412398985803</v>
          </cell>
          <cell r="EJ77">
            <v>1.6237010697146639</v>
          </cell>
          <cell r="EK77">
            <v>2.7900846758065007E-2</v>
          </cell>
          <cell r="EL77">
            <v>3.5477792376397783</v>
          </cell>
          <cell r="EM77">
            <v>1.6237010697146639</v>
          </cell>
          <cell r="EO77">
            <v>-36401.629107060005</v>
          </cell>
          <cell r="EP77">
            <v>-1542.8132672000002</v>
          </cell>
          <cell r="EQ77">
            <v>-1122.0352672000001</v>
          </cell>
          <cell r="ER77">
            <v>-190</v>
          </cell>
          <cell r="ES77">
            <v>0</v>
          </cell>
          <cell r="ET77">
            <v>0</v>
          </cell>
          <cell r="EU77">
            <v>-135.77799999999999</v>
          </cell>
          <cell r="EV77">
            <v>0</v>
          </cell>
          <cell r="EW77">
            <v>0</v>
          </cell>
          <cell r="EX77">
            <v>0</v>
          </cell>
          <cell r="EY77">
            <v>0</v>
          </cell>
          <cell r="EZ77">
            <v>-95</v>
          </cell>
          <cell r="FA77">
            <v>0</v>
          </cell>
          <cell r="FB77">
            <v>0</v>
          </cell>
        </row>
        <row r="78">
          <cell r="B78">
            <v>0</v>
          </cell>
          <cell r="C78" t="str">
            <v>Ипак йўли банк</v>
          </cell>
          <cell r="D78">
            <v>236224.30647883998</v>
          </cell>
          <cell r="E78">
            <v>195848.24212686997</v>
          </cell>
          <cell r="F78">
            <v>195848.24212686997</v>
          </cell>
          <cell r="G78">
            <v>0</v>
          </cell>
          <cell r="H78">
            <v>34279.984714719998</v>
          </cell>
          <cell r="I78">
            <v>161568.25741214998</v>
          </cell>
          <cell r="J78">
            <v>0.82496659483666179</v>
          </cell>
          <cell r="K78">
            <v>25207.43082026</v>
          </cell>
          <cell r="L78">
            <v>162526.68064917999</v>
          </cell>
          <cell r="M78">
            <v>0</v>
          </cell>
          <cell r="N78">
            <v>1822.8328976199998</v>
          </cell>
          <cell r="O78">
            <v>0</v>
          </cell>
          <cell r="P78">
            <v>0.82986029838294717</v>
          </cell>
          <cell r="Q78">
            <v>6196.371857019999</v>
          </cell>
          <cell r="R78">
            <v>0</v>
          </cell>
          <cell r="S78">
            <v>6173.9757623999985</v>
          </cell>
          <cell r="T78">
            <v>22.39609462</v>
          </cell>
          <cell r="U78">
            <v>0</v>
          </cell>
          <cell r="V78">
            <v>0</v>
          </cell>
          <cell r="W78">
            <v>4344.6295956900003</v>
          </cell>
          <cell r="X78">
            <v>0.82907743511319509</v>
          </cell>
          <cell r="Y78">
            <v>3.1638639130628532E-2</v>
          </cell>
          <cell r="Z78">
            <v>40376.06435197001</v>
          </cell>
          <cell r="AA78">
            <v>0</v>
          </cell>
          <cell r="AB78">
            <v>8795.4538550200014</v>
          </cell>
          <cell r="AC78">
            <v>0</v>
          </cell>
          <cell r="AD78">
            <v>0</v>
          </cell>
          <cell r="AE78">
            <v>16346.518002849998</v>
          </cell>
          <cell r="AF78">
            <v>4750.5568015700001</v>
          </cell>
          <cell r="AG78">
            <v>0</v>
          </cell>
          <cell r="AH78">
            <v>4733.0520822500002</v>
          </cell>
          <cell r="AI78">
            <v>0</v>
          </cell>
          <cell r="AJ78">
            <v>1863.21418475</v>
          </cell>
          <cell r="AK78">
            <v>0</v>
          </cell>
          <cell r="AL78">
            <v>2869.8378975000001</v>
          </cell>
          <cell r="AM78">
            <v>0</v>
          </cell>
          <cell r="AN78">
            <v>17.50471932</v>
          </cell>
          <cell r="AO78">
            <v>5787.8436702899999</v>
          </cell>
          <cell r="AP78">
            <v>0</v>
          </cell>
          <cell r="AQ78">
            <v>160.00649999999999</v>
          </cell>
          <cell r="AR78">
            <v>183.26911659000001</v>
          </cell>
          <cell r="AS78">
            <v>0.86866664000000005</v>
          </cell>
          <cell r="AT78">
            <v>796.83715233999999</v>
          </cell>
          <cell r="AU78">
            <v>0</v>
          </cell>
          <cell r="AV78">
            <v>225011.47604955002</v>
          </cell>
          <cell r="AW78">
            <v>71591.766959039989</v>
          </cell>
          <cell r="AX78">
            <v>0</v>
          </cell>
          <cell r="AY78">
            <v>58650.128851719986</v>
          </cell>
          <cell r="AZ78">
            <v>12941.638107319999</v>
          </cell>
          <cell r="BA78">
            <v>218094.75921563001</v>
          </cell>
          <cell r="BB78">
            <v>0</v>
          </cell>
          <cell r="BC78">
            <v>61270.779161440005</v>
          </cell>
          <cell r="BD78">
            <v>0</v>
          </cell>
          <cell r="BE78">
            <v>2864.3069999999998</v>
          </cell>
          <cell r="BF78">
            <v>0</v>
          </cell>
          <cell r="BG78">
            <v>0</v>
          </cell>
          <cell r="BH78">
            <v>1814.6277863</v>
          </cell>
          <cell r="BI78">
            <v>143592.29964101998</v>
          </cell>
          <cell r="BJ78">
            <v>0</v>
          </cell>
          <cell r="BK78">
            <v>7469.8544827799997</v>
          </cell>
          <cell r="BL78">
            <v>0</v>
          </cell>
          <cell r="BM78">
            <v>1082.8911440900001</v>
          </cell>
          <cell r="BN78">
            <v>1.113590588545333</v>
          </cell>
          <cell r="BO78">
            <v>0.31816940280536932</v>
          </cell>
          <cell r="BP78">
            <v>0.18076992169678305</v>
          </cell>
          <cell r="BQ78">
            <v>0</v>
          </cell>
          <cell r="BR78">
            <v>15378.33641389</v>
          </cell>
          <cell r="BS78">
            <v>12703.095398019999</v>
          </cell>
          <cell r="BT78">
            <v>12703.095398019999</v>
          </cell>
          <cell r="BU78">
            <v>0</v>
          </cell>
          <cell r="BV78">
            <v>0</v>
          </cell>
          <cell r="BW78">
            <v>0</v>
          </cell>
          <cell r="BX78">
            <v>2675.24101587</v>
          </cell>
          <cell r="BY78">
            <v>1651.2065929</v>
          </cell>
          <cell r="BZ78">
            <v>0</v>
          </cell>
          <cell r="CA78">
            <v>340.15707944000002</v>
          </cell>
          <cell r="CB78">
            <v>207.62675403999998</v>
          </cell>
          <cell r="CC78">
            <v>0</v>
          </cell>
          <cell r="CD78">
            <v>0</v>
          </cell>
          <cell r="CE78">
            <v>0</v>
          </cell>
          <cell r="CF78">
            <v>9.7457641400000004</v>
          </cell>
          <cell r="CG78">
            <v>0</v>
          </cell>
          <cell r="CH78">
            <v>856.20767922000005</v>
          </cell>
          <cell r="CI78">
            <v>683.87734352999996</v>
          </cell>
          <cell r="CJ78">
            <v>650.87854198000002</v>
          </cell>
          <cell r="CK78">
            <v>0.82603833445510577</v>
          </cell>
          <cell r="CL78">
            <v>0</v>
          </cell>
          <cell r="CM78">
            <v>11119.883581729999</v>
          </cell>
          <cell r="CN78">
            <v>6066.6439642999994</v>
          </cell>
          <cell r="CO78">
            <v>0</v>
          </cell>
          <cell r="CP78">
            <v>5.3483314800000006</v>
          </cell>
          <cell r="CQ78">
            <v>0</v>
          </cell>
          <cell r="CR78">
            <v>13.146473539999999</v>
          </cell>
          <cell r="CS78">
            <v>0</v>
          </cell>
          <cell r="CT78">
            <v>0</v>
          </cell>
          <cell r="CU78">
            <v>0</v>
          </cell>
          <cell r="CV78">
            <v>814.22676058000002</v>
          </cell>
          <cell r="CW78">
            <v>0</v>
          </cell>
          <cell r="CX78">
            <v>0</v>
          </cell>
          <cell r="CY78">
            <v>8.3919236099999992</v>
          </cell>
          <cell r="CZ78">
            <v>0</v>
          </cell>
          <cell r="DA78">
            <v>277.71718348000002</v>
          </cell>
          <cell r="DB78">
            <v>528.11765349000007</v>
          </cell>
          <cell r="DC78">
            <v>0</v>
          </cell>
          <cell r="DD78">
            <v>0</v>
          </cell>
          <cell r="DE78">
            <v>4239.0128568500004</v>
          </cell>
          <cell r="DF78">
            <v>1469.2574189000002</v>
          </cell>
          <cell r="DG78">
            <v>198.47717463999999</v>
          </cell>
          <cell r="DH78">
            <v>9.8759999999999994</v>
          </cell>
          <cell r="DI78">
            <v>133.90433899999999</v>
          </cell>
          <cell r="DJ78">
            <v>1.05915</v>
          </cell>
          <cell r="DK78">
            <v>11.837135999999999</v>
          </cell>
          <cell r="DL78">
            <v>41.80054964</v>
          </cell>
          <cell r="DM78">
            <v>1.69624</v>
          </cell>
          <cell r="DN78">
            <v>25.787268000000001</v>
          </cell>
          <cell r="DO78">
            <v>11.1</v>
          </cell>
          <cell r="DP78">
            <v>37.612200999999999</v>
          </cell>
          <cell r="DQ78">
            <v>13.329529789999999</v>
          </cell>
          <cell r="DR78">
            <v>0.1235</v>
          </cell>
          <cell r="DS78">
            <v>6.9335870000000002</v>
          </cell>
          <cell r="DT78">
            <v>33.618242000000002</v>
          </cell>
          <cell r="DU78">
            <v>0</v>
          </cell>
          <cell r="DV78">
            <v>291.05846960000002</v>
          </cell>
          <cell r="DW78">
            <v>8</v>
          </cell>
          <cell r="DX78">
            <v>7.2666709200000001</v>
          </cell>
          <cell r="DY78">
            <v>7.80549597</v>
          </cell>
          <cell r="DZ78">
            <v>62.572917020000006</v>
          </cell>
          <cell r="EA78">
            <v>1131.6244794200002</v>
          </cell>
          <cell r="EB78">
            <v>4258.452832160001</v>
          </cell>
          <cell r="EC78">
            <v>0.27691245122675867</v>
          </cell>
          <cell r="ED78">
            <v>-492.10396940999908</v>
          </cell>
          <cell r="EE78">
            <v>0.30306689445378004</v>
          </cell>
          <cell r="EF78">
            <v>0.36554715110827002</v>
          </cell>
          <cell r="EG78">
            <v>0.18076992169678305</v>
          </cell>
          <cell r="EH78">
            <v>7.6144841436151356E-2</v>
          </cell>
          <cell r="EI78">
            <v>1.0498322602302328</v>
          </cell>
          <cell r="EJ78">
            <v>0.14355054685766605</v>
          </cell>
          <cell r="EK78">
            <v>1.8027157728332483E-2</v>
          </cell>
          <cell r="EL78">
            <v>1.6317486706801896</v>
          </cell>
          <cell r="EM78">
            <v>0.14355054685766605</v>
          </cell>
          <cell r="EO78">
            <v>-231740.85357445999</v>
          </cell>
          <cell r="EP78">
            <v>-8795.4538550200014</v>
          </cell>
          <cell r="EQ78">
            <v>-6931.1236856300002</v>
          </cell>
          <cell r="ER78">
            <v>-967</v>
          </cell>
          <cell r="ES78">
            <v>0</v>
          </cell>
          <cell r="ET78">
            <v>0</v>
          </cell>
          <cell r="EU78">
            <v>-832.63016938999999</v>
          </cell>
          <cell r="EV78">
            <v>0</v>
          </cell>
          <cell r="EW78">
            <v>0</v>
          </cell>
          <cell r="EX78">
            <v>0</v>
          </cell>
          <cell r="EY78">
            <v>0</v>
          </cell>
          <cell r="EZ78">
            <v>-64.7</v>
          </cell>
          <cell r="FA78">
            <v>0</v>
          </cell>
          <cell r="FB78">
            <v>0</v>
          </cell>
        </row>
        <row r="79">
          <cell r="B79" t="str">
            <v>01081</v>
          </cell>
          <cell r="C79" t="str">
            <v>Янгийўл филиали</v>
          </cell>
          <cell r="D79">
            <v>236224.30647883998</v>
          </cell>
          <cell r="E79">
            <v>195848.24212686997</v>
          </cell>
          <cell r="F79">
            <v>195848.24212686997</v>
          </cell>
          <cell r="G79">
            <v>0</v>
          </cell>
          <cell r="H79">
            <v>34279.984714719998</v>
          </cell>
          <cell r="I79">
            <v>161568.25741214998</v>
          </cell>
          <cell r="J79">
            <v>0.82496659483666179</v>
          </cell>
          <cell r="K79">
            <v>25207.43082026</v>
          </cell>
          <cell r="L79">
            <v>162526.68064917999</v>
          </cell>
          <cell r="M79">
            <v>0</v>
          </cell>
          <cell r="N79">
            <v>1822.8328976199998</v>
          </cell>
          <cell r="O79">
            <v>0</v>
          </cell>
          <cell r="P79">
            <v>0.82986029838294717</v>
          </cell>
          <cell r="Q79">
            <v>6196.371857019999</v>
          </cell>
          <cell r="R79">
            <v>0</v>
          </cell>
          <cell r="S79">
            <v>6173.9757623999985</v>
          </cell>
          <cell r="T79">
            <v>22.39609462</v>
          </cell>
          <cell r="U79">
            <v>0</v>
          </cell>
          <cell r="V79">
            <v>0</v>
          </cell>
          <cell r="W79">
            <v>4344.6295956900003</v>
          </cell>
          <cell r="X79">
            <v>0.82907743511319509</v>
          </cell>
          <cell r="Y79">
            <v>3.1638639130628532E-2</v>
          </cell>
          <cell r="Z79">
            <v>40376.06435197001</v>
          </cell>
          <cell r="AA79">
            <v>0</v>
          </cell>
          <cell r="AB79">
            <v>8795.4538550200014</v>
          </cell>
          <cell r="AC79">
            <v>0</v>
          </cell>
          <cell r="AD79">
            <v>0</v>
          </cell>
          <cell r="AE79">
            <v>16346.518002849998</v>
          </cell>
          <cell r="AF79">
            <v>4750.5568015700001</v>
          </cell>
          <cell r="AG79">
            <v>0</v>
          </cell>
          <cell r="AH79">
            <v>4733.0520822500002</v>
          </cell>
          <cell r="AI79">
            <v>0</v>
          </cell>
          <cell r="AJ79">
            <v>1863.21418475</v>
          </cell>
          <cell r="AK79">
            <v>0</v>
          </cell>
          <cell r="AL79">
            <v>2869.8378975000001</v>
          </cell>
          <cell r="AM79">
            <v>0</v>
          </cell>
          <cell r="AN79">
            <v>17.50471932</v>
          </cell>
          <cell r="AO79">
            <v>5787.8436702899999</v>
          </cell>
          <cell r="AP79">
            <v>0</v>
          </cell>
          <cell r="AQ79">
            <v>160.00649999999999</v>
          </cell>
          <cell r="AR79">
            <v>183.26911659000001</v>
          </cell>
          <cell r="AS79">
            <v>0.86866664000000005</v>
          </cell>
          <cell r="AT79">
            <v>796.83715233999999</v>
          </cell>
          <cell r="AU79">
            <v>0</v>
          </cell>
          <cell r="AV79">
            <v>225011.47604955002</v>
          </cell>
          <cell r="AW79">
            <v>71591.766959039989</v>
          </cell>
          <cell r="AX79">
            <v>0</v>
          </cell>
          <cell r="AY79">
            <v>58650.128851719986</v>
          </cell>
          <cell r="AZ79">
            <v>12941.638107319999</v>
          </cell>
          <cell r="BA79">
            <v>218094.75921563001</v>
          </cell>
          <cell r="BB79">
            <v>0</v>
          </cell>
          <cell r="BC79">
            <v>61270.779161440005</v>
          </cell>
          <cell r="BD79">
            <v>0</v>
          </cell>
          <cell r="BE79">
            <v>2864.3069999999998</v>
          </cell>
          <cell r="BF79">
            <v>0</v>
          </cell>
          <cell r="BG79">
            <v>0</v>
          </cell>
          <cell r="BH79">
            <v>1814.6277863</v>
          </cell>
          <cell r="BI79">
            <v>143592.29964101998</v>
          </cell>
          <cell r="BJ79">
            <v>0</v>
          </cell>
          <cell r="BK79">
            <v>7469.8544827799997</v>
          </cell>
          <cell r="BL79">
            <v>0</v>
          </cell>
          <cell r="BM79">
            <v>1082.8911440900001</v>
          </cell>
          <cell r="BN79">
            <v>1.113590588545333</v>
          </cell>
          <cell r="BO79">
            <v>0.31816940280536932</v>
          </cell>
          <cell r="BP79">
            <v>0.18076992169678305</v>
          </cell>
          <cell r="BQ79">
            <v>0</v>
          </cell>
          <cell r="BR79">
            <v>15378.33641389</v>
          </cell>
          <cell r="BS79">
            <v>12703.095398019999</v>
          </cell>
          <cell r="BT79">
            <v>12703.095398019999</v>
          </cell>
          <cell r="BU79">
            <v>0</v>
          </cell>
          <cell r="BV79">
            <v>0</v>
          </cell>
          <cell r="BW79">
            <v>0</v>
          </cell>
          <cell r="BX79">
            <v>2675.24101587</v>
          </cell>
          <cell r="BY79">
            <v>1651.2065929</v>
          </cell>
          <cell r="BZ79">
            <v>0</v>
          </cell>
          <cell r="CA79">
            <v>340.15707944000002</v>
          </cell>
          <cell r="CB79">
            <v>207.62675403999998</v>
          </cell>
          <cell r="CC79">
            <v>0</v>
          </cell>
          <cell r="CD79">
            <v>0</v>
          </cell>
          <cell r="CE79">
            <v>0</v>
          </cell>
          <cell r="CF79">
            <v>9.7457641400000004</v>
          </cell>
          <cell r="CG79">
            <v>0</v>
          </cell>
          <cell r="CH79">
            <v>856.20767922000005</v>
          </cell>
          <cell r="CI79">
            <v>683.87734352999996</v>
          </cell>
          <cell r="CJ79">
            <v>650.87854198000002</v>
          </cell>
          <cell r="CK79">
            <v>0.82603833445510577</v>
          </cell>
          <cell r="CL79">
            <v>0</v>
          </cell>
          <cell r="CM79">
            <v>11119.883581729999</v>
          </cell>
          <cell r="CN79">
            <v>6066.6439642999994</v>
          </cell>
          <cell r="CO79">
            <v>0</v>
          </cell>
          <cell r="CP79">
            <v>5.3483314800000006</v>
          </cell>
          <cell r="CQ79">
            <v>0</v>
          </cell>
          <cell r="CR79">
            <v>13.146473539999999</v>
          </cell>
          <cell r="CS79">
            <v>0</v>
          </cell>
          <cell r="CT79">
            <v>0</v>
          </cell>
          <cell r="CU79">
            <v>0</v>
          </cell>
          <cell r="CV79">
            <v>814.22676058000002</v>
          </cell>
          <cell r="CW79">
            <v>0</v>
          </cell>
          <cell r="CX79">
            <v>0</v>
          </cell>
          <cell r="CY79">
            <v>8.3919236099999992</v>
          </cell>
          <cell r="CZ79">
            <v>0</v>
          </cell>
          <cell r="DA79">
            <v>277.71718348000002</v>
          </cell>
          <cell r="DB79">
            <v>528.11765349000007</v>
          </cell>
          <cell r="DC79">
            <v>0</v>
          </cell>
          <cell r="DD79">
            <v>0</v>
          </cell>
          <cell r="DE79">
            <v>4239.0128568500004</v>
          </cell>
          <cell r="DF79">
            <v>1469.2574189000002</v>
          </cell>
          <cell r="DG79">
            <v>198.47717463999999</v>
          </cell>
          <cell r="DH79">
            <v>9.8759999999999994</v>
          </cell>
          <cell r="DI79">
            <v>133.90433899999999</v>
          </cell>
          <cell r="DJ79">
            <v>1.05915</v>
          </cell>
          <cell r="DK79">
            <v>11.837135999999999</v>
          </cell>
          <cell r="DL79">
            <v>41.80054964</v>
          </cell>
          <cell r="DM79">
            <v>1.69624</v>
          </cell>
          <cell r="DN79">
            <v>25.787268000000001</v>
          </cell>
          <cell r="DO79">
            <v>11.1</v>
          </cell>
          <cell r="DP79">
            <v>37.612200999999999</v>
          </cell>
          <cell r="DQ79">
            <v>13.329529789999999</v>
          </cell>
          <cell r="DR79">
            <v>0.1235</v>
          </cell>
          <cell r="DS79">
            <v>6.9335870000000002</v>
          </cell>
          <cell r="DT79">
            <v>33.618242000000002</v>
          </cell>
          <cell r="DU79">
            <v>0</v>
          </cell>
          <cell r="DV79">
            <v>291.05846960000002</v>
          </cell>
          <cell r="DW79">
            <v>8</v>
          </cell>
          <cell r="DX79">
            <v>7.2666709200000001</v>
          </cell>
          <cell r="DY79">
            <v>7.80549597</v>
          </cell>
          <cell r="DZ79">
            <v>62.572917020000006</v>
          </cell>
          <cell r="EA79">
            <v>1131.6244794200002</v>
          </cell>
          <cell r="EB79">
            <v>4258.452832160001</v>
          </cell>
          <cell r="EC79">
            <v>0.27691245122675867</v>
          </cell>
          <cell r="ED79">
            <v>-492.10396940999908</v>
          </cell>
          <cell r="EE79">
            <v>0.30306689445378004</v>
          </cell>
          <cell r="EF79">
            <v>0.36554715110827002</v>
          </cell>
          <cell r="EG79">
            <v>0.18076992169678305</v>
          </cell>
          <cell r="EH79">
            <v>7.6144841436151356E-2</v>
          </cell>
          <cell r="EI79">
            <v>1.0498322602302328</v>
          </cell>
          <cell r="EJ79">
            <v>0.14355054685766605</v>
          </cell>
          <cell r="EK79">
            <v>1.8027157728332483E-2</v>
          </cell>
          <cell r="EL79">
            <v>1.6317486706801896</v>
          </cell>
          <cell r="EM79">
            <v>0.14355054685766605</v>
          </cell>
          <cell r="EO79">
            <v>-231740.85357445999</v>
          </cell>
          <cell r="EP79">
            <v>-8795.4538550200014</v>
          </cell>
          <cell r="EQ79">
            <v>-6931.1236856300002</v>
          </cell>
          <cell r="ER79">
            <v>-967</v>
          </cell>
          <cell r="ES79">
            <v>0</v>
          </cell>
          <cell r="ET79">
            <v>0</v>
          </cell>
          <cell r="EU79">
            <v>-832.63016938999999</v>
          </cell>
          <cell r="EV79">
            <v>0</v>
          </cell>
          <cell r="EW79">
            <v>0</v>
          </cell>
          <cell r="EX79">
            <v>0</v>
          </cell>
          <cell r="EY79">
            <v>0</v>
          </cell>
          <cell r="EZ79">
            <v>-64.7</v>
          </cell>
          <cell r="FA79">
            <v>0</v>
          </cell>
          <cell r="FB79">
            <v>0</v>
          </cell>
        </row>
        <row r="80">
          <cell r="B80">
            <v>0</v>
          </cell>
          <cell r="C80" t="str">
            <v>Халқ банки</v>
          </cell>
          <cell r="D80">
            <v>2284187.4458445702</v>
          </cell>
          <cell r="E80">
            <v>1485153.1105167703</v>
          </cell>
          <cell r="F80">
            <v>1485153.1105167703</v>
          </cell>
          <cell r="G80">
            <v>0</v>
          </cell>
          <cell r="H80">
            <v>122184.95194725001</v>
          </cell>
          <cell r="I80">
            <v>1362968.1585695199</v>
          </cell>
          <cell r="J80">
            <v>0.91772905360260448</v>
          </cell>
          <cell r="K80">
            <v>437706.93458734994</v>
          </cell>
          <cell r="L80">
            <v>765067.06499136996</v>
          </cell>
          <cell r="M80">
            <v>0</v>
          </cell>
          <cell r="N80">
            <v>14088.770019660002</v>
          </cell>
          <cell r="O80">
            <v>0</v>
          </cell>
          <cell r="P80">
            <v>0.51514356302641351</v>
          </cell>
          <cell r="Q80">
            <v>19943.075091720002</v>
          </cell>
          <cell r="R80">
            <v>0</v>
          </cell>
          <cell r="S80">
            <v>19942.181775600002</v>
          </cell>
          <cell r="T80">
            <v>0.89331612000000005</v>
          </cell>
          <cell r="U80">
            <v>10154.16099169</v>
          </cell>
          <cell r="V80">
            <v>0</v>
          </cell>
          <cell r="W80">
            <v>42467.201948019996</v>
          </cell>
          <cell r="X80">
            <v>0.65018880706072713</v>
          </cell>
          <cell r="Y80">
            <v>1.3428295675710269E-2</v>
          </cell>
          <cell r="Z80">
            <v>799034.33532780013</v>
          </cell>
          <cell r="AA80">
            <v>0</v>
          </cell>
          <cell r="AB80">
            <v>41424.818539019994</v>
          </cell>
          <cell r="AC80">
            <v>0</v>
          </cell>
          <cell r="AD80">
            <v>2263.9276898099997</v>
          </cell>
          <cell r="AE80">
            <v>81316.726025509997</v>
          </cell>
          <cell r="AF80">
            <v>37117.671237020004</v>
          </cell>
          <cell r="AG80">
            <v>0</v>
          </cell>
          <cell r="AH80">
            <v>36611.528886170003</v>
          </cell>
          <cell r="AI80">
            <v>0</v>
          </cell>
          <cell r="AJ80">
            <v>18465.796160910002</v>
          </cell>
          <cell r="AK80">
            <v>97.850596909999993</v>
          </cell>
          <cell r="AL80">
            <v>16599.220562129995</v>
          </cell>
          <cell r="AM80">
            <v>140.36029531999998</v>
          </cell>
          <cell r="AN80">
            <v>506.14235085000001</v>
          </cell>
          <cell r="AO80">
            <v>119438.69066214</v>
          </cell>
          <cell r="AP80">
            <v>0</v>
          </cell>
          <cell r="AQ80">
            <v>126.000005</v>
          </cell>
          <cell r="AR80">
            <v>3111.6756201200001</v>
          </cell>
          <cell r="AS80">
            <v>0</v>
          </cell>
          <cell r="AT80">
            <v>24884.031142950003</v>
          </cell>
          <cell r="AU80">
            <v>0</v>
          </cell>
          <cell r="AV80">
            <v>2216130.0569931702</v>
          </cell>
          <cell r="AW80">
            <v>171566.27487107</v>
          </cell>
          <cell r="AX80">
            <v>0</v>
          </cell>
          <cell r="AY80">
            <v>66414.860339120001</v>
          </cell>
          <cell r="AZ80">
            <v>105151.41453194999</v>
          </cell>
          <cell r="BA80">
            <v>1918611.0038079293</v>
          </cell>
          <cell r="BB80">
            <v>0</v>
          </cell>
          <cell r="BC80">
            <v>35600.985425430008</v>
          </cell>
          <cell r="BD80">
            <v>54238.713959480003</v>
          </cell>
          <cell r="BE80">
            <v>40147.162575950002</v>
          </cell>
          <cell r="BF80">
            <v>106.76067291</v>
          </cell>
          <cell r="BG80">
            <v>0</v>
          </cell>
          <cell r="BH80">
            <v>831.66365000000008</v>
          </cell>
          <cell r="BI80">
            <v>1241563.22360104</v>
          </cell>
          <cell r="BJ80">
            <v>23900.557067919999</v>
          </cell>
          <cell r="BK80">
            <v>514035.71719809994</v>
          </cell>
          <cell r="BL80">
            <v>0</v>
          </cell>
          <cell r="BM80">
            <v>8186.2196570999995</v>
          </cell>
          <cell r="BN80">
            <v>1.2918607450112225</v>
          </cell>
          <cell r="BO80">
            <v>7.7417060578046551E-2</v>
          </cell>
          <cell r="BP80">
            <v>0.61289093448563847</v>
          </cell>
          <cell r="BQ80">
            <v>0</v>
          </cell>
          <cell r="BR80">
            <v>121261.43738874998</v>
          </cell>
          <cell r="BS80">
            <v>99882.675859690004</v>
          </cell>
          <cell r="BT80">
            <v>72568.691523559988</v>
          </cell>
          <cell r="BU80">
            <v>0</v>
          </cell>
          <cell r="BV80">
            <v>0</v>
          </cell>
          <cell r="BW80">
            <v>0</v>
          </cell>
          <cell r="BX80">
            <v>21378.761529060001</v>
          </cell>
          <cell r="BY80">
            <v>19072.078123979998</v>
          </cell>
          <cell r="BZ80">
            <v>0</v>
          </cell>
          <cell r="CA80">
            <v>189.09698092000002</v>
          </cell>
          <cell r="CB80">
            <v>352.26821240999993</v>
          </cell>
          <cell r="CC80">
            <v>0</v>
          </cell>
          <cell r="CD80">
            <v>0</v>
          </cell>
          <cell r="CE80">
            <v>0</v>
          </cell>
          <cell r="CF80">
            <v>693.61279271000001</v>
          </cell>
          <cell r="CG80">
            <v>0</v>
          </cell>
          <cell r="CH80">
            <v>15391.970537359999</v>
          </cell>
          <cell r="CI80">
            <v>2117.5864241600007</v>
          </cell>
          <cell r="CJ80">
            <v>1785.69016416</v>
          </cell>
          <cell r="CK80">
            <v>0.82369694777308167</v>
          </cell>
          <cell r="CL80">
            <v>0</v>
          </cell>
          <cell r="CM80">
            <v>108073.65576473001</v>
          </cell>
          <cell r="CN80">
            <v>67008.097554959997</v>
          </cell>
          <cell r="CO80">
            <v>0</v>
          </cell>
          <cell r="CP80">
            <v>3039.2813003599999</v>
          </cell>
          <cell r="CQ80">
            <v>0</v>
          </cell>
          <cell r="CR80">
            <v>8.3222343600000013</v>
          </cell>
          <cell r="CS80">
            <v>0</v>
          </cell>
          <cell r="CT80">
            <v>0</v>
          </cell>
          <cell r="CU80">
            <v>0</v>
          </cell>
          <cell r="CV80">
            <v>978.91442533999987</v>
          </cell>
          <cell r="CW80">
            <v>0</v>
          </cell>
          <cell r="CX80">
            <v>0</v>
          </cell>
          <cell r="CY80">
            <v>53.944251999999992</v>
          </cell>
          <cell r="CZ80">
            <v>0</v>
          </cell>
          <cell r="DA80">
            <v>671.2759726700001</v>
          </cell>
          <cell r="DB80">
            <v>23.396530670000001</v>
          </cell>
          <cell r="DC80">
            <v>0</v>
          </cell>
          <cell r="DD80">
            <v>230.29767000000004</v>
          </cell>
          <cell r="DE80">
            <v>40086.643784430002</v>
          </cell>
          <cell r="DF80">
            <v>18025.40195928</v>
          </cell>
          <cell r="DG80">
            <v>2706.7574496399998</v>
          </cell>
          <cell r="DH80">
            <v>77.784895199999994</v>
          </cell>
          <cell r="DI80">
            <v>2188.1772348700001</v>
          </cell>
          <cell r="DJ80">
            <v>15.068551999999999</v>
          </cell>
          <cell r="DK80">
            <v>208.74316032000002</v>
          </cell>
          <cell r="DL80">
            <v>216.98360724999998</v>
          </cell>
          <cell r="DM80">
            <v>2.4867300000000001</v>
          </cell>
          <cell r="DN80">
            <v>301.56693841999999</v>
          </cell>
          <cell r="DO80">
            <v>1.34</v>
          </cell>
          <cell r="DP80">
            <v>1055.3651683400001</v>
          </cell>
          <cell r="DQ80">
            <v>62.561786549999994</v>
          </cell>
          <cell r="DR80">
            <v>14.357837999999999</v>
          </cell>
          <cell r="DS80">
            <v>0</v>
          </cell>
          <cell r="DT80">
            <v>0</v>
          </cell>
          <cell r="DU80">
            <v>15</v>
          </cell>
          <cell r="DV80">
            <v>3.23355273</v>
          </cell>
          <cell r="DW80">
            <v>7.9699999999999993E-2</v>
          </cell>
          <cell r="DX80">
            <v>2.7439999999999998</v>
          </cell>
          <cell r="DY80">
            <v>773.93141219999995</v>
          </cell>
          <cell r="DZ80">
            <v>154.34744204</v>
          </cell>
          <cell r="EA80">
            <v>16859.56856114</v>
          </cell>
          <cell r="EB80">
            <v>13187.781624020001</v>
          </cell>
          <cell r="EC80">
            <v>0.10875495052678219</v>
          </cell>
          <cell r="ED80">
            <v>-23929.889613000003</v>
          </cell>
          <cell r="EE80">
            <v>7.5110418448007005E-2</v>
          </cell>
          <cell r="EF80">
            <v>0.11552093427685191</v>
          </cell>
          <cell r="EG80">
            <v>0.61289093448563847</v>
          </cell>
          <cell r="EH80">
            <v>3.454633961105736E-2</v>
          </cell>
          <cell r="EI80">
            <v>1.0307100157035638</v>
          </cell>
          <cell r="EJ80">
            <v>1.1635862896488811</v>
          </cell>
          <cell r="EK80">
            <v>5.773511122308032E-3</v>
          </cell>
          <cell r="EL80">
            <v>1.0633245186695375</v>
          </cell>
          <cell r="EM80">
            <v>1.1635862896488811</v>
          </cell>
          <cell r="EO80">
            <v>-2226343.6097988891</v>
          </cell>
          <cell r="EP80">
            <v>-41424.818539020001</v>
          </cell>
          <cell r="EQ80">
            <v>-15561.47438372</v>
          </cell>
          <cell r="ER80">
            <v>-22081.837755300003</v>
          </cell>
          <cell r="ES80">
            <v>0</v>
          </cell>
          <cell r="ET80">
            <v>0</v>
          </cell>
          <cell r="EU80">
            <v>-3411.5216999999998</v>
          </cell>
          <cell r="EV80">
            <v>0</v>
          </cell>
          <cell r="EW80">
            <v>0</v>
          </cell>
          <cell r="EX80">
            <v>0</v>
          </cell>
          <cell r="EY80">
            <v>0</v>
          </cell>
          <cell r="EZ80">
            <v>-369.98469999999998</v>
          </cell>
          <cell r="FA80">
            <v>0</v>
          </cell>
          <cell r="FB80">
            <v>0</v>
          </cell>
        </row>
        <row r="81">
          <cell r="B81" t="str">
            <v>00770</v>
          </cell>
          <cell r="C81" t="str">
            <v xml:space="preserve">Бустонлик т </v>
          </cell>
          <cell r="D81">
            <v>53755.318774660002</v>
          </cell>
          <cell r="E81">
            <v>28007.176659889999</v>
          </cell>
          <cell r="F81">
            <v>28007.176659889999</v>
          </cell>
          <cell r="G81">
            <v>0</v>
          </cell>
          <cell r="H81">
            <v>3097.3854703900001</v>
          </cell>
          <cell r="I81">
            <v>24909.7911895</v>
          </cell>
          <cell r="J81">
            <v>0.88940743624380147</v>
          </cell>
          <cell r="K81">
            <v>16517.882009150002</v>
          </cell>
          <cell r="L81">
            <v>7543.4796458599994</v>
          </cell>
          <cell r="M81">
            <v>0</v>
          </cell>
          <cell r="N81">
            <v>0</v>
          </cell>
          <cell r="O81">
            <v>0</v>
          </cell>
          <cell r="P81">
            <v>0.26934095276598391</v>
          </cell>
          <cell r="Q81">
            <v>226.07771887999999</v>
          </cell>
          <cell r="R81">
            <v>0</v>
          </cell>
          <cell r="S81">
            <v>226.07771887999999</v>
          </cell>
          <cell r="T81">
            <v>0</v>
          </cell>
          <cell r="U81">
            <v>0</v>
          </cell>
          <cell r="V81">
            <v>0</v>
          </cell>
          <cell r="W81">
            <v>572.97650644999999</v>
          </cell>
          <cell r="X81">
            <v>0.52101219559863254</v>
          </cell>
          <cell r="Y81">
            <v>8.0721352825175469E-3</v>
          </cell>
          <cell r="Z81">
            <v>25748.142114769998</v>
          </cell>
          <cell r="AA81">
            <v>0</v>
          </cell>
          <cell r="AB81">
            <v>1511.6291200000001</v>
          </cell>
          <cell r="AC81">
            <v>0</v>
          </cell>
          <cell r="AD81">
            <v>201.025364</v>
          </cell>
          <cell r="AE81">
            <v>4290.7095443299995</v>
          </cell>
          <cell r="AF81">
            <v>832.69269112000006</v>
          </cell>
          <cell r="AG81">
            <v>0</v>
          </cell>
          <cell r="AH81">
            <v>820.37699765000002</v>
          </cell>
          <cell r="AI81">
            <v>0</v>
          </cell>
          <cell r="AJ81">
            <v>458.12568654</v>
          </cell>
          <cell r="AK81">
            <v>0</v>
          </cell>
          <cell r="AL81">
            <v>360.33048918999998</v>
          </cell>
          <cell r="AM81">
            <v>0</v>
          </cell>
          <cell r="AN81">
            <v>12.315693469999999</v>
          </cell>
          <cell r="AO81">
            <v>2028.6282196500001</v>
          </cell>
          <cell r="AP81">
            <v>0</v>
          </cell>
          <cell r="AQ81">
            <v>0</v>
          </cell>
          <cell r="AR81">
            <v>64.643027990000007</v>
          </cell>
          <cell r="AS81">
            <v>0</v>
          </cell>
          <cell r="AT81">
            <v>87.859270480000006</v>
          </cell>
          <cell r="AU81">
            <v>0</v>
          </cell>
          <cell r="AV81">
            <v>54061.869717850001</v>
          </cell>
          <cell r="AW81">
            <v>5566.5303667200005</v>
          </cell>
          <cell r="AX81">
            <v>0</v>
          </cell>
          <cell r="AY81">
            <v>2479.9918073500003</v>
          </cell>
          <cell r="AZ81">
            <v>3086.5385593700003</v>
          </cell>
          <cell r="BA81">
            <v>43057.236590799999</v>
          </cell>
          <cell r="BB81">
            <v>0</v>
          </cell>
          <cell r="BC81">
            <v>1579.8813103499999</v>
          </cell>
          <cell r="BD81">
            <v>1876.2594291800001</v>
          </cell>
          <cell r="BE81">
            <v>1229.9955718399999</v>
          </cell>
          <cell r="BF81">
            <v>1.0098</v>
          </cell>
          <cell r="BG81">
            <v>0</v>
          </cell>
          <cell r="BH81">
            <v>0</v>
          </cell>
          <cell r="BI81">
            <v>20058.194281</v>
          </cell>
          <cell r="BJ81">
            <v>521.54061880000006</v>
          </cell>
          <cell r="BK81">
            <v>17666.742071069999</v>
          </cell>
          <cell r="BL81">
            <v>0</v>
          </cell>
          <cell r="BM81">
            <v>123.61350856</v>
          </cell>
          <cell r="BN81">
            <v>1.5373644089039395</v>
          </cell>
          <cell r="BO81">
            <v>0.10296592396400339</v>
          </cell>
          <cell r="BP81">
            <v>0.55448158117004931</v>
          </cell>
          <cell r="BQ81">
            <v>0</v>
          </cell>
          <cell r="BR81">
            <v>3763.4570290599995</v>
          </cell>
          <cell r="BS81">
            <v>2792.9656538999998</v>
          </cell>
          <cell r="BT81">
            <v>1856.61106847</v>
          </cell>
          <cell r="BU81">
            <v>0</v>
          </cell>
          <cell r="BV81">
            <v>0</v>
          </cell>
          <cell r="BW81">
            <v>0</v>
          </cell>
          <cell r="BX81">
            <v>970.49137515999996</v>
          </cell>
          <cell r="BY81">
            <v>967.10613924999996</v>
          </cell>
          <cell r="BZ81">
            <v>0</v>
          </cell>
          <cell r="CA81">
            <v>0.99467493000000007</v>
          </cell>
          <cell r="CB81">
            <v>9.3030699400000003</v>
          </cell>
          <cell r="CC81">
            <v>0</v>
          </cell>
          <cell r="CD81">
            <v>0</v>
          </cell>
          <cell r="CE81">
            <v>0</v>
          </cell>
          <cell r="CF81">
            <v>13.211613029999999</v>
          </cell>
          <cell r="CG81">
            <v>0</v>
          </cell>
          <cell r="CH81">
            <v>833.90251967999995</v>
          </cell>
          <cell r="CI81">
            <v>2.3905609800000001</v>
          </cell>
          <cell r="CJ81">
            <v>0.65625299999999998</v>
          </cell>
          <cell r="CK81">
            <v>0.74212768535252815</v>
          </cell>
          <cell r="CL81">
            <v>0</v>
          </cell>
          <cell r="CM81">
            <v>3038.5358944700001</v>
          </cell>
          <cell r="CN81">
            <v>1911.4345585799999</v>
          </cell>
          <cell r="CO81">
            <v>0</v>
          </cell>
          <cell r="CP81">
            <v>116.62186342999999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39.930922490000007</v>
          </cell>
          <cell r="CW81">
            <v>0</v>
          </cell>
          <cell r="CX81">
            <v>0</v>
          </cell>
          <cell r="CY81">
            <v>1.4720230000000001</v>
          </cell>
          <cell r="CZ81">
            <v>0</v>
          </cell>
          <cell r="DA81">
            <v>37.928392090000003</v>
          </cell>
          <cell r="DB81">
            <v>0.19274739999999999</v>
          </cell>
          <cell r="DC81">
            <v>0</v>
          </cell>
          <cell r="DD81">
            <v>0.33776</v>
          </cell>
          <cell r="DE81">
            <v>1087.1704134000001</v>
          </cell>
          <cell r="DF81">
            <v>829.06325953999999</v>
          </cell>
          <cell r="DG81">
            <v>130.82182846999999</v>
          </cell>
          <cell r="DH81">
            <v>0.3</v>
          </cell>
          <cell r="DI81">
            <v>121.61939547</v>
          </cell>
          <cell r="DJ81">
            <v>0.98623749999999999</v>
          </cell>
          <cell r="DK81">
            <v>4.3497500000000002</v>
          </cell>
          <cell r="DL81">
            <v>3.5664454999999999</v>
          </cell>
          <cell r="DM81">
            <v>0</v>
          </cell>
          <cell r="DN81">
            <v>23.25</v>
          </cell>
          <cell r="DO81">
            <v>0</v>
          </cell>
          <cell r="DP81">
            <v>48.770690799999997</v>
          </cell>
          <cell r="DQ81">
            <v>1.5366919999999999</v>
          </cell>
          <cell r="DR81">
            <v>0.35380800000000001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0.33600000000000002</v>
          </cell>
          <cell r="DY81">
            <v>42.905524820000004</v>
          </cell>
          <cell r="DZ81">
            <v>10.13260977</v>
          </cell>
          <cell r="EA81">
            <v>0</v>
          </cell>
          <cell r="EB81">
            <v>724.92113458999938</v>
          </cell>
          <cell r="EC81">
            <v>0.19262107392018324</v>
          </cell>
          <cell r="ED81">
            <v>-107.77155653000068</v>
          </cell>
          <cell r="EE81">
            <v>0.103553108671063</v>
          </cell>
          <cell r="EF81">
            <v>0.19875371353271792</v>
          </cell>
          <cell r="EG81">
            <v>0.55448158117004931</v>
          </cell>
          <cell r="EH81">
            <v>2.6904573251838197E-2</v>
          </cell>
          <cell r="EI81">
            <v>0.99432962742890885</v>
          </cell>
          <cell r="EJ81">
            <v>0.95679916592286318</v>
          </cell>
          <cell r="EK81">
            <v>1.3485570379162624E-2</v>
          </cell>
          <cell r="EL81">
            <v>-0.45181948596869526</v>
          </cell>
          <cell r="EM81">
            <v>0.95679916592286318</v>
          </cell>
          <cell r="EO81">
            <v>-52262.172583780011</v>
          </cell>
          <cell r="EP81">
            <v>-1511.6291200000001</v>
          </cell>
          <cell r="EQ81">
            <v>-629.38861999999995</v>
          </cell>
          <cell r="ER81">
            <v>-580</v>
          </cell>
          <cell r="ES81">
            <v>0</v>
          </cell>
          <cell r="ET81">
            <v>0</v>
          </cell>
          <cell r="EU81">
            <v>-271.84050000000002</v>
          </cell>
          <cell r="EV81">
            <v>0</v>
          </cell>
          <cell r="EW81">
            <v>0</v>
          </cell>
          <cell r="EX81">
            <v>0</v>
          </cell>
          <cell r="EY81">
            <v>0</v>
          </cell>
          <cell r="EZ81">
            <v>-30.4</v>
          </cell>
          <cell r="FA81">
            <v>0</v>
          </cell>
          <cell r="FB81">
            <v>0</v>
          </cell>
        </row>
        <row r="82">
          <cell r="B82" t="str">
            <v>00771</v>
          </cell>
          <cell r="C82" t="str">
            <v xml:space="preserve">Ю.Чирчик  т </v>
          </cell>
          <cell r="D82">
            <v>89017.603947699987</v>
          </cell>
          <cell r="E82">
            <v>63554.526321839992</v>
          </cell>
          <cell r="F82">
            <v>63554.526321839992</v>
          </cell>
          <cell r="G82">
            <v>0</v>
          </cell>
          <cell r="H82">
            <v>9919.6144047800008</v>
          </cell>
          <cell r="I82">
            <v>53634.911917059995</v>
          </cell>
          <cell r="J82">
            <v>0.843919623371165</v>
          </cell>
          <cell r="K82">
            <v>10325.066825630001</v>
          </cell>
          <cell r="L82">
            <v>51775.961888379992</v>
          </cell>
          <cell r="M82">
            <v>0</v>
          </cell>
          <cell r="N82">
            <v>120</v>
          </cell>
          <cell r="O82">
            <v>0</v>
          </cell>
          <cell r="P82">
            <v>0.81466993595682902</v>
          </cell>
          <cell r="Q82">
            <v>7198.7925608100004</v>
          </cell>
          <cell r="R82">
            <v>0</v>
          </cell>
          <cell r="S82">
            <v>7198.7925608100004</v>
          </cell>
          <cell r="T82">
            <v>0</v>
          </cell>
          <cell r="U82">
            <v>0</v>
          </cell>
          <cell r="V82">
            <v>0</v>
          </cell>
          <cell r="W82">
            <v>7022.9651679499993</v>
          </cell>
          <cell r="X82">
            <v>0.71395458317637739</v>
          </cell>
          <cell r="Y82">
            <v>0.1132695494315437</v>
          </cell>
          <cell r="Z82">
            <v>25463.077625859998</v>
          </cell>
          <cell r="AA82">
            <v>0</v>
          </cell>
          <cell r="AB82">
            <v>1445.3636814500003</v>
          </cell>
          <cell r="AC82">
            <v>0</v>
          </cell>
          <cell r="AD82">
            <v>60.266917000000007</v>
          </cell>
          <cell r="AE82">
            <v>4041.1459154800004</v>
          </cell>
          <cell r="AF82">
            <v>3568.32190924</v>
          </cell>
          <cell r="AG82">
            <v>0</v>
          </cell>
          <cell r="AH82">
            <v>3509.7741154199998</v>
          </cell>
          <cell r="AI82">
            <v>0</v>
          </cell>
          <cell r="AJ82">
            <v>1016.2283014</v>
          </cell>
          <cell r="AK82">
            <v>0</v>
          </cell>
          <cell r="AL82">
            <v>2493.5458140199999</v>
          </cell>
          <cell r="AM82">
            <v>0</v>
          </cell>
          <cell r="AN82">
            <v>58.547793819999995</v>
          </cell>
          <cell r="AO82">
            <v>4165.3331278699998</v>
          </cell>
          <cell r="AP82">
            <v>0</v>
          </cell>
          <cell r="AQ82">
            <v>0</v>
          </cell>
          <cell r="AR82">
            <v>64.424154860000002</v>
          </cell>
          <cell r="AS82">
            <v>0</v>
          </cell>
          <cell r="AT82">
            <v>132.45597793000002</v>
          </cell>
          <cell r="AU82">
            <v>0</v>
          </cell>
          <cell r="AV82">
            <v>82875.216642550004</v>
          </cell>
          <cell r="AW82">
            <v>9352.51405127</v>
          </cell>
          <cell r="AX82">
            <v>0</v>
          </cell>
          <cell r="AY82">
            <v>4534.9346125499997</v>
          </cell>
          <cell r="AZ82">
            <v>4817.5794387200003</v>
          </cell>
          <cell r="BA82">
            <v>74856.680136930008</v>
          </cell>
          <cell r="BB82">
            <v>0</v>
          </cell>
          <cell r="BC82">
            <v>3257.6900696500002</v>
          </cell>
          <cell r="BD82">
            <v>1770.4452448</v>
          </cell>
          <cell r="BE82">
            <v>1363.11173921</v>
          </cell>
          <cell r="BF82">
            <v>0.1</v>
          </cell>
          <cell r="BG82">
            <v>0</v>
          </cell>
          <cell r="BH82">
            <v>0</v>
          </cell>
          <cell r="BI82">
            <v>53351.0626605</v>
          </cell>
          <cell r="BJ82">
            <v>0</v>
          </cell>
          <cell r="BK82">
            <v>14952.854438300001</v>
          </cell>
          <cell r="BL82">
            <v>0</v>
          </cell>
          <cell r="BM82">
            <v>161.41598447000001</v>
          </cell>
          <cell r="BN82">
            <v>1.1778339713816122</v>
          </cell>
          <cell r="BO82">
            <v>0.11285055327949765</v>
          </cell>
          <cell r="BP82">
            <v>0.51511063360186127</v>
          </cell>
          <cell r="BQ82">
            <v>0</v>
          </cell>
          <cell r="BR82">
            <v>6164.7209242500003</v>
          </cell>
          <cell r="BS82">
            <v>5197.9698828700002</v>
          </cell>
          <cell r="BT82">
            <v>4527.4868519600004</v>
          </cell>
          <cell r="BU82">
            <v>0</v>
          </cell>
          <cell r="BV82">
            <v>0</v>
          </cell>
          <cell r="BW82">
            <v>0</v>
          </cell>
          <cell r="BX82">
            <v>966.75104138000006</v>
          </cell>
          <cell r="BY82">
            <v>927.02380541000002</v>
          </cell>
          <cell r="BZ82">
            <v>0</v>
          </cell>
          <cell r="CA82">
            <v>0.93462992</v>
          </cell>
          <cell r="CB82">
            <v>6.8986818400000001</v>
          </cell>
          <cell r="CC82">
            <v>0</v>
          </cell>
          <cell r="CD82">
            <v>0</v>
          </cell>
          <cell r="CE82">
            <v>0</v>
          </cell>
          <cell r="CF82">
            <v>66.569194490000001</v>
          </cell>
          <cell r="CG82">
            <v>0</v>
          </cell>
          <cell r="CH82">
            <v>712.80758754999999</v>
          </cell>
          <cell r="CI82">
            <v>38.792606049999996</v>
          </cell>
          <cell r="CJ82">
            <v>35</v>
          </cell>
          <cell r="CK82">
            <v>0.84318008012704726</v>
          </cell>
          <cell r="CL82">
            <v>0</v>
          </cell>
          <cell r="CM82">
            <v>8725.8431027200004</v>
          </cell>
          <cell r="CN82">
            <v>2759.4168032100001</v>
          </cell>
          <cell r="CO82">
            <v>0</v>
          </cell>
          <cell r="CP82">
            <v>114.53211532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74.746772849999985</v>
          </cell>
          <cell r="CW82">
            <v>0</v>
          </cell>
          <cell r="CX82">
            <v>0</v>
          </cell>
          <cell r="CY82">
            <v>3.8775230000000001</v>
          </cell>
          <cell r="CZ82">
            <v>0</v>
          </cell>
          <cell r="DA82">
            <v>62.266593499999999</v>
          </cell>
          <cell r="DB82">
            <v>0.12846635000000001</v>
          </cell>
          <cell r="DC82">
            <v>0</v>
          </cell>
          <cell r="DD82">
            <v>8.4741900000000001</v>
          </cell>
          <cell r="DE82">
            <v>5891.6795266600002</v>
          </cell>
          <cell r="DF82">
            <v>901.44195854999998</v>
          </cell>
          <cell r="DG82">
            <v>131.47611096</v>
          </cell>
          <cell r="DH82">
            <v>0.3</v>
          </cell>
          <cell r="DI82">
            <v>123.61531665999999</v>
          </cell>
          <cell r="DJ82">
            <v>0</v>
          </cell>
          <cell r="DK82">
            <v>5.3441999999999998</v>
          </cell>
          <cell r="DL82">
            <v>2.2165942999999997</v>
          </cell>
          <cell r="DM82">
            <v>0</v>
          </cell>
          <cell r="DN82">
            <v>14.8</v>
          </cell>
          <cell r="DO82">
            <v>0</v>
          </cell>
          <cell r="DP82">
            <v>31.087900000000001</v>
          </cell>
          <cell r="DQ82">
            <v>1.53984995</v>
          </cell>
          <cell r="DR82">
            <v>0.43227833000000004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7.9699999999999993E-2</v>
          </cell>
          <cell r="DX82">
            <v>0</v>
          </cell>
          <cell r="DY82">
            <v>42.4169451</v>
          </cell>
          <cell r="DZ82">
            <v>4.2047837699999997</v>
          </cell>
          <cell r="EA82">
            <v>4764.2</v>
          </cell>
          <cell r="EB82">
            <v>-2561.1221784700001</v>
          </cell>
          <cell r="EC82">
            <v>-0.41544819464501326</v>
          </cell>
          <cell r="ED82">
            <v>-6129.4440877100005</v>
          </cell>
          <cell r="EE82">
            <v>0.10506364625096885</v>
          </cell>
          <cell r="EF82">
            <v>0.14715732446669319</v>
          </cell>
          <cell r="EG82">
            <v>0.51511063360186127</v>
          </cell>
          <cell r="EH82">
            <v>1.7162794060512881E-2</v>
          </cell>
          <cell r="EI82">
            <v>1.074116093495632</v>
          </cell>
          <cell r="EJ82">
            <v>0.44367746794442214</v>
          </cell>
          <cell r="EK82">
            <v>-2.8770962875778166E-2</v>
          </cell>
          <cell r="EL82">
            <v>-1.5239837203870052</v>
          </cell>
          <cell r="EM82">
            <v>0.44367746794442214</v>
          </cell>
          <cell r="EO82">
            <v>-81453.79970374002</v>
          </cell>
          <cell r="EP82">
            <v>-1445.3636814500001</v>
          </cell>
          <cell r="EQ82">
            <v>-445.55368145</v>
          </cell>
          <cell r="ER82">
            <v>-743</v>
          </cell>
          <cell r="ES82">
            <v>0</v>
          </cell>
          <cell r="ET82">
            <v>0</v>
          </cell>
          <cell r="EU82">
            <v>-81.64</v>
          </cell>
          <cell r="EV82">
            <v>0</v>
          </cell>
          <cell r="EW82">
            <v>0</v>
          </cell>
          <cell r="EX82">
            <v>0</v>
          </cell>
          <cell r="EY82">
            <v>0</v>
          </cell>
          <cell r="EZ82">
            <v>-175.17</v>
          </cell>
          <cell r="FA82">
            <v>0</v>
          </cell>
          <cell r="FB82">
            <v>0</v>
          </cell>
        </row>
        <row r="83">
          <cell r="B83" t="str">
            <v>00772</v>
          </cell>
          <cell r="C83" t="str">
            <v>Охангарон ш</v>
          </cell>
          <cell r="D83">
            <v>84090.071189499999</v>
          </cell>
          <cell r="E83">
            <v>57615.171497980002</v>
          </cell>
          <cell r="F83">
            <v>57615.171497980002</v>
          </cell>
          <cell r="G83">
            <v>0</v>
          </cell>
          <cell r="H83">
            <v>6643.4326068199989</v>
          </cell>
          <cell r="I83">
            <v>50971.738891159999</v>
          </cell>
          <cell r="J83">
            <v>0.88469299953306701</v>
          </cell>
          <cell r="K83">
            <v>27381.58913162</v>
          </cell>
          <cell r="L83">
            <v>26313.13739312</v>
          </cell>
          <cell r="M83">
            <v>0</v>
          </cell>
          <cell r="N83">
            <v>0</v>
          </cell>
          <cell r="O83">
            <v>0</v>
          </cell>
          <cell r="P83">
            <v>0.45670500857647439</v>
          </cell>
          <cell r="Q83">
            <v>327.60500180000003</v>
          </cell>
          <cell r="R83">
            <v>0</v>
          </cell>
          <cell r="S83">
            <v>326.71168568000002</v>
          </cell>
          <cell r="T83">
            <v>0.89331612000000005</v>
          </cell>
          <cell r="U83">
            <v>866.11020512999994</v>
          </cell>
          <cell r="V83">
            <v>0</v>
          </cell>
          <cell r="W83">
            <v>1309.7595361799999</v>
          </cell>
          <cell r="X83">
            <v>0.685160217882824</v>
          </cell>
          <cell r="Y83">
            <v>5.6860891546853401E-3</v>
          </cell>
          <cell r="Z83">
            <v>26474.89969152</v>
          </cell>
          <cell r="AA83">
            <v>0</v>
          </cell>
          <cell r="AB83">
            <v>2102.6274048499999</v>
          </cell>
          <cell r="AC83">
            <v>0</v>
          </cell>
          <cell r="AD83">
            <v>39.850200000000001</v>
          </cell>
          <cell r="AE83">
            <v>3236.5361809199999</v>
          </cell>
          <cell r="AF83">
            <v>1214.9599442399999</v>
          </cell>
          <cell r="AG83">
            <v>0</v>
          </cell>
          <cell r="AH83">
            <v>1198.6672628199999</v>
          </cell>
          <cell r="AI83">
            <v>0</v>
          </cell>
          <cell r="AJ83">
            <v>603.90696474000003</v>
          </cell>
          <cell r="AK83">
            <v>0</v>
          </cell>
          <cell r="AL83">
            <v>589.44910709999999</v>
          </cell>
          <cell r="AM83">
            <v>4.7231700000000005E-3</v>
          </cell>
          <cell r="AN83">
            <v>16.292681420000001</v>
          </cell>
          <cell r="AO83">
            <v>1749.9387781500002</v>
          </cell>
          <cell r="AP83">
            <v>0</v>
          </cell>
          <cell r="AQ83">
            <v>0</v>
          </cell>
          <cell r="AR83">
            <v>120.20708248000001</v>
          </cell>
          <cell r="AS83">
            <v>0</v>
          </cell>
          <cell r="AT83">
            <v>89.040266520000017</v>
          </cell>
          <cell r="AU83">
            <v>0</v>
          </cell>
          <cell r="AV83">
            <v>84711.905034579991</v>
          </cell>
          <cell r="AW83">
            <v>5800.30276331</v>
          </cell>
          <cell r="AX83">
            <v>0</v>
          </cell>
          <cell r="AY83">
            <v>3786.3857009900003</v>
          </cell>
          <cell r="AZ83">
            <v>2013.91706232</v>
          </cell>
          <cell r="BA83">
            <v>72638.306098800007</v>
          </cell>
          <cell r="BB83">
            <v>0</v>
          </cell>
          <cell r="BC83">
            <v>956.32653901000003</v>
          </cell>
          <cell r="BD83">
            <v>752.21003917999997</v>
          </cell>
          <cell r="BE83">
            <v>3117.5801191599999</v>
          </cell>
          <cell r="BF83">
            <v>2.3199999999999998E-2</v>
          </cell>
          <cell r="BG83">
            <v>0</v>
          </cell>
          <cell r="BH83">
            <v>100</v>
          </cell>
          <cell r="BI83">
            <v>48424.808641750002</v>
          </cell>
          <cell r="BJ83">
            <v>104.47626150000001</v>
          </cell>
          <cell r="BK83">
            <v>19088.606326109999</v>
          </cell>
          <cell r="BL83">
            <v>0</v>
          </cell>
          <cell r="BM83">
            <v>94.274972090000006</v>
          </cell>
          <cell r="BN83">
            <v>1.2607496291379905</v>
          </cell>
          <cell r="BO83">
            <v>6.8470928152805394E-2</v>
          </cell>
          <cell r="BP83">
            <v>0.3472089552047346</v>
          </cell>
          <cell r="BQ83">
            <v>0</v>
          </cell>
          <cell r="BR83">
            <v>4294.9821939500007</v>
          </cell>
          <cell r="BS83">
            <v>3472.0003640500004</v>
          </cell>
          <cell r="BT83">
            <v>2516.9253638600003</v>
          </cell>
          <cell r="BU83">
            <v>0</v>
          </cell>
          <cell r="BV83">
            <v>0</v>
          </cell>
          <cell r="BW83">
            <v>0</v>
          </cell>
          <cell r="BX83">
            <v>822.98182989999998</v>
          </cell>
          <cell r="BY83">
            <v>706.15255833999993</v>
          </cell>
          <cell r="BZ83">
            <v>0</v>
          </cell>
          <cell r="CA83">
            <v>0.82282442</v>
          </cell>
          <cell r="CB83">
            <v>7.0689060999999995</v>
          </cell>
          <cell r="CC83">
            <v>0</v>
          </cell>
          <cell r="CD83">
            <v>0</v>
          </cell>
          <cell r="CE83">
            <v>0</v>
          </cell>
          <cell r="CF83">
            <v>25.354792979999999</v>
          </cell>
          <cell r="CG83">
            <v>0</v>
          </cell>
          <cell r="CH83">
            <v>613.8093268099999</v>
          </cell>
          <cell r="CI83">
            <v>116.00644714000001</v>
          </cell>
          <cell r="CJ83">
            <v>115.76571195999999</v>
          </cell>
          <cell r="CK83">
            <v>0.80838527548280192</v>
          </cell>
          <cell r="CL83">
            <v>0</v>
          </cell>
          <cell r="CM83">
            <v>4017.5185265299997</v>
          </cell>
          <cell r="CN83">
            <v>2456.7297924699997</v>
          </cell>
          <cell r="CO83">
            <v>0</v>
          </cell>
          <cell r="CP83">
            <v>63.304315459999998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23.98126955</v>
          </cell>
          <cell r="CW83">
            <v>0</v>
          </cell>
          <cell r="CX83">
            <v>0</v>
          </cell>
          <cell r="CY83">
            <v>3.0158510000000001</v>
          </cell>
          <cell r="CZ83">
            <v>0</v>
          </cell>
          <cell r="DA83">
            <v>8.7986834800000011</v>
          </cell>
          <cell r="DB83">
            <v>0.33237506999999999</v>
          </cell>
          <cell r="DC83">
            <v>0</v>
          </cell>
          <cell r="DD83">
            <v>11.83436</v>
          </cell>
          <cell r="DE83">
            <v>1536.8074645099998</v>
          </cell>
          <cell r="DF83">
            <v>700.99345089999997</v>
          </cell>
          <cell r="DG83">
            <v>152.05824818000002</v>
          </cell>
          <cell r="DH83">
            <v>0.3</v>
          </cell>
          <cell r="DI83">
            <v>132.97761568000001</v>
          </cell>
          <cell r="DJ83">
            <v>0.76661250000000003</v>
          </cell>
          <cell r="DK83">
            <v>14.039863499999999</v>
          </cell>
          <cell r="DL83">
            <v>3.9741564999999999</v>
          </cell>
          <cell r="DM83">
            <v>0</v>
          </cell>
          <cell r="DN83">
            <v>18.45</v>
          </cell>
          <cell r="DO83">
            <v>0</v>
          </cell>
          <cell r="DP83">
            <v>20.3046693</v>
          </cell>
          <cell r="DQ83">
            <v>2.7679263999999999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1.6799034799999999</v>
          </cell>
          <cell r="DW83">
            <v>0</v>
          </cell>
          <cell r="DX83">
            <v>0</v>
          </cell>
          <cell r="DY83">
            <v>29.663596680000001</v>
          </cell>
          <cell r="DZ83">
            <v>8.6876097699999999</v>
          </cell>
          <cell r="EA83">
            <v>602.20205979999992</v>
          </cell>
          <cell r="EB83">
            <v>277.463667420001</v>
          </cell>
          <cell r="EC83">
            <v>6.4601820191674361E-2</v>
          </cell>
          <cell r="ED83">
            <v>-937.49627681999891</v>
          </cell>
          <cell r="EE83">
            <v>6.8977260707019844E-2</v>
          </cell>
          <cell r="EF83">
            <v>0.10067318403301741</v>
          </cell>
          <cell r="EG83">
            <v>0.3472089552047346</v>
          </cell>
          <cell r="EH83">
            <v>6.2587856279908094E-2</v>
          </cell>
          <cell r="EI83">
            <v>0.99265942791835271</v>
          </cell>
          <cell r="EJ83">
            <v>2.1986500625891483</v>
          </cell>
          <cell r="EK83">
            <v>3.2996008148777358E-3</v>
          </cell>
          <cell r="EL83">
            <v>-0.12560276231245213</v>
          </cell>
          <cell r="EM83">
            <v>2.1986500625891483</v>
          </cell>
          <cell r="EO83">
            <v>-82201.902081199994</v>
          </cell>
          <cell r="EP83">
            <v>-2102.6274048499999</v>
          </cell>
          <cell r="EQ83">
            <v>-715.19140485000003</v>
          </cell>
          <cell r="ER83">
            <v>-1180</v>
          </cell>
          <cell r="ES83">
            <v>0</v>
          </cell>
          <cell r="ET83">
            <v>0</v>
          </cell>
          <cell r="EU83">
            <v>-200.73599999999999</v>
          </cell>
          <cell r="EV83">
            <v>0</v>
          </cell>
          <cell r="EW83">
            <v>0</v>
          </cell>
          <cell r="EX83">
            <v>0</v>
          </cell>
          <cell r="EY83">
            <v>0</v>
          </cell>
          <cell r="EZ83">
            <v>-6.7</v>
          </cell>
          <cell r="FA83">
            <v>0</v>
          </cell>
          <cell r="FB83">
            <v>0</v>
          </cell>
        </row>
        <row r="84">
          <cell r="B84" t="str">
            <v>00773</v>
          </cell>
          <cell r="C84" t="str">
            <v xml:space="preserve">К.Чирчик т </v>
          </cell>
          <cell r="D84">
            <v>265586.50531792</v>
          </cell>
          <cell r="E84">
            <v>233939.50133381999</v>
          </cell>
          <cell r="F84">
            <v>233939.50133381999</v>
          </cell>
          <cell r="G84">
            <v>0</v>
          </cell>
          <cell r="H84">
            <v>23456.435289680001</v>
          </cell>
          <cell r="I84">
            <v>210483.06604414</v>
          </cell>
          <cell r="J84">
            <v>0.89973290036123987</v>
          </cell>
          <cell r="K84">
            <v>20642.0415502</v>
          </cell>
          <cell r="L84">
            <v>192347.80652488</v>
          </cell>
          <cell r="M84">
            <v>0</v>
          </cell>
          <cell r="N84">
            <v>0</v>
          </cell>
          <cell r="O84">
            <v>0</v>
          </cell>
          <cell r="P84">
            <v>0.82221174888463699</v>
          </cell>
          <cell r="Q84">
            <v>168.50321430000002</v>
          </cell>
          <cell r="R84">
            <v>0</v>
          </cell>
          <cell r="S84">
            <v>168.50321430000002</v>
          </cell>
          <cell r="T84">
            <v>0</v>
          </cell>
          <cell r="U84">
            <v>1483.0811094400001</v>
          </cell>
          <cell r="V84">
            <v>0</v>
          </cell>
          <cell r="W84">
            <v>4069.3281250600003</v>
          </cell>
          <cell r="X84">
            <v>0.88084106929221795</v>
          </cell>
          <cell r="Y84">
            <v>7.2028542994778102E-4</v>
          </cell>
          <cell r="Z84">
            <v>31647.0039841</v>
          </cell>
          <cell r="AA84">
            <v>0</v>
          </cell>
          <cell r="AB84">
            <v>2729.5484740999996</v>
          </cell>
          <cell r="AC84">
            <v>0</v>
          </cell>
          <cell r="AD84">
            <v>84.497850999999997</v>
          </cell>
          <cell r="AE84">
            <v>10067.74831223</v>
          </cell>
          <cell r="AF84">
            <v>7665.1646890299999</v>
          </cell>
          <cell r="AG84">
            <v>0</v>
          </cell>
          <cell r="AH84">
            <v>7653.9941857200001</v>
          </cell>
          <cell r="AI84">
            <v>0</v>
          </cell>
          <cell r="AJ84">
            <v>5291.1325127600003</v>
          </cell>
          <cell r="AK84">
            <v>0</v>
          </cell>
          <cell r="AL84">
            <v>2352.4843348100003</v>
          </cell>
          <cell r="AM84">
            <v>0</v>
          </cell>
          <cell r="AN84">
            <v>11.170503309999999</v>
          </cell>
          <cell r="AO84">
            <v>2054.9455524599998</v>
          </cell>
          <cell r="AP84">
            <v>0</v>
          </cell>
          <cell r="AQ84">
            <v>0</v>
          </cell>
          <cell r="AR84">
            <v>284.42371400999997</v>
          </cell>
          <cell r="AS84">
            <v>0</v>
          </cell>
          <cell r="AT84">
            <v>318.32408249000002</v>
          </cell>
          <cell r="AU84">
            <v>0</v>
          </cell>
          <cell r="AV84">
            <v>256474.79453951001</v>
          </cell>
          <cell r="AW84">
            <v>4066.1554816500002</v>
          </cell>
          <cell r="AX84">
            <v>0</v>
          </cell>
          <cell r="AY84">
            <v>1838.3306964999999</v>
          </cell>
          <cell r="AZ84">
            <v>2227.82478515</v>
          </cell>
          <cell r="BA84">
            <v>220617.27044785002</v>
          </cell>
          <cell r="BB84">
            <v>0</v>
          </cell>
          <cell r="BC84">
            <v>1257.4853813299999</v>
          </cell>
          <cell r="BD84">
            <v>589.43707126000004</v>
          </cell>
          <cell r="BE84">
            <v>513.64900420000004</v>
          </cell>
          <cell r="BF84">
            <v>4.5999999999999999E-3</v>
          </cell>
          <cell r="BG84">
            <v>0</v>
          </cell>
          <cell r="BH84">
            <v>0</v>
          </cell>
          <cell r="BI84">
            <v>205217.97995564001</v>
          </cell>
          <cell r="BJ84">
            <v>2575.7781089</v>
          </cell>
          <cell r="BK84">
            <v>10214.16779236</v>
          </cell>
          <cell r="BL84">
            <v>0</v>
          </cell>
          <cell r="BM84">
            <v>248.76853416</v>
          </cell>
          <cell r="BN84">
            <v>0.94305266613798666</v>
          </cell>
          <cell r="BO84">
            <v>1.5854015943167498E-2</v>
          </cell>
          <cell r="BP84">
            <v>0.54789463787203085</v>
          </cell>
          <cell r="BQ84">
            <v>0</v>
          </cell>
          <cell r="BR84">
            <v>15633.31725727</v>
          </cell>
          <cell r="BS84">
            <v>14668.751894880001</v>
          </cell>
          <cell r="BT84">
            <v>14198.616781550001</v>
          </cell>
          <cell r="BU84">
            <v>0</v>
          </cell>
          <cell r="BV84">
            <v>0</v>
          </cell>
          <cell r="BW84">
            <v>0</v>
          </cell>
          <cell r="BX84">
            <v>964.56536239000013</v>
          </cell>
          <cell r="BY84">
            <v>824.93108486000006</v>
          </cell>
          <cell r="BZ84">
            <v>0</v>
          </cell>
          <cell r="CA84">
            <v>63.586891030000004</v>
          </cell>
          <cell r="CB84">
            <v>24.35901351</v>
          </cell>
          <cell r="CC84">
            <v>0</v>
          </cell>
          <cell r="CD84">
            <v>0</v>
          </cell>
          <cell r="CE84">
            <v>0</v>
          </cell>
          <cell r="CF84">
            <v>68.238754589999999</v>
          </cell>
          <cell r="CG84">
            <v>0</v>
          </cell>
          <cell r="CH84">
            <v>548.21949663999999</v>
          </cell>
          <cell r="CI84">
            <v>76.047386500000002</v>
          </cell>
          <cell r="CJ84">
            <v>75.829936900000007</v>
          </cell>
          <cell r="CK84">
            <v>0.93830065964141773</v>
          </cell>
          <cell r="CL84">
            <v>0</v>
          </cell>
          <cell r="CM84">
            <v>11917.96613325</v>
          </cell>
          <cell r="CN84">
            <v>10710.05457253</v>
          </cell>
          <cell r="CO84">
            <v>0</v>
          </cell>
          <cell r="CP84">
            <v>24.88575535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75.214583399999995</v>
          </cell>
          <cell r="CW84">
            <v>0</v>
          </cell>
          <cell r="CX84">
            <v>0</v>
          </cell>
          <cell r="CY84">
            <v>4.5058265000000004</v>
          </cell>
          <cell r="CZ84">
            <v>0</v>
          </cell>
          <cell r="DA84">
            <v>29.37740741</v>
          </cell>
          <cell r="DB84">
            <v>8.3919394900000004</v>
          </cell>
          <cell r="DC84">
            <v>0</v>
          </cell>
          <cell r="DD84">
            <v>32.939410000000002</v>
          </cell>
          <cell r="DE84">
            <v>1132.6969773199999</v>
          </cell>
          <cell r="DF84">
            <v>1012.86655364</v>
          </cell>
          <cell r="DG84">
            <v>18.116401850000003</v>
          </cell>
          <cell r="DH84">
            <v>0.3</v>
          </cell>
          <cell r="DI84">
            <v>0</v>
          </cell>
          <cell r="DJ84">
            <v>0</v>
          </cell>
          <cell r="DK84">
            <v>8.1928930500000003</v>
          </cell>
          <cell r="DL84">
            <v>9.6235088000000015</v>
          </cell>
          <cell r="DM84">
            <v>0</v>
          </cell>
          <cell r="DN84">
            <v>11.55</v>
          </cell>
          <cell r="DO84">
            <v>0</v>
          </cell>
          <cell r="DP84">
            <v>61.4770416</v>
          </cell>
          <cell r="DQ84">
            <v>2.2103806400000003</v>
          </cell>
          <cell r="DR84">
            <v>0.85554399999999997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25.488445819999999</v>
          </cell>
          <cell r="DZ84">
            <v>0.13260976999999999</v>
          </cell>
          <cell r="EA84">
            <v>0</v>
          </cell>
          <cell r="EB84">
            <v>3715.3511240200005</v>
          </cell>
          <cell r="EC84">
            <v>0.23765596660505572</v>
          </cell>
          <cell r="ED84">
            <v>-3949.8135650099994</v>
          </cell>
          <cell r="EE84">
            <v>1.531009821746257E-2</v>
          </cell>
          <cell r="EF84">
            <v>1.7381226592630028E-2</v>
          </cell>
          <cell r="EG84">
            <v>0.54789463787203085</v>
          </cell>
          <cell r="EH84">
            <v>3.5214207161083901E-2</v>
          </cell>
          <cell r="EI84">
            <v>1.0355267300038964</v>
          </cell>
          <cell r="EJ84">
            <v>2.170640322842599</v>
          </cell>
          <cell r="EK84">
            <v>1.3989231567215902E-2</v>
          </cell>
          <cell r="EL84">
            <v>2.7997459306003303</v>
          </cell>
          <cell r="EM84">
            <v>2.170640322842599</v>
          </cell>
          <cell r="EO84">
            <v>-260252.73229732999</v>
          </cell>
          <cell r="EP84">
            <v>-2729.5484741</v>
          </cell>
          <cell r="EQ84">
            <v>-2073.4264740999997</v>
          </cell>
          <cell r="ER84">
            <v>-490</v>
          </cell>
          <cell r="ES84">
            <v>0</v>
          </cell>
          <cell r="ET84">
            <v>0</v>
          </cell>
          <cell r="EU84">
            <v>-166.12200000000001</v>
          </cell>
          <cell r="EV84">
            <v>0</v>
          </cell>
          <cell r="EW84">
            <v>0</v>
          </cell>
          <cell r="EX84">
            <v>0</v>
          </cell>
          <cell r="EY84">
            <v>0</v>
          </cell>
          <cell r="EZ84">
            <v>0</v>
          </cell>
          <cell r="FA84">
            <v>0</v>
          </cell>
          <cell r="FB84">
            <v>0</v>
          </cell>
        </row>
        <row r="85">
          <cell r="B85" t="str">
            <v>00774</v>
          </cell>
          <cell r="C85" t="str">
            <v>Пискент т</v>
          </cell>
          <cell r="D85">
            <v>107721.01731449</v>
          </cell>
          <cell r="E85">
            <v>91929.667450740002</v>
          </cell>
          <cell r="F85">
            <v>91929.667450740002</v>
          </cell>
          <cell r="G85">
            <v>0</v>
          </cell>
          <cell r="H85">
            <v>1629.7063695700001</v>
          </cell>
          <cell r="I85">
            <v>90299.961081169997</v>
          </cell>
          <cell r="J85">
            <v>0.98227224774370825</v>
          </cell>
          <cell r="K85">
            <v>24163.054732969998</v>
          </cell>
          <cell r="L85">
            <v>58457.788575250001</v>
          </cell>
          <cell r="M85">
            <v>0</v>
          </cell>
          <cell r="N85">
            <v>0</v>
          </cell>
          <cell r="O85">
            <v>0</v>
          </cell>
          <cell r="P85">
            <v>0.6358968785193776</v>
          </cell>
          <cell r="Q85">
            <v>188.58955732000001</v>
          </cell>
          <cell r="R85">
            <v>0</v>
          </cell>
          <cell r="S85">
            <v>188.58955732000001</v>
          </cell>
          <cell r="T85">
            <v>0</v>
          </cell>
          <cell r="U85">
            <v>480</v>
          </cell>
          <cell r="V85">
            <v>0</v>
          </cell>
          <cell r="W85">
            <v>1512.4203491899998</v>
          </cell>
          <cell r="X85">
            <v>0.8534051176137023</v>
          </cell>
          <cell r="Y85">
            <v>2.0514547974521354E-3</v>
          </cell>
          <cell r="Z85">
            <v>15791.349863749998</v>
          </cell>
          <cell r="AA85">
            <v>0</v>
          </cell>
          <cell r="AB85">
            <v>900.33440841999993</v>
          </cell>
          <cell r="AC85">
            <v>0</v>
          </cell>
          <cell r="AD85">
            <v>12.251675000000001</v>
          </cell>
          <cell r="AE85">
            <v>3002.8703222499998</v>
          </cell>
          <cell r="AF85">
            <v>3070.3284365200002</v>
          </cell>
          <cell r="AG85">
            <v>0</v>
          </cell>
          <cell r="AH85">
            <v>3003.8200911200001</v>
          </cell>
          <cell r="AI85">
            <v>0</v>
          </cell>
          <cell r="AJ85">
            <v>1565.30886895</v>
          </cell>
          <cell r="AK85">
            <v>0</v>
          </cell>
          <cell r="AL85">
            <v>1029.85855823</v>
          </cell>
          <cell r="AM85">
            <v>0</v>
          </cell>
          <cell r="AN85">
            <v>66.508345399999996</v>
          </cell>
          <cell r="AO85">
            <v>1896.2595365999998</v>
          </cell>
          <cell r="AP85">
            <v>0</v>
          </cell>
          <cell r="AQ85">
            <v>0</v>
          </cell>
          <cell r="AR85">
            <v>19.993516850000002</v>
          </cell>
          <cell r="AS85">
            <v>0</v>
          </cell>
          <cell r="AT85">
            <v>188.16783878999999</v>
          </cell>
          <cell r="AU85">
            <v>0</v>
          </cell>
          <cell r="AV85">
            <v>108046.912843</v>
          </cell>
          <cell r="AW85">
            <v>2695.01461178</v>
          </cell>
          <cell r="AX85">
            <v>0</v>
          </cell>
          <cell r="AY85">
            <v>1052.4468311099999</v>
          </cell>
          <cell r="AZ85">
            <v>1642.56778067</v>
          </cell>
          <cell r="BA85">
            <v>88015.249092860002</v>
          </cell>
          <cell r="BB85">
            <v>0</v>
          </cell>
          <cell r="BC85">
            <v>514.63785927000004</v>
          </cell>
          <cell r="BD85">
            <v>658.55817121000007</v>
          </cell>
          <cell r="BE85">
            <v>500</v>
          </cell>
          <cell r="BF85">
            <v>0.48903249999999998</v>
          </cell>
          <cell r="BG85">
            <v>0</v>
          </cell>
          <cell r="BH85">
            <v>0</v>
          </cell>
          <cell r="BI85">
            <v>76961.535356640001</v>
          </cell>
          <cell r="BJ85">
            <v>1097.5005093</v>
          </cell>
          <cell r="BK85">
            <v>7718.1464399800007</v>
          </cell>
          <cell r="BL85">
            <v>0</v>
          </cell>
          <cell r="BM85">
            <v>564.38172396000004</v>
          </cell>
          <cell r="BN85">
            <v>0.95741942219058374</v>
          </cell>
          <cell r="BO85">
            <v>2.4943004301252472E-2</v>
          </cell>
          <cell r="BP85">
            <v>0.60948381262583173</v>
          </cell>
          <cell r="BQ85">
            <v>0</v>
          </cell>
          <cell r="BR85">
            <v>4251.6944974100006</v>
          </cell>
          <cell r="BS85">
            <v>3484.1217107900002</v>
          </cell>
          <cell r="BT85">
            <v>3119.9784532900003</v>
          </cell>
          <cell r="BU85">
            <v>0</v>
          </cell>
          <cell r="BV85">
            <v>0</v>
          </cell>
          <cell r="BW85">
            <v>0</v>
          </cell>
          <cell r="BX85">
            <v>767.57278661999999</v>
          </cell>
          <cell r="BY85">
            <v>608.10758202</v>
          </cell>
          <cell r="BZ85">
            <v>0</v>
          </cell>
          <cell r="CA85">
            <v>0.11951829</v>
          </cell>
          <cell r="CB85">
            <v>3.7238811300000001</v>
          </cell>
          <cell r="CC85">
            <v>0</v>
          </cell>
          <cell r="CD85">
            <v>0</v>
          </cell>
          <cell r="CE85">
            <v>0</v>
          </cell>
          <cell r="CF85">
            <v>57.080656189999999</v>
          </cell>
          <cell r="CG85">
            <v>0</v>
          </cell>
          <cell r="CH85">
            <v>469.02223036999999</v>
          </cell>
          <cell r="CI85">
            <v>159.34568630999999</v>
          </cell>
          <cell r="CJ85">
            <v>157.32239093000001</v>
          </cell>
          <cell r="CK85">
            <v>0.81946661805367682</v>
          </cell>
          <cell r="CL85">
            <v>0</v>
          </cell>
          <cell r="CM85">
            <v>3387.5151082699999</v>
          </cell>
          <cell r="CN85">
            <v>2393.0792427000001</v>
          </cell>
          <cell r="CO85">
            <v>0</v>
          </cell>
          <cell r="CP85">
            <v>28.444884139999996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21.397439729999995</v>
          </cell>
          <cell r="CW85">
            <v>0</v>
          </cell>
          <cell r="CX85">
            <v>0</v>
          </cell>
          <cell r="CY85">
            <v>1.5797325</v>
          </cell>
          <cell r="CZ85">
            <v>0</v>
          </cell>
          <cell r="DA85">
            <v>19.37929256</v>
          </cell>
          <cell r="DB85">
            <v>0.15505467000000001</v>
          </cell>
          <cell r="DC85">
            <v>0</v>
          </cell>
          <cell r="DD85">
            <v>0.28336</v>
          </cell>
          <cell r="DE85">
            <v>973.03842584000006</v>
          </cell>
          <cell r="DF85">
            <v>558.07845824000003</v>
          </cell>
          <cell r="DG85">
            <v>146.66490263</v>
          </cell>
          <cell r="DH85">
            <v>9.3000000000000007</v>
          </cell>
          <cell r="DI85">
            <v>122.95932748</v>
          </cell>
          <cell r="DJ85">
            <v>4.2998760000000003</v>
          </cell>
          <cell r="DK85">
            <v>8.9193870000000004</v>
          </cell>
          <cell r="DL85">
            <v>1.18631215</v>
          </cell>
          <cell r="DM85">
            <v>0</v>
          </cell>
          <cell r="DN85">
            <v>9.5500000000000007</v>
          </cell>
          <cell r="DO85">
            <v>0</v>
          </cell>
          <cell r="DP85">
            <v>60.987152710000004</v>
          </cell>
          <cell r="DQ85">
            <v>0.91989191000000003</v>
          </cell>
          <cell r="DR85">
            <v>2.4621019999999998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19.364717600000002</v>
          </cell>
          <cell r="DZ85">
            <v>0.13260976999999999</v>
          </cell>
          <cell r="EA85">
            <v>174.87859097999998</v>
          </cell>
          <cell r="EB85">
            <v>864.17938914000069</v>
          </cell>
          <cell r="EC85">
            <v>0.20325528790143124</v>
          </cell>
          <cell r="ED85">
            <v>-2206.1490473799995</v>
          </cell>
          <cell r="EE85">
            <v>2.5018466024248013E-2</v>
          </cell>
          <cell r="EF85">
            <v>2.9316048741545905E-2</v>
          </cell>
          <cell r="EG85">
            <v>0.60948381262583173</v>
          </cell>
          <cell r="EH85">
            <v>1.5787525356642948E-2</v>
          </cell>
          <cell r="EI85">
            <v>0.99698375899935665</v>
          </cell>
          <cell r="EJ85">
            <v>1.7494523424629118</v>
          </cell>
          <cell r="EK85">
            <v>8.0223842169726365E-3</v>
          </cell>
          <cell r="EL85">
            <v>-0.31977091680551839</v>
          </cell>
          <cell r="EM85">
            <v>1.7494523424629118</v>
          </cell>
          <cell r="EO85">
            <v>-105648.79480891999</v>
          </cell>
          <cell r="EP85">
            <v>-900.33440841999993</v>
          </cell>
          <cell r="EQ85">
            <v>-192.92840842000001</v>
          </cell>
          <cell r="ER85">
            <v>-628</v>
          </cell>
          <cell r="ES85">
            <v>0</v>
          </cell>
          <cell r="ET85">
            <v>0</v>
          </cell>
          <cell r="EU85">
            <v>-79.3</v>
          </cell>
          <cell r="EV85">
            <v>0</v>
          </cell>
          <cell r="EW85">
            <v>0</v>
          </cell>
          <cell r="EX85">
            <v>0</v>
          </cell>
          <cell r="EY85">
            <v>0</v>
          </cell>
          <cell r="EZ85">
            <v>-0.106</v>
          </cell>
          <cell r="FA85">
            <v>0</v>
          </cell>
          <cell r="FB85">
            <v>0</v>
          </cell>
        </row>
        <row r="86">
          <cell r="B86" t="str">
            <v>00775</v>
          </cell>
          <cell r="C86" t="str">
            <v xml:space="preserve">У.Чирчик т </v>
          </cell>
          <cell r="D86">
            <v>373879.68676746998</v>
          </cell>
          <cell r="E86">
            <v>271940.11735659</v>
          </cell>
          <cell r="F86">
            <v>271940.11735659</v>
          </cell>
          <cell r="G86">
            <v>0</v>
          </cell>
          <cell r="H86">
            <v>9925.5078268899997</v>
          </cell>
          <cell r="I86">
            <v>262014.60952970001</v>
          </cell>
          <cell r="J86">
            <v>0.96350112692687095</v>
          </cell>
          <cell r="K86">
            <v>21078.025635419999</v>
          </cell>
          <cell r="L86">
            <v>80080.487351369986</v>
          </cell>
          <cell r="M86">
            <v>0</v>
          </cell>
          <cell r="N86">
            <v>196.87346600000001</v>
          </cell>
          <cell r="O86">
            <v>0</v>
          </cell>
          <cell r="P86">
            <v>0.29447838785169728</v>
          </cell>
          <cell r="Q86">
            <v>5696.5555134000006</v>
          </cell>
          <cell r="R86">
            <v>0</v>
          </cell>
          <cell r="S86">
            <v>5696.5555134000006</v>
          </cell>
          <cell r="T86">
            <v>0</v>
          </cell>
          <cell r="U86">
            <v>694.19</v>
          </cell>
          <cell r="V86">
            <v>0</v>
          </cell>
          <cell r="W86">
            <v>2786.3995129</v>
          </cell>
          <cell r="X86">
            <v>0.7273465956595816</v>
          </cell>
          <cell r="Y86">
            <v>2.094783060614118E-2</v>
          </cell>
          <cell r="Z86">
            <v>101939.56941088001</v>
          </cell>
          <cell r="AA86">
            <v>0</v>
          </cell>
          <cell r="AB86">
            <v>2692.8565586499999</v>
          </cell>
          <cell r="AC86">
            <v>0</v>
          </cell>
          <cell r="AD86">
            <v>141.62207329</v>
          </cell>
          <cell r="AE86">
            <v>2749.891005</v>
          </cell>
          <cell r="AF86">
            <v>5045.9937890199999</v>
          </cell>
          <cell r="AG86">
            <v>0</v>
          </cell>
          <cell r="AH86">
            <v>4990.4053104200002</v>
          </cell>
          <cell r="AI86">
            <v>0</v>
          </cell>
          <cell r="AJ86">
            <v>1387.9983993300002</v>
          </cell>
          <cell r="AK86">
            <v>0</v>
          </cell>
          <cell r="AL86">
            <v>3307.2520387899999</v>
          </cell>
          <cell r="AM86">
            <v>0</v>
          </cell>
          <cell r="AN86">
            <v>55.588478599999995</v>
          </cell>
          <cell r="AO86">
            <v>53653.349008379999</v>
          </cell>
          <cell r="AP86">
            <v>0</v>
          </cell>
          <cell r="AQ86">
            <v>0</v>
          </cell>
          <cell r="AR86">
            <v>102.02628365000001</v>
          </cell>
          <cell r="AS86">
            <v>0</v>
          </cell>
          <cell r="AT86">
            <v>13124.40515441</v>
          </cell>
          <cell r="AU86">
            <v>0</v>
          </cell>
          <cell r="AV86">
            <v>350105.73928162002</v>
          </cell>
          <cell r="AW86">
            <v>16332.78297197</v>
          </cell>
          <cell r="AX86">
            <v>0</v>
          </cell>
          <cell r="AY86">
            <v>7172.6489270599996</v>
          </cell>
          <cell r="AZ86">
            <v>9160.1340449100007</v>
          </cell>
          <cell r="BA86">
            <v>334844.32757731003</v>
          </cell>
          <cell r="BB86">
            <v>0</v>
          </cell>
          <cell r="BC86">
            <v>3099.0415185700003</v>
          </cell>
          <cell r="BD86">
            <v>2457.5925968500001</v>
          </cell>
          <cell r="BE86">
            <v>4673.9544851499995</v>
          </cell>
          <cell r="BF86">
            <v>8.0000000000000004E-4</v>
          </cell>
          <cell r="BG86">
            <v>0</v>
          </cell>
          <cell r="BH86">
            <v>0</v>
          </cell>
          <cell r="BI86">
            <v>292847.99628344999</v>
          </cell>
          <cell r="BJ86">
            <v>1448.8808323000001</v>
          </cell>
          <cell r="BK86">
            <v>27964.566712309999</v>
          </cell>
          <cell r="BL86">
            <v>0</v>
          </cell>
          <cell r="BM86">
            <v>2352.2943486800004</v>
          </cell>
          <cell r="BN86">
            <v>1.2313164046268132</v>
          </cell>
          <cell r="BO86">
            <v>4.6651000367726465E-2</v>
          </cell>
          <cell r="BP86">
            <v>0.56084343131421277</v>
          </cell>
          <cell r="BQ86">
            <v>0</v>
          </cell>
          <cell r="BR86">
            <v>11398.385588190002</v>
          </cell>
          <cell r="BS86">
            <v>9817.7944060700011</v>
          </cell>
          <cell r="BT86">
            <v>8551.6982044200013</v>
          </cell>
          <cell r="BU86">
            <v>0</v>
          </cell>
          <cell r="BV86">
            <v>0</v>
          </cell>
          <cell r="BW86">
            <v>0</v>
          </cell>
          <cell r="BX86">
            <v>1580.59118212</v>
          </cell>
          <cell r="BY86">
            <v>1509.4824651700001</v>
          </cell>
          <cell r="BZ86">
            <v>0</v>
          </cell>
          <cell r="CA86">
            <v>1.8686521699999998</v>
          </cell>
          <cell r="CB86">
            <v>13.173813990000001</v>
          </cell>
          <cell r="CC86">
            <v>0</v>
          </cell>
          <cell r="CD86">
            <v>0</v>
          </cell>
          <cell r="CE86">
            <v>0</v>
          </cell>
          <cell r="CF86">
            <v>61.968162090000007</v>
          </cell>
          <cell r="CG86">
            <v>0</v>
          </cell>
          <cell r="CH86">
            <v>1206.1127961700001</v>
          </cell>
          <cell r="CI86">
            <v>69.240064779999997</v>
          </cell>
          <cell r="CJ86">
            <v>66.331674000000007</v>
          </cell>
          <cell r="CK86">
            <v>0.86133201321442665</v>
          </cell>
          <cell r="CL86">
            <v>0</v>
          </cell>
          <cell r="CM86">
            <v>7782.4833895200009</v>
          </cell>
          <cell r="CN86">
            <v>5052.0607046499999</v>
          </cell>
          <cell r="CO86">
            <v>0</v>
          </cell>
          <cell r="CP86">
            <v>139.60778840999998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63.750696010000006</v>
          </cell>
          <cell r="CW86">
            <v>0</v>
          </cell>
          <cell r="CX86">
            <v>0</v>
          </cell>
          <cell r="CY86">
            <v>3.9672809999999998</v>
          </cell>
          <cell r="CZ86">
            <v>0</v>
          </cell>
          <cell r="DA86">
            <v>39.451841780000002</v>
          </cell>
          <cell r="DB86">
            <v>0.85299322999999994</v>
          </cell>
          <cell r="DC86">
            <v>0</v>
          </cell>
          <cell r="DD86">
            <v>19.478580000000001</v>
          </cell>
          <cell r="DE86">
            <v>2666.6719888600005</v>
          </cell>
          <cell r="DF86">
            <v>2264.6309307500001</v>
          </cell>
          <cell r="DG86">
            <v>141.51133947</v>
          </cell>
          <cell r="DH86">
            <v>3.0912799999999998</v>
          </cell>
          <cell r="DI86">
            <v>114.87554577</v>
          </cell>
          <cell r="DJ86">
            <v>0.47425</v>
          </cell>
          <cell r="DK86">
            <v>6.4944449999999998</v>
          </cell>
          <cell r="DL86">
            <v>16.575818699999999</v>
          </cell>
          <cell r="DM86">
            <v>2.4867300000000001</v>
          </cell>
          <cell r="DN86">
            <v>40.920473999999999</v>
          </cell>
          <cell r="DO86">
            <v>0</v>
          </cell>
          <cell r="DP86">
            <v>88.083000299999995</v>
          </cell>
          <cell r="DQ86">
            <v>12.363228970000002</v>
          </cell>
          <cell r="DR86">
            <v>0</v>
          </cell>
          <cell r="DS86">
            <v>0</v>
          </cell>
          <cell r="DT86">
            <v>0</v>
          </cell>
          <cell r="DU86">
            <v>15</v>
          </cell>
          <cell r="DV86">
            <v>1.4995168799999998</v>
          </cell>
          <cell r="DW86">
            <v>0</v>
          </cell>
          <cell r="DX86">
            <v>0</v>
          </cell>
          <cell r="DY86">
            <v>37.514725950000006</v>
          </cell>
          <cell r="DZ86">
            <v>0.40912976999999995</v>
          </cell>
          <cell r="EA86">
            <v>0</v>
          </cell>
          <cell r="EB86">
            <v>3615.9021986700009</v>
          </cell>
          <cell r="EC86">
            <v>0.31722932784590818</v>
          </cell>
          <cell r="ED86">
            <v>-1430.091590349999</v>
          </cell>
          <cell r="EE86">
            <v>4.3684595740361737E-2</v>
          </cell>
          <cell r="EF86">
            <v>6.006021888470809E-2</v>
          </cell>
          <cell r="EG86">
            <v>0.56084343131421277</v>
          </cell>
          <cell r="EH86">
            <v>4.029854018323565E-2</v>
          </cell>
          <cell r="EI86">
            <v>1.0679050492991962</v>
          </cell>
          <cell r="EJ86">
            <v>0.86893206900066722</v>
          </cell>
          <cell r="EK86">
            <v>9.6712988874382688E-3</v>
          </cell>
          <cell r="EL86">
            <v>0.20814966213642291</v>
          </cell>
          <cell r="EM86">
            <v>0.86893206900066722</v>
          </cell>
          <cell r="EO86">
            <v>-370191.21036950999</v>
          </cell>
          <cell r="EP86">
            <v>-2692.8565586499999</v>
          </cell>
          <cell r="EQ86">
            <v>-815.72955864999994</v>
          </cell>
          <cell r="ER86">
            <v>-1700</v>
          </cell>
          <cell r="ES86">
            <v>0</v>
          </cell>
          <cell r="ET86">
            <v>0</v>
          </cell>
          <cell r="EU86">
            <v>-124.127</v>
          </cell>
          <cell r="EV86">
            <v>0</v>
          </cell>
          <cell r="EW86">
            <v>0</v>
          </cell>
          <cell r="EX86">
            <v>0</v>
          </cell>
          <cell r="EY86">
            <v>0</v>
          </cell>
          <cell r="EZ86">
            <v>-53</v>
          </cell>
          <cell r="FA86">
            <v>0</v>
          </cell>
          <cell r="FB86">
            <v>0</v>
          </cell>
        </row>
        <row r="87">
          <cell r="B87" t="str">
            <v>00776</v>
          </cell>
          <cell r="C87" t="str">
            <v xml:space="preserve">Кибрай т </v>
          </cell>
          <cell r="D87">
            <v>177312.57893977</v>
          </cell>
          <cell r="E87">
            <v>103508.53378595</v>
          </cell>
          <cell r="F87">
            <v>103508.53378595</v>
          </cell>
          <cell r="G87">
            <v>0</v>
          </cell>
          <cell r="H87">
            <v>5592.0456687799988</v>
          </cell>
          <cell r="I87">
            <v>97916.488117169996</v>
          </cell>
          <cell r="J87">
            <v>0.9459750277175788</v>
          </cell>
          <cell r="K87">
            <v>37379.991090740004</v>
          </cell>
          <cell r="L87">
            <v>56827.896224919998</v>
          </cell>
          <cell r="M87">
            <v>0</v>
          </cell>
          <cell r="N87">
            <v>56.095987000000001</v>
          </cell>
          <cell r="O87">
            <v>0</v>
          </cell>
          <cell r="P87">
            <v>0.54901653174256126</v>
          </cell>
          <cell r="Q87">
            <v>477.16555172000005</v>
          </cell>
          <cell r="R87">
            <v>0</v>
          </cell>
          <cell r="S87">
            <v>477.16555172000005</v>
          </cell>
          <cell r="T87">
            <v>0</v>
          </cell>
          <cell r="U87">
            <v>135.77296727999999</v>
          </cell>
          <cell r="V87">
            <v>0</v>
          </cell>
          <cell r="W87">
            <v>2933.4373394899999</v>
          </cell>
          <cell r="X87">
            <v>0.58376306071951078</v>
          </cell>
          <cell r="Y87">
            <v>4.6099150888056478E-3</v>
          </cell>
          <cell r="Z87">
            <v>73804.04515382</v>
          </cell>
          <cell r="AA87">
            <v>0</v>
          </cell>
          <cell r="AB87">
            <v>2267.3928353700003</v>
          </cell>
          <cell r="AC87">
            <v>0</v>
          </cell>
          <cell r="AD87">
            <v>220.81470400000001</v>
          </cell>
          <cell r="AE87">
            <v>6644.0173979600004</v>
          </cell>
          <cell r="AF87">
            <v>1543.90711627</v>
          </cell>
          <cell r="AG87">
            <v>0</v>
          </cell>
          <cell r="AH87">
            <v>1509.2568553900001</v>
          </cell>
          <cell r="AI87">
            <v>0</v>
          </cell>
          <cell r="AJ87">
            <v>916.7576194400001</v>
          </cell>
          <cell r="AK87">
            <v>0</v>
          </cell>
          <cell r="AL87">
            <v>567.28193579999993</v>
          </cell>
          <cell r="AM87">
            <v>0</v>
          </cell>
          <cell r="AN87">
            <v>34.650260879999998</v>
          </cell>
          <cell r="AO87">
            <v>3578.2930002899998</v>
          </cell>
          <cell r="AP87">
            <v>0</v>
          </cell>
          <cell r="AQ87">
            <v>0</v>
          </cell>
          <cell r="AR87">
            <v>66.661845020000001</v>
          </cell>
          <cell r="AS87">
            <v>0</v>
          </cell>
          <cell r="AT87">
            <v>641.50523097000007</v>
          </cell>
          <cell r="AU87">
            <v>0</v>
          </cell>
          <cell r="AV87">
            <v>170051.15400864003</v>
          </cell>
          <cell r="AW87">
            <v>19135.605084220002</v>
          </cell>
          <cell r="AX87">
            <v>0</v>
          </cell>
          <cell r="AY87">
            <v>4076.92751094</v>
          </cell>
          <cell r="AZ87">
            <v>15058.677573280002</v>
          </cell>
          <cell r="BA87">
            <v>146084.25731044999</v>
          </cell>
          <cell r="BB87">
            <v>0</v>
          </cell>
          <cell r="BC87">
            <v>3123.6032935500002</v>
          </cell>
          <cell r="BD87">
            <v>8966.8542165300005</v>
          </cell>
          <cell r="BE87">
            <v>2902.1869193499997</v>
          </cell>
          <cell r="BF87">
            <v>3.4338E-2</v>
          </cell>
          <cell r="BG87">
            <v>0</v>
          </cell>
          <cell r="BH87">
            <v>0</v>
          </cell>
          <cell r="BI87">
            <v>84676.491188190004</v>
          </cell>
          <cell r="BJ87">
            <v>0</v>
          </cell>
          <cell r="BK87">
            <v>46089.458519100001</v>
          </cell>
          <cell r="BL87">
            <v>0</v>
          </cell>
          <cell r="BM87">
            <v>325.62883572999999</v>
          </cell>
          <cell r="BN87">
            <v>1.4113257329346802</v>
          </cell>
          <cell r="BO87">
            <v>0.11252852234832673</v>
          </cell>
          <cell r="BP87">
            <v>0.78694546145802302</v>
          </cell>
          <cell r="BQ87">
            <v>0</v>
          </cell>
          <cell r="BR87">
            <v>8172.3495017200003</v>
          </cell>
          <cell r="BS87">
            <v>6655.7964494600001</v>
          </cell>
          <cell r="BT87">
            <v>3310.9135001700001</v>
          </cell>
          <cell r="BU87">
            <v>0</v>
          </cell>
          <cell r="BV87">
            <v>0</v>
          </cell>
          <cell r="BW87">
            <v>0</v>
          </cell>
          <cell r="BX87">
            <v>1516.55305226</v>
          </cell>
          <cell r="BY87">
            <v>1378.82231974</v>
          </cell>
          <cell r="BZ87">
            <v>0</v>
          </cell>
          <cell r="CA87">
            <v>6.7269581900000004</v>
          </cell>
          <cell r="CB87">
            <v>5.1087922300000006</v>
          </cell>
          <cell r="CC87">
            <v>0</v>
          </cell>
          <cell r="CD87">
            <v>0</v>
          </cell>
          <cell r="CE87">
            <v>0</v>
          </cell>
          <cell r="CF87">
            <v>32.207036100000003</v>
          </cell>
          <cell r="CG87">
            <v>0</v>
          </cell>
          <cell r="CH87">
            <v>1172.0927055</v>
          </cell>
          <cell r="CI87">
            <v>131.00377433</v>
          </cell>
          <cell r="CJ87">
            <v>126.67543923999999</v>
          </cell>
          <cell r="CK87">
            <v>0.81442875736765574</v>
          </cell>
          <cell r="CL87">
            <v>0</v>
          </cell>
          <cell r="CM87">
            <v>7059.6409227700005</v>
          </cell>
          <cell r="CN87">
            <v>4770.4628682900002</v>
          </cell>
          <cell r="CO87">
            <v>0</v>
          </cell>
          <cell r="CP87">
            <v>632.01216538999995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48.411940330000007</v>
          </cell>
          <cell r="CW87">
            <v>0</v>
          </cell>
          <cell r="CX87">
            <v>0</v>
          </cell>
          <cell r="CY87">
            <v>4.6314865000000003</v>
          </cell>
          <cell r="CZ87">
            <v>0</v>
          </cell>
          <cell r="DA87">
            <v>28.99938199</v>
          </cell>
          <cell r="DB87">
            <v>0.24180183999999999</v>
          </cell>
          <cell r="DC87">
            <v>0</v>
          </cell>
          <cell r="DD87">
            <v>14.53927</v>
          </cell>
          <cell r="DE87">
            <v>2240.7661141500002</v>
          </cell>
          <cell r="DF87">
            <v>1117.0482059200001</v>
          </cell>
          <cell r="DG87">
            <v>147.25212787999999</v>
          </cell>
          <cell r="DH87">
            <v>14.562647999999999</v>
          </cell>
          <cell r="DI87">
            <v>103.96768728000001</v>
          </cell>
          <cell r="DJ87">
            <v>0.31698749999999998</v>
          </cell>
          <cell r="DK87">
            <v>23.580179999999999</v>
          </cell>
          <cell r="DL87">
            <v>4.8246250999999996</v>
          </cell>
          <cell r="DM87">
            <v>0</v>
          </cell>
          <cell r="DN87">
            <v>12.32</v>
          </cell>
          <cell r="DO87">
            <v>0</v>
          </cell>
          <cell r="DP87">
            <v>112.5258917</v>
          </cell>
          <cell r="DQ87">
            <v>2.5747791699999998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39.281499719999999</v>
          </cell>
          <cell r="DZ87">
            <v>19.248609769999998</v>
          </cell>
          <cell r="EA87">
            <v>750</v>
          </cell>
          <cell r="EB87">
            <v>1112.7085789499997</v>
          </cell>
          <cell r="EC87">
            <v>0.13615528541893768</v>
          </cell>
          <cell r="ED87">
            <v>-431.19853732000024</v>
          </cell>
          <cell r="EE87">
            <v>0.10792017801918066</v>
          </cell>
          <cell r="EF87">
            <v>0.18486983038317778</v>
          </cell>
          <cell r="EG87">
            <v>0.78694546145802302</v>
          </cell>
          <cell r="EH87">
            <v>6.1406167935028587E-2</v>
          </cell>
          <cell r="EI87">
            <v>1.0427014151915783</v>
          </cell>
          <cell r="EJ87">
            <v>0.72589014105984317</v>
          </cell>
          <cell r="EK87">
            <v>6.2754068865467664E-3</v>
          </cell>
          <cell r="EL87">
            <v>0.34606905794439091</v>
          </cell>
          <cell r="EM87">
            <v>0.72589014105984317</v>
          </cell>
          <cell r="EO87">
            <v>-173658.02586614</v>
          </cell>
          <cell r="EP87">
            <v>-2267.3928353699998</v>
          </cell>
          <cell r="EQ87">
            <v>-396.02143537000001</v>
          </cell>
          <cell r="ER87">
            <v>-1473</v>
          </cell>
          <cell r="ES87">
            <v>0</v>
          </cell>
          <cell r="ET87">
            <v>0</v>
          </cell>
          <cell r="EU87">
            <v>-398.37139999999999</v>
          </cell>
          <cell r="EV87">
            <v>0</v>
          </cell>
          <cell r="EW87">
            <v>0</v>
          </cell>
          <cell r="EX87">
            <v>0</v>
          </cell>
          <cell r="EY87">
            <v>0</v>
          </cell>
          <cell r="EZ87">
            <v>0</v>
          </cell>
          <cell r="FA87">
            <v>0</v>
          </cell>
          <cell r="FB87">
            <v>0</v>
          </cell>
        </row>
        <row r="88">
          <cell r="B88" t="str">
            <v>00777</v>
          </cell>
          <cell r="C88" t="str">
            <v xml:space="preserve">Янгийул ш </v>
          </cell>
          <cell r="D88">
            <v>114507.22817381</v>
          </cell>
          <cell r="E88">
            <v>79009.745678300009</v>
          </cell>
          <cell r="F88">
            <v>79009.745678300009</v>
          </cell>
          <cell r="G88">
            <v>0</v>
          </cell>
          <cell r="H88">
            <v>14368.357121659999</v>
          </cell>
          <cell r="I88">
            <v>64641.388556640013</v>
          </cell>
          <cell r="J88">
            <v>0.81814449599467254</v>
          </cell>
          <cell r="K88">
            <v>22223.620862780001</v>
          </cell>
          <cell r="L88">
            <v>48766.013717600006</v>
          </cell>
          <cell r="M88">
            <v>0</v>
          </cell>
          <cell r="N88">
            <v>3861.29060579</v>
          </cell>
          <cell r="O88">
            <v>0</v>
          </cell>
          <cell r="P88">
            <v>0.61721517135567205</v>
          </cell>
          <cell r="Q88">
            <v>1419.1357206299999</v>
          </cell>
          <cell r="R88">
            <v>0</v>
          </cell>
          <cell r="S88">
            <v>1419.1357206299999</v>
          </cell>
          <cell r="T88">
            <v>0</v>
          </cell>
          <cell r="U88">
            <v>0</v>
          </cell>
          <cell r="V88">
            <v>0</v>
          </cell>
          <cell r="W88">
            <v>4063.4626844300001</v>
          </cell>
          <cell r="X88">
            <v>0.68999788867800971</v>
          </cell>
          <cell r="Y88">
            <v>1.7961527510900025E-2</v>
          </cell>
          <cell r="Z88">
            <v>35497.482495509998</v>
          </cell>
          <cell r="AA88">
            <v>0</v>
          </cell>
          <cell r="AB88">
            <v>1507.9011890100001</v>
          </cell>
          <cell r="AC88">
            <v>0</v>
          </cell>
          <cell r="AD88">
            <v>41.683450000000001</v>
          </cell>
          <cell r="AE88">
            <v>2719.0485096299999</v>
          </cell>
          <cell r="AF88">
            <v>2159.4762315399998</v>
          </cell>
          <cell r="AG88">
            <v>0</v>
          </cell>
          <cell r="AH88">
            <v>2112.7130256199998</v>
          </cell>
          <cell r="AI88">
            <v>0</v>
          </cell>
          <cell r="AJ88">
            <v>843.78274882000005</v>
          </cell>
          <cell r="AK88">
            <v>0</v>
          </cell>
          <cell r="AL88">
            <v>1007.1163442000001</v>
          </cell>
          <cell r="AM88">
            <v>35.506729249999999</v>
          </cell>
          <cell r="AN88">
            <v>46.763205919999997</v>
          </cell>
          <cell r="AO88">
            <v>3966.1932043299998</v>
          </cell>
          <cell r="AP88">
            <v>0</v>
          </cell>
          <cell r="AQ88">
            <v>0</v>
          </cell>
          <cell r="AR88">
            <v>137.18636150999998</v>
          </cell>
          <cell r="AS88">
            <v>0</v>
          </cell>
          <cell r="AT88">
            <v>634.35582749000002</v>
          </cell>
          <cell r="AU88">
            <v>0</v>
          </cell>
          <cell r="AV88">
            <v>109645.71537836002</v>
          </cell>
          <cell r="AW88">
            <v>10354.512694500001</v>
          </cell>
          <cell r="AX88">
            <v>0</v>
          </cell>
          <cell r="AY88">
            <v>5396.9500712300005</v>
          </cell>
          <cell r="AZ88">
            <v>4957.5626232699997</v>
          </cell>
          <cell r="BA88">
            <v>95114.613574129995</v>
          </cell>
          <cell r="BB88">
            <v>0</v>
          </cell>
          <cell r="BC88">
            <v>1316.7372109299997</v>
          </cell>
          <cell r="BD88">
            <v>1579.08243958</v>
          </cell>
          <cell r="BE88">
            <v>4433.5114939699997</v>
          </cell>
          <cell r="BF88">
            <v>0</v>
          </cell>
          <cell r="BG88">
            <v>0</v>
          </cell>
          <cell r="BH88">
            <v>0</v>
          </cell>
          <cell r="BI88">
            <v>54798.817611800005</v>
          </cell>
          <cell r="BJ88">
            <v>460.52215860000001</v>
          </cell>
          <cell r="BK88">
            <v>31815.948034540001</v>
          </cell>
          <cell r="BL88">
            <v>0</v>
          </cell>
          <cell r="BM88">
            <v>709.99462471000004</v>
          </cell>
          <cell r="BN88">
            <v>1.2038339417190806</v>
          </cell>
          <cell r="BO88">
            <v>9.4436090446116935E-2</v>
          </cell>
          <cell r="BP88">
            <v>0.47878280412976892</v>
          </cell>
          <cell r="BQ88">
            <v>0</v>
          </cell>
          <cell r="BR88">
            <v>7143.0339590599997</v>
          </cell>
          <cell r="BS88">
            <v>5762.6122855699996</v>
          </cell>
          <cell r="BT88">
            <v>4278.09413915</v>
          </cell>
          <cell r="BU88">
            <v>0</v>
          </cell>
          <cell r="BV88">
            <v>0</v>
          </cell>
          <cell r="BW88">
            <v>0</v>
          </cell>
          <cell r="BX88">
            <v>1380.4216734899999</v>
          </cell>
          <cell r="BY88">
            <v>1113.0631853499999</v>
          </cell>
          <cell r="BZ88">
            <v>0</v>
          </cell>
          <cell r="CA88">
            <v>0.21779163000000001</v>
          </cell>
          <cell r="CB88">
            <v>7.5502023300000003</v>
          </cell>
          <cell r="CC88">
            <v>0</v>
          </cell>
          <cell r="CD88">
            <v>0</v>
          </cell>
          <cell r="CE88">
            <v>0</v>
          </cell>
          <cell r="CF88">
            <v>53.666757340000004</v>
          </cell>
          <cell r="CG88">
            <v>0</v>
          </cell>
          <cell r="CH88">
            <v>918.0281432999999</v>
          </cell>
          <cell r="CI88">
            <v>267.14069651</v>
          </cell>
          <cell r="CJ88">
            <v>265.25528300000002</v>
          </cell>
          <cell r="CK88">
            <v>0.80674574957898437</v>
          </cell>
          <cell r="CL88">
            <v>0</v>
          </cell>
          <cell r="CM88">
            <v>6942.7421169400004</v>
          </cell>
          <cell r="CN88">
            <v>3198.8490663499997</v>
          </cell>
          <cell r="CO88">
            <v>0</v>
          </cell>
          <cell r="CP88">
            <v>84.418221670000008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37.208043459999999</v>
          </cell>
          <cell r="CW88">
            <v>0</v>
          </cell>
          <cell r="CX88">
            <v>0</v>
          </cell>
          <cell r="CY88">
            <v>3.3748819999999999</v>
          </cell>
          <cell r="CZ88">
            <v>0</v>
          </cell>
          <cell r="DA88">
            <v>26.270737399999998</v>
          </cell>
          <cell r="DB88">
            <v>0.22325406</v>
          </cell>
          <cell r="DC88">
            <v>0</v>
          </cell>
          <cell r="DD88">
            <v>7.3391700000000002</v>
          </cell>
          <cell r="DE88">
            <v>3706.6850071300005</v>
          </cell>
          <cell r="DF88">
            <v>1151.82002954</v>
          </cell>
          <cell r="DG88">
            <v>153.07596656000001</v>
          </cell>
          <cell r="DH88">
            <v>30.3</v>
          </cell>
          <cell r="DI88">
            <v>107.09656476000001</v>
          </cell>
          <cell r="DJ88">
            <v>2.340875</v>
          </cell>
          <cell r="DK88">
            <v>6.2509499999999996</v>
          </cell>
          <cell r="DL88">
            <v>7.0875767999999999</v>
          </cell>
          <cell r="DM88">
            <v>0</v>
          </cell>
          <cell r="DN88">
            <v>18.99765142</v>
          </cell>
          <cell r="DO88">
            <v>0.22</v>
          </cell>
          <cell r="DP88">
            <v>51.708060000000003</v>
          </cell>
          <cell r="DQ88">
            <v>2.9231165400000001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0.16800000000000001</v>
          </cell>
          <cell r="DY88">
            <v>29.61559664</v>
          </cell>
          <cell r="DZ88">
            <v>0.13260976999999999</v>
          </cell>
          <cell r="EA88">
            <v>2294.6906433300001</v>
          </cell>
          <cell r="EB88">
            <v>200.29184211999927</v>
          </cell>
          <cell r="EC88">
            <v>2.8040163783059634E-2</v>
          </cell>
          <cell r="ED88">
            <v>-1959.1843894200006</v>
          </cell>
          <cell r="EE88">
            <v>9.0426716807631854E-2</v>
          </cell>
          <cell r="EF88">
            <v>0.13105361377392541</v>
          </cell>
          <cell r="EG88">
            <v>0.47878280412976892</v>
          </cell>
          <cell r="EH88">
            <v>3.0102579304921235E-2</v>
          </cell>
          <cell r="EI88">
            <v>1.0443383745427179</v>
          </cell>
          <cell r="EJ88">
            <v>1.1451800530076788</v>
          </cell>
          <cell r="EK88">
            <v>1.7491633088522341E-3</v>
          </cell>
          <cell r="EL88">
            <v>0.33507163771833404</v>
          </cell>
          <cell r="EM88">
            <v>1.1451800530076788</v>
          </cell>
          <cell r="EO88">
            <v>-109662.04806112</v>
          </cell>
          <cell r="EP88">
            <v>-1507.9011890100001</v>
          </cell>
          <cell r="EQ88">
            <v>-270.79708900999998</v>
          </cell>
          <cell r="ER88">
            <v>-801.8</v>
          </cell>
          <cell r="ES88">
            <v>0</v>
          </cell>
          <cell r="ET88">
            <v>0</v>
          </cell>
          <cell r="EU88">
            <v>-421.30410000000001</v>
          </cell>
          <cell r="EV88">
            <v>0</v>
          </cell>
          <cell r="EW88">
            <v>0</v>
          </cell>
          <cell r="EX88">
            <v>0</v>
          </cell>
          <cell r="EY88">
            <v>0</v>
          </cell>
          <cell r="EZ88">
            <v>-14</v>
          </cell>
          <cell r="FA88">
            <v>0</v>
          </cell>
          <cell r="FB88">
            <v>0</v>
          </cell>
        </row>
        <row r="89">
          <cell r="B89" t="str">
            <v>00778</v>
          </cell>
          <cell r="C89" t="str">
            <v xml:space="preserve">Зангиота т </v>
          </cell>
          <cell r="D89">
            <v>179093.69835638002</v>
          </cell>
          <cell r="E89">
            <v>140965.06022968001</v>
          </cell>
          <cell r="F89">
            <v>140965.06022968001</v>
          </cell>
          <cell r="G89">
            <v>0</v>
          </cell>
          <cell r="H89">
            <v>7626.3633691100013</v>
          </cell>
          <cell r="I89">
            <v>133338.69686056999</v>
          </cell>
          <cell r="J89">
            <v>0.94589891029249329</v>
          </cell>
          <cell r="K89">
            <v>29335.693123569999</v>
          </cell>
          <cell r="L89">
            <v>105676.98262806</v>
          </cell>
          <cell r="M89">
            <v>0</v>
          </cell>
          <cell r="N89">
            <v>407.08077104</v>
          </cell>
          <cell r="O89">
            <v>0</v>
          </cell>
          <cell r="P89">
            <v>0.74966791384954734</v>
          </cell>
          <cell r="Q89">
            <v>729.23768800000005</v>
          </cell>
          <cell r="R89">
            <v>0</v>
          </cell>
          <cell r="S89">
            <v>729.23768800000005</v>
          </cell>
          <cell r="T89">
            <v>0</v>
          </cell>
          <cell r="U89">
            <v>666.66666499999997</v>
          </cell>
          <cell r="V89">
            <v>0</v>
          </cell>
          <cell r="W89">
            <v>2783.8378889400001</v>
          </cell>
          <cell r="X89">
            <v>0.78710229071919924</v>
          </cell>
          <cell r="Y89">
            <v>5.1731804094704318E-3</v>
          </cell>
          <cell r="Z89">
            <v>38128.638126700003</v>
          </cell>
          <cell r="AA89">
            <v>0</v>
          </cell>
          <cell r="AB89">
            <v>4387.7911480600005</v>
          </cell>
          <cell r="AC89">
            <v>0</v>
          </cell>
          <cell r="AD89">
            <v>57.691232999999997</v>
          </cell>
          <cell r="AE89">
            <v>4031.7250927799996</v>
          </cell>
          <cell r="AF89">
            <v>2263.3940370200003</v>
          </cell>
          <cell r="AG89">
            <v>0</v>
          </cell>
          <cell r="AH89">
            <v>2242.7024983000001</v>
          </cell>
          <cell r="AI89">
            <v>0</v>
          </cell>
          <cell r="AJ89">
            <v>1597.1941043899999</v>
          </cell>
          <cell r="AK89">
            <v>0</v>
          </cell>
          <cell r="AL89">
            <v>389.69801036000001</v>
          </cell>
          <cell r="AM89">
            <v>0</v>
          </cell>
          <cell r="AN89">
            <v>20.69153872</v>
          </cell>
          <cell r="AO89">
            <v>3646.3570390300001</v>
          </cell>
          <cell r="AP89">
            <v>0</v>
          </cell>
          <cell r="AQ89">
            <v>0</v>
          </cell>
          <cell r="AR89">
            <v>456.48852238000001</v>
          </cell>
          <cell r="AS89">
            <v>0</v>
          </cell>
          <cell r="AT89">
            <v>185.60157606999999</v>
          </cell>
          <cell r="AU89">
            <v>0</v>
          </cell>
          <cell r="AV89">
            <v>167818.84467027997</v>
          </cell>
          <cell r="AW89">
            <v>18082.620573029999</v>
          </cell>
          <cell r="AX89">
            <v>0</v>
          </cell>
          <cell r="AY89">
            <v>9539.5908551800003</v>
          </cell>
          <cell r="AZ89">
            <v>8543.0297178500005</v>
          </cell>
          <cell r="BA89">
            <v>145348.25579819002</v>
          </cell>
          <cell r="BB89">
            <v>0</v>
          </cell>
          <cell r="BC89">
            <v>4151.2995203599994</v>
          </cell>
          <cell r="BD89">
            <v>4713.7361724500006</v>
          </cell>
          <cell r="BE89">
            <v>6023.5339517900002</v>
          </cell>
          <cell r="BF89">
            <v>0</v>
          </cell>
          <cell r="BG89">
            <v>0</v>
          </cell>
          <cell r="BH89">
            <v>375.833327</v>
          </cell>
          <cell r="BI89">
            <v>99293.7762831</v>
          </cell>
          <cell r="BJ89">
            <v>212.18018290000001</v>
          </cell>
          <cell r="BK89">
            <v>30360.5144779</v>
          </cell>
          <cell r="BL89">
            <v>0</v>
          </cell>
          <cell r="BM89">
            <v>217.38188269</v>
          </cell>
          <cell r="BN89">
            <v>1.0310941985295383</v>
          </cell>
          <cell r="BO89">
            <v>0.10775083458927159</v>
          </cell>
          <cell r="BP89">
            <v>0.47244422805573999</v>
          </cell>
          <cell r="BQ89">
            <v>0</v>
          </cell>
          <cell r="BR89">
            <v>9601.9331722499992</v>
          </cell>
          <cell r="BS89">
            <v>7882.8432741899996</v>
          </cell>
          <cell r="BT89">
            <v>6577.3236839900001</v>
          </cell>
          <cell r="BU89">
            <v>0</v>
          </cell>
          <cell r="BV89">
            <v>0</v>
          </cell>
          <cell r="BW89">
            <v>0</v>
          </cell>
          <cell r="BX89">
            <v>1719.08989806</v>
          </cell>
          <cell r="BY89">
            <v>1283.7577033299999</v>
          </cell>
          <cell r="BZ89">
            <v>0</v>
          </cell>
          <cell r="CA89">
            <v>10.15967071</v>
          </cell>
          <cell r="CB89">
            <v>12.30528883</v>
          </cell>
          <cell r="CC89">
            <v>0</v>
          </cell>
          <cell r="CD89">
            <v>0</v>
          </cell>
          <cell r="CE89">
            <v>0</v>
          </cell>
          <cell r="CF89">
            <v>41.498637549999998</v>
          </cell>
          <cell r="CG89">
            <v>0</v>
          </cell>
          <cell r="CH89">
            <v>1000.16796311</v>
          </cell>
          <cell r="CI89">
            <v>425.17252401999997</v>
          </cell>
          <cell r="CJ89">
            <v>200.65671800000001</v>
          </cell>
          <cell r="CK89">
            <v>0.82096418843777796</v>
          </cell>
          <cell r="CL89">
            <v>0</v>
          </cell>
          <cell r="CM89">
            <v>6120.2901610299996</v>
          </cell>
          <cell r="CN89">
            <v>4352.63617634</v>
          </cell>
          <cell r="CO89">
            <v>0</v>
          </cell>
          <cell r="CP89">
            <v>208.35122001999997</v>
          </cell>
          <cell r="CQ89">
            <v>0</v>
          </cell>
          <cell r="CR89">
            <v>6.1729336799999999</v>
          </cell>
          <cell r="CS89">
            <v>0</v>
          </cell>
          <cell r="CT89">
            <v>0</v>
          </cell>
          <cell r="CU89">
            <v>0</v>
          </cell>
          <cell r="CV89">
            <v>45.36344339</v>
          </cell>
          <cell r="CW89">
            <v>0</v>
          </cell>
          <cell r="CX89">
            <v>0</v>
          </cell>
          <cell r="CY89">
            <v>4.5596810000000003</v>
          </cell>
          <cell r="CZ89">
            <v>0</v>
          </cell>
          <cell r="DA89">
            <v>28.88099072</v>
          </cell>
          <cell r="DB89">
            <v>2.8616700000000002E-3</v>
          </cell>
          <cell r="DC89">
            <v>0</v>
          </cell>
          <cell r="DD89">
            <v>11.91991</v>
          </cell>
          <cell r="DE89">
            <v>1722.2905413000001</v>
          </cell>
          <cell r="DF89">
            <v>1302.56589381</v>
          </cell>
          <cell r="DG89">
            <v>245.50665588999999</v>
          </cell>
          <cell r="DH89">
            <v>0.3</v>
          </cell>
          <cell r="DI89">
            <v>175.38601718999999</v>
          </cell>
          <cell r="DJ89">
            <v>0</v>
          </cell>
          <cell r="DK89">
            <v>7.4123530000000004</v>
          </cell>
          <cell r="DL89">
            <v>62.4082857</v>
          </cell>
          <cell r="DM89">
            <v>0</v>
          </cell>
          <cell r="DN89">
            <v>18.850000000000001</v>
          </cell>
          <cell r="DO89">
            <v>0</v>
          </cell>
          <cell r="DP89">
            <v>42.273645000000002</v>
          </cell>
          <cell r="DQ89">
            <v>5.8581880199999992</v>
          </cell>
          <cell r="DR89">
            <v>1.415232</v>
          </cell>
          <cell r="DS89">
            <v>0</v>
          </cell>
          <cell r="DT89">
            <v>0</v>
          </cell>
          <cell r="DU89">
            <v>0</v>
          </cell>
          <cell r="DV89">
            <v>5.4132370000000006E-2</v>
          </cell>
          <cell r="DW89">
            <v>0</v>
          </cell>
          <cell r="DX89">
            <v>0</v>
          </cell>
          <cell r="DY89">
            <v>36.608972100000003</v>
          </cell>
          <cell r="DZ89">
            <v>20.360109770000001</v>
          </cell>
          <cell r="EA89">
            <v>48.797712340000004</v>
          </cell>
          <cell r="EB89">
            <v>3481.6430112199996</v>
          </cell>
          <cell r="EC89">
            <v>0.36259812985181961</v>
          </cell>
          <cell r="ED89">
            <v>1218.2489741999993</v>
          </cell>
          <cell r="EE89">
            <v>0.10096737483776366</v>
          </cell>
          <cell r="EF89">
            <v>0.12827732307259163</v>
          </cell>
          <cell r="EG89">
            <v>0.47244422805573999</v>
          </cell>
          <cell r="EH89">
            <v>1.6357967224682819E-2</v>
          </cell>
          <cell r="EI89">
            <v>1.0671846699234058</v>
          </cell>
          <cell r="EJ89">
            <v>1.0569680955421623</v>
          </cell>
          <cell r="EK89">
            <v>1.9440343480382261E-2</v>
          </cell>
          <cell r="EL89">
            <v>0.69502573675332402</v>
          </cell>
          <cell r="EM89">
            <v>1.0569680955421623</v>
          </cell>
          <cell r="EO89">
            <v>-175930.41237051002</v>
          </cell>
          <cell r="EP89">
            <v>-4387.7911480599996</v>
          </cell>
          <cell r="EQ89">
            <v>-1307.05139276</v>
          </cell>
          <cell r="ER89">
            <v>-3004.1377553000002</v>
          </cell>
          <cell r="ES89">
            <v>0</v>
          </cell>
          <cell r="ET89">
            <v>0</v>
          </cell>
          <cell r="EU89">
            <v>-76.602000000000004</v>
          </cell>
          <cell r="EV89">
            <v>0</v>
          </cell>
          <cell r="EW89">
            <v>0</v>
          </cell>
          <cell r="EX89">
            <v>0</v>
          </cell>
          <cell r="EY89">
            <v>0</v>
          </cell>
          <cell r="EZ89">
            <v>0</v>
          </cell>
          <cell r="FA89">
            <v>0</v>
          </cell>
          <cell r="FB89">
            <v>0</v>
          </cell>
        </row>
        <row r="90">
          <cell r="B90" t="str">
            <v>00779</v>
          </cell>
          <cell r="C90" t="str">
            <v xml:space="preserve">Оккургон т </v>
          </cell>
          <cell r="D90">
            <v>79900.534664489998</v>
          </cell>
          <cell r="E90">
            <v>54989.37415887</v>
          </cell>
          <cell r="F90">
            <v>54989.37415887</v>
          </cell>
          <cell r="G90">
            <v>0</v>
          </cell>
          <cell r="H90">
            <v>2535.98000366</v>
          </cell>
          <cell r="I90">
            <v>52453.39415521</v>
          </cell>
          <cell r="J90">
            <v>0.95388236286644601</v>
          </cell>
          <cell r="K90">
            <v>27716.465758679999</v>
          </cell>
          <cell r="L90">
            <v>23886.370799899996</v>
          </cell>
          <cell r="M90">
            <v>0</v>
          </cell>
          <cell r="N90">
            <v>382.474602</v>
          </cell>
          <cell r="O90">
            <v>0</v>
          </cell>
          <cell r="P90">
            <v>0.43438157217228546</v>
          </cell>
          <cell r="Q90">
            <v>281.71913845</v>
          </cell>
          <cell r="R90">
            <v>0</v>
          </cell>
          <cell r="S90">
            <v>281.71913845</v>
          </cell>
          <cell r="T90">
            <v>0</v>
          </cell>
          <cell r="U90">
            <v>280.03555555999998</v>
          </cell>
          <cell r="V90">
            <v>0</v>
          </cell>
          <cell r="W90">
            <v>1445.4816711500002</v>
          </cell>
          <cell r="X90">
            <v>0.68822285595178623</v>
          </cell>
          <cell r="Y90">
            <v>5.1231559325640667E-3</v>
          </cell>
          <cell r="Z90">
            <v>24911.160505619999</v>
          </cell>
          <cell r="AA90">
            <v>0</v>
          </cell>
          <cell r="AB90">
            <v>1391.9392959900001</v>
          </cell>
          <cell r="AC90">
            <v>0</v>
          </cell>
          <cell r="AD90">
            <v>70.553450999999995</v>
          </cell>
          <cell r="AE90">
            <v>10365.21324693</v>
          </cell>
          <cell r="AF90">
            <v>1436.0748370499998</v>
          </cell>
          <cell r="AG90">
            <v>0</v>
          </cell>
          <cell r="AH90">
            <v>1409.0384071199999</v>
          </cell>
          <cell r="AI90">
            <v>0</v>
          </cell>
          <cell r="AJ90">
            <v>769.61515392000001</v>
          </cell>
          <cell r="AK90">
            <v>0</v>
          </cell>
          <cell r="AL90">
            <v>569.18857832999993</v>
          </cell>
          <cell r="AM90">
            <v>42.811912499999998</v>
          </cell>
          <cell r="AN90">
            <v>27.036429930000004</v>
          </cell>
          <cell r="AO90">
            <v>1893.4802795599999</v>
          </cell>
          <cell r="AP90">
            <v>0</v>
          </cell>
          <cell r="AQ90">
            <v>0</v>
          </cell>
          <cell r="AR90">
            <v>111.22870167000001</v>
          </cell>
          <cell r="AS90">
            <v>0</v>
          </cell>
          <cell r="AT90">
            <v>1966.4070537299999</v>
          </cell>
          <cell r="AU90">
            <v>0</v>
          </cell>
          <cell r="AV90">
            <v>77043.995680309978</v>
          </cell>
          <cell r="AW90">
            <v>5173.2877122500004</v>
          </cell>
          <cell r="AX90">
            <v>0</v>
          </cell>
          <cell r="AY90">
            <v>1750.8421343399998</v>
          </cell>
          <cell r="AZ90">
            <v>3422.4455779100003</v>
          </cell>
          <cell r="BA90">
            <v>61629.751365400007</v>
          </cell>
          <cell r="BB90">
            <v>0</v>
          </cell>
          <cell r="BC90">
            <v>1212.8891578099999</v>
          </cell>
          <cell r="BD90">
            <v>1450.21894148</v>
          </cell>
          <cell r="BE90">
            <v>672.70676151999999</v>
          </cell>
          <cell r="BF90">
            <v>55.746949999999998</v>
          </cell>
          <cell r="BG90">
            <v>0</v>
          </cell>
          <cell r="BH90">
            <v>0</v>
          </cell>
          <cell r="BI90">
            <v>44102.729593480006</v>
          </cell>
          <cell r="BJ90">
            <v>4526.3183463999994</v>
          </cell>
          <cell r="BK90">
            <v>9520.9778091999997</v>
          </cell>
          <cell r="BL90">
            <v>0</v>
          </cell>
          <cell r="BM90">
            <v>88.163805510000003</v>
          </cell>
          <cell r="BN90">
            <v>1.120757461020474</v>
          </cell>
          <cell r="BO90">
            <v>6.7147188649408662E-2</v>
          </cell>
          <cell r="BP90">
            <v>0.66156103589712933</v>
          </cell>
          <cell r="BQ90">
            <v>0</v>
          </cell>
          <cell r="BR90">
            <v>4292.4821392499998</v>
          </cell>
          <cell r="BS90">
            <v>3388.7594648700001</v>
          </cell>
          <cell r="BT90">
            <v>2959.1635311300001</v>
          </cell>
          <cell r="BU90">
            <v>0</v>
          </cell>
          <cell r="BV90">
            <v>0</v>
          </cell>
          <cell r="BW90">
            <v>0</v>
          </cell>
          <cell r="BX90">
            <v>903.72267438000006</v>
          </cell>
          <cell r="BY90">
            <v>726.14222124999992</v>
          </cell>
          <cell r="BZ90">
            <v>0</v>
          </cell>
          <cell r="CA90">
            <v>6.1765199299999995</v>
          </cell>
          <cell r="CB90">
            <v>59.286775409999997</v>
          </cell>
          <cell r="CC90">
            <v>0</v>
          </cell>
          <cell r="CD90">
            <v>0</v>
          </cell>
          <cell r="CE90">
            <v>0</v>
          </cell>
          <cell r="CF90">
            <v>32.531303960000002</v>
          </cell>
          <cell r="CG90">
            <v>0</v>
          </cell>
          <cell r="CH90">
            <v>526.04681836999998</v>
          </cell>
          <cell r="CI90">
            <v>171.40393319999998</v>
          </cell>
          <cell r="CJ90">
            <v>136.61705255000001</v>
          </cell>
          <cell r="CK90">
            <v>0.78946384747499454</v>
          </cell>
          <cell r="CL90">
            <v>0</v>
          </cell>
          <cell r="CM90">
            <v>3200.8289000000004</v>
          </cell>
          <cell r="CN90">
            <v>2012.1691175200001</v>
          </cell>
          <cell r="CO90">
            <v>0</v>
          </cell>
          <cell r="CP90">
            <v>57.074301650000002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87.943804139999997</v>
          </cell>
          <cell r="CW90">
            <v>0</v>
          </cell>
          <cell r="CX90">
            <v>0</v>
          </cell>
          <cell r="CY90">
            <v>2.2439369999999998</v>
          </cell>
          <cell r="CZ90">
            <v>0</v>
          </cell>
          <cell r="DA90">
            <v>84.552193770000002</v>
          </cell>
          <cell r="DB90">
            <v>0.96172336999999997</v>
          </cell>
          <cell r="DC90">
            <v>0</v>
          </cell>
          <cell r="DD90">
            <v>0.18595</v>
          </cell>
          <cell r="DE90">
            <v>1100.71597834</v>
          </cell>
          <cell r="DF90">
            <v>863.62991247000002</v>
          </cell>
          <cell r="DG90">
            <v>131.65326385</v>
          </cell>
          <cell r="DH90">
            <v>0</v>
          </cell>
          <cell r="DI90">
            <v>102.18901164</v>
          </cell>
          <cell r="DJ90">
            <v>0</v>
          </cell>
          <cell r="DK90">
            <v>15.129675000000001</v>
          </cell>
          <cell r="DL90">
            <v>14.334577210000001</v>
          </cell>
          <cell r="DM90">
            <v>0</v>
          </cell>
          <cell r="DN90">
            <v>12</v>
          </cell>
          <cell r="DO90">
            <v>0</v>
          </cell>
          <cell r="DP90">
            <v>51.890614299999996</v>
          </cell>
          <cell r="DQ90">
            <v>1.9427762500000001</v>
          </cell>
          <cell r="DR90">
            <v>1.0017940000000001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0.16800000000000001</v>
          </cell>
          <cell r="DY90">
            <v>28.1470077</v>
          </cell>
          <cell r="DZ90">
            <v>10.282609769999999</v>
          </cell>
          <cell r="EA90">
            <v>0</v>
          </cell>
          <cell r="EB90">
            <v>1091.6532392499994</v>
          </cell>
          <cell r="EC90">
            <v>0.25431747968571339</v>
          </cell>
          <cell r="ED90">
            <v>-344.42159780000043</v>
          </cell>
          <cell r="EE90">
            <v>6.4746596927957131E-2</v>
          </cell>
          <cell r="EF90">
            <v>9.4077952174975402E-2</v>
          </cell>
          <cell r="EG90">
            <v>0.66156103589712933</v>
          </cell>
          <cell r="EH90">
            <v>3.2488022423732922E-2</v>
          </cell>
          <cell r="EI90">
            <v>1.0370767242658738</v>
          </cell>
          <cell r="EJ90">
            <v>1.1476228367836137</v>
          </cell>
          <cell r="EK90">
            <v>1.3662652494554084E-2</v>
          </cell>
          <cell r="EL90">
            <v>3.4177812021330429</v>
          </cell>
          <cell r="EM90">
            <v>1.1476228367836137</v>
          </cell>
          <cell r="EO90">
            <v>-75890.614606679985</v>
          </cell>
          <cell r="EP90">
            <v>-1391.9392959900001</v>
          </cell>
          <cell r="EQ90">
            <v>-835.95929598999999</v>
          </cell>
          <cell r="ER90">
            <v>-480</v>
          </cell>
          <cell r="ES90">
            <v>0</v>
          </cell>
          <cell r="ET90">
            <v>0</v>
          </cell>
          <cell r="EU90">
            <v>-58.8</v>
          </cell>
          <cell r="EV90">
            <v>0</v>
          </cell>
          <cell r="EW90">
            <v>0</v>
          </cell>
          <cell r="EX90">
            <v>0</v>
          </cell>
          <cell r="EY90">
            <v>0</v>
          </cell>
          <cell r="EZ90">
            <v>-17.18</v>
          </cell>
          <cell r="FA90">
            <v>0</v>
          </cell>
          <cell r="FB90">
            <v>0</v>
          </cell>
        </row>
        <row r="91">
          <cell r="B91" t="str">
            <v>00780</v>
          </cell>
          <cell r="C91" t="str">
            <v xml:space="preserve">Чиноз т </v>
          </cell>
          <cell r="D91">
            <v>62864.07649331</v>
          </cell>
          <cell r="E91">
            <v>41864.253065440003</v>
          </cell>
          <cell r="F91">
            <v>41864.253065440003</v>
          </cell>
          <cell r="G91">
            <v>0</v>
          </cell>
          <cell r="H91">
            <v>5700.8345768500003</v>
          </cell>
          <cell r="I91">
            <v>36163.418488590003</v>
          </cell>
          <cell r="J91">
            <v>0.8638257186163395</v>
          </cell>
          <cell r="K91">
            <v>23343.455039250002</v>
          </cell>
          <cell r="L91">
            <v>14120.16140834</v>
          </cell>
          <cell r="M91">
            <v>0</v>
          </cell>
          <cell r="N91">
            <v>318.086251</v>
          </cell>
          <cell r="O91">
            <v>0</v>
          </cell>
          <cell r="P91">
            <v>0.33728444614234737</v>
          </cell>
          <cell r="Q91">
            <v>87.399302350000013</v>
          </cell>
          <cell r="R91">
            <v>0</v>
          </cell>
          <cell r="S91">
            <v>87.399302350000013</v>
          </cell>
          <cell r="T91">
            <v>0</v>
          </cell>
          <cell r="U91">
            <v>530.37777010000002</v>
          </cell>
          <cell r="V91">
            <v>0</v>
          </cell>
          <cell r="W91">
            <v>842.84799533</v>
          </cell>
          <cell r="X91">
            <v>0.66594874848587338</v>
          </cell>
          <cell r="Y91">
            <v>2.0876833085587843E-3</v>
          </cell>
          <cell r="Z91">
            <v>20999.823427869997</v>
          </cell>
          <cell r="AA91">
            <v>0</v>
          </cell>
          <cell r="AB91">
            <v>1396.3163190400001</v>
          </cell>
          <cell r="AC91">
            <v>0</v>
          </cell>
          <cell r="AD91">
            <v>277.77980700000001</v>
          </cell>
          <cell r="AE91">
            <v>2193.1746583000004</v>
          </cell>
          <cell r="AF91">
            <v>1316.6483368900001</v>
          </cell>
          <cell r="AG91">
            <v>0</v>
          </cell>
          <cell r="AH91">
            <v>1293.68397458</v>
          </cell>
          <cell r="AI91">
            <v>0</v>
          </cell>
          <cell r="AJ91">
            <v>578.36387509999997</v>
          </cell>
          <cell r="AK91">
            <v>97.850596909999993</v>
          </cell>
          <cell r="AL91">
            <v>589.85117187000003</v>
          </cell>
          <cell r="AM91">
            <v>27.618330699999998</v>
          </cell>
          <cell r="AN91">
            <v>22.964362309999999</v>
          </cell>
          <cell r="AO91">
            <v>3688.7255578099998</v>
          </cell>
          <cell r="AP91">
            <v>0</v>
          </cell>
          <cell r="AQ91">
            <v>0</v>
          </cell>
          <cell r="AR91">
            <v>221.59045451</v>
          </cell>
          <cell r="AS91">
            <v>0</v>
          </cell>
          <cell r="AT91">
            <v>655.69070408000005</v>
          </cell>
          <cell r="AU91">
            <v>0</v>
          </cell>
          <cell r="AV91">
            <v>61982.752390330003</v>
          </cell>
          <cell r="AW91">
            <v>5171.2688435300006</v>
          </cell>
          <cell r="AX91">
            <v>0</v>
          </cell>
          <cell r="AY91">
            <v>2300.54450013</v>
          </cell>
          <cell r="AZ91">
            <v>2870.7243434000002</v>
          </cell>
          <cell r="BA91">
            <v>50875.726882110001</v>
          </cell>
          <cell r="BB91">
            <v>0</v>
          </cell>
          <cell r="BC91">
            <v>880.60453074999998</v>
          </cell>
          <cell r="BD91">
            <v>1227.48727538</v>
          </cell>
          <cell r="BE91">
            <v>1515.2727726800001</v>
          </cell>
          <cell r="BF91">
            <v>6.6499999999999997E-3</v>
          </cell>
          <cell r="BG91">
            <v>0</v>
          </cell>
          <cell r="BH91">
            <v>0</v>
          </cell>
          <cell r="BI91">
            <v>29503.008331169996</v>
          </cell>
          <cell r="BJ91">
            <v>4569.8350648000005</v>
          </cell>
          <cell r="BK91">
            <v>12907.620228330001</v>
          </cell>
          <cell r="BL91">
            <v>0</v>
          </cell>
          <cell r="BM91">
            <v>271.89202899999998</v>
          </cell>
          <cell r="BN91">
            <v>1.2152546183633979</v>
          </cell>
          <cell r="BO91">
            <v>8.3430771369500778E-2</v>
          </cell>
          <cell r="BP91">
            <v>0.55512958816513447</v>
          </cell>
          <cell r="BQ91">
            <v>0</v>
          </cell>
          <cell r="BR91">
            <v>4190.8122575100006</v>
          </cell>
          <cell r="BS91">
            <v>3317.4818282900005</v>
          </cell>
          <cell r="BT91">
            <v>2688.3696002600004</v>
          </cell>
          <cell r="BU91">
            <v>0</v>
          </cell>
          <cell r="BV91">
            <v>0</v>
          </cell>
          <cell r="BW91">
            <v>0</v>
          </cell>
          <cell r="BX91">
            <v>873.33042921999993</v>
          </cell>
          <cell r="BY91">
            <v>871.96951571</v>
          </cell>
          <cell r="BZ91">
            <v>0</v>
          </cell>
          <cell r="CA91">
            <v>0.43314440000000004</v>
          </cell>
          <cell r="CB91">
            <v>3.03465344</v>
          </cell>
          <cell r="CC91">
            <v>0</v>
          </cell>
          <cell r="CD91">
            <v>0</v>
          </cell>
          <cell r="CE91">
            <v>0</v>
          </cell>
          <cell r="CF91">
            <v>34.906788549999995</v>
          </cell>
          <cell r="CG91">
            <v>0</v>
          </cell>
          <cell r="CH91">
            <v>713.65811283000005</v>
          </cell>
          <cell r="CI91">
            <v>0.92776910999999995</v>
          </cell>
          <cell r="CJ91">
            <v>0</v>
          </cell>
          <cell r="CK91">
            <v>0.7916083146757581</v>
          </cell>
          <cell r="CL91">
            <v>0</v>
          </cell>
          <cell r="CM91">
            <v>3160.37111396</v>
          </cell>
          <cell r="CN91">
            <v>2033.1049582799999</v>
          </cell>
          <cell r="CO91">
            <v>0</v>
          </cell>
          <cell r="CP91">
            <v>38.84308678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22.27208555</v>
          </cell>
          <cell r="CW91">
            <v>0</v>
          </cell>
          <cell r="CX91">
            <v>0</v>
          </cell>
          <cell r="CY91">
            <v>1.274556</v>
          </cell>
          <cell r="CZ91">
            <v>0</v>
          </cell>
          <cell r="DA91">
            <v>15.604497949999999</v>
          </cell>
          <cell r="DB91">
            <v>0.23718159999999999</v>
          </cell>
          <cell r="DC91">
            <v>0</v>
          </cell>
          <cell r="DD91">
            <v>5.15585</v>
          </cell>
          <cell r="DE91">
            <v>1104.99407013</v>
          </cell>
          <cell r="DF91">
            <v>689.76024489999998</v>
          </cell>
          <cell r="DG91">
            <v>152.15112436000001</v>
          </cell>
          <cell r="DH91">
            <v>1.3</v>
          </cell>
          <cell r="DI91">
            <v>127.32602974</v>
          </cell>
          <cell r="DJ91">
            <v>0</v>
          </cell>
          <cell r="DK91">
            <v>17.27385482</v>
          </cell>
          <cell r="DL91">
            <v>6.2512397999999996</v>
          </cell>
          <cell r="DM91">
            <v>0</v>
          </cell>
          <cell r="DN91">
            <v>10.3</v>
          </cell>
          <cell r="DO91">
            <v>0.9</v>
          </cell>
          <cell r="DP91">
            <v>35.304924799999995</v>
          </cell>
          <cell r="DQ91">
            <v>0.75464991000000003</v>
          </cell>
          <cell r="DR91">
            <v>0.82356066999999999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0.33600000000000002</v>
          </cell>
          <cell r="DY91">
            <v>25.236455719999999</v>
          </cell>
          <cell r="DZ91">
            <v>9.4271097699999995</v>
          </cell>
          <cell r="EA91">
            <v>180</v>
          </cell>
          <cell r="EB91">
            <v>1030.4411435500006</v>
          </cell>
          <cell r="EC91">
            <v>0.24588100831847909</v>
          </cell>
          <cell r="ED91">
            <v>-286.20719333999955</v>
          </cell>
          <cell r="EE91">
            <v>8.2261112100808914E-2</v>
          </cell>
          <cell r="EF91">
            <v>0.12352468908131585</v>
          </cell>
          <cell r="EG91">
            <v>0.55512958816513447</v>
          </cell>
          <cell r="EH91">
            <v>1.7451359070784007E-2</v>
          </cell>
          <cell r="EI91">
            <v>1.0142188603924838</v>
          </cell>
          <cell r="EJ91">
            <v>1.5856338120935793</v>
          </cell>
          <cell r="EK91">
            <v>1.639157370998141E-2</v>
          </cell>
          <cell r="EL91">
            <v>-1.0387877659569842</v>
          </cell>
          <cell r="EM91">
            <v>1.5856338120935793</v>
          </cell>
          <cell r="EO91">
            <v>-61274.99646224</v>
          </cell>
          <cell r="EP91">
            <v>-1396.3163190400001</v>
          </cell>
          <cell r="EQ91">
            <v>-210.29631903999999</v>
          </cell>
          <cell r="ER91">
            <v>-1025</v>
          </cell>
          <cell r="ES91">
            <v>0</v>
          </cell>
          <cell r="ET91">
            <v>0</v>
          </cell>
          <cell r="EU91">
            <v>-146.02000000000001</v>
          </cell>
          <cell r="EV91">
            <v>0</v>
          </cell>
          <cell r="EW91">
            <v>0</v>
          </cell>
          <cell r="EX91">
            <v>0</v>
          </cell>
          <cell r="EY91">
            <v>0</v>
          </cell>
          <cell r="EZ91">
            <v>-15</v>
          </cell>
          <cell r="FA91">
            <v>0</v>
          </cell>
          <cell r="FB91">
            <v>0</v>
          </cell>
        </row>
        <row r="92">
          <cell r="B92" t="str">
            <v>00781</v>
          </cell>
          <cell r="C92" t="str">
            <v xml:space="preserve">Чирчик ш </v>
          </cell>
          <cell r="D92">
            <v>99110.040112390008</v>
          </cell>
          <cell r="E92">
            <v>42568.647977139997</v>
          </cell>
          <cell r="F92">
            <v>42568.647977139997</v>
          </cell>
          <cell r="G92">
            <v>0</v>
          </cell>
          <cell r="H92">
            <v>5972.7899787900005</v>
          </cell>
          <cell r="I92">
            <v>36595.857998349995</v>
          </cell>
          <cell r="J92">
            <v>0.85969039979852124</v>
          </cell>
          <cell r="K92">
            <v>17234.817676809998</v>
          </cell>
          <cell r="L92">
            <v>17319.60905363</v>
          </cell>
          <cell r="M92">
            <v>0</v>
          </cell>
          <cell r="N92">
            <v>3210.8292894900005</v>
          </cell>
          <cell r="O92">
            <v>0</v>
          </cell>
          <cell r="P92">
            <v>0.40686302893460208</v>
          </cell>
          <cell r="Q92">
            <v>193.41668745000001</v>
          </cell>
          <cell r="R92">
            <v>0</v>
          </cell>
          <cell r="S92">
            <v>193.41668745000001</v>
          </cell>
          <cell r="T92">
            <v>0</v>
          </cell>
          <cell r="U92">
            <v>0</v>
          </cell>
          <cell r="V92">
            <v>0</v>
          </cell>
          <cell r="W92">
            <v>1402.3975455</v>
          </cell>
          <cell r="X92">
            <v>0.42950893702461912</v>
          </cell>
          <cell r="Y92">
            <v>4.54364177959957E-3</v>
          </cell>
          <cell r="Z92">
            <v>56541.392135250004</v>
          </cell>
          <cell r="AA92">
            <v>0</v>
          </cell>
          <cell r="AB92">
            <v>3341.9968099999996</v>
          </cell>
          <cell r="AC92">
            <v>0</v>
          </cell>
          <cell r="AD92">
            <v>171.00473352</v>
          </cell>
          <cell r="AE92">
            <v>3464.1759691100001</v>
          </cell>
          <cell r="AF92">
            <v>949.71559237999998</v>
          </cell>
          <cell r="AG92">
            <v>0</v>
          </cell>
          <cell r="AH92">
            <v>928.61747502000003</v>
          </cell>
          <cell r="AI92">
            <v>0</v>
          </cell>
          <cell r="AJ92">
            <v>507.61304949999999</v>
          </cell>
          <cell r="AK92">
            <v>0</v>
          </cell>
          <cell r="AL92">
            <v>421.00442551999998</v>
          </cell>
          <cell r="AM92">
            <v>0</v>
          </cell>
          <cell r="AN92">
            <v>21.09811736</v>
          </cell>
          <cell r="AO92">
            <v>5523.4202813100001</v>
          </cell>
          <cell r="AP92">
            <v>0</v>
          </cell>
          <cell r="AQ92">
            <v>0</v>
          </cell>
          <cell r="AR92">
            <v>202.00940334000001</v>
          </cell>
          <cell r="AS92">
            <v>0</v>
          </cell>
          <cell r="AT92">
            <v>680.9849311800001</v>
          </cell>
          <cell r="AU92">
            <v>0</v>
          </cell>
          <cell r="AV92">
            <v>95848.582404460016</v>
          </cell>
          <cell r="AW92">
            <v>19022.444053890002</v>
          </cell>
          <cell r="AX92">
            <v>0</v>
          </cell>
          <cell r="AY92">
            <v>5579.6874526000001</v>
          </cell>
          <cell r="AZ92">
            <v>13442.756601290001</v>
          </cell>
          <cell r="BA92">
            <v>85636.911027090013</v>
          </cell>
          <cell r="BB92">
            <v>0</v>
          </cell>
          <cell r="BC92">
            <v>3501.9354215999997</v>
          </cell>
          <cell r="BD92">
            <v>8207.4103140300012</v>
          </cell>
          <cell r="BE92">
            <v>4208.1549533799998</v>
          </cell>
          <cell r="BF92">
            <v>7.9399999999999998E-2</v>
          </cell>
          <cell r="BG92">
            <v>0</v>
          </cell>
          <cell r="BH92">
            <v>0</v>
          </cell>
          <cell r="BI92">
            <v>23435.584207849999</v>
          </cell>
          <cell r="BJ92">
            <v>821.43268430000001</v>
          </cell>
          <cell r="BK92">
            <v>45086.439160430004</v>
          </cell>
          <cell r="BL92">
            <v>0</v>
          </cell>
          <cell r="BM92">
            <v>375.8748855</v>
          </cell>
          <cell r="BN92">
            <v>2.0117366911224974</v>
          </cell>
          <cell r="BO92">
            <v>0.19846348873079267</v>
          </cell>
          <cell r="BP92">
            <v>0.70667872977873314</v>
          </cell>
          <cell r="BQ92">
            <v>0</v>
          </cell>
          <cell r="BR92">
            <v>5920.6135548799994</v>
          </cell>
          <cell r="BS92">
            <v>4606.7977207999993</v>
          </cell>
          <cell r="BT92">
            <v>2262.1783524699999</v>
          </cell>
          <cell r="BU92">
            <v>0</v>
          </cell>
          <cell r="BV92">
            <v>0</v>
          </cell>
          <cell r="BW92">
            <v>0</v>
          </cell>
          <cell r="BX92">
            <v>1313.8158340800001</v>
          </cell>
          <cell r="BY92">
            <v>1297.3985978799999</v>
          </cell>
          <cell r="BZ92">
            <v>0</v>
          </cell>
          <cell r="CA92">
            <v>7.9360971399999993</v>
          </cell>
          <cell r="CB92">
            <v>28.929384199999998</v>
          </cell>
          <cell r="CC92">
            <v>0</v>
          </cell>
          <cell r="CD92">
            <v>0</v>
          </cell>
          <cell r="CE92">
            <v>0</v>
          </cell>
          <cell r="CF92">
            <v>12.429765470000001</v>
          </cell>
          <cell r="CG92">
            <v>0</v>
          </cell>
          <cell r="CH92">
            <v>1040.7537808</v>
          </cell>
          <cell r="CI92">
            <v>8.4811390600000003</v>
          </cell>
          <cell r="CJ92">
            <v>0</v>
          </cell>
          <cell r="CK92">
            <v>0.7780946481472174</v>
          </cell>
          <cell r="CL92">
            <v>0</v>
          </cell>
          <cell r="CM92">
            <v>6491.3078395899993</v>
          </cell>
          <cell r="CN92">
            <v>3780.3080953199997</v>
          </cell>
          <cell r="CO92">
            <v>0</v>
          </cell>
          <cell r="CP92">
            <v>517.92688466999994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68.807839860000001</v>
          </cell>
          <cell r="CW92">
            <v>0</v>
          </cell>
          <cell r="CX92">
            <v>0</v>
          </cell>
          <cell r="CY92">
            <v>2.3157429999999999</v>
          </cell>
          <cell r="CZ92">
            <v>0</v>
          </cell>
          <cell r="DA92">
            <v>33.678026330000002</v>
          </cell>
          <cell r="DB92">
            <v>0.71430053000000004</v>
          </cell>
          <cell r="DC92">
            <v>0</v>
          </cell>
          <cell r="DD92">
            <v>32.099769999999999</v>
          </cell>
          <cell r="DE92">
            <v>2642.19190441</v>
          </cell>
          <cell r="DF92">
            <v>940.47255289999998</v>
          </cell>
          <cell r="DG92">
            <v>132.26654425000001</v>
          </cell>
          <cell r="DH92">
            <v>2.2999999999999998</v>
          </cell>
          <cell r="DI92">
            <v>114.34477201</v>
          </cell>
          <cell r="DJ92">
            <v>0</v>
          </cell>
          <cell r="DK92">
            <v>4.5963240000000001</v>
          </cell>
          <cell r="DL92">
            <v>11.025448239999999</v>
          </cell>
          <cell r="DM92">
            <v>0</v>
          </cell>
          <cell r="DN92">
            <v>14</v>
          </cell>
          <cell r="DO92">
            <v>0</v>
          </cell>
          <cell r="DP92">
            <v>70.853989620000007</v>
          </cell>
          <cell r="DQ92">
            <v>3.9530503500000003</v>
          </cell>
          <cell r="DR92">
            <v>0.41178100000000001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0.84</v>
          </cell>
          <cell r="DY92">
            <v>65.33633202</v>
          </cell>
          <cell r="DZ92">
            <v>11.66010977</v>
          </cell>
          <cell r="EA92">
            <v>1402.3975445000001</v>
          </cell>
          <cell r="EB92">
            <v>-570.69428470999992</v>
          </cell>
          <cell r="EC92">
            <v>-9.6391071536768611E-2</v>
          </cell>
          <cell r="ED92">
            <v>-1520.40987709</v>
          </cell>
          <cell r="EE92">
            <v>0.19193256336410217</v>
          </cell>
          <cell r="EF92">
            <v>0.44686512158209346</v>
          </cell>
          <cell r="EG92">
            <v>0.70667872977873314</v>
          </cell>
          <cell r="EH92">
            <v>3.3121821197374265E-2</v>
          </cell>
          <cell r="EI92">
            <v>1.0340271877383367</v>
          </cell>
          <cell r="EJ92">
            <v>0.95432850913997558</v>
          </cell>
          <cell r="EK92">
            <v>-5.7581884142397389E-3</v>
          </cell>
          <cell r="EL92">
            <v>-0.23487734959462636</v>
          </cell>
          <cell r="EM92">
            <v>0.95432850913997558</v>
          </cell>
          <cell r="EO92">
            <v>-97022.776670029998</v>
          </cell>
          <cell r="EP92">
            <v>-3341.9968100000001</v>
          </cell>
          <cell r="EQ92">
            <v>-1017.62681</v>
          </cell>
          <cell r="ER92">
            <v>-1967</v>
          </cell>
          <cell r="ES92">
            <v>0</v>
          </cell>
          <cell r="ET92">
            <v>0</v>
          </cell>
          <cell r="EU92">
            <v>-357.37</v>
          </cell>
          <cell r="EV92">
            <v>0</v>
          </cell>
          <cell r="EW92">
            <v>0</v>
          </cell>
          <cell r="EX92">
            <v>0</v>
          </cell>
          <cell r="EY92">
            <v>0</v>
          </cell>
          <cell r="EZ92">
            <v>0</v>
          </cell>
          <cell r="FA92">
            <v>0</v>
          </cell>
          <cell r="FB92">
            <v>0</v>
          </cell>
        </row>
        <row r="93">
          <cell r="B93" t="str">
            <v>00782</v>
          </cell>
          <cell r="C93" t="str">
            <v xml:space="preserve">Бука т </v>
          </cell>
          <cell r="D93">
            <v>77890.356961170008</v>
          </cell>
          <cell r="E93">
            <v>61142.780994070003</v>
          </cell>
          <cell r="F93">
            <v>61142.780994070003</v>
          </cell>
          <cell r="G93">
            <v>0</v>
          </cell>
          <cell r="H93">
            <v>2434.7049073200001</v>
          </cell>
          <cell r="I93">
            <v>58708.076086749999</v>
          </cell>
          <cell r="J93">
            <v>0.96018001033423495</v>
          </cell>
          <cell r="K93">
            <v>43411.465550940004</v>
          </cell>
          <cell r="L93">
            <v>12249.914722129997</v>
          </cell>
          <cell r="M93">
            <v>0</v>
          </cell>
          <cell r="N93">
            <v>0</v>
          </cell>
          <cell r="O93">
            <v>0</v>
          </cell>
          <cell r="P93">
            <v>0.20034932207807277</v>
          </cell>
          <cell r="Q93">
            <v>533.64295306000008</v>
          </cell>
          <cell r="R93">
            <v>0</v>
          </cell>
          <cell r="S93">
            <v>533.64295306000008</v>
          </cell>
          <cell r="T93">
            <v>0</v>
          </cell>
          <cell r="U93">
            <v>1096.5354809999999</v>
          </cell>
          <cell r="V93">
            <v>0</v>
          </cell>
          <cell r="W93">
            <v>2018.49070162</v>
          </cell>
          <cell r="X93">
            <v>0.78498524566463312</v>
          </cell>
          <cell r="Y93">
            <v>8.7278161768885847E-3</v>
          </cell>
          <cell r="Z93">
            <v>16747.575967100001</v>
          </cell>
          <cell r="AA93">
            <v>0</v>
          </cell>
          <cell r="AB93">
            <v>1923.0011300000001</v>
          </cell>
          <cell r="AC93">
            <v>0</v>
          </cell>
          <cell r="AD93">
            <v>21.4803</v>
          </cell>
          <cell r="AE93">
            <v>1747.3742340199999</v>
          </cell>
          <cell r="AF93">
            <v>1707.4192040800001</v>
          </cell>
          <cell r="AG93">
            <v>0</v>
          </cell>
          <cell r="AH93">
            <v>1664.33371074</v>
          </cell>
          <cell r="AI93">
            <v>0</v>
          </cell>
          <cell r="AJ93">
            <v>812.77361681000002</v>
          </cell>
          <cell r="AK93">
            <v>0</v>
          </cell>
          <cell r="AL93">
            <v>825.67066271999988</v>
          </cell>
          <cell r="AM93">
            <v>9.3457354000000006</v>
          </cell>
          <cell r="AN93">
            <v>43.085493339999999</v>
          </cell>
          <cell r="AO93">
            <v>1995.9863547300001</v>
          </cell>
          <cell r="AP93">
            <v>0</v>
          </cell>
          <cell r="AQ93">
            <v>0</v>
          </cell>
          <cell r="AR93">
            <v>98.585545980000006</v>
          </cell>
          <cell r="AS93">
            <v>0</v>
          </cell>
          <cell r="AT93">
            <v>423.64910822000002</v>
          </cell>
          <cell r="AU93">
            <v>0</v>
          </cell>
          <cell r="AV93">
            <v>74960.22627152002</v>
          </cell>
          <cell r="AW93">
            <v>3154.0690354600001</v>
          </cell>
          <cell r="AX93">
            <v>0</v>
          </cell>
          <cell r="AY93">
            <v>755.55291364000004</v>
          </cell>
          <cell r="AZ93">
            <v>2398.5161218200001</v>
          </cell>
          <cell r="BA93">
            <v>43119.186678399994</v>
          </cell>
          <cell r="BB93">
            <v>0</v>
          </cell>
          <cell r="BC93">
            <v>1032.27633713</v>
          </cell>
          <cell r="BD93">
            <v>724.88662896000005</v>
          </cell>
          <cell r="BE93">
            <v>86.104788599999992</v>
          </cell>
          <cell r="BF93">
            <v>7.4999999999999997E-3</v>
          </cell>
          <cell r="BG93">
            <v>0</v>
          </cell>
          <cell r="BH93">
            <v>116.66665999999999</v>
          </cell>
          <cell r="BI93">
            <v>30175.08154191</v>
          </cell>
          <cell r="BJ93">
            <v>509.60920089999996</v>
          </cell>
          <cell r="BK93">
            <v>10269.822504300002</v>
          </cell>
          <cell r="BL93">
            <v>0</v>
          </cell>
          <cell r="BM93">
            <v>204.73151659999999</v>
          </cell>
          <cell r="BN93">
            <v>0.70522122117052466</v>
          </cell>
          <cell r="BO93">
            <v>4.2076567699187162E-2</v>
          </cell>
          <cell r="BP93">
            <v>0.76045137086550563</v>
          </cell>
          <cell r="BQ93">
            <v>0</v>
          </cell>
          <cell r="BR93">
            <v>5319.5084878999996</v>
          </cell>
          <cell r="BS93">
            <v>3726.8299285599996</v>
          </cell>
          <cell r="BT93">
            <v>3235.8588324699995</v>
          </cell>
          <cell r="BU93">
            <v>0</v>
          </cell>
          <cell r="BV93">
            <v>0</v>
          </cell>
          <cell r="BW93">
            <v>0</v>
          </cell>
          <cell r="BX93">
            <v>1592.67855934</v>
          </cell>
          <cell r="BY93">
            <v>1434.97418204</v>
          </cell>
          <cell r="BZ93">
            <v>0</v>
          </cell>
          <cell r="CA93">
            <v>1.4885816299999999</v>
          </cell>
          <cell r="CB93">
            <v>7.3862766399999993</v>
          </cell>
          <cell r="CC93">
            <v>0</v>
          </cell>
          <cell r="CD93">
            <v>0</v>
          </cell>
          <cell r="CE93">
            <v>0</v>
          </cell>
          <cell r="CF93">
            <v>49.682971250000001</v>
          </cell>
          <cell r="CG93">
            <v>0</v>
          </cell>
          <cell r="CH93">
            <v>1301.4889585399999</v>
          </cell>
          <cell r="CI93">
            <v>156.21579566999998</v>
          </cell>
          <cell r="CJ93">
            <v>146.86619999999999</v>
          </cell>
          <cell r="CK93">
            <v>0.70059666922935071</v>
          </cell>
          <cell r="CL93">
            <v>0</v>
          </cell>
          <cell r="CM93">
            <v>4016.7911167600005</v>
          </cell>
          <cell r="CN93">
            <v>2049.1619239400002</v>
          </cell>
          <cell r="CO93">
            <v>0</v>
          </cell>
          <cell r="CP93">
            <v>20.68530324</v>
          </cell>
          <cell r="CQ93">
            <v>0</v>
          </cell>
          <cell r="CR93">
            <v>1.91620993</v>
          </cell>
          <cell r="CS93">
            <v>0</v>
          </cell>
          <cell r="CT93">
            <v>0</v>
          </cell>
          <cell r="CU93">
            <v>0</v>
          </cell>
          <cell r="CV93">
            <v>48.291172369999998</v>
          </cell>
          <cell r="CW93">
            <v>0</v>
          </cell>
          <cell r="CX93">
            <v>0</v>
          </cell>
          <cell r="CY93">
            <v>2.710677</v>
          </cell>
          <cell r="CZ93">
            <v>0</v>
          </cell>
          <cell r="DA93">
            <v>22.910943289999999</v>
          </cell>
          <cell r="DB93">
            <v>0.30515207999999999</v>
          </cell>
          <cell r="DC93">
            <v>0</v>
          </cell>
          <cell r="DD93">
            <v>22.3644</v>
          </cell>
          <cell r="DE93">
            <v>1919.3380204500002</v>
          </cell>
          <cell r="DF93">
            <v>727.55485983000005</v>
          </cell>
          <cell r="DG93">
            <v>151.22099715000002</v>
          </cell>
          <cell r="DH93">
            <v>0.3</v>
          </cell>
          <cell r="DI93">
            <v>128.55838084999999</v>
          </cell>
          <cell r="DJ93">
            <v>0</v>
          </cell>
          <cell r="DK93">
            <v>15.454499999999999</v>
          </cell>
          <cell r="DL93">
            <v>6.9081162999999997</v>
          </cell>
          <cell r="DM93">
            <v>0</v>
          </cell>
          <cell r="DN93">
            <v>14.53</v>
          </cell>
          <cell r="DO93">
            <v>0.22</v>
          </cell>
          <cell r="DP93">
            <v>70.640176999999994</v>
          </cell>
          <cell r="DQ93">
            <v>2.0652378100000002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43.002084060000001</v>
          </cell>
          <cell r="DZ93">
            <v>10.316609769999999</v>
          </cell>
          <cell r="EA93">
            <v>899.78805483000008</v>
          </cell>
          <cell r="EB93">
            <v>1302.7173711399992</v>
          </cell>
          <cell r="EC93">
            <v>0.24489431196570519</v>
          </cell>
          <cell r="ED93">
            <v>-404.70183294000094</v>
          </cell>
          <cell r="EE93">
            <v>4.0493703694699595E-2</v>
          </cell>
          <cell r="EF93">
            <v>5.1585305479740953E-2</v>
          </cell>
          <cell r="EG93">
            <v>0.76045137086550563</v>
          </cell>
          <cell r="EH93">
            <v>0.1093909576141158</v>
          </cell>
          <cell r="EI93">
            <v>1.0390891388059116</v>
          </cell>
          <cell r="EJ93">
            <v>1.8628743688404692</v>
          </cell>
          <cell r="EK93">
            <v>1.6725014776725586E-2</v>
          </cell>
          <cell r="EL93">
            <v>-3.3310987221513093</v>
          </cell>
          <cell r="EM93">
            <v>1.8628743688404692</v>
          </cell>
          <cell r="EO93">
            <v>-74972.11191811999</v>
          </cell>
          <cell r="EP93">
            <v>-1923.0011300000001</v>
          </cell>
          <cell r="EQ93">
            <v>-423.00112999999999</v>
          </cell>
          <cell r="ER93">
            <v>-1500</v>
          </cell>
          <cell r="ES93">
            <v>0</v>
          </cell>
          <cell r="ET93">
            <v>0</v>
          </cell>
          <cell r="EU93">
            <v>0</v>
          </cell>
          <cell r="EV93">
            <v>0</v>
          </cell>
          <cell r="EW93">
            <v>0</v>
          </cell>
          <cell r="EX93">
            <v>0</v>
          </cell>
          <cell r="EY93">
            <v>0</v>
          </cell>
          <cell r="EZ93">
            <v>0</v>
          </cell>
          <cell r="FA93">
            <v>0</v>
          </cell>
          <cell r="FB93">
            <v>0</v>
          </cell>
        </row>
        <row r="94">
          <cell r="B94" t="str">
            <v>00783</v>
          </cell>
          <cell r="C94" t="str">
            <v xml:space="preserve">Бекабод ш </v>
          </cell>
          <cell r="D94">
            <v>83689.828192200002</v>
          </cell>
          <cell r="E94">
            <v>22738.926505880001</v>
          </cell>
          <cell r="F94">
            <v>22738.926505880001</v>
          </cell>
          <cell r="G94">
            <v>0</v>
          </cell>
          <cell r="H94">
            <v>1846.6396265300002</v>
          </cell>
          <cell r="I94">
            <v>20892.286879350002</v>
          </cell>
          <cell r="J94">
            <v>0.91878949843773494</v>
          </cell>
          <cell r="K94">
            <v>12260.340167120001</v>
          </cell>
          <cell r="L94">
            <v>6242.1180074999993</v>
          </cell>
          <cell r="M94">
            <v>0</v>
          </cell>
          <cell r="N94">
            <v>2843.79403366</v>
          </cell>
          <cell r="O94">
            <v>0</v>
          </cell>
          <cell r="P94">
            <v>0.27451243161746736</v>
          </cell>
          <cell r="Q94">
            <v>207.17216860000002</v>
          </cell>
          <cell r="R94">
            <v>0</v>
          </cell>
          <cell r="S94">
            <v>207.17216860000002</v>
          </cell>
          <cell r="T94">
            <v>0</v>
          </cell>
          <cell r="U94">
            <v>0</v>
          </cell>
          <cell r="V94">
            <v>0</v>
          </cell>
          <cell r="W94">
            <v>3.0315802999999999</v>
          </cell>
          <cell r="X94">
            <v>0.27170478177656598</v>
          </cell>
          <cell r="Y94">
            <v>9.1109036544195655E-3</v>
          </cell>
          <cell r="Z94">
            <v>60950.901686320001</v>
          </cell>
          <cell r="AA94">
            <v>0</v>
          </cell>
          <cell r="AB94">
            <v>2331.6809073499999</v>
          </cell>
          <cell r="AC94">
            <v>0</v>
          </cell>
          <cell r="AD94">
            <v>86.537099999999995</v>
          </cell>
          <cell r="AE94">
            <v>3760.4478258700001</v>
          </cell>
          <cell r="AF94">
            <v>317.39445064999995</v>
          </cell>
          <cell r="AG94">
            <v>0</v>
          </cell>
          <cell r="AH94">
            <v>313.70548056999996</v>
          </cell>
          <cell r="AI94">
            <v>0</v>
          </cell>
          <cell r="AJ94">
            <v>155.65221399999999</v>
          </cell>
          <cell r="AK94">
            <v>0</v>
          </cell>
          <cell r="AL94">
            <v>158.05326657000001</v>
          </cell>
          <cell r="AM94">
            <v>0</v>
          </cell>
          <cell r="AN94">
            <v>3.6889700800000003</v>
          </cell>
          <cell r="AO94">
            <v>17584.432360639999</v>
          </cell>
          <cell r="AP94">
            <v>0</v>
          </cell>
          <cell r="AQ94">
            <v>126.000005</v>
          </cell>
          <cell r="AR94">
            <v>301.04139898</v>
          </cell>
          <cell r="AS94">
            <v>0</v>
          </cell>
          <cell r="AT94">
            <v>1191.0082015599999</v>
          </cell>
          <cell r="AU94">
            <v>0</v>
          </cell>
          <cell r="AV94">
            <v>94551.453488070008</v>
          </cell>
          <cell r="AW94">
            <v>8257.5335440399995</v>
          </cell>
          <cell r="AX94">
            <v>0</v>
          </cell>
          <cell r="AY94">
            <v>1868.95262013</v>
          </cell>
          <cell r="AZ94">
            <v>6388.5809239099999</v>
          </cell>
          <cell r="BA94">
            <v>88401.266734310004</v>
          </cell>
          <cell r="BB94">
            <v>0</v>
          </cell>
          <cell r="BC94">
            <v>835.77325025999994</v>
          </cell>
          <cell r="BD94">
            <v>4989.3723044600001</v>
          </cell>
          <cell r="BE94">
            <v>1199.6737178399999</v>
          </cell>
          <cell r="BF94">
            <v>5.875</v>
          </cell>
          <cell r="BG94">
            <v>0</v>
          </cell>
          <cell r="BH94">
            <v>0</v>
          </cell>
          <cell r="BI94">
            <v>38902.504840660004</v>
          </cell>
          <cell r="BJ94">
            <v>754.11539010000001</v>
          </cell>
          <cell r="BK94">
            <v>40459.628969489997</v>
          </cell>
          <cell r="BL94">
            <v>0</v>
          </cell>
          <cell r="BM94">
            <v>1254.3232614999999</v>
          </cell>
          <cell r="BN94">
            <v>3.8876622742700957</v>
          </cell>
          <cell r="BO94">
            <v>8.7333755742653812E-2</v>
          </cell>
          <cell r="BP94">
            <v>0.77366696603019625</v>
          </cell>
          <cell r="BQ94">
            <v>0</v>
          </cell>
          <cell r="BR94">
            <v>4788.8895153800004</v>
          </cell>
          <cell r="BS94">
            <v>3760.6672159600002</v>
          </cell>
          <cell r="BT94">
            <v>1716.94216551</v>
          </cell>
          <cell r="BU94">
            <v>0</v>
          </cell>
          <cell r="BV94">
            <v>0</v>
          </cell>
          <cell r="BW94">
            <v>0</v>
          </cell>
          <cell r="BX94">
            <v>1028.2222994200001</v>
          </cell>
          <cell r="BY94">
            <v>669.37255948999996</v>
          </cell>
          <cell r="BZ94">
            <v>0</v>
          </cell>
          <cell r="CA94">
            <v>6.7869198800000001</v>
          </cell>
          <cell r="CB94">
            <v>56.515209829999996</v>
          </cell>
          <cell r="CC94">
            <v>0</v>
          </cell>
          <cell r="CD94">
            <v>0</v>
          </cell>
          <cell r="CE94">
            <v>0</v>
          </cell>
          <cell r="CF94">
            <v>6.7407039000000006</v>
          </cell>
          <cell r="CG94">
            <v>0</v>
          </cell>
          <cell r="CH94">
            <v>522.69154412</v>
          </cell>
          <cell r="CI94">
            <v>352.06282005000003</v>
          </cell>
          <cell r="CJ94">
            <v>349.55</v>
          </cell>
          <cell r="CK94">
            <v>0.78529003517041673</v>
          </cell>
          <cell r="CL94">
            <v>0</v>
          </cell>
          <cell r="CM94">
            <v>4515.3743778500002</v>
          </cell>
          <cell r="CN94">
            <v>3571.5799857399998</v>
          </cell>
          <cell r="CO94">
            <v>0</v>
          </cell>
          <cell r="CP94">
            <v>202.14275554000002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25.390219119999998</v>
          </cell>
          <cell r="CW94">
            <v>0</v>
          </cell>
          <cell r="CX94">
            <v>0</v>
          </cell>
          <cell r="CY94">
            <v>2.010567</v>
          </cell>
          <cell r="CZ94">
            <v>0</v>
          </cell>
          <cell r="DA94">
            <v>11.019746679999999</v>
          </cell>
          <cell r="DB94">
            <v>0.99071543999999989</v>
          </cell>
          <cell r="DC94">
            <v>0</v>
          </cell>
          <cell r="DD94">
            <v>11.36919</v>
          </cell>
          <cell r="DE94">
            <v>918.40417299000012</v>
          </cell>
          <cell r="DF94">
            <v>662.09143638</v>
          </cell>
          <cell r="DG94">
            <v>151.78719749000001</v>
          </cell>
          <cell r="DH94">
            <v>0.3</v>
          </cell>
          <cell r="DI94">
            <v>125.38307854</v>
          </cell>
          <cell r="DJ94">
            <v>3.8089050000000002</v>
          </cell>
          <cell r="DK94">
            <v>6.0020749999999996</v>
          </cell>
          <cell r="DL94">
            <v>16.293138949999999</v>
          </cell>
          <cell r="DM94">
            <v>0</v>
          </cell>
          <cell r="DN94">
            <v>9.1999999999999993</v>
          </cell>
          <cell r="DO94">
            <v>0</v>
          </cell>
          <cell r="DP94">
            <v>26.10241607</v>
          </cell>
          <cell r="DQ94">
            <v>1.7613918100000001</v>
          </cell>
          <cell r="DR94">
            <v>0.471744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0.33600000000000002</v>
          </cell>
          <cell r="DY94">
            <v>64.821377470000002</v>
          </cell>
          <cell r="DZ94">
            <v>1.8326097699999999</v>
          </cell>
          <cell r="EA94">
            <v>0</v>
          </cell>
          <cell r="EB94">
            <v>273.51513753000017</v>
          </cell>
          <cell r="EC94">
            <v>5.7114522406829141E-2</v>
          </cell>
          <cell r="ED94">
            <v>-43.879313119999779</v>
          </cell>
          <cell r="EE94">
            <v>9.8668305604307741E-2</v>
          </cell>
          <cell r="EF94">
            <v>0.36314526729767588</v>
          </cell>
          <cell r="EG94">
            <v>0.77366696603019625</v>
          </cell>
          <cell r="EH94">
            <v>1.494659410001207E-2</v>
          </cell>
          <cell r="EI94">
            <v>0.88512471363287437</v>
          </cell>
          <cell r="EJ94">
            <v>2.7898486899702033</v>
          </cell>
          <cell r="EK94">
            <v>3.2682004902895969E-3</v>
          </cell>
          <cell r="EL94">
            <v>-2.4556555348002825E-2</v>
          </cell>
          <cell r="EM94">
            <v>2.7898486899702033</v>
          </cell>
          <cell r="EO94">
            <v>-83099.007403729993</v>
          </cell>
          <cell r="EP94">
            <v>-2331.6809073499999</v>
          </cell>
          <cell r="EQ94">
            <v>-1378.6809073499999</v>
          </cell>
          <cell r="ER94">
            <v>-904</v>
          </cell>
          <cell r="ES94">
            <v>0</v>
          </cell>
          <cell r="ET94">
            <v>0</v>
          </cell>
          <cell r="EU94">
            <v>-49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  <cell r="FA94">
            <v>0</v>
          </cell>
          <cell r="FB94">
            <v>0</v>
          </cell>
        </row>
        <row r="95">
          <cell r="B95" t="str">
            <v>00784</v>
          </cell>
          <cell r="C95" t="str">
            <v xml:space="preserve">Ангрен ш </v>
          </cell>
          <cell r="D95">
            <v>81014.081719909998</v>
          </cell>
          <cell r="E95">
            <v>28713.240395479999</v>
          </cell>
          <cell r="F95">
            <v>28713.240395479999</v>
          </cell>
          <cell r="G95">
            <v>0</v>
          </cell>
          <cell r="H95">
            <v>2772.6777143200002</v>
          </cell>
          <cell r="I95">
            <v>25940.562681159998</v>
          </cell>
          <cell r="J95">
            <v>0.9034355692311038</v>
          </cell>
          <cell r="K95">
            <v>14308.195471980001</v>
          </cell>
          <cell r="L95">
            <v>10224.13761595</v>
          </cell>
          <cell r="M95">
            <v>0</v>
          </cell>
          <cell r="N95">
            <v>1095.6799936800001</v>
          </cell>
          <cell r="O95">
            <v>0</v>
          </cell>
          <cell r="P95">
            <v>0.35607745678051267</v>
          </cell>
          <cell r="Q95">
            <v>232.01930214999999</v>
          </cell>
          <cell r="R95">
            <v>0</v>
          </cell>
          <cell r="S95">
            <v>232.01930214999999</v>
          </cell>
          <cell r="T95">
            <v>0</v>
          </cell>
          <cell r="U95">
            <v>2337.0471504699999</v>
          </cell>
          <cell r="V95">
            <v>0</v>
          </cell>
          <cell r="W95">
            <v>544.35927484999991</v>
          </cell>
          <cell r="X95">
            <v>0.35442283348653253</v>
          </cell>
          <cell r="Y95">
            <v>8.0805683703509892E-3</v>
          </cell>
          <cell r="Z95">
            <v>52300.841324429995</v>
          </cell>
          <cell r="AA95">
            <v>0</v>
          </cell>
          <cell r="AB95">
            <v>2510.4614302700002</v>
          </cell>
          <cell r="AC95">
            <v>0</v>
          </cell>
          <cell r="AD95">
            <v>181.04225500000001</v>
          </cell>
          <cell r="AE95">
            <v>3223.14264349</v>
          </cell>
          <cell r="AF95">
            <v>371.36882016000004</v>
          </cell>
          <cell r="AG95">
            <v>0</v>
          </cell>
          <cell r="AH95">
            <v>367.20840458000004</v>
          </cell>
          <cell r="AI95">
            <v>0</v>
          </cell>
          <cell r="AJ95">
            <v>142.71825380999999</v>
          </cell>
          <cell r="AK95">
            <v>0</v>
          </cell>
          <cell r="AL95">
            <v>215.53563596999999</v>
          </cell>
          <cell r="AM95">
            <v>8.9545148000000001</v>
          </cell>
          <cell r="AN95">
            <v>4.1604155800000004</v>
          </cell>
          <cell r="AO95">
            <v>4458.7855834399998</v>
          </cell>
          <cell r="AP95">
            <v>0</v>
          </cell>
          <cell r="AQ95">
            <v>0</v>
          </cell>
          <cell r="AR95">
            <v>71.289663379999993</v>
          </cell>
          <cell r="AS95">
            <v>0</v>
          </cell>
          <cell r="AT95">
            <v>498.42702101999998</v>
          </cell>
          <cell r="AU95">
            <v>0</v>
          </cell>
          <cell r="AV95">
            <v>82825.723854239986</v>
          </cell>
          <cell r="AW95">
            <v>5922.2760985800005</v>
          </cell>
          <cell r="AX95">
            <v>0</v>
          </cell>
          <cell r="AY95">
            <v>1407.6402050499998</v>
          </cell>
          <cell r="AZ95">
            <v>4514.6358935300004</v>
          </cell>
          <cell r="BA95">
            <v>69810.614062619992</v>
          </cell>
          <cell r="BB95">
            <v>0</v>
          </cell>
          <cell r="BC95">
            <v>827.04347854000014</v>
          </cell>
          <cell r="BD95">
            <v>2807.41688694</v>
          </cell>
          <cell r="BE95">
            <v>1129.1850624599999</v>
          </cell>
          <cell r="BF95">
            <v>0</v>
          </cell>
          <cell r="BG95">
            <v>0</v>
          </cell>
          <cell r="BH95">
            <v>0</v>
          </cell>
          <cell r="BI95">
            <v>21539.040215369998</v>
          </cell>
          <cell r="BJ95">
            <v>1063.1642664999999</v>
          </cell>
          <cell r="BK95">
            <v>42047.119003989996</v>
          </cell>
          <cell r="BL95">
            <v>0</v>
          </cell>
          <cell r="BM95">
            <v>397.64514881999997</v>
          </cell>
          <cell r="BN95">
            <v>2.4313039246385264</v>
          </cell>
          <cell r="BO95">
            <v>7.1502859534342961E-2</v>
          </cell>
          <cell r="BP95">
            <v>0.76231432280107414</v>
          </cell>
          <cell r="BQ95">
            <v>0</v>
          </cell>
          <cell r="BR95">
            <v>5293.5826130599999</v>
          </cell>
          <cell r="BS95">
            <v>4101.12724549</v>
          </cell>
          <cell r="BT95">
            <v>1802.1513508300002</v>
          </cell>
          <cell r="BU95">
            <v>0</v>
          </cell>
          <cell r="BV95">
            <v>0</v>
          </cell>
          <cell r="BW95">
            <v>0</v>
          </cell>
          <cell r="BX95">
            <v>1192.4553675700001</v>
          </cell>
          <cell r="BY95">
            <v>1113.7975617500001</v>
          </cell>
          <cell r="BZ95">
            <v>0</v>
          </cell>
          <cell r="CA95">
            <v>6.07674337</v>
          </cell>
          <cell r="CB95">
            <v>37.167859960000001</v>
          </cell>
          <cell r="CC95">
            <v>0</v>
          </cell>
          <cell r="CD95">
            <v>0</v>
          </cell>
          <cell r="CE95">
            <v>0</v>
          </cell>
          <cell r="CF95">
            <v>20.489700750000001</v>
          </cell>
          <cell r="CG95">
            <v>0</v>
          </cell>
          <cell r="CH95">
            <v>975.16098617</v>
          </cell>
          <cell r="CI95">
            <v>72.581062450000005</v>
          </cell>
          <cell r="CJ95">
            <v>68.439538859999999</v>
          </cell>
          <cell r="CK95">
            <v>0.77473566491093426</v>
          </cell>
          <cell r="CL95">
            <v>0</v>
          </cell>
          <cell r="CM95">
            <v>4912.3962639600004</v>
          </cell>
          <cell r="CN95">
            <v>3567.7045756900002</v>
          </cell>
          <cell r="CO95">
            <v>0</v>
          </cell>
          <cell r="CP95">
            <v>149.69810246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25.73636763</v>
          </cell>
          <cell r="CW95">
            <v>0</v>
          </cell>
          <cell r="CX95">
            <v>0</v>
          </cell>
          <cell r="CY95">
            <v>1.6335869999999999</v>
          </cell>
          <cell r="CZ95">
            <v>0</v>
          </cell>
          <cell r="DA95">
            <v>10.549089439999999</v>
          </cell>
          <cell r="DB95">
            <v>2.0110611899999999</v>
          </cell>
          <cell r="DC95">
            <v>0</v>
          </cell>
          <cell r="DD95">
            <v>11.542630000000001</v>
          </cell>
          <cell r="DE95">
            <v>1318.9553206400001</v>
          </cell>
          <cell r="DF95">
            <v>873.53939773000002</v>
          </cell>
          <cell r="DG95">
            <v>149.38144027999999</v>
          </cell>
          <cell r="DH95">
            <v>3.7</v>
          </cell>
          <cell r="DI95">
            <v>121.79408748</v>
          </cell>
          <cell r="DJ95">
            <v>0.42212499999999997</v>
          </cell>
          <cell r="DK95">
            <v>10.433763000000001</v>
          </cell>
          <cell r="DL95">
            <v>13.0314648</v>
          </cell>
          <cell r="DM95">
            <v>0</v>
          </cell>
          <cell r="DN95">
            <v>18.05</v>
          </cell>
          <cell r="DO95">
            <v>0</v>
          </cell>
          <cell r="DP95">
            <v>52.064456799999995</v>
          </cell>
          <cell r="DQ95">
            <v>2.9923418100000001</v>
          </cell>
          <cell r="DR95">
            <v>0.94056066999999999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81.318016680000014</v>
          </cell>
          <cell r="DZ95">
            <v>21.882609769999998</v>
          </cell>
          <cell r="EA95">
            <v>118.7864969</v>
          </cell>
          <cell r="EB95">
            <v>381.18634909999946</v>
          </cell>
          <cell r="EC95">
            <v>7.2009143327537772E-2</v>
          </cell>
          <cell r="ED95">
            <v>9.8175289399994199</v>
          </cell>
          <cell r="EE95">
            <v>7.3101811103100406E-2</v>
          </cell>
          <cell r="EF95">
            <v>0.20625592991281741</v>
          </cell>
          <cell r="EG95">
            <v>0.76231432280107414</v>
          </cell>
          <cell r="EH95">
            <v>4.3896234780802033E-2</v>
          </cell>
          <cell r="EI95">
            <v>0.97812705944450073</v>
          </cell>
          <cell r="EJ95">
            <v>3.0354648762865266</v>
          </cell>
          <cell r="EK95">
            <v>4.7051863207914282E-3</v>
          </cell>
          <cell r="EL95">
            <v>-0.13926203927622785</v>
          </cell>
          <cell r="EM95">
            <v>3.0354648762865266</v>
          </cell>
          <cell r="EO95">
            <v>-80102.310819730003</v>
          </cell>
          <cell r="EP95">
            <v>-2510.4614302700002</v>
          </cell>
          <cell r="EQ95">
            <v>-1137.62143027</v>
          </cell>
          <cell r="ER95">
            <v>-1270.9000000000001</v>
          </cell>
          <cell r="ES95">
            <v>0</v>
          </cell>
          <cell r="ET95">
            <v>0</v>
          </cell>
          <cell r="EU95">
            <v>-64.42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-37.520000000000003</v>
          </cell>
          <cell r="FA95">
            <v>0</v>
          </cell>
          <cell r="FB95">
            <v>0</v>
          </cell>
        </row>
        <row r="96">
          <cell r="B96" t="str">
            <v>00785</v>
          </cell>
          <cell r="C96" t="str">
            <v xml:space="preserve">Олмалик ш </v>
          </cell>
          <cell r="D96">
            <v>144979.19340706</v>
          </cell>
          <cell r="E96">
            <v>23135.645931989999</v>
          </cell>
          <cell r="F96">
            <v>23135.645931989999</v>
          </cell>
          <cell r="G96">
            <v>0</v>
          </cell>
          <cell r="H96">
            <v>3186.7934851499999</v>
          </cell>
          <cell r="I96">
            <v>19948.852446839999</v>
          </cell>
          <cell r="J96">
            <v>0.86225612656253647</v>
          </cell>
          <cell r="K96">
            <v>12571.413032169999</v>
          </cell>
          <cell r="L96">
            <v>5026.8500320700005</v>
          </cell>
          <cell r="M96">
            <v>0</v>
          </cell>
          <cell r="N96">
            <v>0</v>
          </cell>
          <cell r="O96">
            <v>0</v>
          </cell>
          <cell r="P96">
            <v>0.21727727191395599</v>
          </cell>
          <cell r="Q96">
            <v>245.92294729</v>
          </cell>
          <cell r="R96">
            <v>0</v>
          </cell>
          <cell r="S96">
            <v>245.92294729</v>
          </cell>
          <cell r="T96">
            <v>0</v>
          </cell>
          <cell r="U96">
            <v>233.333336</v>
          </cell>
          <cell r="V96">
            <v>0</v>
          </cell>
          <cell r="W96">
            <v>2952.91089233</v>
          </cell>
          <cell r="X96">
            <v>0.15957907744066241</v>
          </cell>
          <cell r="Y96">
            <v>1.0629612331245038E-2</v>
          </cell>
          <cell r="Z96">
            <v>121843.54747506999</v>
          </cell>
          <cell r="AA96">
            <v>0</v>
          </cell>
          <cell r="AB96">
            <v>1565.95256733</v>
          </cell>
          <cell r="AC96">
            <v>0</v>
          </cell>
          <cell r="AD96">
            <v>195.01346000000001</v>
          </cell>
          <cell r="AE96">
            <v>5430.4348232799994</v>
          </cell>
          <cell r="AF96">
            <v>434.71757994000001</v>
          </cell>
          <cell r="AG96">
            <v>0</v>
          </cell>
          <cell r="AH96">
            <v>427.35472039000001</v>
          </cell>
          <cell r="AI96">
            <v>0</v>
          </cell>
          <cell r="AJ96">
            <v>182.89338290999999</v>
          </cell>
          <cell r="AK96">
            <v>0</v>
          </cell>
          <cell r="AL96">
            <v>244.46133748</v>
          </cell>
          <cell r="AM96">
            <v>0</v>
          </cell>
          <cell r="AN96">
            <v>7.3628595500000005</v>
          </cell>
          <cell r="AO96">
            <v>2162.3449045100001</v>
          </cell>
          <cell r="AP96">
            <v>0</v>
          </cell>
          <cell r="AQ96">
            <v>0</v>
          </cell>
          <cell r="AR96">
            <v>76.3000179</v>
          </cell>
          <cell r="AS96">
            <v>0</v>
          </cell>
          <cell r="AT96">
            <v>279.4793967</v>
          </cell>
          <cell r="AU96">
            <v>0</v>
          </cell>
          <cell r="AV96">
            <v>143246.93458413001</v>
          </cell>
          <cell r="AW96">
            <v>9012.3694789900001</v>
          </cell>
          <cell r="AX96">
            <v>0</v>
          </cell>
          <cell r="AY96">
            <v>1492.6752494500001</v>
          </cell>
          <cell r="AZ96">
            <v>7519.6942295399995</v>
          </cell>
          <cell r="BA96">
            <v>128526.82061642999</v>
          </cell>
          <cell r="BB96">
            <v>0</v>
          </cell>
          <cell r="BC96">
            <v>823.72840563</v>
          </cell>
          <cell r="BD96">
            <v>5417.8495806400006</v>
          </cell>
          <cell r="BE96">
            <v>1319.38418682</v>
          </cell>
          <cell r="BF96">
            <v>0.3</v>
          </cell>
          <cell r="BG96">
            <v>0</v>
          </cell>
          <cell r="BH96">
            <v>0</v>
          </cell>
          <cell r="BI96">
            <v>13707.11680842</v>
          </cell>
          <cell r="BJ96">
            <v>388.7088665</v>
          </cell>
          <cell r="BK96">
            <v>106683.27873901</v>
          </cell>
          <cell r="BL96">
            <v>0</v>
          </cell>
          <cell r="BM96">
            <v>186.45402941</v>
          </cell>
          <cell r="BN96">
            <v>5.5553590763901717</v>
          </cell>
          <cell r="BO96">
            <v>6.2914920344748923E-2</v>
          </cell>
          <cell r="BP96">
            <v>0.83437482751569547</v>
          </cell>
          <cell r="BQ96">
            <v>0</v>
          </cell>
          <cell r="BR96">
            <v>8880.7010654400001</v>
          </cell>
          <cell r="BS96">
            <v>7887.3600527799999</v>
          </cell>
          <cell r="BT96">
            <v>1559.51264496</v>
          </cell>
          <cell r="BU96">
            <v>0</v>
          </cell>
          <cell r="BV96">
            <v>0</v>
          </cell>
          <cell r="BW96">
            <v>0</v>
          </cell>
          <cell r="BX96">
            <v>993.34101265999993</v>
          </cell>
          <cell r="BY96">
            <v>981.54246854999997</v>
          </cell>
          <cell r="BZ96">
            <v>0</v>
          </cell>
          <cell r="CA96">
            <v>5.7775177199999996</v>
          </cell>
          <cell r="CB96">
            <v>24.662128629999998</v>
          </cell>
          <cell r="CC96">
            <v>0</v>
          </cell>
          <cell r="CD96">
            <v>0</v>
          </cell>
          <cell r="CE96">
            <v>0</v>
          </cell>
          <cell r="CF96">
            <v>16.921616530000001</v>
          </cell>
          <cell r="CG96">
            <v>0</v>
          </cell>
          <cell r="CH96">
            <v>846.51504557999999</v>
          </cell>
          <cell r="CI96">
            <v>6.0210263899999994</v>
          </cell>
          <cell r="CJ96">
            <v>0</v>
          </cell>
          <cell r="CK96">
            <v>0.88814610408116645</v>
          </cell>
          <cell r="CL96">
            <v>0</v>
          </cell>
          <cell r="CM96">
            <v>9518.0225569400009</v>
          </cell>
          <cell r="CN96">
            <v>6839.2368362100005</v>
          </cell>
          <cell r="CO96">
            <v>0</v>
          </cell>
          <cell r="CP96">
            <v>314.50218411000003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30.335814540000001</v>
          </cell>
          <cell r="CW96">
            <v>0</v>
          </cell>
          <cell r="CX96">
            <v>0</v>
          </cell>
          <cell r="CY96">
            <v>3.7518630000000002</v>
          </cell>
          <cell r="CZ96">
            <v>0</v>
          </cell>
          <cell r="DA96">
            <v>15.25612269</v>
          </cell>
          <cell r="DB96">
            <v>0.52782885000000002</v>
          </cell>
          <cell r="DC96">
            <v>0</v>
          </cell>
          <cell r="DD96">
            <v>10.8</v>
          </cell>
          <cell r="DE96">
            <v>2648.4499061900001</v>
          </cell>
          <cell r="DF96">
            <v>808.67222200000003</v>
          </cell>
          <cell r="DG96">
            <v>145.56923669999998</v>
          </cell>
          <cell r="DH96">
            <v>0.3</v>
          </cell>
          <cell r="DI96">
            <v>124.51608236</v>
          </cell>
          <cell r="DJ96">
            <v>1.1186434999999999</v>
          </cell>
          <cell r="DK96">
            <v>15.51562264</v>
          </cell>
          <cell r="DL96">
            <v>4.1188881999999998</v>
          </cell>
          <cell r="DM96">
            <v>0</v>
          </cell>
          <cell r="DN96">
            <v>13.122916999999999</v>
          </cell>
          <cell r="DO96">
            <v>0</v>
          </cell>
          <cell r="DP96">
            <v>44.527832799999999</v>
          </cell>
          <cell r="DQ96">
            <v>3.8416175099999998</v>
          </cell>
          <cell r="DR96">
            <v>1.69104133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75.219366120000004</v>
          </cell>
          <cell r="DZ96">
            <v>0.13260976999999999</v>
          </cell>
          <cell r="EA96">
            <v>1555.6730629599999</v>
          </cell>
          <cell r="EB96">
            <v>-637.32149150000077</v>
          </cell>
          <cell r="EC96">
            <v>-7.1764772488535994E-2</v>
          </cell>
          <cell r="ED96">
            <v>-1072.0390714400007</v>
          </cell>
          <cell r="EE96">
            <v>6.2163192298124129E-2</v>
          </cell>
          <cell r="EF96">
            <v>0.38954475295321078</v>
          </cell>
          <cell r="EG96">
            <v>0.83437482751569547</v>
          </cell>
          <cell r="EH96">
            <v>1.2684277710373136E-2</v>
          </cell>
          <cell r="EI96">
            <v>1.012092816003072</v>
          </cell>
          <cell r="EJ96">
            <v>1.9010544696857159</v>
          </cell>
          <cell r="EK96">
            <v>-4.3959514225643728E-3</v>
          </cell>
          <cell r="EL96">
            <v>1.0925562890846028</v>
          </cell>
          <cell r="EM96">
            <v>1.9010544696857159</v>
          </cell>
          <cell r="EO96">
            <v>-140492.51557635999</v>
          </cell>
          <cell r="EP96">
            <v>-1565.95256733</v>
          </cell>
          <cell r="EQ96">
            <v>-884.54386733000001</v>
          </cell>
          <cell r="ER96">
            <v>-385</v>
          </cell>
          <cell r="ES96">
            <v>0</v>
          </cell>
          <cell r="ET96">
            <v>0</v>
          </cell>
          <cell r="EU96">
            <v>-286.2</v>
          </cell>
          <cell r="EV96">
            <v>0</v>
          </cell>
          <cell r="EW96">
            <v>0</v>
          </cell>
          <cell r="EX96">
            <v>0</v>
          </cell>
          <cell r="EY96">
            <v>0</v>
          </cell>
          <cell r="EZ96">
            <v>-10.2087</v>
          </cell>
          <cell r="FA96">
            <v>0</v>
          </cell>
          <cell r="FB96">
            <v>0</v>
          </cell>
        </row>
        <row r="97">
          <cell r="B97" t="str">
            <v>00786</v>
          </cell>
          <cell r="C97" t="str">
            <v xml:space="preserve">Тошкент т </v>
          </cell>
          <cell r="D97">
            <v>74023.617509800009</v>
          </cell>
          <cell r="E97">
            <v>44101.604709790001</v>
          </cell>
          <cell r="F97">
            <v>44101.604709790001</v>
          </cell>
          <cell r="G97">
            <v>0</v>
          </cell>
          <cell r="H97">
            <v>5871.0222313900003</v>
          </cell>
          <cell r="I97">
            <v>38230.5824784</v>
          </cell>
          <cell r="J97">
            <v>0.86687508833240468</v>
          </cell>
          <cell r="K97">
            <v>27274.12098806</v>
          </cell>
          <cell r="L97">
            <v>13334.469369409999</v>
          </cell>
          <cell r="M97">
            <v>0</v>
          </cell>
          <cell r="N97">
            <v>103.02500000000001</v>
          </cell>
          <cell r="O97">
            <v>0</v>
          </cell>
          <cell r="P97">
            <v>0.30235791774828352</v>
          </cell>
          <cell r="Q97">
            <v>1318.61552721</v>
          </cell>
          <cell r="R97">
            <v>0</v>
          </cell>
          <cell r="S97">
            <v>1318.61552721</v>
          </cell>
          <cell r="T97">
            <v>0</v>
          </cell>
          <cell r="U97">
            <v>0</v>
          </cell>
          <cell r="V97">
            <v>0</v>
          </cell>
          <cell r="W97">
            <v>4233.1481258800004</v>
          </cell>
          <cell r="X97">
            <v>0.59577748552955245</v>
          </cell>
          <cell r="Y97">
            <v>2.9899490866310448E-2</v>
          </cell>
          <cell r="Z97">
            <v>29922.012800010001</v>
          </cell>
          <cell r="AA97">
            <v>0</v>
          </cell>
          <cell r="AB97">
            <v>2167.0651431299998</v>
          </cell>
          <cell r="AC97">
            <v>0</v>
          </cell>
          <cell r="AD97">
            <v>147.08481799999998</v>
          </cell>
          <cell r="AE97">
            <v>4408.7571411499994</v>
          </cell>
          <cell r="AF97">
            <v>1436.7228787700001</v>
          </cell>
          <cell r="AG97">
            <v>0</v>
          </cell>
          <cell r="AH97">
            <v>1407.2927404000002</v>
          </cell>
          <cell r="AI97">
            <v>0</v>
          </cell>
          <cell r="AJ97">
            <v>597.47184243000004</v>
          </cell>
          <cell r="AK97">
            <v>0</v>
          </cell>
          <cell r="AL97">
            <v>809.82089797000003</v>
          </cell>
          <cell r="AM97">
            <v>0</v>
          </cell>
          <cell r="AN97">
            <v>29.430138370000002</v>
          </cell>
          <cell r="AO97">
            <v>2959.3672609200003</v>
          </cell>
          <cell r="AP97">
            <v>0</v>
          </cell>
          <cell r="AQ97">
            <v>0</v>
          </cell>
          <cell r="AR97">
            <v>435.25939689999996</v>
          </cell>
          <cell r="AS97">
            <v>0</v>
          </cell>
          <cell r="AT97">
            <v>3321.8476489700001</v>
          </cell>
          <cell r="AU97">
            <v>0</v>
          </cell>
          <cell r="AV97">
            <v>70936.753510909999</v>
          </cell>
          <cell r="AW97">
            <v>9535.7046130700001</v>
          </cell>
          <cell r="AX97">
            <v>0</v>
          </cell>
          <cell r="AY97">
            <v>5181.84978082</v>
          </cell>
          <cell r="AZ97">
            <v>4353.8548322499992</v>
          </cell>
          <cell r="BA97">
            <v>59426.019966899999</v>
          </cell>
          <cell r="BB97">
            <v>0</v>
          </cell>
          <cell r="BC97">
            <v>3743.40700677</v>
          </cell>
          <cell r="BD97">
            <v>1080.7689252299999</v>
          </cell>
          <cell r="BE97">
            <v>1810.63006961</v>
          </cell>
          <cell r="BF97">
            <v>0.01</v>
          </cell>
          <cell r="BG97">
            <v>0</v>
          </cell>
          <cell r="BH97">
            <v>239.16366300000001</v>
          </cell>
          <cell r="BI97">
            <v>34239.865275199998</v>
          </cell>
          <cell r="BJ97">
            <v>0</v>
          </cell>
          <cell r="BK97">
            <v>17953.182039310002</v>
          </cell>
          <cell r="BL97">
            <v>0</v>
          </cell>
          <cell r="BM97">
            <v>358.99298777999996</v>
          </cell>
          <cell r="BN97">
            <v>1.3474797653725323</v>
          </cell>
          <cell r="BO97">
            <v>0.13442544437283022</v>
          </cell>
          <cell r="BP97">
            <v>0.45658449049296679</v>
          </cell>
          <cell r="BQ97">
            <v>0</v>
          </cell>
          <cell r="BR97">
            <v>4188.5482934199999</v>
          </cell>
          <cell r="BS97">
            <v>3063.1849231699998</v>
          </cell>
          <cell r="BT97">
            <v>2216.0878326100001</v>
          </cell>
          <cell r="BU97">
            <v>0</v>
          </cell>
          <cell r="BV97">
            <v>0</v>
          </cell>
          <cell r="BW97">
            <v>0</v>
          </cell>
          <cell r="BX97">
            <v>1125.3633702500001</v>
          </cell>
          <cell r="BY97">
            <v>1093.5592959199998</v>
          </cell>
          <cell r="BZ97">
            <v>0</v>
          </cell>
          <cell r="CA97">
            <v>0.41824286999999999</v>
          </cell>
          <cell r="CB97">
            <v>3.8032731600000003</v>
          </cell>
          <cell r="CC97">
            <v>0</v>
          </cell>
          <cell r="CD97">
            <v>0</v>
          </cell>
          <cell r="CE97">
            <v>0</v>
          </cell>
          <cell r="CF97">
            <v>48.564281439999995</v>
          </cell>
          <cell r="CG97">
            <v>0</v>
          </cell>
          <cell r="CH97">
            <v>791.78559890999998</v>
          </cell>
          <cell r="CI97">
            <v>31.385831460000002</v>
          </cell>
          <cell r="CJ97">
            <v>11.096914829999999</v>
          </cell>
          <cell r="CK97">
            <v>0.73132376866278714</v>
          </cell>
          <cell r="CL97">
            <v>0</v>
          </cell>
          <cell r="CM97">
            <v>6520.3617390999998</v>
          </cell>
          <cell r="CN97">
            <v>1835.89916139</v>
          </cell>
          <cell r="CO97">
            <v>0</v>
          </cell>
          <cell r="CP97">
            <v>81.145463960000001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166.70185078</v>
          </cell>
          <cell r="CW97">
            <v>0</v>
          </cell>
          <cell r="CX97">
            <v>0</v>
          </cell>
          <cell r="CY97">
            <v>2.8901910000000002</v>
          </cell>
          <cell r="CZ97">
            <v>0</v>
          </cell>
          <cell r="DA97">
            <v>153.53695582</v>
          </cell>
          <cell r="DB97">
            <v>0.41515396000000004</v>
          </cell>
          <cell r="DC97">
            <v>0</v>
          </cell>
          <cell r="DD97">
            <v>9.8595500000000005</v>
          </cell>
          <cell r="DE97">
            <v>4517.7607269299997</v>
          </cell>
          <cell r="DF97">
            <v>868.91385850999995</v>
          </cell>
          <cell r="DG97">
            <v>180.99594525999998</v>
          </cell>
          <cell r="DH97">
            <v>7.8959999999999999</v>
          </cell>
          <cell r="DI97">
            <v>128.22460275</v>
          </cell>
          <cell r="DJ97">
            <v>0</v>
          </cell>
          <cell r="DK97">
            <v>24.55307431</v>
          </cell>
          <cell r="DL97">
            <v>20.3222682</v>
          </cell>
          <cell r="DM97">
            <v>0</v>
          </cell>
          <cell r="DN97">
            <v>13.332007000000001</v>
          </cell>
          <cell r="DO97">
            <v>0</v>
          </cell>
          <cell r="DP97">
            <v>60.927026240000004</v>
          </cell>
          <cell r="DQ97">
            <v>4.3722814100000003</v>
          </cell>
          <cell r="DR97">
            <v>1.05545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0.504</v>
          </cell>
          <cell r="DY97">
            <v>25.868348739999998</v>
          </cell>
          <cell r="DZ97">
            <v>16.271609770000001</v>
          </cell>
          <cell r="EA97">
            <v>3345.5201999999999</v>
          </cell>
          <cell r="EB97">
            <v>-2331.8134456799999</v>
          </cell>
          <cell r="EC97">
            <v>-0.55671160562793609</v>
          </cell>
          <cell r="ED97">
            <v>-3768.5363244499999</v>
          </cell>
          <cell r="EE97">
            <v>0.12881975960993214</v>
          </cell>
          <cell r="EF97">
            <v>0.21622126169375405</v>
          </cell>
          <cell r="EG97">
            <v>0.45658449049296679</v>
          </cell>
          <cell r="EH97">
            <v>5.2379918452527825E-2</v>
          </cell>
          <cell r="EI97">
            <v>1.0435157213448634</v>
          </cell>
          <cell r="EJ97">
            <v>0.57890182371589161</v>
          </cell>
          <cell r="EK97">
            <v>-3.1500938810120845E-2</v>
          </cell>
          <cell r="EL97">
            <v>-1.966896481528297</v>
          </cell>
          <cell r="EM97">
            <v>0.57890182371589161</v>
          </cell>
          <cell r="EO97">
            <v>-69342.026180879999</v>
          </cell>
          <cell r="EP97">
            <v>-2167.0651431300003</v>
          </cell>
          <cell r="EQ97">
            <v>-77.616443129999993</v>
          </cell>
          <cell r="ER97">
            <v>-1670</v>
          </cell>
          <cell r="ES97">
            <v>0</v>
          </cell>
          <cell r="ET97">
            <v>0</v>
          </cell>
          <cell r="EU97">
            <v>-419.44869999999997</v>
          </cell>
          <cell r="EV97">
            <v>0</v>
          </cell>
          <cell r="EW97">
            <v>0</v>
          </cell>
          <cell r="EX97">
            <v>0</v>
          </cell>
          <cell r="EY97">
            <v>0</v>
          </cell>
          <cell r="EZ97">
            <v>0</v>
          </cell>
          <cell r="FA97">
            <v>0</v>
          </cell>
          <cell r="FB97">
            <v>0</v>
          </cell>
        </row>
        <row r="98">
          <cell r="B98" t="str">
            <v>00787</v>
          </cell>
          <cell r="C98" t="str">
            <v xml:space="preserve">Бекобод т </v>
          </cell>
          <cell r="D98">
            <v>57252.642083289997</v>
          </cell>
          <cell r="E98">
            <v>38579.945405169994</v>
          </cell>
          <cell r="F98">
            <v>38579.945405169994</v>
          </cell>
          <cell r="G98">
            <v>0</v>
          </cell>
          <cell r="H98">
            <v>3866.9867586800001</v>
          </cell>
          <cell r="I98">
            <v>34712.958646489991</v>
          </cell>
          <cell r="J98">
            <v>0.89976691988367097</v>
          </cell>
          <cell r="K98">
            <v>22574.421280909999</v>
          </cell>
          <cell r="L98">
            <v>12126.72739409</v>
          </cell>
          <cell r="M98">
            <v>0</v>
          </cell>
          <cell r="N98">
            <v>1309.9915129999999</v>
          </cell>
          <cell r="O98">
            <v>0</v>
          </cell>
          <cell r="P98">
            <v>0.31432723055292167</v>
          </cell>
          <cell r="Q98">
            <v>163.23729374999999</v>
          </cell>
          <cell r="R98">
            <v>0</v>
          </cell>
          <cell r="S98">
            <v>163.23729374999999</v>
          </cell>
          <cell r="T98">
            <v>0</v>
          </cell>
          <cell r="U98">
            <v>1351.01075171</v>
          </cell>
          <cell r="V98">
            <v>0</v>
          </cell>
          <cell r="W98">
            <v>1726.2829035499999</v>
          </cell>
          <cell r="X98">
            <v>0.67385441092910026</v>
          </cell>
          <cell r="Y98">
            <v>4.2311437208028034E-3</v>
          </cell>
          <cell r="Z98">
            <v>18672.696678120003</v>
          </cell>
          <cell r="AA98">
            <v>0</v>
          </cell>
          <cell r="AB98">
            <v>1927.3935805299998</v>
          </cell>
          <cell r="AC98">
            <v>0</v>
          </cell>
          <cell r="AD98">
            <v>110.32834800000001</v>
          </cell>
          <cell r="AE98">
            <v>1947.5235402799999</v>
          </cell>
          <cell r="AF98">
            <v>894.50069255999995</v>
          </cell>
          <cell r="AG98">
            <v>0</v>
          </cell>
          <cell r="AH98">
            <v>877.67288773999996</v>
          </cell>
          <cell r="AI98">
            <v>0</v>
          </cell>
          <cell r="AJ98">
            <v>545.60400201999994</v>
          </cell>
          <cell r="AK98">
            <v>0</v>
          </cell>
          <cell r="AL98">
            <v>330.81272873</v>
          </cell>
          <cell r="AM98">
            <v>0</v>
          </cell>
          <cell r="AN98">
            <v>16.827804820000001</v>
          </cell>
          <cell r="AO98">
            <v>837.27650675999996</v>
          </cell>
          <cell r="AP98">
            <v>0</v>
          </cell>
          <cell r="AQ98">
            <v>0</v>
          </cell>
          <cell r="AR98">
            <v>41.159123919999999</v>
          </cell>
          <cell r="AS98">
            <v>0</v>
          </cell>
          <cell r="AT98">
            <v>320.40479323</v>
          </cell>
          <cell r="AU98">
            <v>0</v>
          </cell>
          <cell r="AV98">
            <v>55716.493600709997</v>
          </cell>
          <cell r="AW98">
            <v>5361.09992177</v>
          </cell>
          <cell r="AX98">
            <v>0</v>
          </cell>
          <cell r="AY98">
            <v>2544.0437835799999</v>
          </cell>
          <cell r="AZ98">
            <v>2817.0561381900002</v>
          </cell>
          <cell r="BA98">
            <v>47005.63861029</v>
          </cell>
          <cell r="BB98">
            <v>0</v>
          </cell>
          <cell r="BC98">
            <v>1274.8977556099999</v>
          </cell>
          <cell r="BD98">
            <v>1134.3497633500001</v>
          </cell>
          <cell r="BE98">
            <v>1332.5568125999998</v>
          </cell>
          <cell r="BF98">
            <v>0.85970000000000002</v>
          </cell>
          <cell r="BG98">
            <v>0</v>
          </cell>
          <cell r="BH98">
            <v>0</v>
          </cell>
          <cell r="BI98">
            <v>31442.523448310003</v>
          </cell>
          <cell r="BJ98">
            <v>1991.6816032199999</v>
          </cell>
          <cell r="BK98">
            <v>9699.2500229799989</v>
          </cell>
          <cell r="BL98">
            <v>0</v>
          </cell>
          <cell r="BM98">
            <v>129.51950421999999</v>
          </cell>
          <cell r="BN98">
            <v>1.2183956746603095</v>
          </cell>
          <cell r="BO98">
            <v>9.6221057272378022E-2</v>
          </cell>
          <cell r="BP98">
            <v>0.52546234528304259</v>
          </cell>
          <cell r="BQ98">
            <v>0</v>
          </cell>
          <cell r="BR98">
            <v>3932.5008010199999</v>
          </cell>
          <cell r="BS98">
            <v>3105.6798116999998</v>
          </cell>
          <cell r="BT98">
            <v>2626.82626953</v>
          </cell>
          <cell r="BU98">
            <v>0</v>
          </cell>
          <cell r="BV98">
            <v>0</v>
          </cell>
          <cell r="BW98">
            <v>0</v>
          </cell>
          <cell r="BX98">
            <v>826.82098932000008</v>
          </cell>
          <cell r="BY98">
            <v>816.33019548000004</v>
          </cell>
          <cell r="BZ98">
            <v>0</v>
          </cell>
          <cell r="CA98">
            <v>7.72822751</v>
          </cell>
          <cell r="CB98">
            <v>38.556066979999997</v>
          </cell>
          <cell r="CC98">
            <v>0</v>
          </cell>
          <cell r="CD98">
            <v>0</v>
          </cell>
          <cell r="CE98">
            <v>0</v>
          </cell>
          <cell r="CF98">
            <v>38.586801979999997</v>
          </cell>
          <cell r="CG98">
            <v>0</v>
          </cell>
          <cell r="CH98">
            <v>639.32142121000004</v>
          </cell>
          <cell r="CI98">
            <v>2.7625663300000003</v>
          </cell>
          <cell r="CJ98">
            <v>0.3</v>
          </cell>
          <cell r="CK98">
            <v>0.78974677154406636</v>
          </cell>
          <cell r="CL98">
            <v>0</v>
          </cell>
          <cell r="CM98">
            <v>3759.8648492899997</v>
          </cell>
          <cell r="CN98">
            <v>1894.5306995499998</v>
          </cell>
          <cell r="CO98">
            <v>0</v>
          </cell>
          <cell r="CP98">
            <v>43.384362580000001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31.870484179999998</v>
          </cell>
          <cell r="CW98">
            <v>0</v>
          </cell>
          <cell r="CX98">
            <v>0</v>
          </cell>
          <cell r="CY98">
            <v>1.3463620000000001</v>
          </cell>
          <cell r="CZ98">
            <v>0</v>
          </cell>
          <cell r="DA98">
            <v>22.947264699999998</v>
          </cell>
          <cell r="DB98">
            <v>2.04226748</v>
          </cell>
          <cell r="DC98">
            <v>0</v>
          </cell>
          <cell r="DD98">
            <v>5.5345899999999997</v>
          </cell>
          <cell r="DE98">
            <v>1833.46366556</v>
          </cell>
          <cell r="DF98">
            <v>864.08335883000007</v>
          </cell>
          <cell r="DG98">
            <v>116.62492171</v>
          </cell>
          <cell r="DH98">
            <v>0.3</v>
          </cell>
          <cell r="DI98">
            <v>99.10381190999999</v>
          </cell>
          <cell r="DJ98">
            <v>0</v>
          </cell>
          <cell r="DK98">
            <v>6.7946</v>
          </cell>
          <cell r="DL98">
            <v>10.426509800000002</v>
          </cell>
          <cell r="DM98">
            <v>0</v>
          </cell>
          <cell r="DN98">
            <v>13.945389</v>
          </cell>
          <cell r="DO98">
            <v>0</v>
          </cell>
          <cell r="DP98">
            <v>71.57096709999999</v>
          </cell>
          <cell r="DQ98">
            <v>2.8146146299999999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31.157609019999999</v>
          </cell>
          <cell r="DZ98">
            <v>8.8326097699999995</v>
          </cell>
          <cell r="EA98">
            <v>722.63419550000003</v>
          </cell>
          <cell r="EB98">
            <v>172.63595173000022</v>
          </cell>
          <cell r="EC98">
            <v>4.3899788064943927E-2</v>
          </cell>
          <cell r="ED98">
            <v>-721.86474082999973</v>
          </cell>
          <cell r="EE98">
            <v>9.3639345306907915E-2</v>
          </cell>
          <cell r="EF98">
            <v>0.13896079596451616</v>
          </cell>
          <cell r="EG98">
            <v>0.52546234528304259</v>
          </cell>
          <cell r="EH98">
            <v>2.7465986013815093E-2</v>
          </cell>
          <cell r="EI98">
            <v>1.0275708032452426</v>
          </cell>
          <cell r="EJ98">
            <v>1.511802473609188</v>
          </cell>
          <cell r="EK98">
            <v>3.0153359818548267E-3</v>
          </cell>
          <cell r="EL98">
            <v>-0.47588216878108969</v>
          </cell>
          <cell r="EM98">
            <v>1.511802473609188</v>
          </cell>
          <cell r="EO98">
            <v>-55314.579015890005</v>
          </cell>
          <cell r="EP98">
            <v>-1927.39358053</v>
          </cell>
          <cell r="EQ98">
            <v>-983.29358052999999</v>
          </cell>
          <cell r="ER98">
            <v>-840</v>
          </cell>
          <cell r="ES98">
            <v>0</v>
          </cell>
          <cell r="ET98">
            <v>0</v>
          </cell>
          <cell r="EU98">
            <v>-104.1</v>
          </cell>
          <cell r="EV98">
            <v>0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</row>
        <row r="99">
          <cell r="B99" t="str">
            <v>00788</v>
          </cell>
          <cell r="C99" t="str">
            <v xml:space="preserve">Паркент т </v>
          </cell>
          <cell r="D99">
            <v>78499.365919250005</v>
          </cell>
          <cell r="E99">
            <v>56849.191058149998</v>
          </cell>
          <cell r="F99">
            <v>56849.191058149998</v>
          </cell>
          <cell r="G99">
            <v>0</v>
          </cell>
          <cell r="H99">
            <v>5737.6745368799993</v>
          </cell>
          <cell r="I99">
            <v>51111.516521270001</v>
          </cell>
          <cell r="J99">
            <v>0.89907201087503541</v>
          </cell>
          <cell r="K99">
            <v>27965.274659350001</v>
          </cell>
          <cell r="L99">
            <v>22747.15263891</v>
          </cell>
          <cell r="M99">
            <v>0</v>
          </cell>
          <cell r="N99">
            <v>183.548507</v>
          </cell>
          <cell r="O99">
            <v>0</v>
          </cell>
          <cell r="P99">
            <v>0.40013150962240346</v>
          </cell>
          <cell r="Q99">
            <v>248.26724455000004</v>
          </cell>
          <cell r="R99">
            <v>0</v>
          </cell>
          <cell r="S99">
            <v>248.26724455000004</v>
          </cell>
          <cell r="T99">
            <v>0</v>
          </cell>
          <cell r="U99">
            <v>0</v>
          </cell>
          <cell r="V99">
            <v>0</v>
          </cell>
          <cell r="W99">
            <v>243.66414691999998</v>
          </cell>
          <cell r="X99">
            <v>0.72419936635703652</v>
          </cell>
          <cell r="Y99">
            <v>4.3671200931610799E-3</v>
          </cell>
          <cell r="Z99">
            <v>21650.1748611</v>
          </cell>
          <cell r="AA99">
            <v>0</v>
          </cell>
          <cell r="AB99">
            <v>3323.5665354699995</v>
          </cell>
          <cell r="AC99">
            <v>0</v>
          </cell>
          <cell r="AD99">
            <v>143.39994999999999</v>
          </cell>
          <cell r="AE99">
            <v>3992.7896624999998</v>
          </cell>
          <cell r="AF99">
            <v>888.87000053999986</v>
          </cell>
          <cell r="AG99">
            <v>0</v>
          </cell>
          <cell r="AH99">
            <v>880.91074256999991</v>
          </cell>
          <cell r="AI99">
            <v>0</v>
          </cell>
          <cell r="AJ99">
            <v>492.65556403999994</v>
          </cell>
          <cell r="AK99">
            <v>0</v>
          </cell>
          <cell r="AL99">
            <v>337.80522446999998</v>
          </cell>
          <cell r="AM99">
            <v>16.118349500000001</v>
          </cell>
          <cell r="AN99">
            <v>7.9592579699999995</v>
          </cell>
          <cell r="AO99">
            <v>1595.5741057</v>
          </cell>
          <cell r="AP99">
            <v>0</v>
          </cell>
          <cell r="AQ99">
            <v>0</v>
          </cell>
          <cell r="AR99">
            <v>237.15740478999999</v>
          </cell>
          <cell r="AS99">
            <v>0</v>
          </cell>
          <cell r="AT99">
            <v>144.41705911000003</v>
          </cell>
          <cell r="AU99">
            <v>0</v>
          </cell>
          <cell r="AV99">
            <v>75224.98909209999</v>
          </cell>
          <cell r="AW99">
            <v>9570.1829710399979</v>
          </cell>
          <cell r="AX99">
            <v>0</v>
          </cell>
          <cell r="AY99">
            <v>3654.8646864699995</v>
          </cell>
          <cell r="AZ99">
            <v>5915.3182845699994</v>
          </cell>
          <cell r="BA99">
            <v>63602.871237060004</v>
          </cell>
          <cell r="BB99">
            <v>0</v>
          </cell>
          <cell r="BC99">
            <v>2211.7273783099999</v>
          </cell>
          <cell r="BD99">
            <v>3834.7779579700004</v>
          </cell>
          <cell r="BE99">
            <v>2115.9701657699998</v>
          </cell>
          <cell r="BF99">
            <v>42.213702409999996</v>
          </cell>
          <cell r="BG99">
            <v>0</v>
          </cell>
          <cell r="BH99">
            <v>0</v>
          </cell>
          <cell r="BI99">
            <v>38885.107076599998</v>
          </cell>
          <cell r="BJ99">
            <v>2854.8129729000002</v>
          </cell>
          <cell r="BK99">
            <v>13537.393909390001</v>
          </cell>
          <cell r="BL99">
            <v>0</v>
          </cell>
          <cell r="BM99">
            <v>120.86807370999999</v>
          </cell>
          <cell r="BN99">
            <v>1.1187999345848525</v>
          </cell>
          <cell r="BO99">
            <v>0.12722079572950107</v>
          </cell>
          <cell r="BP99">
            <v>0.61809876597659008</v>
          </cell>
          <cell r="BQ99">
            <v>0</v>
          </cell>
          <cell r="BR99">
            <v>4029.9245377299999</v>
          </cell>
          <cell r="BS99">
            <v>3189.9317462899999</v>
          </cell>
          <cell r="BT99">
            <v>2563.95289693</v>
          </cell>
          <cell r="BU99">
            <v>0</v>
          </cell>
          <cell r="BV99">
            <v>0</v>
          </cell>
          <cell r="BW99">
            <v>0</v>
          </cell>
          <cell r="BX99">
            <v>839.99279144000002</v>
          </cell>
          <cell r="BY99">
            <v>748.54468244000009</v>
          </cell>
          <cell r="BZ99">
            <v>0</v>
          </cell>
          <cell r="CA99">
            <v>60.843375180000002</v>
          </cell>
          <cell r="CB99">
            <v>3.4349342599999999</v>
          </cell>
          <cell r="CC99">
            <v>0</v>
          </cell>
          <cell r="CD99">
            <v>0</v>
          </cell>
          <cell r="CE99">
            <v>0</v>
          </cell>
          <cell r="CF99">
            <v>12.96325452</v>
          </cell>
          <cell r="CG99">
            <v>0</v>
          </cell>
          <cell r="CH99">
            <v>560.38550170000008</v>
          </cell>
          <cell r="CI99">
            <v>30.60473382</v>
          </cell>
          <cell r="CJ99">
            <v>29.327050889999999</v>
          </cell>
          <cell r="CK99">
            <v>0.79156116111465546</v>
          </cell>
          <cell r="CL99">
            <v>0</v>
          </cell>
          <cell r="CM99">
            <v>2985.8016517800002</v>
          </cell>
          <cell r="CN99">
            <v>1819.6784162000001</v>
          </cell>
          <cell r="CO99">
            <v>0</v>
          </cell>
          <cell r="CP99">
            <v>201.70052618</v>
          </cell>
          <cell r="CQ99">
            <v>0</v>
          </cell>
          <cell r="CR99">
            <v>0.23309075000000001</v>
          </cell>
          <cell r="CS99">
            <v>0</v>
          </cell>
          <cell r="CT99">
            <v>0</v>
          </cell>
          <cell r="CU99">
            <v>0</v>
          </cell>
          <cell r="CV99">
            <v>41.55967596</v>
          </cell>
          <cell r="CW99">
            <v>0</v>
          </cell>
          <cell r="CX99">
            <v>0</v>
          </cell>
          <cell r="CY99">
            <v>2.7824825</v>
          </cell>
          <cell r="CZ99">
            <v>0</v>
          </cell>
          <cell r="DA99">
            <v>19.867811070000002</v>
          </cell>
          <cell r="DB99">
            <v>4.6696523899999995</v>
          </cell>
          <cell r="DC99">
            <v>0</v>
          </cell>
          <cell r="DD99">
            <v>14.23973</v>
          </cell>
          <cell r="DE99">
            <v>1124.56355962</v>
          </cell>
          <cell r="DF99">
            <v>888.17537484000002</v>
          </cell>
          <cell r="DG99">
            <v>128.62319669999999</v>
          </cell>
          <cell r="DH99">
            <v>2.6349672000000002</v>
          </cell>
          <cell r="DI99">
            <v>114.2399073</v>
          </cell>
          <cell r="DJ99">
            <v>0.53403999999999996</v>
          </cell>
          <cell r="DK99">
            <v>8.4056499999999996</v>
          </cell>
          <cell r="DL99">
            <v>2.8086322000000004</v>
          </cell>
          <cell r="DM99">
            <v>0</v>
          </cell>
          <cell r="DN99">
            <v>14.3985</v>
          </cell>
          <cell r="DO99">
            <v>0</v>
          </cell>
          <cell r="DP99">
            <v>54.264712200000005</v>
          </cell>
          <cell r="DQ99">
            <v>5.3697714599999999</v>
          </cell>
          <cell r="DR99">
            <v>2.4429419999999999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5.6000000000000001E-2</v>
          </cell>
          <cell r="DY99">
            <v>30.964790239999999</v>
          </cell>
          <cell r="DZ99">
            <v>0.26827217999999997</v>
          </cell>
          <cell r="EA99">
            <v>0</v>
          </cell>
          <cell r="EB99">
            <v>1044.1228859499997</v>
          </cell>
          <cell r="EC99">
            <v>0.25909241629078733</v>
          </cell>
          <cell r="ED99">
            <v>155.25288540999986</v>
          </cell>
          <cell r="EE99">
            <v>0.12191414362358753</v>
          </cell>
          <cell r="EF99">
            <v>0.16834334478481555</v>
          </cell>
          <cell r="EG99">
            <v>0.61809876597659008</v>
          </cell>
          <cell r="EH99">
            <v>2.6058996149255303E-2</v>
          </cell>
          <cell r="EI99">
            <v>1.0435277806839043</v>
          </cell>
          <cell r="EJ99">
            <v>1.5027017199604256</v>
          </cell>
          <cell r="EK99">
            <v>1.3301035922048827E-2</v>
          </cell>
          <cell r="EL99">
            <v>0.52558554813698777</v>
          </cell>
          <cell r="EM99">
            <v>1.5027017199604256</v>
          </cell>
          <cell r="EO99">
            <v>-77571.573002979989</v>
          </cell>
          <cell r="EP99">
            <v>-3323.5665354700004</v>
          </cell>
          <cell r="EQ99">
            <v>-1766.74653547</v>
          </cell>
          <cell r="ER99">
            <v>-1440</v>
          </cell>
          <cell r="ES99">
            <v>0</v>
          </cell>
          <cell r="ET99">
            <v>0</v>
          </cell>
          <cell r="EU99">
            <v>-106.12</v>
          </cell>
          <cell r="EV99">
            <v>0</v>
          </cell>
          <cell r="EW99">
            <v>0</v>
          </cell>
          <cell r="EX99">
            <v>0</v>
          </cell>
          <cell r="EY99">
            <v>0</v>
          </cell>
          <cell r="EZ99">
            <v>-10.7</v>
          </cell>
          <cell r="FA99">
            <v>0</v>
          </cell>
          <cell r="FB99">
            <v>0</v>
          </cell>
        </row>
        <row r="100">
          <cell r="D100">
            <v>0</v>
          </cell>
          <cell r="E100">
            <v>12734637.81057412</v>
          </cell>
          <cell r="F100">
            <v>13208960.76964912</v>
          </cell>
          <cell r="H100" t="e">
            <v>#REF!</v>
          </cell>
          <cell r="I100">
            <v>12764257.226154132</v>
          </cell>
          <cell r="J100">
            <v>0.96633319219807168</v>
          </cell>
          <cell r="K100" t="e">
            <v>#REF!</v>
          </cell>
          <cell r="L100">
            <v>6728164.3675203901</v>
          </cell>
          <cell r="M100">
            <v>-141057.24636064997</v>
          </cell>
          <cell r="N100">
            <v>-1660401.4404200502</v>
          </cell>
          <cell r="O100">
            <v>-186844.65523348001</v>
          </cell>
          <cell r="P100">
            <v>0.50936364221627672</v>
          </cell>
          <cell r="Q100">
            <v>-455462.88937466999</v>
          </cell>
          <cell r="S100">
            <v>9376.8959989700234</v>
          </cell>
          <cell r="T100">
            <v>-175833.08371966</v>
          </cell>
          <cell r="U100">
            <v>-167281.80199065001</v>
          </cell>
          <cell r="V100">
            <v>-121724.89966333</v>
          </cell>
          <cell r="W100">
            <v>239899.49397377996</v>
          </cell>
          <cell r="X100" t="e">
            <v>#DIV/0!</v>
          </cell>
          <cell r="Y100">
            <v>-3.448135680902388E-2</v>
          </cell>
          <cell r="Z100">
            <v>-2077726.0893184</v>
          </cell>
          <cell r="AB100">
            <v>209462.13707197999</v>
          </cell>
          <cell r="AC100">
            <v>-71671.529594699998</v>
          </cell>
          <cell r="AD100">
            <v>-106567.24420304</v>
          </cell>
          <cell r="AE100">
            <v>571999.13799804985</v>
          </cell>
          <cell r="AF100">
            <v>-2345007.6116054798</v>
          </cell>
          <cell r="AH100">
            <v>-2266446.5679284697</v>
          </cell>
          <cell r="AI100">
            <v>-57947.57262698</v>
          </cell>
          <cell r="AJ100">
            <v>127673.01309063</v>
          </cell>
          <cell r="AK100">
            <v>-54854.713377420012</v>
          </cell>
          <cell r="AL100">
            <v>-2229301.20129955</v>
          </cell>
          <cell r="AM100">
            <v>-52016.093715150004</v>
          </cell>
          <cell r="AN100">
            <v>-78561.043677009991</v>
          </cell>
          <cell r="AO100">
            <v>346850.23719845997</v>
          </cell>
          <cell r="AP100">
            <v>-265181.20772141003</v>
          </cell>
          <cell r="AQ100">
            <v>106.13206747999357</v>
          </cell>
          <cell r="AR100">
            <v>-330056.65852264996</v>
          </cell>
          <cell r="AS100">
            <v>-93047.154937729996</v>
          </cell>
          <cell r="AT100">
            <v>5387.6729306399939</v>
          </cell>
          <cell r="AV100">
            <v>17227559.56469205</v>
          </cell>
          <cell r="AW100">
            <v>2346158.2942013396</v>
          </cell>
          <cell r="AY100">
            <v>1279600.5405353799</v>
          </cell>
          <cell r="AZ100">
            <v>1066557.7536659599</v>
          </cell>
          <cell r="BA100" t="e">
            <v>#REF!</v>
          </cell>
          <cell r="BC100">
            <v>834859.91177561996</v>
          </cell>
          <cell r="BD100">
            <v>111876.13215721998</v>
          </cell>
          <cell r="BE100">
            <v>813620.78828600002</v>
          </cell>
          <cell r="BF100">
            <v>22033.177700229979</v>
          </cell>
          <cell r="BG100">
            <v>261469.44418948999</v>
          </cell>
          <cell r="BH100" t="e">
            <v>#REF!</v>
          </cell>
          <cell r="BI100">
            <v>10217137.885544177</v>
          </cell>
          <cell r="BJ100">
            <v>236557.52086409996</v>
          </cell>
          <cell r="BK100">
            <v>1185097.2924998598</v>
          </cell>
          <cell r="BL100">
            <v>-19897.98989664</v>
          </cell>
          <cell r="BM100" t="e">
            <v>#REF!</v>
          </cell>
          <cell r="BN100" t="e">
            <v>#REF!</v>
          </cell>
          <cell r="BO100">
            <v>0.13618634057779141</v>
          </cell>
          <cell r="BP100">
            <v>0.45459752494195155</v>
          </cell>
          <cell r="BR100">
            <v>557720.86339393014</v>
          </cell>
          <cell r="BS100">
            <v>-1891881.55390024</v>
          </cell>
          <cell r="BT100">
            <v>-283062.46802786004</v>
          </cell>
          <cell r="BU100">
            <v>-1029173.6059864201</v>
          </cell>
          <cell r="BV100">
            <v>-512213.57005206001</v>
          </cell>
          <cell r="BW100">
            <v>-67431.90983389999</v>
          </cell>
          <cell r="BX100">
            <v>-9660463.2397308312</v>
          </cell>
          <cell r="BY100">
            <v>-60020.948266310021</v>
          </cell>
          <cell r="BZ100">
            <v>-92388.607252660018</v>
          </cell>
          <cell r="CA100">
            <v>-35727.565544090001</v>
          </cell>
          <cell r="CB100">
            <v>-231506.98195652998</v>
          </cell>
          <cell r="CC100">
            <v>-236224.30647883998</v>
          </cell>
          <cell r="CD100">
            <v>-4884516.6907431306</v>
          </cell>
          <cell r="CE100">
            <v>-541223.28373216011</v>
          </cell>
          <cell r="CF100">
            <v>-2689186.2074517198</v>
          </cell>
          <cell r="CG100">
            <v>-122812.60307545002</v>
          </cell>
          <cell r="CH100">
            <v>-731799.57605177979</v>
          </cell>
          <cell r="CI100">
            <v>-45239.271682879975</v>
          </cell>
          <cell r="CJ100">
            <v>10182.802504720006</v>
          </cell>
          <cell r="CK100">
            <v>-3.392165647860951</v>
          </cell>
          <cell r="CM100">
            <v>316635.14157006994</v>
          </cell>
          <cell r="CN100">
            <v>-61560.086236840005</v>
          </cell>
          <cell r="CO100">
            <v>-113752.60237974</v>
          </cell>
          <cell r="CP100">
            <v>33194.433250249996</v>
          </cell>
          <cell r="CQ100">
            <v>31.187788599999998</v>
          </cell>
          <cell r="CR100">
            <v>4020.1345121300005</v>
          </cell>
          <cell r="CS100">
            <v>8343.9240905099996</v>
          </cell>
          <cell r="CT100">
            <v>193.53357044000001</v>
          </cell>
          <cell r="CU100">
            <v>6409.3029309699996</v>
          </cell>
          <cell r="CV100">
            <v>19832.305963779996</v>
          </cell>
          <cell r="CW100">
            <v>117.82074794</v>
          </cell>
          <cell r="CX100">
            <v>88.994501680000013</v>
          </cell>
          <cell r="CY100">
            <v>460.61919433000003</v>
          </cell>
          <cell r="CZ100">
            <v>140.88571442000003</v>
          </cell>
          <cell r="DA100">
            <v>10702.092620619998</v>
          </cell>
          <cell r="DB100">
            <v>7376.3425973599997</v>
          </cell>
          <cell r="DC100">
            <v>13.35243288</v>
          </cell>
          <cell r="DD100">
            <v>932.19815455000003</v>
          </cell>
          <cell r="DE100">
            <v>358362.92184312997</v>
          </cell>
          <cell r="DF100">
            <v>92379.735133299997</v>
          </cell>
          <cell r="DG100">
            <v>16424.191916970001</v>
          </cell>
          <cell r="DH100">
            <v>902.22200148999991</v>
          </cell>
          <cell r="DI100">
            <v>11516.896545610001</v>
          </cell>
          <cell r="DJ100">
            <v>187.39259964999999</v>
          </cell>
          <cell r="DK100">
            <v>1344.66726455</v>
          </cell>
          <cell r="DL100">
            <v>2473.0135056700001</v>
          </cell>
          <cell r="DM100">
            <v>83.211668399999979</v>
          </cell>
          <cell r="DN100">
            <v>759.59839041999999</v>
          </cell>
          <cell r="DO100">
            <v>146.52377384000002</v>
          </cell>
          <cell r="DP100">
            <v>3818.6422647500003</v>
          </cell>
          <cell r="DQ100">
            <v>704.42598272000009</v>
          </cell>
          <cell r="DR100">
            <v>180.20495767</v>
          </cell>
          <cell r="DS100">
            <v>52.274586999999997</v>
          </cell>
          <cell r="DT100">
            <v>2834.5042804500004</v>
          </cell>
          <cell r="DU100">
            <v>84.2037014</v>
          </cell>
          <cell r="DV100">
            <v>10404.321817399999</v>
          </cell>
          <cell r="DW100">
            <v>209.55629419000002</v>
          </cell>
          <cell r="DX100">
            <v>2370.6863830700008</v>
          </cell>
          <cell r="DY100">
            <v>2295.7399968899999</v>
          </cell>
          <cell r="DZ100">
            <v>1680.05518192</v>
          </cell>
          <cell r="EA100">
            <v>207510.85359576999</v>
          </cell>
          <cell r="EB100">
            <v>241085.72182386019</v>
          </cell>
          <cell r="EC100">
            <v>0.43226950549557658</v>
          </cell>
          <cell r="ED100">
            <v>2586093.3334293403</v>
          </cell>
          <cell r="EM100">
            <v>0.36050255995076647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7446B-0E4B-4E0F-9160-2B5606BB3D67}">
  <dimension ref="A1:L127"/>
  <sheetViews>
    <sheetView tabSelected="1" workbookViewId="0">
      <selection activeCell="E7" sqref="E7"/>
    </sheetView>
  </sheetViews>
  <sheetFormatPr defaultRowHeight="18.75" x14ac:dyDescent="0.3"/>
  <cols>
    <col min="1" max="1" width="5.28515625" style="22" bestFit="1" customWidth="1"/>
    <col min="2" max="2" width="43.28515625" style="23" customWidth="1"/>
    <col min="3" max="3" width="10.7109375" style="23" customWidth="1"/>
    <col min="4" max="4" width="14.7109375" style="23" customWidth="1"/>
    <col min="5" max="5" width="23.140625" style="23" customWidth="1"/>
    <col min="6" max="7" width="20.7109375" style="24" customWidth="1"/>
    <col min="8" max="8" width="11.7109375" style="22" customWidth="1"/>
    <col min="9" max="9" width="14.42578125" style="22" customWidth="1"/>
    <col min="10" max="10" width="13.140625" style="22" customWidth="1"/>
    <col min="11" max="11" width="10.5703125" style="22" bestFit="1" customWidth="1"/>
    <col min="12" max="12" width="12.7109375" style="22" bestFit="1" customWidth="1"/>
    <col min="13" max="175" width="9.140625" style="22"/>
    <col min="176" max="176" width="4.5703125" style="22" customWidth="1"/>
    <col min="177" max="177" width="20.28515625" style="22" customWidth="1"/>
    <col min="178" max="179" width="14.28515625" style="22" customWidth="1"/>
    <col min="180" max="180" width="14" style="22" bestFit="1" customWidth="1"/>
    <col min="181" max="182" width="12.5703125" style="22" customWidth="1"/>
    <col min="183" max="183" width="11.28515625" style="22" customWidth="1"/>
    <col min="184" max="185" width="12.5703125" style="22" customWidth="1"/>
    <col min="186" max="186" width="11.5703125" style="22" customWidth="1"/>
    <col min="187" max="188" width="12.5703125" style="22" customWidth="1"/>
    <col min="189" max="189" width="11.85546875" style="22" customWidth="1"/>
    <col min="190" max="191" width="12.5703125" style="22" customWidth="1"/>
    <col min="192" max="192" width="12.140625" style="22" customWidth="1"/>
    <col min="193" max="195" width="12.5703125" style="22" customWidth="1"/>
    <col min="196" max="197" width="12.85546875" style="22" customWidth="1"/>
    <col min="198" max="198" width="11.85546875" style="22" bestFit="1" customWidth="1"/>
    <col min="199" max="200" width="12.85546875" style="22" customWidth="1"/>
    <col min="201" max="201" width="11.85546875" style="22" customWidth="1"/>
    <col min="202" max="203" width="12.85546875" style="22" customWidth="1"/>
    <col min="204" max="204" width="14" style="22" bestFit="1" customWidth="1"/>
    <col min="205" max="206" width="12.85546875" style="22" customWidth="1"/>
    <col min="207" max="207" width="11" style="22" customWidth="1"/>
    <col min="208" max="209" width="12.85546875" style="22" customWidth="1"/>
    <col min="210" max="210" width="10.5703125" style="22" customWidth="1"/>
    <col min="211" max="212" width="12.85546875" style="22" customWidth="1"/>
    <col min="213" max="213" width="11.5703125" style="22" customWidth="1"/>
    <col min="214" max="215" width="10.7109375" style="22" customWidth="1"/>
    <col min="216" max="216" width="11.85546875" style="22" bestFit="1" customWidth="1"/>
    <col min="217" max="218" width="10.7109375" style="22" customWidth="1"/>
    <col min="219" max="219" width="10.5703125" style="22" bestFit="1" customWidth="1"/>
    <col min="220" max="220" width="10.7109375" style="22" customWidth="1"/>
    <col min="221" max="221" width="10.28515625" style="22" customWidth="1"/>
    <col min="222" max="222" width="11.140625" style="22" customWidth="1"/>
    <col min="223" max="223" width="12" style="22" customWidth="1"/>
    <col min="224" max="224" width="12.7109375" style="22" bestFit="1" customWidth="1"/>
    <col min="225" max="225" width="11.85546875" style="22" bestFit="1" customWidth="1"/>
    <col min="226" max="226" width="10.7109375" style="22" customWidth="1"/>
    <col min="227" max="227" width="11.42578125" style="22" customWidth="1"/>
    <col min="228" max="228" width="9.7109375" style="22" bestFit="1" customWidth="1"/>
    <col min="229" max="229" width="11.7109375" style="22" customWidth="1"/>
    <col min="230" max="230" width="11.5703125" style="22" customWidth="1"/>
    <col min="231" max="231" width="10.5703125" style="22" bestFit="1" customWidth="1"/>
    <col min="232" max="232" width="12.5703125" style="22" bestFit="1" customWidth="1"/>
    <col min="233" max="233" width="12.140625" style="22" customWidth="1"/>
    <col min="234" max="234" width="11.85546875" style="22" bestFit="1" customWidth="1"/>
    <col min="235" max="235" width="10.85546875" style="22" bestFit="1" customWidth="1"/>
    <col min="236" max="431" width="9.140625" style="22"/>
    <col min="432" max="432" width="4.5703125" style="22" customWidth="1"/>
    <col min="433" max="433" width="20.28515625" style="22" customWidth="1"/>
    <col min="434" max="435" width="14.28515625" style="22" customWidth="1"/>
    <col min="436" max="436" width="14" style="22" bestFit="1" customWidth="1"/>
    <col min="437" max="438" width="12.5703125" style="22" customWidth="1"/>
    <col min="439" max="439" width="11.28515625" style="22" customWidth="1"/>
    <col min="440" max="441" width="12.5703125" style="22" customWidth="1"/>
    <col min="442" max="442" width="11.5703125" style="22" customWidth="1"/>
    <col min="443" max="444" width="12.5703125" style="22" customWidth="1"/>
    <col min="445" max="445" width="11.85546875" style="22" customWidth="1"/>
    <col min="446" max="447" width="12.5703125" style="22" customWidth="1"/>
    <col min="448" max="448" width="12.140625" style="22" customWidth="1"/>
    <col min="449" max="451" width="12.5703125" style="22" customWidth="1"/>
    <col min="452" max="453" width="12.85546875" style="22" customWidth="1"/>
    <col min="454" max="454" width="11.85546875" style="22" bestFit="1" customWidth="1"/>
    <col min="455" max="456" width="12.85546875" style="22" customWidth="1"/>
    <col min="457" max="457" width="11.85546875" style="22" customWidth="1"/>
    <col min="458" max="459" width="12.85546875" style="22" customWidth="1"/>
    <col min="460" max="460" width="14" style="22" bestFit="1" customWidth="1"/>
    <col min="461" max="462" width="12.85546875" style="22" customWidth="1"/>
    <col min="463" max="463" width="11" style="22" customWidth="1"/>
    <col min="464" max="465" width="12.85546875" style="22" customWidth="1"/>
    <col min="466" max="466" width="10.5703125" style="22" customWidth="1"/>
    <col min="467" max="468" width="12.85546875" style="22" customWidth="1"/>
    <col min="469" max="469" width="11.5703125" style="22" customWidth="1"/>
    <col min="470" max="471" width="10.7109375" style="22" customWidth="1"/>
    <col min="472" max="472" width="11.85546875" style="22" bestFit="1" customWidth="1"/>
    <col min="473" max="474" width="10.7109375" style="22" customWidth="1"/>
    <col min="475" max="475" width="10.5703125" style="22" bestFit="1" customWidth="1"/>
    <col min="476" max="476" width="10.7109375" style="22" customWidth="1"/>
    <col min="477" max="477" width="10.28515625" style="22" customWidth="1"/>
    <col min="478" max="478" width="11.140625" style="22" customWidth="1"/>
    <col min="479" max="479" width="12" style="22" customWidth="1"/>
    <col min="480" max="480" width="12.7109375" style="22" bestFit="1" customWidth="1"/>
    <col min="481" max="481" width="11.85546875" style="22" bestFit="1" customWidth="1"/>
    <col min="482" max="482" width="10.7109375" style="22" customWidth="1"/>
    <col min="483" max="483" width="11.42578125" style="22" customWidth="1"/>
    <col min="484" max="484" width="9.7109375" style="22" bestFit="1" customWidth="1"/>
    <col min="485" max="485" width="11.7109375" style="22" customWidth="1"/>
    <col min="486" max="486" width="11.5703125" style="22" customWidth="1"/>
    <col min="487" max="487" width="10.5703125" style="22" bestFit="1" customWidth="1"/>
    <col min="488" max="488" width="12.5703125" style="22" bestFit="1" customWidth="1"/>
    <col min="489" max="489" width="12.140625" style="22" customWidth="1"/>
    <col min="490" max="490" width="11.85546875" style="22" bestFit="1" customWidth="1"/>
    <col min="491" max="491" width="10.85546875" style="22" bestFit="1" customWidth="1"/>
    <col min="492" max="687" width="9.140625" style="22"/>
    <col min="688" max="688" width="4.5703125" style="22" customWidth="1"/>
    <col min="689" max="689" width="20.28515625" style="22" customWidth="1"/>
    <col min="690" max="691" width="14.28515625" style="22" customWidth="1"/>
    <col min="692" max="692" width="14" style="22" bestFit="1" customWidth="1"/>
    <col min="693" max="694" width="12.5703125" style="22" customWidth="1"/>
    <col min="695" max="695" width="11.28515625" style="22" customWidth="1"/>
    <col min="696" max="697" width="12.5703125" style="22" customWidth="1"/>
    <col min="698" max="698" width="11.5703125" style="22" customWidth="1"/>
    <col min="699" max="700" width="12.5703125" style="22" customWidth="1"/>
    <col min="701" max="701" width="11.85546875" style="22" customWidth="1"/>
    <col min="702" max="703" width="12.5703125" style="22" customWidth="1"/>
    <col min="704" max="704" width="12.140625" style="22" customWidth="1"/>
    <col min="705" max="707" width="12.5703125" style="22" customWidth="1"/>
    <col min="708" max="709" width="12.85546875" style="22" customWidth="1"/>
    <col min="710" max="710" width="11.85546875" style="22" bestFit="1" customWidth="1"/>
    <col min="711" max="712" width="12.85546875" style="22" customWidth="1"/>
    <col min="713" max="713" width="11.85546875" style="22" customWidth="1"/>
    <col min="714" max="715" width="12.85546875" style="22" customWidth="1"/>
    <col min="716" max="716" width="14" style="22" bestFit="1" customWidth="1"/>
    <col min="717" max="718" width="12.85546875" style="22" customWidth="1"/>
    <col min="719" max="719" width="11" style="22" customWidth="1"/>
    <col min="720" max="721" width="12.85546875" style="22" customWidth="1"/>
    <col min="722" max="722" width="10.5703125" style="22" customWidth="1"/>
    <col min="723" max="724" width="12.85546875" style="22" customWidth="1"/>
    <col min="725" max="725" width="11.5703125" style="22" customWidth="1"/>
    <col min="726" max="727" width="10.7109375" style="22" customWidth="1"/>
    <col min="728" max="728" width="11.85546875" style="22" bestFit="1" customWidth="1"/>
    <col min="729" max="730" width="10.7109375" style="22" customWidth="1"/>
    <col min="731" max="731" width="10.5703125" style="22" bestFit="1" customWidth="1"/>
    <col min="732" max="732" width="10.7109375" style="22" customWidth="1"/>
    <col min="733" max="733" width="10.28515625" style="22" customWidth="1"/>
    <col min="734" max="734" width="11.140625" style="22" customWidth="1"/>
    <col min="735" max="735" width="12" style="22" customWidth="1"/>
    <col min="736" max="736" width="12.7109375" style="22" bestFit="1" customWidth="1"/>
    <col min="737" max="737" width="11.85546875" style="22" bestFit="1" customWidth="1"/>
    <col min="738" max="738" width="10.7109375" style="22" customWidth="1"/>
    <col min="739" max="739" width="11.42578125" style="22" customWidth="1"/>
    <col min="740" max="740" width="9.7109375" style="22" bestFit="1" customWidth="1"/>
    <col min="741" max="741" width="11.7109375" style="22" customWidth="1"/>
    <col min="742" max="742" width="11.5703125" style="22" customWidth="1"/>
    <col min="743" max="743" width="10.5703125" style="22" bestFit="1" customWidth="1"/>
    <col min="744" max="744" width="12.5703125" style="22" bestFit="1" customWidth="1"/>
    <col min="745" max="745" width="12.140625" style="22" customWidth="1"/>
    <col min="746" max="746" width="11.85546875" style="22" bestFit="1" customWidth="1"/>
    <col min="747" max="747" width="10.85546875" style="22" bestFit="1" customWidth="1"/>
    <col min="748" max="943" width="9.140625" style="22"/>
    <col min="944" max="944" width="4.5703125" style="22" customWidth="1"/>
    <col min="945" max="945" width="20.28515625" style="22" customWidth="1"/>
    <col min="946" max="947" width="14.28515625" style="22" customWidth="1"/>
    <col min="948" max="948" width="14" style="22" bestFit="1" customWidth="1"/>
    <col min="949" max="950" width="12.5703125" style="22" customWidth="1"/>
    <col min="951" max="951" width="11.28515625" style="22" customWidth="1"/>
    <col min="952" max="953" width="12.5703125" style="22" customWidth="1"/>
    <col min="954" max="954" width="11.5703125" style="22" customWidth="1"/>
    <col min="955" max="956" width="12.5703125" style="22" customWidth="1"/>
    <col min="957" max="957" width="11.85546875" style="22" customWidth="1"/>
    <col min="958" max="959" width="12.5703125" style="22" customWidth="1"/>
    <col min="960" max="960" width="12.140625" style="22" customWidth="1"/>
    <col min="961" max="963" width="12.5703125" style="22" customWidth="1"/>
    <col min="964" max="965" width="12.85546875" style="22" customWidth="1"/>
    <col min="966" max="966" width="11.85546875" style="22" bestFit="1" customWidth="1"/>
    <col min="967" max="968" width="12.85546875" style="22" customWidth="1"/>
    <col min="969" max="969" width="11.85546875" style="22" customWidth="1"/>
    <col min="970" max="971" width="12.85546875" style="22" customWidth="1"/>
    <col min="972" max="972" width="14" style="22" bestFit="1" customWidth="1"/>
    <col min="973" max="974" width="12.85546875" style="22" customWidth="1"/>
    <col min="975" max="975" width="11" style="22" customWidth="1"/>
    <col min="976" max="977" width="12.85546875" style="22" customWidth="1"/>
    <col min="978" max="978" width="10.5703125" style="22" customWidth="1"/>
    <col min="979" max="980" width="12.85546875" style="22" customWidth="1"/>
    <col min="981" max="981" width="11.5703125" style="22" customWidth="1"/>
    <col min="982" max="983" width="10.7109375" style="22" customWidth="1"/>
    <col min="984" max="984" width="11.85546875" style="22" bestFit="1" customWidth="1"/>
    <col min="985" max="986" width="10.7109375" style="22" customWidth="1"/>
    <col min="987" max="987" width="10.5703125" style="22" bestFit="1" customWidth="1"/>
    <col min="988" max="988" width="10.7109375" style="22" customWidth="1"/>
    <col min="989" max="989" width="10.28515625" style="22" customWidth="1"/>
    <col min="990" max="990" width="11.140625" style="22" customWidth="1"/>
    <col min="991" max="991" width="12" style="22" customWidth="1"/>
    <col min="992" max="992" width="12.7109375" style="22" bestFit="1" customWidth="1"/>
    <col min="993" max="993" width="11.85546875" style="22" bestFit="1" customWidth="1"/>
    <col min="994" max="994" width="10.7109375" style="22" customWidth="1"/>
    <col min="995" max="995" width="11.42578125" style="22" customWidth="1"/>
    <col min="996" max="996" width="9.7109375" style="22" bestFit="1" customWidth="1"/>
    <col min="997" max="997" width="11.7109375" style="22" customWidth="1"/>
    <col min="998" max="998" width="11.5703125" style="22" customWidth="1"/>
    <col min="999" max="999" width="10.5703125" style="22" bestFit="1" customWidth="1"/>
    <col min="1000" max="1000" width="12.5703125" style="22" bestFit="1" customWidth="1"/>
    <col min="1001" max="1001" width="12.140625" style="22" customWidth="1"/>
    <col min="1002" max="1002" width="11.85546875" style="22" bestFit="1" customWidth="1"/>
    <col min="1003" max="1003" width="10.85546875" style="22" bestFit="1" customWidth="1"/>
    <col min="1004" max="1199" width="9.140625" style="22"/>
    <col min="1200" max="1200" width="4.5703125" style="22" customWidth="1"/>
    <col min="1201" max="1201" width="20.28515625" style="22" customWidth="1"/>
    <col min="1202" max="1203" width="14.28515625" style="22" customWidth="1"/>
    <col min="1204" max="1204" width="14" style="22" bestFit="1" customWidth="1"/>
    <col min="1205" max="1206" width="12.5703125" style="22" customWidth="1"/>
    <col min="1207" max="1207" width="11.28515625" style="22" customWidth="1"/>
    <col min="1208" max="1209" width="12.5703125" style="22" customWidth="1"/>
    <col min="1210" max="1210" width="11.5703125" style="22" customWidth="1"/>
    <col min="1211" max="1212" width="12.5703125" style="22" customWidth="1"/>
    <col min="1213" max="1213" width="11.85546875" style="22" customWidth="1"/>
    <col min="1214" max="1215" width="12.5703125" style="22" customWidth="1"/>
    <col min="1216" max="1216" width="12.140625" style="22" customWidth="1"/>
    <col min="1217" max="1219" width="12.5703125" style="22" customWidth="1"/>
    <col min="1220" max="1221" width="12.85546875" style="22" customWidth="1"/>
    <col min="1222" max="1222" width="11.85546875" style="22" bestFit="1" customWidth="1"/>
    <col min="1223" max="1224" width="12.85546875" style="22" customWidth="1"/>
    <col min="1225" max="1225" width="11.85546875" style="22" customWidth="1"/>
    <col min="1226" max="1227" width="12.85546875" style="22" customWidth="1"/>
    <col min="1228" max="1228" width="14" style="22" bestFit="1" customWidth="1"/>
    <col min="1229" max="1230" width="12.85546875" style="22" customWidth="1"/>
    <col min="1231" max="1231" width="11" style="22" customWidth="1"/>
    <col min="1232" max="1233" width="12.85546875" style="22" customWidth="1"/>
    <col min="1234" max="1234" width="10.5703125" style="22" customWidth="1"/>
    <col min="1235" max="1236" width="12.85546875" style="22" customWidth="1"/>
    <col min="1237" max="1237" width="11.5703125" style="22" customWidth="1"/>
    <col min="1238" max="1239" width="10.7109375" style="22" customWidth="1"/>
    <col min="1240" max="1240" width="11.85546875" style="22" bestFit="1" customWidth="1"/>
    <col min="1241" max="1242" width="10.7109375" style="22" customWidth="1"/>
    <col min="1243" max="1243" width="10.5703125" style="22" bestFit="1" customWidth="1"/>
    <col min="1244" max="1244" width="10.7109375" style="22" customWidth="1"/>
    <col min="1245" max="1245" width="10.28515625" style="22" customWidth="1"/>
    <col min="1246" max="1246" width="11.140625" style="22" customWidth="1"/>
    <col min="1247" max="1247" width="12" style="22" customWidth="1"/>
    <col min="1248" max="1248" width="12.7109375" style="22" bestFit="1" customWidth="1"/>
    <col min="1249" max="1249" width="11.85546875" style="22" bestFit="1" customWidth="1"/>
    <col min="1250" max="1250" width="10.7109375" style="22" customWidth="1"/>
    <col min="1251" max="1251" width="11.42578125" style="22" customWidth="1"/>
    <col min="1252" max="1252" width="9.7109375" style="22" bestFit="1" customWidth="1"/>
    <col min="1253" max="1253" width="11.7109375" style="22" customWidth="1"/>
    <col min="1254" max="1254" width="11.5703125" style="22" customWidth="1"/>
    <col min="1255" max="1255" width="10.5703125" style="22" bestFit="1" customWidth="1"/>
    <col min="1256" max="1256" width="12.5703125" style="22" bestFit="1" customWidth="1"/>
    <col min="1257" max="1257" width="12.140625" style="22" customWidth="1"/>
    <col min="1258" max="1258" width="11.85546875" style="22" bestFit="1" customWidth="1"/>
    <col min="1259" max="1259" width="10.85546875" style="22" bestFit="1" customWidth="1"/>
    <col min="1260" max="1455" width="9.140625" style="22"/>
    <col min="1456" max="1456" width="4.5703125" style="22" customWidth="1"/>
    <col min="1457" max="1457" width="20.28515625" style="22" customWidth="1"/>
    <col min="1458" max="1459" width="14.28515625" style="22" customWidth="1"/>
    <col min="1460" max="1460" width="14" style="22" bestFit="1" customWidth="1"/>
    <col min="1461" max="1462" width="12.5703125" style="22" customWidth="1"/>
    <col min="1463" max="1463" width="11.28515625" style="22" customWidth="1"/>
    <col min="1464" max="1465" width="12.5703125" style="22" customWidth="1"/>
    <col min="1466" max="1466" width="11.5703125" style="22" customWidth="1"/>
    <col min="1467" max="1468" width="12.5703125" style="22" customWidth="1"/>
    <col min="1469" max="1469" width="11.85546875" style="22" customWidth="1"/>
    <col min="1470" max="1471" width="12.5703125" style="22" customWidth="1"/>
    <col min="1472" max="1472" width="12.140625" style="22" customWidth="1"/>
    <col min="1473" max="1475" width="12.5703125" style="22" customWidth="1"/>
    <col min="1476" max="1477" width="12.85546875" style="22" customWidth="1"/>
    <col min="1478" max="1478" width="11.85546875" style="22" bestFit="1" customWidth="1"/>
    <col min="1479" max="1480" width="12.85546875" style="22" customWidth="1"/>
    <col min="1481" max="1481" width="11.85546875" style="22" customWidth="1"/>
    <col min="1482" max="1483" width="12.85546875" style="22" customWidth="1"/>
    <col min="1484" max="1484" width="14" style="22" bestFit="1" customWidth="1"/>
    <col min="1485" max="1486" width="12.85546875" style="22" customWidth="1"/>
    <col min="1487" max="1487" width="11" style="22" customWidth="1"/>
    <col min="1488" max="1489" width="12.85546875" style="22" customWidth="1"/>
    <col min="1490" max="1490" width="10.5703125" style="22" customWidth="1"/>
    <col min="1491" max="1492" width="12.85546875" style="22" customWidth="1"/>
    <col min="1493" max="1493" width="11.5703125" style="22" customWidth="1"/>
    <col min="1494" max="1495" width="10.7109375" style="22" customWidth="1"/>
    <col min="1496" max="1496" width="11.85546875" style="22" bestFit="1" customWidth="1"/>
    <col min="1497" max="1498" width="10.7109375" style="22" customWidth="1"/>
    <col min="1499" max="1499" width="10.5703125" style="22" bestFit="1" customWidth="1"/>
    <col min="1500" max="1500" width="10.7109375" style="22" customWidth="1"/>
    <col min="1501" max="1501" width="10.28515625" style="22" customWidth="1"/>
    <col min="1502" max="1502" width="11.140625" style="22" customWidth="1"/>
    <col min="1503" max="1503" width="12" style="22" customWidth="1"/>
    <col min="1504" max="1504" width="12.7109375" style="22" bestFit="1" customWidth="1"/>
    <col min="1505" max="1505" width="11.85546875" style="22" bestFit="1" customWidth="1"/>
    <col min="1506" max="1506" width="10.7109375" style="22" customWidth="1"/>
    <col min="1507" max="1507" width="11.42578125" style="22" customWidth="1"/>
    <col min="1508" max="1508" width="9.7109375" style="22" bestFit="1" customWidth="1"/>
    <col min="1509" max="1509" width="11.7109375" style="22" customWidth="1"/>
    <col min="1510" max="1510" width="11.5703125" style="22" customWidth="1"/>
    <col min="1511" max="1511" width="10.5703125" style="22" bestFit="1" customWidth="1"/>
    <col min="1512" max="1512" width="12.5703125" style="22" bestFit="1" customWidth="1"/>
    <col min="1513" max="1513" width="12.140625" style="22" customWidth="1"/>
    <col min="1514" max="1514" width="11.85546875" style="22" bestFit="1" customWidth="1"/>
    <col min="1515" max="1515" width="10.85546875" style="22" bestFit="1" customWidth="1"/>
    <col min="1516" max="1711" width="9.140625" style="22"/>
    <col min="1712" max="1712" width="4.5703125" style="22" customWidth="1"/>
    <col min="1713" max="1713" width="20.28515625" style="22" customWidth="1"/>
    <col min="1714" max="1715" width="14.28515625" style="22" customWidth="1"/>
    <col min="1716" max="1716" width="14" style="22" bestFit="1" customWidth="1"/>
    <col min="1717" max="1718" width="12.5703125" style="22" customWidth="1"/>
    <col min="1719" max="1719" width="11.28515625" style="22" customWidth="1"/>
    <col min="1720" max="1721" width="12.5703125" style="22" customWidth="1"/>
    <col min="1722" max="1722" width="11.5703125" style="22" customWidth="1"/>
    <col min="1723" max="1724" width="12.5703125" style="22" customWidth="1"/>
    <col min="1725" max="1725" width="11.85546875" style="22" customWidth="1"/>
    <col min="1726" max="1727" width="12.5703125" style="22" customWidth="1"/>
    <col min="1728" max="1728" width="12.140625" style="22" customWidth="1"/>
    <col min="1729" max="1731" width="12.5703125" style="22" customWidth="1"/>
    <col min="1732" max="1733" width="12.85546875" style="22" customWidth="1"/>
    <col min="1734" max="1734" width="11.85546875" style="22" bestFit="1" customWidth="1"/>
    <col min="1735" max="1736" width="12.85546875" style="22" customWidth="1"/>
    <col min="1737" max="1737" width="11.85546875" style="22" customWidth="1"/>
    <col min="1738" max="1739" width="12.85546875" style="22" customWidth="1"/>
    <col min="1740" max="1740" width="14" style="22" bestFit="1" customWidth="1"/>
    <col min="1741" max="1742" width="12.85546875" style="22" customWidth="1"/>
    <col min="1743" max="1743" width="11" style="22" customWidth="1"/>
    <col min="1744" max="1745" width="12.85546875" style="22" customWidth="1"/>
    <col min="1746" max="1746" width="10.5703125" style="22" customWidth="1"/>
    <col min="1747" max="1748" width="12.85546875" style="22" customWidth="1"/>
    <col min="1749" max="1749" width="11.5703125" style="22" customWidth="1"/>
    <col min="1750" max="1751" width="10.7109375" style="22" customWidth="1"/>
    <col min="1752" max="1752" width="11.85546875" style="22" bestFit="1" customWidth="1"/>
    <col min="1753" max="1754" width="10.7109375" style="22" customWidth="1"/>
    <col min="1755" max="1755" width="10.5703125" style="22" bestFit="1" customWidth="1"/>
    <col min="1756" max="1756" width="10.7109375" style="22" customWidth="1"/>
    <col min="1757" max="1757" width="10.28515625" style="22" customWidth="1"/>
    <col min="1758" max="1758" width="11.140625" style="22" customWidth="1"/>
    <col min="1759" max="1759" width="12" style="22" customWidth="1"/>
    <col min="1760" max="1760" width="12.7109375" style="22" bestFit="1" customWidth="1"/>
    <col min="1761" max="1761" width="11.85546875" style="22" bestFit="1" customWidth="1"/>
    <col min="1762" max="1762" width="10.7109375" style="22" customWidth="1"/>
    <col min="1763" max="1763" width="11.42578125" style="22" customWidth="1"/>
    <col min="1764" max="1764" width="9.7109375" style="22" bestFit="1" customWidth="1"/>
    <col min="1765" max="1765" width="11.7109375" style="22" customWidth="1"/>
    <col min="1766" max="1766" width="11.5703125" style="22" customWidth="1"/>
    <col min="1767" max="1767" width="10.5703125" style="22" bestFit="1" customWidth="1"/>
    <col min="1768" max="1768" width="12.5703125" style="22" bestFit="1" customWidth="1"/>
    <col min="1769" max="1769" width="12.140625" style="22" customWidth="1"/>
    <col min="1770" max="1770" width="11.85546875" style="22" bestFit="1" customWidth="1"/>
    <col min="1771" max="1771" width="10.85546875" style="22" bestFit="1" customWidth="1"/>
    <col min="1772" max="1967" width="9.140625" style="22"/>
    <col min="1968" max="1968" width="4.5703125" style="22" customWidth="1"/>
    <col min="1969" max="1969" width="20.28515625" style="22" customWidth="1"/>
    <col min="1970" max="1971" width="14.28515625" style="22" customWidth="1"/>
    <col min="1972" max="1972" width="14" style="22" bestFit="1" customWidth="1"/>
    <col min="1973" max="1974" width="12.5703125" style="22" customWidth="1"/>
    <col min="1975" max="1975" width="11.28515625" style="22" customWidth="1"/>
    <col min="1976" max="1977" width="12.5703125" style="22" customWidth="1"/>
    <col min="1978" max="1978" width="11.5703125" style="22" customWidth="1"/>
    <col min="1979" max="1980" width="12.5703125" style="22" customWidth="1"/>
    <col min="1981" max="1981" width="11.85546875" style="22" customWidth="1"/>
    <col min="1982" max="1983" width="12.5703125" style="22" customWidth="1"/>
    <col min="1984" max="1984" width="12.140625" style="22" customWidth="1"/>
    <col min="1985" max="1987" width="12.5703125" style="22" customWidth="1"/>
    <col min="1988" max="1989" width="12.85546875" style="22" customWidth="1"/>
    <col min="1990" max="1990" width="11.85546875" style="22" bestFit="1" customWidth="1"/>
    <col min="1991" max="1992" width="12.85546875" style="22" customWidth="1"/>
    <col min="1993" max="1993" width="11.85546875" style="22" customWidth="1"/>
    <col min="1994" max="1995" width="12.85546875" style="22" customWidth="1"/>
    <col min="1996" max="1996" width="14" style="22" bestFit="1" customWidth="1"/>
    <col min="1997" max="1998" width="12.85546875" style="22" customWidth="1"/>
    <col min="1999" max="1999" width="11" style="22" customWidth="1"/>
    <col min="2000" max="2001" width="12.85546875" style="22" customWidth="1"/>
    <col min="2002" max="2002" width="10.5703125" style="22" customWidth="1"/>
    <col min="2003" max="2004" width="12.85546875" style="22" customWidth="1"/>
    <col min="2005" max="2005" width="11.5703125" style="22" customWidth="1"/>
    <col min="2006" max="2007" width="10.7109375" style="22" customWidth="1"/>
    <col min="2008" max="2008" width="11.85546875" style="22" bestFit="1" customWidth="1"/>
    <col min="2009" max="2010" width="10.7109375" style="22" customWidth="1"/>
    <col min="2011" max="2011" width="10.5703125" style="22" bestFit="1" customWidth="1"/>
    <col min="2012" max="2012" width="10.7109375" style="22" customWidth="1"/>
    <col min="2013" max="2013" width="10.28515625" style="22" customWidth="1"/>
    <col min="2014" max="2014" width="11.140625" style="22" customWidth="1"/>
    <col min="2015" max="2015" width="12" style="22" customWidth="1"/>
    <col min="2016" max="2016" width="12.7109375" style="22" bestFit="1" customWidth="1"/>
    <col min="2017" max="2017" width="11.85546875" style="22" bestFit="1" customWidth="1"/>
    <col min="2018" max="2018" width="10.7109375" style="22" customWidth="1"/>
    <col min="2019" max="2019" width="11.42578125" style="22" customWidth="1"/>
    <col min="2020" max="2020" width="9.7109375" style="22" bestFit="1" customWidth="1"/>
    <col min="2021" max="2021" width="11.7109375" style="22" customWidth="1"/>
    <col min="2022" max="2022" width="11.5703125" style="22" customWidth="1"/>
    <col min="2023" max="2023" width="10.5703125" style="22" bestFit="1" customWidth="1"/>
    <col min="2024" max="2024" width="12.5703125" style="22" bestFit="1" customWidth="1"/>
    <col min="2025" max="2025" width="12.140625" style="22" customWidth="1"/>
    <col min="2026" max="2026" width="11.85546875" style="22" bestFit="1" customWidth="1"/>
    <col min="2027" max="2027" width="10.85546875" style="22" bestFit="1" customWidth="1"/>
    <col min="2028" max="2223" width="9.140625" style="22"/>
    <col min="2224" max="2224" width="4.5703125" style="22" customWidth="1"/>
    <col min="2225" max="2225" width="20.28515625" style="22" customWidth="1"/>
    <col min="2226" max="2227" width="14.28515625" style="22" customWidth="1"/>
    <col min="2228" max="2228" width="14" style="22" bestFit="1" customWidth="1"/>
    <col min="2229" max="2230" width="12.5703125" style="22" customWidth="1"/>
    <col min="2231" max="2231" width="11.28515625" style="22" customWidth="1"/>
    <col min="2232" max="2233" width="12.5703125" style="22" customWidth="1"/>
    <col min="2234" max="2234" width="11.5703125" style="22" customWidth="1"/>
    <col min="2235" max="2236" width="12.5703125" style="22" customWidth="1"/>
    <col min="2237" max="2237" width="11.85546875" style="22" customWidth="1"/>
    <col min="2238" max="2239" width="12.5703125" style="22" customWidth="1"/>
    <col min="2240" max="2240" width="12.140625" style="22" customWidth="1"/>
    <col min="2241" max="2243" width="12.5703125" style="22" customWidth="1"/>
    <col min="2244" max="2245" width="12.85546875" style="22" customWidth="1"/>
    <col min="2246" max="2246" width="11.85546875" style="22" bestFit="1" customWidth="1"/>
    <col min="2247" max="2248" width="12.85546875" style="22" customWidth="1"/>
    <col min="2249" max="2249" width="11.85546875" style="22" customWidth="1"/>
    <col min="2250" max="2251" width="12.85546875" style="22" customWidth="1"/>
    <col min="2252" max="2252" width="14" style="22" bestFit="1" customWidth="1"/>
    <col min="2253" max="2254" width="12.85546875" style="22" customWidth="1"/>
    <col min="2255" max="2255" width="11" style="22" customWidth="1"/>
    <col min="2256" max="2257" width="12.85546875" style="22" customWidth="1"/>
    <col min="2258" max="2258" width="10.5703125" style="22" customWidth="1"/>
    <col min="2259" max="2260" width="12.85546875" style="22" customWidth="1"/>
    <col min="2261" max="2261" width="11.5703125" style="22" customWidth="1"/>
    <col min="2262" max="2263" width="10.7109375" style="22" customWidth="1"/>
    <col min="2264" max="2264" width="11.85546875" style="22" bestFit="1" customWidth="1"/>
    <col min="2265" max="2266" width="10.7109375" style="22" customWidth="1"/>
    <col min="2267" max="2267" width="10.5703125" style="22" bestFit="1" customWidth="1"/>
    <col min="2268" max="2268" width="10.7109375" style="22" customWidth="1"/>
    <col min="2269" max="2269" width="10.28515625" style="22" customWidth="1"/>
    <col min="2270" max="2270" width="11.140625" style="22" customWidth="1"/>
    <col min="2271" max="2271" width="12" style="22" customWidth="1"/>
    <col min="2272" max="2272" width="12.7109375" style="22" bestFit="1" customWidth="1"/>
    <col min="2273" max="2273" width="11.85546875" style="22" bestFit="1" customWidth="1"/>
    <col min="2274" max="2274" width="10.7109375" style="22" customWidth="1"/>
    <col min="2275" max="2275" width="11.42578125" style="22" customWidth="1"/>
    <col min="2276" max="2276" width="9.7109375" style="22" bestFit="1" customWidth="1"/>
    <col min="2277" max="2277" width="11.7109375" style="22" customWidth="1"/>
    <col min="2278" max="2278" width="11.5703125" style="22" customWidth="1"/>
    <col min="2279" max="2279" width="10.5703125" style="22" bestFit="1" customWidth="1"/>
    <col min="2280" max="2280" width="12.5703125" style="22" bestFit="1" customWidth="1"/>
    <col min="2281" max="2281" width="12.140625" style="22" customWidth="1"/>
    <col min="2282" max="2282" width="11.85546875" style="22" bestFit="1" customWidth="1"/>
    <col min="2283" max="2283" width="10.85546875" style="22" bestFit="1" customWidth="1"/>
    <col min="2284" max="2479" width="9.140625" style="22"/>
    <col min="2480" max="2480" width="4.5703125" style="22" customWidth="1"/>
    <col min="2481" max="2481" width="20.28515625" style="22" customWidth="1"/>
    <col min="2482" max="2483" width="14.28515625" style="22" customWidth="1"/>
    <col min="2484" max="2484" width="14" style="22" bestFit="1" customWidth="1"/>
    <col min="2485" max="2486" width="12.5703125" style="22" customWidth="1"/>
    <col min="2487" max="2487" width="11.28515625" style="22" customWidth="1"/>
    <col min="2488" max="2489" width="12.5703125" style="22" customWidth="1"/>
    <col min="2490" max="2490" width="11.5703125" style="22" customWidth="1"/>
    <col min="2491" max="2492" width="12.5703125" style="22" customWidth="1"/>
    <col min="2493" max="2493" width="11.85546875" style="22" customWidth="1"/>
    <col min="2494" max="2495" width="12.5703125" style="22" customWidth="1"/>
    <col min="2496" max="2496" width="12.140625" style="22" customWidth="1"/>
    <col min="2497" max="2499" width="12.5703125" style="22" customWidth="1"/>
    <col min="2500" max="2501" width="12.85546875" style="22" customWidth="1"/>
    <col min="2502" max="2502" width="11.85546875" style="22" bestFit="1" customWidth="1"/>
    <col min="2503" max="2504" width="12.85546875" style="22" customWidth="1"/>
    <col min="2505" max="2505" width="11.85546875" style="22" customWidth="1"/>
    <col min="2506" max="2507" width="12.85546875" style="22" customWidth="1"/>
    <col min="2508" max="2508" width="14" style="22" bestFit="1" customWidth="1"/>
    <col min="2509" max="2510" width="12.85546875" style="22" customWidth="1"/>
    <col min="2511" max="2511" width="11" style="22" customWidth="1"/>
    <col min="2512" max="2513" width="12.85546875" style="22" customWidth="1"/>
    <col min="2514" max="2514" width="10.5703125" style="22" customWidth="1"/>
    <col min="2515" max="2516" width="12.85546875" style="22" customWidth="1"/>
    <col min="2517" max="2517" width="11.5703125" style="22" customWidth="1"/>
    <col min="2518" max="2519" width="10.7109375" style="22" customWidth="1"/>
    <col min="2520" max="2520" width="11.85546875" style="22" bestFit="1" customWidth="1"/>
    <col min="2521" max="2522" width="10.7109375" style="22" customWidth="1"/>
    <col min="2523" max="2523" width="10.5703125" style="22" bestFit="1" customWidth="1"/>
    <col min="2524" max="2524" width="10.7109375" style="22" customWidth="1"/>
    <col min="2525" max="2525" width="10.28515625" style="22" customWidth="1"/>
    <col min="2526" max="2526" width="11.140625" style="22" customWidth="1"/>
    <col min="2527" max="2527" width="12" style="22" customWidth="1"/>
    <col min="2528" max="2528" width="12.7109375" style="22" bestFit="1" customWidth="1"/>
    <col min="2529" max="2529" width="11.85546875" style="22" bestFit="1" customWidth="1"/>
    <col min="2530" max="2530" width="10.7109375" style="22" customWidth="1"/>
    <col min="2531" max="2531" width="11.42578125" style="22" customWidth="1"/>
    <col min="2532" max="2532" width="9.7109375" style="22" bestFit="1" customWidth="1"/>
    <col min="2533" max="2533" width="11.7109375" style="22" customWidth="1"/>
    <col min="2534" max="2534" width="11.5703125" style="22" customWidth="1"/>
    <col min="2535" max="2535" width="10.5703125" style="22" bestFit="1" customWidth="1"/>
    <col min="2536" max="2536" width="12.5703125" style="22" bestFit="1" customWidth="1"/>
    <col min="2537" max="2537" width="12.140625" style="22" customWidth="1"/>
    <col min="2538" max="2538" width="11.85546875" style="22" bestFit="1" customWidth="1"/>
    <col min="2539" max="2539" width="10.85546875" style="22" bestFit="1" customWidth="1"/>
    <col min="2540" max="2735" width="9.140625" style="22"/>
    <col min="2736" max="2736" width="4.5703125" style="22" customWidth="1"/>
    <col min="2737" max="2737" width="20.28515625" style="22" customWidth="1"/>
    <col min="2738" max="2739" width="14.28515625" style="22" customWidth="1"/>
    <col min="2740" max="2740" width="14" style="22" bestFit="1" customWidth="1"/>
    <col min="2741" max="2742" width="12.5703125" style="22" customWidth="1"/>
    <col min="2743" max="2743" width="11.28515625" style="22" customWidth="1"/>
    <col min="2744" max="2745" width="12.5703125" style="22" customWidth="1"/>
    <col min="2746" max="2746" width="11.5703125" style="22" customWidth="1"/>
    <col min="2747" max="2748" width="12.5703125" style="22" customWidth="1"/>
    <col min="2749" max="2749" width="11.85546875" style="22" customWidth="1"/>
    <col min="2750" max="2751" width="12.5703125" style="22" customWidth="1"/>
    <col min="2752" max="2752" width="12.140625" style="22" customWidth="1"/>
    <col min="2753" max="2755" width="12.5703125" style="22" customWidth="1"/>
    <col min="2756" max="2757" width="12.85546875" style="22" customWidth="1"/>
    <col min="2758" max="2758" width="11.85546875" style="22" bestFit="1" customWidth="1"/>
    <col min="2759" max="2760" width="12.85546875" style="22" customWidth="1"/>
    <col min="2761" max="2761" width="11.85546875" style="22" customWidth="1"/>
    <col min="2762" max="2763" width="12.85546875" style="22" customWidth="1"/>
    <col min="2764" max="2764" width="14" style="22" bestFit="1" customWidth="1"/>
    <col min="2765" max="2766" width="12.85546875" style="22" customWidth="1"/>
    <col min="2767" max="2767" width="11" style="22" customWidth="1"/>
    <col min="2768" max="2769" width="12.85546875" style="22" customWidth="1"/>
    <col min="2770" max="2770" width="10.5703125" style="22" customWidth="1"/>
    <col min="2771" max="2772" width="12.85546875" style="22" customWidth="1"/>
    <col min="2773" max="2773" width="11.5703125" style="22" customWidth="1"/>
    <col min="2774" max="2775" width="10.7109375" style="22" customWidth="1"/>
    <col min="2776" max="2776" width="11.85546875" style="22" bestFit="1" customWidth="1"/>
    <col min="2777" max="2778" width="10.7109375" style="22" customWidth="1"/>
    <col min="2779" max="2779" width="10.5703125" style="22" bestFit="1" customWidth="1"/>
    <col min="2780" max="2780" width="10.7109375" style="22" customWidth="1"/>
    <col min="2781" max="2781" width="10.28515625" style="22" customWidth="1"/>
    <col min="2782" max="2782" width="11.140625" style="22" customWidth="1"/>
    <col min="2783" max="2783" width="12" style="22" customWidth="1"/>
    <col min="2784" max="2784" width="12.7109375" style="22" bestFit="1" customWidth="1"/>
    <col min="2785" max="2785" width="11.85546875" style="22" bestFit="1" customWidth="1"/>
    <col min="2786" max="2786" width="10.7109375" style="22" customWidth="1"/>
    <col min="2787" max="2787" width="11.42578125" style="22" customWidth="1"/>
    <col min="2788" max="2788" width="9.7109375" style="22" bestFit="1" customWidth="1"/>
    <col min="2789" max="2789" width="11.7109375" style="22" customWidth="1"/>
    <col min="2790" max="2790" width="11.5703125" style="22" customWidth="1"/>
    <col min="2791" max="2791" width="10.5703125" style="22" bestFit="1" customWidth="1"/>
    <col min="2792" max="2792" width="12.5703125" style="22" bestFit="1" customWidth="1"/>
    <col min="2793" max="2793" width="12.140625" style="22" customWidth="1"/>
    <col min="2794" max="2794" width="11.85546875" style="22" bestFit="1" customWidth="1"/>
    <col min="2795" max="2795" width="10.85546875" style="22" bestFit="1" customWidth="1"/>
    <col min="2796" max="2991" width="9.140625" style="22"/>
    <col min="2992" max="2992" width="4.5703125" style="22" customWidth="1"/>
    <col min="2993" max="2993" width="20.28515625" style="22" customWidth="1"/>
    <col min="2994" max="2995" width="14.28515625" style="22" customWidth="1"/>
    <col min="2996" max="2996" width="14" style="22" bestFit="1" customWidth="1"/>
    <col min="2997" max="2998" width="12.5703125" style="22" customWidth="1"/>
    <col min="2999" max="2999" width="11.28515625" style="22" customWidth="1"/>
    <col min="3000" max="3001" width="12.5703125" style="22" customWidth="1"/>
    <col min="3002" max="3002" width="11.5703125" style="22" customWidth="1"/>
    <col min="3003" max="3004" width="12.5703125" style="22" customWidth="1"/>
    <col min="3005" max="3005" width="11.85546875" style="22" customWidth="1"/>
    <col min="3006" max="3007" width="12.5703125" style="22" customWidth="1"/>
    <col min="3008" max="3008" width="12.140625" style="22" customWidth="1"/>
    <col min="3009" max="3011" width="12.5703125" style="22" customWidth="1"/>
    <col min="3012" max="3013" width="12.85546875" style="22" customWidth="1"/>
    <col min="3014" max="3014" width="11.85546875" style="22" bestFit="1" customWidth="1"/>
    <col min="3015" max="3016" width="12.85546875" style="22" customWidth="1"/>
    <col min="3017" max="3017" width="11.85546875" style="22" customWidth="1"/>
    <col min="3018" max="3019" width="12.85546875" style="22" customWidth="1"/>
    <col min="3020" max="3020" width="14" style="22" bestFit="1" customWidth="1"/>
    <col min="3021" max="3022" width="12.85546875" style="22" customWidth="1"/>
    <col min="3023" max="3023" width="11" style="22" customWidth="1"/>
    <col min="3024" max="3025" width="12.85546875" style="22" customWidth="1"/>
    <col min="3026" max="3026" width="10.5703125" style="22" customWidth="1"/>
    <col min="3027" max="3028" width="12.85546875" style="22" customWidth="1"/>
    <col min="3029" max="3029" width="11.5703125" style="22" customWidth="1"/>
    <col min="3030" max="3031" width="10.7109375" style="22" customWidth="1"/>
    <col min="3032" max="3032" width="11.85546875" style="22" bestFit="1" customWidth="1"/>
    <col min="3033" max="3034" width="10.7109375" style="22" customWidth="1"/>
    <col min="3035" max="3035" width="10.5703125" style="22" bestFit="1" customWidth="1"/>
    <col min="3036" max="3036" width="10.7109375" style="22" customWidth="1"/>
    <col min="3037" max="3037" width="10.28515625" style="22" customWidth="1"/>
    <col min="3038" max="3038" width="11.140625" style="22" customWidth="1"/>
    <col min="3039" max="3039" width="12" style="22" customWidth="1"/>
    <col min="3040" max="3040" width="12.7109375" style="22" bestFit="1" customWidth="1"/>
    <col min="3041" max="3041" width="11.85546875" style="22" bestFit="1" customWidth="1"/>
    <col min="3042" max="3042" width="10.7109375" style="22" customWidth="1"/>
    <col min="3043" max="3043" width="11.42578125" style="22" customWidth="1"/>
    <col min="3044" max="3044" width="9.7109375" style="22" bestFit="1" customWidth="1"/>
    <col min="3045" max="3045" width="11.7109375" style="22" customWidth="1"/>
    <col min="3046" max="3046" width="11.5703125" style="22" customWidth="1"/>
    <col min="3047" max="3047" width="10.5703125" style="22" bestFit="1" customWidth="1"/>
    <col min="3048" max="3048" width="12.5703125" style="22" bestFit="1" customWidth="1"/>
    <col min="3049" max="3049" width="12.140625" style="22" customWidth="1"/>
    <col min="3050" max="3050" width="11.85546875" style="22" bestFit="1" customWidth="1"/>
    <col min="3051" max="3051" width="10.85546875" style="22" bestFit="1" customWidth="1"/>
    <col min="3052" max="3247" width="9.140625" style="22"/>
    <col min="3248" max="3248" width="4.5703125" style="22" customWidth="1"/>
    <col min="3249" max="3249" width="20.28515625" style="22" customWidth="1"/>
    <col min="3250" max="3251" width="14.28515625" style="22" customWidth="1"/>
    <col min="3252" max="3252" width="14" style="22" bestFit="1" customWidth="1"/>
    <col min="3253" max="3254" width="12.5703125" style="22" customWidth="1"/>
    <col min="3255" max="3255" width="11.28515625" style="22" customWidth="1"/>
    <col min="3256" max="3257" width="12.5703125" style="22" customWidth="1"/>
    <col min="3258" max="3258" width="11.5703125" style="22" customWidth="1"/>
    <col min="3259" max="3260" width="12.5703125" style="22" customWidth="1"/>
    <col min="3261" max="3261" width="11.85546875" style="22" customWidth="1"/>
    <col min="3262" max="3263" width="12.5703125" style="22" customWidth="1"/>
    <col min="3264" max="3264" width="12.140625" style="22" customWidth="1"/>
    <col min="3265" max="3267" width="12.5703125" style="22" customWidth="1"/>
    <col min="3268" max="3269" width="12.85546875" style="22" customWidth="1"/>
    <col min="3270" max="3270" width="11.85546875" style="22" bestFit="1" customWidth="1"/>
    <col min="3271" max="3272" width="12.85546875" style="22" customWidth="1"/>
    <col min="3273" max="3273" width="11.85546875" style="22" customWidth="1"/>
    <col min="3274" max="3275" width="12.85546875" style="22" customWidth="1"/>
    <col min="3276" max="3276" width="14" style="22" bestFit="1" customWidth="1"/>
    <col min="3277" max="3278" width="12.85546875" style="22" customWidth="1"/>
    <col min="3279" max="3279" width="11" style="22" customWidth="1"/>
    <col min="3280" max="3281" width="12.85546875" style="22" customWidth="1"/>
    <col min="3282" max="3282" width="10.5703125" style="22" customWidth="1"/>
    <col min="3283" max="3284" width="12.85546875" style="22" customWidth="1"/>
    <col min="3285" max="3285" width="11.5703125" style="22" customWidth="1"/>
    <col min="3286" max="3287" width="10.7109375" style="22" customWidth="1"/>
    <col min="3288" max="3288" width="11.85546875" style="22" bestFit="1" customWidth="1"/>
    <col min="3289" max="3290" width="10.7109375" style="22" customWidth="1"/>
    <col min="3291" max="3291" width="10.5703125" style="22" bestFit="1" customWidth="1"/>
    <col min="3292" max="3292" width="10.7109375" style="22" customWidth="1"/>
    <col min="3293" max="3293" width="10.28515625" style="22" customWidth="1"/>
    <col min="3294" max="3294" width="11.140625" style="22" customWidth="1"/>
    <col min="3295" max="3295" width="12" style="22" customWidth="1"/>
    <col min="3296" max="3296" width="12.7109375" style="22" bestFit="1" customWidth="1"/>
    <col min="3297" max="3297" width="11.85546875" style="22" bestFit="1" customWidth="1"/>
    <col min="3298" max="3298" width="10.7109375" style="22" customWidth="1"/>
    <col min="3299" max="3299" width="11.42578125" style="22" customWidth="1"/>
    <col min="3300" max="3300" width="9.7109375" style="22" bestFit="1" customWidth="1"/>
    <col min="3301" max="3301" width="11.7109375" style="22" customWidth="1"/>
    <col min="3302" max="3302" width="11.5703125" style="22" customWidth="1"/>
    <col min="3303" max="3303" width="10.5703125" style="22" bestFit="1" customWidth="1"/>
    <col min="3304" max="3304" width="12.5703125" style="22" bestFit="1" customWidth="1"/>
    <col min="3305" max="3305" width="12.140625" style="22" customWidth="1"/>
    <col min="3306" max="3306" width="11.85546875" style="22" bestFit="1" customWidth="1"/>
    <col min="3307" max="3307" width="10.85546875" style="22" bestFit="1" customWidth="1"/>
    <col min="3308" max="3503" width="9.140625" style="22"/>
    <col min="3504" max="3504" width="4.5703125" style="22" customWidth="1"/>
    <col min="3505" max="3505" width="20.28515625" style="22" customWidth="1"/>
    <col min="3506" max="3507" width="14.28515625" style="22" customWidth="1"/>
    <col min="3508" max="3508" width="14" style="22" bestFit="1" customWidth="1"/>
    <col min="3509" max="3510" width="12.5703125" style="22" customWidth="1"/>
    <col min="3511" max="3511" width="11.28515625" style="22" customWidth="1"/>
    <col min="3512" max="3513" width="12.5703125" style="22" customWidth="1"/>
    <col min="3514" max="3514" width="11.5703125" style="22" customWidth="1"/>
    <col min="3515" max="3516" width="12.5703125" style="22" customWidth="1"/>
    <col min="3517" max="3517" width="11.85546875" style="22" customWidth="1"/>
    <col min="3518" max="3519" width="12.5703125" style="22" customWidth="1"/>
    <col min="3520" max="3520" width="12.140625" style="22" customWidth="1"/>
    <col min="3521" max="3523" width="12.5703125" style="22" customWidth="1"/>
    <col min="3524" max="3525" width="12.85546875" style="22" customWidth="1"/>
    <col min="3526" max="3526" width="11.85546875" style="22" bestFit="1" customWidth="1"/>
    <col min="3527" max="3528" width="12.85546875" style="22" customWidth="1"/>
    <col min="3529" max="3529" width="11.85546875" style="22" customWidth="1"/>
    <col min="3530" max="3531" width="12.85546875" style="22" customWidth="1"/>
    <col min="3532" max="3532" width="14" style="22" bestFit="1" customWidth="1"/>
    <col min="3533" max="3534" width="12.85546875" style="22" customWidth="1"/>
    <col min="3535" max="3535" width="11" style="22" customWidth="1"/>
    <col min="3536" max="3537" width="12.85546875" style="22" customWidth="1"/>
    <col min="3538" max="3538" width="10.5703125" style="22" customWidth="1"/>
    <col min="3539" max="3540" width="12.85546875" style="22" customWidth="1"/>
    <col min="3541" max="3541" width="11.5703125" style="22" customWidth="1"/>
    <col min="3542" max="3543" width="10.7109375" style="22" customWidth="1"/>
    <col min="3544" max="3544" width="11.85546875" style="22" bestFit="1" customWidth="1"/>
    <col min="3545" max="3546" width="10.7109375" style="22" customWidth="1"/>
    <col min="3547" max="3547" width="10.5703125" style="22" bestFit="1" customWidth="1"/>
    <col min="3548" max="3548" width="10.7109375" style="22" customWidth="1"/>
    <col min="3549" max="3549" width="10.28515625" style="22" customWidth="1"/>
    <col min="3550" max="3550" width="11.140625" style="22" customWidth="1"/>
    <col min="3551" max="3551" width="12" style="22" customWidth="1"/>
    <col min="3552" max="3552" width="12.7109375" style="22" bestFit="1" customWidth="1"/>
    <col min="3553" max="3553" width="11.85546875" style="22" bestFit="1" customWidth="1"/>
    <col min="3554" max="3554" width="10.7109375" style="22" customWidth="1"/>
    <col min="3555" max="3555" width="11.42578125" style="22" customWidth="1"/>
    <col min="3556" max="3556" width="9.7109375" style="22" bestFit="1" customWidth="1"/>
    <col min="3557" max="3557" width="11.7109375" style="22" customWidth="1"/>
    <col min="3558" max="3558" width="11.5703125" style="22" customWidth="1"/>
    <col min="3559" max="3559" width="10.5703125" style="22" bestFit="1" customWidth="1"/>
    <col min="3560" max="3560" width="12.5703125" style="22" bestFit="1" customWidth="1"/>
    <col min="3561" max="3561" width="12.140625" style="22" customWidth="1"/>
    <col min="3562" max="3562" width="11.85546875" style="22" bestFit="1" customWidth="1"/>
    <col min="3563" max="3563" width="10.85546875" style="22" bestFit="1" customWidth="1"/>
    <col min="3564" max="3759" width="9.140625" style="22"/>
    <col min="3760" max="3760" width="4.5703125" style="22" customWidth="1"/>
    <col min="3761" max="3761" width="20.28515625" style="22" customWidth="1"/>
    <col min="3762" max="3763" width="14.28515625" style="22" customWidth="1"/>
    <col min="3764" max="3764" width="14" style="22" bestFit="1" customWidth="1"/>
    <col min="3765" max="3766" width="12.5703125" style="22" customWidth="1"/>
    <col min="3767" max="3767" width="11.28515625" style="22" customWidth="1"/>
    <col min="3768" max="3769" width="12.5703125" style="22" customWidth="1"/>
    <col min="3770" max="3770" width="11.5703125" style="22" customWidth="1"/>
    <col min="3771" max="3772" width="12.5703125" style="22" customWidth="1"/>
    <col min="3773" max="3773" width="11.85546875" style="22" customWidth="1"/>
    <col min="3774" max="3775" width="12.5703125" style="22" customWidth="1"/>
    <col min="3776" max="3776" width="12.140625" style="22" customWidth="1"/>
    <col min="3777" max="3779" width="12.5703125" style="22" customWidth="1"/>
    <col min="3780" max="3781" width="12.85546875" style="22" customWidth="1"/>
    <col min="3782" max="3782" width="11.85546875" style="22" bestFit="1" customWidth="1"/>
    <col min="3783" max="3784" width="12.85546875" style="22" customWidth="1"/>
    <col min="3785" max="3785" width="11.85546875" style="22" customWidth="1"/>
    <col min="3786" max="3787" width="12.85546875" style="22" customWidth="1"/>
    <col min="3788" max="3788" width="14" style="22" bestFit="1" customWidth="1"/>
    <col min="3789" max="3790" width="12.85546875" style="22" customWidth="1"/>
    <col min="3791" max="3791" width="11" style="22" customWidth="1"/>
    <col min="3792" max="3793" width="12.85546875" style="22" customWidth="1"/>
    <col min="3794" max="3794" width="10.5703125" style="22" customWidth="1"/>
    <col min="3795" max="3796" width="12.85546875" style="22" customWidth="1"/>
    <col min="3797" max="3797" width="11.5703125" style="22" customWidth="1"/>
    <col min="3798" max="3799" width="10.7109375" style="22" customWidth="1"/>
    <col min="3800" max="3800" width="11.85546875" style="22" bestFit="1" customWidth="1"/>
    <col min="3801" max="3802" width="10.7109375" style="22" customWidth="1"/>
    <col min="3803" max="3803" width="10.5703125" style="22" bestFit="1" customWidth="1"/>
    <col min="3804" max="3804" width="10.7109375" style="22" customWidth="1"/>
    <col min="3805" max="3805" width="10.28515625" style="22" customWidth="1"/>
    <col min="3806" max="3806" width="11.140625" style="22" customWidth="1"/>
    <col min="3807" max="3807" width="12" style="22" customWidth="1"/>
    <col min="3808" max="3808" width="12.7109375" style="22" bestFit="1" customWidth="1"/>
    <col min="3809" max="3809" width="11.85546875" style="22" bestFit="1" customWidth="1"/>
    <col min="3810" max="3810" width="10.7109375" style="22" customWidth="1"/>
    <col min="3811" max="3811" width="11.42578125" style="22" customWidth="1"/>
    <col min="3812" max="3812" width="9.7109375" style="22" bestFit="1" customWidth="1"/>
    <col min="3813" max="3813" width="11.7109375" style="22" customWidth="1"/>
    <col min="3814" max="3814" width="11.5703125" style="22" customWidth="1"/>
    <col min="3815" max="3815" width="10.5703125" style="22" bestFit="1" customWidth="1"/>
    <col min="3816" max="3816" width="12.5703125" style="22" bestFit="1" customWidth="1"/>
    <col min="3817" max="3817" width="12.140625" style="22" customWidth="1"/>
    <col min="3818" max="3818" width="11.85546875" style="22" bestFit="1" customWidth="1"/>
    <col min="3819" max="3819" width="10.85546875" style="22" bestFit="1" customWidth="1"/>
    <col min="3820" max="4015" width="9.140625" style="22"/>
    <col min="4016" max="4016" width="4.5703125" style="22" customWidth="1"/>
    <col min="4017" max="4017" width="20.28515625" style="22" customWidth="1"/>
    <col min="4018" max="4019" width="14.28515625" style="22" customWidth="1"/>
    <col min="4020" max="4020" width="14" style="22" bestFit="1" customWidth="1"/>
    <col min="4021" max="4022" width="12.5703125" style="22" customWidth="1"/>
    <col min="4023" max="4023" width="11.28515625" style="22" customWidth="1"/>
    <col min="4024" max="4025" width="12.5703125" style="22" customWidth="1"/>
    <col min="4026" max="4026" width="11.5703125" style="22" customWidth="1"/>
    <col min="4027" max="4028" width="12.5703125" style="22" customWidth="1"/>
    <col min="4029" max="4029" width="11.85546875" style="22" customWidth="1"/>
    <col min="4030" max="4031" width="12.5703125" style="22" customWidth="1"/>
    <col min="4032" max="4032" width="12.140625" style="22" customWidth="1"/>
    <col min="4033" max="4035" width="12.5703125" style="22" customWidth="1"/>
    <col min="4036" max="4037" width="12.85546875" style="22" customWidth="1"/>
    <col min="4038" max="4038" width="11.85546875" style="22" bestFit="1" customWidth="1"/>
    <col min="4039" max="4040" width="12.85546875" style="22" customWidth="1"/>
    <col min="4041" max="4041" width="11.85546875" style="22" customWidth="1"/>
    <col min="4042" max="4043" width="12.85546875" style="22" customWidth="1"/>
    <col min="4044" max="4044" width="14" style="22" bestFit="1" customWidth="1"/>
    <col min="4045" max="4046" width="12.85546875" style="22" customWidth="1"/>
    <col min="4047" max="4047" width="11" style="22" customWidth="1"/>
    <col min="4048" max="4049" width="12.85546875" style="22" customWidth="1"/>
    <col min="4050" max="4050" width="10.5703125" style="22" customWidth="1"/>
    <col min="4051" max="4052" width="12.85546875" style="22" customWidth="1"/>
    <col min="4053" max="4053" width="11.5703125" style="22" customWidth="1"/>
    <col min="4054" max="4055" width="10.7109375" style="22" customWidth="1"/>
    <col min="4056" max="4056" width="11.85546875" style="22" bestFit="1" customWidth="1"/>
    <col min="4057" max="4058" width="10.7109375" style="22" customWidth="1"/>
    <col min="4059" max="4059" width="10.5703125" style="22" bestFit="1" customWidth="1"/>
    <col min="4060" max="4060" width="10.7109375" style="22" customWidth="1"/>
    <col min="4061" max="4061" width="10.28515625" style="22" customWidth="1"/>
    <col min="4062" max="4062" width="11.140625" style="22" customWidth="1"/>
    <col min="4063" max="4063" width="12" style="22" customWidth="1"/>
    <col min="4064" max="4064" width="12.7109375" style="22" bestFit="1" customWidth="1"/>
    <col min="4065" max="4065" width="11.85546875" style="22" bestFit="1" customWidth="1"/>
    <col min="4066" max="4066" width="10.7109375" style="22" customWidth="1"/>
    <col min="4067" max="4067" width="11.42578125" style="22" customWidth="1"/>
    <col min="4068" max="4068" width="9.7109375" style="22" bestFit="1" customWidth="1"/>
    <col min="4069" max="4069" width="11.7109375" style="22" customWidth="1"/>
    <col min="4070" max="4070" width="11.5703125" style="22" customWidth="1"/>
    <col min="4071" max="4071" width="10.5703125" style="22" bestFit="1" customWidth="1"/>
    <col min="4072" max="4072" width="12.5703125" style="22" bestFit="1" customWidth="1"/>
    <col min="4073" max="4073" width="12.140625" style="22" customWidth="1"/>
    <col min="4074" max="4074" width="11.85546875" style="22" bestFit="1" customWidth="1"/>
    <col min="4075" max="4075" width="10.85546875" style="22" bestFit="1" customWidth="1"/>
    <col min="4076" max="4271" width="9.140625" style="22"/>
    <col min="4272" max="4272" width="4.5703125" style="22" customWidth="1"/>
    <col min="4273" max="4273" width="20.28515625" style="22" customWidth="1"/>
    <col min="4274" max="4275" width="14.28515625" style="22" customWidth="1"/>
    <col min="4276" max="4276" width="14" style="22" bestFit="1" customWidth="1"/>
    <col min="4277" max="4278" width="12.5703125" style="22" customWidth="1"/>
    <col min="4279" max="4279" width="11.28515625" style="22" customWidth="1"/>
    <col min="4280" max="4281" width="12.5703125" style="22" customWidth="1"/>
    <col min="4282" max="4282" width="11.5703125" style="22" customWidth="1"/>
    <col min="4283" max="4284" width="12.5703125" style="22" customWidth="1"/>
    <col min="4285" max="4285" width="11.85546875" style="22" customWidth="1"/>
    <col min="4286" max="4287" width="12.5703125" style="22" customWidth="1"/>
    <col min="4288" max="4288" width="12.140625" style="22" customWidth="1"/>
    <col min="4289" max="4291" width="12.5703125" style="22" customWidth="1"/>
    <col min="4292" max="4293" width="12.85546875" style="22" customWidth="1"/>
    <col min="4294" max="4294" width="11.85546875" style="22" bestFit="1" customWidth="1"/>
    <col min="4295" max="4296" width="12.85546875" style="22" customWidth="1"/>
    <col min="4297" max="4297" width="11.85546875" style="22" customWidth="1"/>
    <col min="4298" max="4299" width="12.85546875" style="22" customWidth="1"/>
    <col min="4300" max="4300" width="14" style="22" bestFit="1" customWidth="1"/>
    <col min="4301" max="4302" width="12.85546875" style="22" customWidth="1"/>
    <col min="4303" max="4303" width="11" style="22" customWidth="1"/>
    <col min="4304" max="4305" width="12.85546875" style="22" customWidth="1"/>
    <col min="4306" max="4306" width="10.5703125" style="22" customWidth="1"/>
    <col min="4307" max="4308" width="12.85546875" style="22" customWidth="1"/>
    <col min="4309" max="4309" width="11.5703125" style="22" customWidth="1"/>
    <col min="4310" max="4311" width="10.7109375" style="22" customWidth="1"/>
    <col min="4312" max="4312" width="11.85546875" style="22" bestFit="1" customWidth="1"/>
    <col min="4313" max="4314" width="10.7109375" style="22" customWidth="1"/>
    <col min="4315" max="4315" width="10.5703125" style="22" bestFit="1" customWidth="1"/>
    <col min="4316" max="4316" width="10.7109375" style="22" customWidth="1"/>
    <col min="4317" max="4317" width="10.28515625" style="22" customWidth="1"/>
    <col min="4318" max="4318" width="11.140625" style="22" customWidth="1"/>
    <col min="4319" max="4319" width="12" style="22" customWidth="1"/>
    <col min="4320" max="4320" width="12.7109375" style="22" bestFit="1" customWidth="1"/>
    <col min="4321" max="4321" width="11.85546875" style="22" bestFit="1" customWidth="1"/>
    <col min="4322" max="4322" width="10.7109375" style="22" customWidth="1"/>
    <col min="4323" max="4323" width="11.42578125" style="22" customWidth="1"/>
    <col min="4324" max="4324" width="9.7109375" style="22" bestFit="1" customWidth="1"/>
    <col min="4325" max="4325" width="11.7109375" style="22" customWidth="1"/>
    <col min="4326" max="4326" width="11.5703125" style="22" customWidth="1"/>
    <col min="4327" max="4327" width="10.5703125" style="22" bestFit="1" customWidth="1"/>
    <col min="4328" max="4328" width="12.5703125" style="22" bestFit="1" customWidth="1"/>
    <col min="4329" max="4329" width="12.140625" style="22" customWidth="1"/>
    <col min="4330" max="4330" width="11.85546875" style="22" bestFit="1" customWidth="1"/>
    <col min="4331" max="4331" width="10.85546875" style="22" bestFit="1" customWidth="1"/>
    <col min="4332" max="4527" width="9.140625" style="22"/>
    <col min="4528" max="4528" width="4.5703125" style="22" customWidth="1"/>
    <col min="4529" max="4529" width="20.28515625" style="22" customWidth="1"/>
    <col min="4530" max="4531" width="14.28515625" style="22" customWidth="1"/>
    <col min="4532" max="4532" width="14" style="22" bestFit="1" customWidth="1"/>
    <col min="4533" max="4534" width="12.5703125" style="22" customWidth="1"/>
    <col min="4535" max="4535" width="11.28515625" style="22" customWidth="1"/>
    <col min="4536" max="4537" width="12.5703125" style="22" customWidth="1"/>
    <col min="4538" max="4538" width="11.5703125" style="22" customWidth="1"/>
    <col min="4539" max="4540" width="12.5703125" style="22" customWidth="1"/>
    <col min="4541" max="4541" width="11.85546875" style="22" customWidth="1"/>
    <col min="4542" max="4543" width="12.5703125" style="22" customWidth="1"/>
    <col min="4544" max="4544" width="12.140625" style="22" customWidth="1"/>
    <col min="4545" max="4547" width="12.5703125" style="22" customWidth="1"/>
    <col min="4548" max="4549" width="12.85546875" style="22" customWidth="1"/>
    <col min="4550" max="4550" width="11.85546875" style="22" bestFit="1" customWidth="1"/>
    <col min="4551" max="4552" width="12.85546875" style="22" customWidth="1"/>
    <col min="4553" max="4553" width="11.85546875" style="22" customWidth="1"/>
    <col min="4554" max="4555" width="12.85546875" style="22" customWidth="1"/>
    <col min="4556" max="4556" width="14" style="22" bestFit="1" customWidth="1"/>
    <col min="4557" max="4558" width="12.85546875" style="22" customWidth="1"/>
    <col min="4559" max="4559" width="11" style="22" customWidth="1"/>
    <col min="4560" max="4561" width="12.85546875" style="22" customWidth="1"/>
    <col min="4562" max="4562" width="10.5703125" style="22" customWidth="1"/>
    <col min="4563" max="4564" width="12.85546875" style="22" customWidth="1"/>
    <col min="4565" max="4565" width="11.5703125" style="22" customWidth="1"/>
    <col min="4566" max="4567" width="10.7109375" style="22" customWidth="1"/>
    <col min="4568" max="4568" width="11.85546875" style="22" bestFit="1" customWidth="1"/>
    <col min="4569" max="4570" width="10.7109375" style="22" customWidth="1"/>
    <col min="4571" max="4571" width="10.5703125" style="22" bestFit="1" customWidth="1"/>
    <col min="4572" max="4572" width="10.7109375" style="22" customWidth="1"/>
    <col min="4573" max="4573" width="10.28515625" style="22" customWidth="1"/>
    <col min="4574" max="4574" width="11.140625" style="22" customWidth="1"/>
    <col min="4575" max="4575" width="12" style="22" customWidth="1"/>
    <col min="4576" max="4576" width="12.7109375" style="22" bestFit="1" customWidth="1"/>
    <col min="4577" max="4577" width="11.85546875" style="22" bestFit="1" customWidth="1"/>
    <col min="4578" max="4578" width="10.7109375" style="22" customWidth="1"/>
    <col min="4579" max="4579" width="11.42578125" style="22" customWidth="1"/>
    <col min="4580" max="4580" width="9.7109375" style="22" bestFit="1" customWidth="1"/>
    <col min="4581" max="4581" width="11.7109375" style="22" customWidth="1"/>
    <col min="4582" max="4582" width="11.5703125" style="22" customWidth="1"/>
    <col min="4583" max="4583" width="10.5703125" style="22" bestFit="1" customWidth="1"/>
    <col min="4584" max="4584" width="12.5703125" style="22" bestFit="1" customWidth="1"/>
    <col min="4585" max="4585" width="12.140625" style="22" customWidth="1"/>
    <col min="4586" max="4586" width="11.85546875" style="22" bestFit="1" customWidth="1"/>
    <col min="4587" max="4587" width="10.85546875" style="22" bestFit="1" customWidth="1"/>
    <col min="4588" max="4783" width="9.140625" style="22"/>
    <col min="4784" max="4784" width="4.5703125" style="22" customWidth="1"/>
    <col min="4785" max="4785" width="20.28515625" style="22" customWidth="1"/>
    <col min="4786" max="4787" width="14.28515625" style="22" customWidth="1"/>
    <col min="4788" max="4788" width="14" style="22" bestFit="1" customWidth="1"/>
    <col min="4789" max="4790" width="12.5703125" style="22" customWidth="1"/>
    <col min="4791" max="4791" width="11.28515625" style="22" customWidth="1"/>
    <col min="4792" max="4793" width="12.5703125" style="22" customWidth="1"/>
    <col min="4794" max="4794" width="11.5703125" style="22" customWidth="1"/>
    <col min="4795" max="4796" width="12.5703125" style="22" customWidth="1"/>
    <col min="4797" max="4797" width="11.85546875" style="22" customWidth="1"/>
    <col min="4798" max="4799" width="12.5703125" style="22" customWidth="1"/>
    <col min="4800" max="4800" width="12.140625" style="22" customWidth="1"/>
    <col min="4801" max="4803" width="12.5703125" style="22" customWidth="1"/>
    <col min="4804" max="4805" width="12.85546875" style="22" customWidth="1"/>
    <col min="4806" max="4806" width="11.85546875" style="22" bestFit="1" customWidth="1"/>
    <col min="4807" max="4808" width="12.85546875" style="22" customWidth="1"/>
    <col min="4809" max="4809" width="11.85546875" style="22" customWidth="1"/>
    <col min="4810" max="4811" width="12.85546875" style="22" customWidth="1"/>
    <col min="4812" max="4812" width="14" style="22" bestFit="1" customWidth="1"/>
    <col min="4813" max="4814" width="12.85546875" style="22" customWidth="1"/>
    <col min="4815" max="4815" width="11" style="22" customWidth="1"/>
    <col min="4816" max="4817" width="12.85546875" style="22" customWidth="1"/>
    <col min="4818" max="4818" width="10.5703125" style="22" customWidth="1"/>
    <col min="4819" max="4820" width="12.85546875" style="22" customWidth="1"/>
    <col min="4821" max="4821" width="11.5703125" style="22" customWidth="1"/>
    <col min="4822" max="4823" width="10.7109375" style="22" customWidth="1"/>
    <col min="4824" max="4824" width="11.85546875" style="22" bestFit="1" customWidth="1"/>
    <col min="4825" max="4826" width="10.7109375" style="22" customWidth="1"/>
    <col min="4827" max="4827" width="10.5703125" style="22" bestFit="1" customWidth="1"/>
    <col min="4828" max="4828" width="10.7109375" style="22" customWidth="1"/>
    <col min="4829" max="4829" width="10.28515625" style="22" customWidth="1"/>
    <col min="4830" max="4830" width="11.140625" style="22" customWidth="1"/>
    <col min="4831" max="4831" width="12" style="22" customWidth="1"/>
    <col min="4832" max="4832" width="12.7109375" style="22" bestFit="1" customWidth="1"/>
    <col min="4833" max="4833" width="11.85546875" style="22" bestFit="1" customWidth="1"/>
    <col min="4834" max="4834" width="10.7109375" style="22" customWidth="1"/>
    <col min="4835" max="4835" width="11.42578125" style="22" customWidth="1"/>
    <col min="4836" max="4836" width="9.7109375" style="22" bestFit="1" customWidth="1"/>
    <col min="4837" max="4837" width="11.7109375" style="22" customWidth="1"/>
    <col min="4838" max="4838" width="11.5703125" style="22" customWidth="1"/>
    <col min="4839" max="4839" width="10.5703125" style="22" bestFit="1" customWidth="1"/>
    <col min="4840" max="4840" width="12.5703125" style="22" bestFit="1" customWidth="1"/>
    <col min="4841" max="4841" width="12.140625" style="22" customWidth="1"/>
    <col min="4842" max="4842" width="11.85546875" style="22" bestFit="1" customWidth="1"/>
    <col min="4843" max="4843" width="10.85546875" style="22" bestFit="1" customWidth="1"/>
    <col min="4844" max="5039" width="9.140625" style="22"/>
    <col min="5040" max="5040" width="4.5703125" style="22" customWidth="1"/>
    <col min="5041" max="5041" width="20.28515625" style="22" customWidth="1"/>
    <col min="5042" max="5043" width="14.28515625" style="22" customWidth="1"/>
    <col min="5044" max="5044" width="14" style="22" bestFit="1" customWidth="1"/>
    <col min="5045" max="5046" width="12.5703125" style="22" customWidth="1"/>
    <col min="5047" max="5047" width="11.28515625" style="22" customWidth="1"/>
    <col min="5048" max="5049" width="12.5703125" style="22" customWidth="1"/>
    <col min="5050" max="5050" width="11.5703125" style="22" customWidth="1"/>
    <col min="5051" max="5052" width="12.5703125" style="22" customWidth="1"/>
    <col min="5053" max="5053" width="11.85546875" style="22" customWidth="1"/>
    <col min="5054" max="5055" width="12.5703125" style="22" customWidth="1"/>
    <col min="5056" max="5056" width="12.140625" style="22" customWidth="1"/>
    <col min="5057" max="5059" width="12.5703125" style="22" customWidth="1"/>
    <col min="5060" max="5061" width="12.85546875" style="22" customWidth="1"/>
    <col min="5062" max="5062" width="11.85546875" style="22" bestFit="1" customWidth="1"/>
    <col min="5063" max="5064" width="12.85546875" style="22" customWidth="1"/>
    <col min="5065" max="5065" width="11.85546875" style="22" customWidth="1"/>
    <col min="5066" max="5067" width="12.85546875" style="22" customWidth="1"/>
    <col min="5068" max="5068" width="14" style="22" bestFit="1" customWidth="1"/>
    <col min="5069" max="5070" width="12.85546875" style="22" customWidth="1"/>
    <col min="5071" max="5071" width="11" style="22" customWidth="1"/>
    <col min="5072" max="5073" width="12.85546875" style="22" customWidth="1"/>
    <col min="5074" max="5074" width="10.5703125" style="22" customWidth="1"/>
    <col min="5075" max="5076" width="12.85546875" style="22" customWidth="1"/>
    <col min="5077" max="5077" width="11.5703125" style="22" customWidth="1"/>
    <col min="5078" max="5079" width="10.7109375" style="22" customWidth="1"/>
    <col min="5080" max="5080" width="11.85546875" style="22" bestFit="1" customWidth="1"/>
    <col min="5081" max="5082" width="10.7109375" style="22" customWidth="1"/>
    <col min="5083" max="5083" width="10.5703125" style="22" bestFit="1" customWidth="1"/>
    <col min="5084" max="5084" width="10.7109375" style="22" customWidth="1"/>
    <col min="5085" max="5085" width="10.28515625" style="22" customWidth="1"/>
    <col min="5086" max="5086" width="11.140625" style="22" customWidth="1"/>
    <col min="5087" max="5087" width="12" style="22" customWidth="1"/>
    <col min="5088" max="5088" width="12.7109375" style="22" bestFit="1" customWidth="1"/>
    <col min="5089" max="5089" width="11.85546875" style="22" bestFit="1" customWidth="1"/>
    <col min="5090" max="5090" width="10.7109375" style="22" customWidth="1"/>
    <col min="5091" max="5091" width="11.42578125" style="22" customWidth="1"/>
    <col min="5092" max="5092" width="9.7109375" style="22" bestFit="1" customWidth="1"/>
    <col min="5093" max="5093" width="11.7109375" style="22" customWidth="1"/>
    <col min="5094" max="5094" width="11.5703125" style="22" customWidth="1"/>
    <col min="5095" max="5095" width="10.5703125" style="22" bestFit="1" customWidth="1"/>
    <col min="5096" max="5096" width="12.5703125" style="22" bestFit="1" customWidth="1"/>
    <col min="5097" max="5097" width="12.140625" style="22" customWidth="1"/>
    <col min="5098" max="5098" width="11.85546875" style="22" bestFit="1" customWidth="1"/>
    <col min="5099" max="5099" width="10.85546875" style="22" bestFit="1" customWidth="1"/>
    <col min="5100" max="5295" width="9.140625" style="22"/>
    <col min="5296" max="5296" width="4.5703125" style="22" customWidth="1"/>
    <col min="5297" max="5297" width="20.28515625" style="22" customWidth="1"/>
    <col min="5298" max="5299" width="14.28515625" style="22" customWidth="1"/>
    <col min="5300" max="5300" width="14" style="22" bestFit="1" customWidth="1"/>
    <col min="5301" max="5302" width="12.5703125" style="22" customWidth="1"/>
    <col min="5303" max="5303" width="11.28515625" style="22" customWidth="1"/>
    <col min="5304" max="5305" width="12.5703125" style="22" customWidth="1"/>
    <col min="5306" max="5306" width="11.5703125" style="22" customWidth="1"/>
    <col min="5307" max="5308" width="12.5703125" style="22" customWidth="1"/>
    <col min="5309" max="5309" width="11.85546875" style="22" customWidth="1"/>
    <col min="5310" max="5311" width="12.5703125" style="22" customWidth="1"/>
    <col min="5312" max="5312" width="12.140625" style="22" customWidth="1"/>
    <col min="5313" max="5315" width="12.5703125" style="22" customWidth="1"/>
    <col min="5316" max="5317" width="12.85546875" style="22" customWidth="1"/>
    <col min="5318" max="5318" width="11.85546875" style="22" bestFit="1" customWidth="1"/>
    <col min="5319" max="5320" width="12.85546875" style="22" customWidth="1"/>
    <col min="5321" max="5321" width="11.85546875" style="22" customWidth="1"/>
    <col min="5322" max="5323" width="12.85546875" style="22" customWidth="1"/>
    <col min="5324" max="5324" width="14" style="22" bestFit="1" customWidth="1"/>
    <col min="5325" max="5326" width="12.85546875" style="22" customWidth="1"/>
    <col min="5327" max="5327" width="11" style="22" customWidth="1"/>
    <col min="5328" max="5329" width="12.85546875" style="22" customWidth="1"/>
    <col min="5330" max="5330" width="10.5703125" style="22" customWidth="1"/>
    <col min="5331" max="5332" width="12.85546875" style="22" customWidth="1"/>
    <col min="5333" max="5333" width="11.5703125" style="22" customWidth="1"/>
    <col min="5334" max="5335" width="10.7109375" style="22" customWidth="1"/>
    <col min="5336" max="5336" width="11.85546875" style="22" bestFit="1" customWidth="1"/>
    <col min="5337" max="5338" width="10.7109375" style="22" customWidth="1"/>
    <col min="5339" max="5339" width="10.5703125" style="22" bestFit="1" customWidth="1"/>
    <col min="5340" max="5340" width="10.7109375" style="22" customWidth="1"/>
    <col min="5341" max="5341" width="10.28515625" style="22" customWidth="1"/>
    <col min="5342" max="5342" width="11.140625" style="22" customWidth="1"/>
    <col min="5343" max="5343" width="12" style="22" customWidth="1"/>
    <col min="5344" max="5344" width="12.7109375" style="22" bestFit="1" customWidth="1"/>
    <col min="5345" max="5345" width="11.85546875" style="22" bestFit="1" customWidth="1"/>
    <col min="5346" max="5346" width="10.7109375" style="22" customWidth="1"/>
    <col min="5347" max="5347" width="11.42578125" style="22" customWidth="1"/>
    <col min="5348" max="5348" width="9.7109375" style="22" bestFit="1" customWidth="1"/>
    <col min="5349" max="5349" width="11.7109375" style="22" customWidth="1"/>
    <col min="5350" max="5350" width="11.5703125" style="22" customWidth="1"/>
    <col min="5351" max="5351" width="10.5703125" style="22" bestFit="1" customWidth="1"/>
    <col min="5352" max="5352" width="12.5703125" style="22" bestFit="1" customWidth="1"/>
    <col min="5353" max="5353" width="12.140625" style="22" customWidth="1"/>
    <col min="5354" max="5354" width="11.85546875" style="22" bestFit="1" customWidth="1"/>
    <col min="5355" max="5355" width="10.85546875" style="22" bestFit="1" customWidth="1"/>
    <col min="5356" max="5551" width="9.140625" style="22"/>
    <col min="5552" max="5552" width="4.5703125" style="22" customWidth="1"/>
    <col min="5553" max="5553" width="20.28515625" style="22" customWidth="1"/>
    <col min="5554" max="5555" width="14.28515625" style="22" customWidth="1"/>
    <col min="5556" max="5556" width="14" style="22" bestFit="1" customWidth="1"/>
    <col min="5557" max="5558" width="12.5703125" style="22" customWidth="1"/>
    <col min="5559" max="5559" width="11.28515625" style="22" customWidth="1"/>
    <col min="5560" max="5561" width="12.5703125" style="22" customWidth="1"/>
    <col min="5562" max="5562" width="11.5703125" style="22" customWidth="1"/>
    <col min="5563" max="5564" width="12.5703125" style="22" customWidth="1"/>
    <col min="5565" max="5565" width="11.85546875" style="22" customWidth="1"/>
    <col min="5566" max="5567" width="12.5703125" style="22" customWidth="1"/>
    <col min="5568" max="5568" width="12.140625" style="22" customWidth="1"/>
    <col min="5569" max="5571" width="12.5703125" style="22" customWidth="1"/>
    <col min="5572" max="5573" width="12.85546875" style="22" customWidth="1"/>
    <col min="5574" max="5574" width="11.85546875" style="22" bestFit="1" customWidth="1"/>
    <col min="5575" max="5576" width="12.85546875" style="22" customWidth="1"/>
    <col min="5577" max="5577" width="11.85546875" style="22" customWidth="1"/>
    <col min="5578" max="5579" width="12.85546875" style="22" customWidth="1"/>
    <col min="5580" max="5580" width="14" style="22" bestFit="1" customWidth="1"/>
    <col min="5581" max="5582" width="12.85546875" style="22" customWidth="1"/>
    <col min="5583" max="5583" width="11" style="22" customWidth="1"/>
    <col min="5584" max="5585" width="12.85546875" style="22" customWidth="1"/>
    <col min="5586" max="5586" width="10.5703125" style="22" customWidth="1"/>
    <col min="5587" max="5588" width="12.85546875" style="22" customWidth="1"/>
    <col min="5589" max="5589" width="11.5703125" style="22" customWidth="1"/>
    <col min="5590" max="5591" width="10.7109375" style="22" customWidth="1"/>
    <col min="5592" max="5592" width="11.85546875" style="22" bestFit="1" customWidth="1"/>
    <col min="5593" max="5594" width="10.7109375" style="22" customWidth="1"/>
    <col min="5595" max="5595" width="10.5703125" style="22" bestFit="1" customWidth="1"/>
    <col min="5596" max="5596" width="10.7109375" style="22" customWidth="1"/>
    <col min="5597" max="5597" width="10.28515625" style="22" customWidth="1"/>
    <col min="5598" max="5598" width="11.140625" style="22" customWidth="1"/>
    <col min="5599" max="5599" width="12" style="22" customWidth="1"/>
    <col min="5600" max="5600" width="12.7109375" style="22" bestFit="1" customWidth="1"/>
    <col min="5601" max="5601" width="11.85546875" style="22" bestFit="1" customWidth="1"/>
    <col min="5602" max="5602" width="10.7109375" style="22" customWidth="1"/>
    <col min="5603" max="5603" width="11.42578125" style="22" customWidth="1"/>
    <col min="5604" max="5604" width="9.7109375" style="22" bestFit="1" customWidth="1"/>
    <col min="5605" max="5605" width="11.7109375" style="22" customWidth="1"/>
    <col min="5606" max="5606" width="11.5703125" style="22" customWidth="1"/>
    <col min="5607" max="5607" width="10.5703125" style="22" bestFit="1" customWidth="1"/>
    <col min="5608" max="5608" width="12.5703125" style="22" bestFit="1" customWidth="1"/>
    <col min="5609" max="5609" width="12.140625" style="22" customWidth="1"/>
    <col min="5610" max="5610" width="11.85546875" style="22" bestFit="1" customWidth="1"/>
    <col min="5611" max="5611" width="10.85546875" style="22" bestFit="1" customWidth="1"/>
    <col min="5612" max="5807" width="9.140625" style="22"/>
    <col min="5808" max="5808" width="4.5703125" style="22" customWidth="1"/>
    <col min="5809" max="5809" width="20.28515625" style="22" customWidth="1"/>
    <col min="5810" max="5811" width="14.28515625" style="22" customWidth="1"/>
    <col min="5812" max="5812" width="14" style="22" bestFit="1" customWidth="1"/>
    <col min="5813" max="5814" width="12.5703125" style="22" customWidth="1"/>
    <col min="5815" max="5815" width="11.28515625" style="22" customWidth="1"/>
    <col min="5816" max="5817" width="12.5703125" style="22" customWidth="1"/>
    <col min="5818" max="5818" width="11.5703125" style="22" customWidth="1"/>
    <col min="5819" max="5820" width="12.5703125" style="22" customWidth="1"/>
    <col min="5821" max="5821" width="11.85546875" style="22" customWidth="1"/>
    <col min="5822" max="5823" width="12.5703125" style="22" customWidth="1"/>
    <col min="5824" max="5824" width="12.140625" style="22" customWidth="1"/>
    <col min="5825" max="5827" width="12.5703125" style="22" customWidth="1"/>
    <col min="5828" max="5829" width="12.85546875" style="22" customWidth="1"/>
    <col min="5830" max="5830" width="11.85546875" style="22" bestFit="1" customWidth="1"/>
    <col min="5831" max="5832" width="12.85546875" style="22" customWidth="1"/>
    <col min="5833" max="5833" width="11.85546875" style="22" customWidth="1"/>
    <col min="5834" max="5835" width="12.85546875" style="22" customWidth="1"/>
    <col min="5836" max="5836" width="14" style="22" bestFit="1" customWidth="1"/>
    <col min="5837" max="5838" width="12.85546875" style="22" customWidth="1"/>
    <col min="5839" max="5839" width="11" style="22" customWidth="1"/>
    <col min="5840" max="5841" width="12.85546875" style="22" customWidth="1"/>
    <col min="5842" max="5842" width="10.5703125" style="22" customWidth="1"/>
    <col min="5843" max="5844" width="12.85546875" style="22" customWidth="1"/>
    <col min="5845" max="5845" width="11.5703125" style="22" customWidth="1"/>
    <col min="5846" max="5847" width="10.7109375" style="22" customWidth="1"/>
    <col min="5848" max="5848" width="11.85546875" style="22" bestFit="1" customWidth="1"/>
    <col min="5849" max="5850" width="10.7109375" style="22" customWidth="1"/>
    <col min="5851" max="5851" width="10.5703125" style="22" bestFit="1" customWidth="1"/>
    <col min="5852" max="5852" width="10.7109375" style="22" customWidth="1"/>
    <col min="5853" max="5853" width="10.28515625" style="22" customWidth="1"/>
    <col min="5854" max="5854" width="11.140625" style="22" customWidth="1"/>
    <col min="5855" max="5855" width="12" style="22" customWidth="1"/>
    <col min="5856" max="5856" width="12.7109375" style="22" bestFit="1" customWidth="1"/>
    <col min="5857" max="5857" width="11.85546875" style="22" bestFit="1" customWidth="1"/>
    <col min="5858" max="5858" width="10.7109375" style="22" customWidth="1"/>
    <col min="5859" max="5859" width="11.42578125" style="22" customWidth="1"/>
    <col min="5860" max="5860" width="9.7109375" style="22" bestFit="1" customWidth="1"/>
    <col min="5861" max="5861" width="11.7109375" style="22" customWidth="1"/>
    <col min="5862" max="5862" width="11.5703125" style="22" customWidth="1"/>
    <col min="5863" max="5863" width="10.5703125" style="22" bestFit="1" customWidth="1"/>
    <col min="5864" max="5864" width="12.5703125" style="22" bestFit="1" customWidth="1"/>
    <col min="5865" max="5865" width="12.140625" style="22" customWidth="1"/>
    <col min="5866" max="5866" width="11.85546875" style="22" bestFit="1" customWidth="1"/>
    <col min="5867" max="5867" width="10.85546875" style="22" bestFit="1" customWidth="1"/>
    <col min="5868" max="6063" width="9.140625" style="22"/>
    <col min="6064" max="6064" width="4.5703125" style="22" customWidth="1"/>
    <col min="6065" max="6065" width="20.28515625" style="22" customWidth="1"/>
    <col min="6066" max="6067" width="14.28515625" style="22" customWidth="1"/>
    <col min="6068" max="6068" width="14" style="22" bestFit="1" customWidth="1"/>
    <col min="6069" max="6070" width="12.5703125" style="22" customWidth="1"/>
    <col min="6071" max="6071" width="11.28515625" style="22" customWidth="1"/>
    <col min="6072" max="6073" width="12.5703125" style="22" customWidth="1"/>
    <col min="6074" max="6074" width="11.5703125" style="22" customWidth="1"/>
    <col min="6075" max="6076" width="12.5703125" style="22" customWidth="1"/>
    <col min="6077" max="6077" width="11.85546875" style="22" customWidth="1"/>
    <col min="6078" max="6079" width="12.5703125" style="22" customWidth="1"/>
    <col min="6080" max="6080" width="12.140625" style="22" customWidth="1"/>
    <col min="6081" max="6083" width="12.5703125" style="22" customWidth="1"/>
    <col min="6084" max="6085" width="12.85546875" style="22" customWidth="1"/>
    <col min="6086" max="6086" width="11.85546875" style="22" bestFit="1" customWidth="1"/>
    <col min="6087" max="6088" width="12.85546875" style="22" customWidth="1"/>
    <col min="6089" max="6089" width="11.85546875" style="22" customWidth="1"/>
    <col min="6090" max="6091" width="12.85546875" style="22" customWidth="1"/>
    <col min="6092" max="6092" width="14" style="22" bestFit="1" customWidth="1"/>
    <col min="6093" max="6094" width="12.85546875" style="22" customWidth="1"/>
    <col min="6095" max="6095" width="11" style="22" customWidth="1"/>
    <col min="6096" max="6097" width="12.85546875" style="22" customWidth="1"/>
    <col min="6098" max="6098" width="10.5703125" style="22" customWidth="1"/>
    <col min="6099" max="6100" width="12.85546875" style="22" customWidth="1"/>
    <col min="6101" max="6101" width="11.5703125" style="22" customWidth="1"/>
    <col min="6102" max="6103" width="10.7109375" style="22" customWidth="1"/>
    <col min="6104" max="6104" width="11.85546875" style="22" bestFit="1" customWidth="1"/>
    <col min="6105" max="6106" width="10.7109375" style="22" customWidth="1"/>
    <col min="6107" max="6107" width="10.5703125" style="22" bestFit="1" customWidth="1"/>
    <col min="6108" max="6108" width="10.7109375" style="22" customWidth="1"/>
    <col min="6109" max="6109" width="10.28515625" style="22" customWidth="1"/>
    <col min="6110" max="6110" width="11.140625" style="22" customWidth="1"/>
    <col min="6111" max="6111" width="12" style="22" customWidth="1"/>
    <col min="6112" max="6112" width="12.7109375" style="22" bestFit="1" customWidth="1"/>
    <col min="6113" max="6113" width="11.85546875" style="22" bestFit="1" customWidth="1"/>
    <col min="6114" max="6114" width="10.7109375" style="22" customWidth="1"/>
    <col min="6115" max="6115" width="11.42578125" style="22" customWidth="1"/>
    <col min="6116" max="6116" width="9.7109375" style="22" bestFit="1" customWidth="1"/>
    <col min="6117" max="6117" width="11.7109375" style="22" customWidth="1"/>
    <col min="6118" max="6118" width="11.5703125" style="22" customWidth="1"/>
    <col min="6119" max="6119" width="10.5703125" style="22" bestFit="1" customWidth="1"/>
    <col min="6120" max="6120" width="12.5703125" style="22" bestFit="1" customWidth="1"/>
    <col min="6121" max="6121" width="12.140625" style="22" customWidth="1"/>
    <col min="6122" max="6122" width="11.85546875" style="22" bestFit="1" customWidth="1"/>
    <col min="6123" max="6123" width="10.85546875" style="22" bestFit="1" customWidth="1"/>
    <col min="6124" max="6319" width="9.140625" style="22"/>
    <col min="6320" max="6320" width="4.5703125" style="22" customWidth="1"/>
    <col min="6321" max="6321" width="20.28515625" style="22" customWidth="1"/>
    <col min="6322" max="6323" width="14.28515625" style="22" customWidth="1"/>
    <col min="6324" max="6324" width="14" style="22" bestFit="1" customWidth="1"/>
    <col min="6325" max="6326" width="12.5703125" style="22" customWidth="1"/>
    <col min="6327" max="6327" width="11.28515625" style="22" customWidth="1"/>
    <col min="6328" max="6329" width="12.5703125" style="22" customWidth="1"/>
    <col min="6330" max="6330" width="11.5703125" style="22" customWidth="1"/>
    <col min="6331" max="6332" width="12.5703125" style="22" customWidth="1"/>
    <col min="6333" max="6333" width="11.85546875" style="22" customWidth="1"/>
    <col min="6334" max="6335" width="12.5703125" style="22" customWidth="1"/>
    <col min="6336" max="6336" width="12.140625" style="22" customWidth="1"/>
    <col min="6337" max="6339" width="12.5703125" style="22" customWidth="1"/>
    <col min="6340" max="6341" width="12.85546875" style="22" customWidth="1"/>
    <col min="6342" max="6342" width="11.85546875" style="22" bestFit="1" customWidth="1"/>
    <col min="6343" max="6344" width="12.85546875" style="22" customWidth="1"/>
    <col min="6345" max="6345" width="11.85546875" style="22" customWidth="1"/>
    <col min="6346" max="6347" width="12.85546875" style="22" customWidth="1"/>
    <col min="6348" max="6348" width="14" style="22" bestFit="1" customWidth="1"/>
    <col min="6349" max="6350" width="12.85546875" style="22" customWidth="1"/>
    <col min="6351" max="6351" width="11" style="22" customWidth="1"/>
    <col min="6352" max="6353" width="12.85546875" style="22" customWidth="1"/>
    <col min="6354" max="6354" width="10.5703125" style="22" customWidth="1"/>
    <col min="6355" max="6356" width="12.85546875" style="22" customWidth="1"/>
    <col min="6357" max="6357" width="11.5703125" style="22" customWidth="1"/>
    <col min="6358" max="6359" width="10.7109375" style="22" customWidth="1"/>
    <col min="6360" max="6360" width="11.85546875" style="22" bestFit="1" customWidth="1"/>
    <col min="6361" max="6362" width="10.7109375" style="22" customWidth="1"/>
    <col min="6363" max="6363" width="10.5703125" style="22" bestFit="1" customWidth="1"/>
    <col min="6364" max="6364" width="10.7109375" style="22" customWidth="1"/>
    <col min="6365" max="6365" width="10.28515625" style="22" customWidth="1"/>
    <col min="6366" max="6366" width="11.140625" style="22" customWidth="1"/>
    <col min="6367" max="6367" width="12" style="22" customWidth="1"/>
    <col min="6368" max="6368" width="12.7109375" style="22" bestFit="1" customWidth="1"/>
    <col min="6369" max="6369" width="11.85546875" style="22" bestFit="1" customWidth="1"/>
    <col min="6370" max="6370" width="10.7109375" style="22" customWidth="1"/>
    <col min="6371" max="6371" width="11.42578125" style="22" customWidth="1"/>
    <col min="6372" max="6372" width="9.7109375" style="22" bestFit="1" customWidth="1"/>
    <col min="6373" max="6373" width="11.7109375" style="22" customWidth="1"/>
    <col min="6374" max="6374" width="11.5703125" style="22" customWidth="1"/>
    <col min="6375" max="6375" width="10.5703125" style="22" bestFit="1" customWidth="1"/>
    <col min="6376" max="6376" width="12.5703125" style="22" bestFit="1" customWidth="1"/>
    <col min="6377" max="6377" width="12.140625" style="22" customWidth="1"/>
    <col min="6378" max="6378" width="11.85546875" style="22" bestFit="1" customWidth="1"/>
    <col min="6379" max="6379" width="10.85546875" style="22" bestFit="1" customWidth="1"/>
    <col min="6380" max="6575" width="9.140625" style="22"/>
    <col min="6576" max="6576" width="4.5703125" style="22" customWidth="1"/>
    <col min="6577" max="6577" width="20.28515625" style="22" customWidth="1"/>
    <col min="6578" max="6579" width="14.28515625" style="22" customWidth="1"/>
    <col min="6580" max="6580" width="14" style="22" bestFit="1" customWidth="1"/>
    <col min="6581" max="6582" width="12.5703125" style="22" customWidth="1"/>
    <col min="6583" max="6583" width="11.28515625" style="22" customWidth="1"/>
    <col min="6584" max="6585" width="12.5703125" style="22" customWidth="1"/>
    <col min="6586" max="6586" width="11.5703125" style="22" customWidth="1"/>
    <col min="6587" max="6588" width="12.5703125" style="22" customWidth="1"/>
    <col min="6589" max="6589" width="11.85546875" style="22" customWidth="1"/>
    <col min="6590" max="6591" width="12.5703125" style="22" customWidth="1"/>
    <col min="6592" max="6592" width="12.140625" style="22" customWidth="1"/>
    <col min="6593" max="6595" width="12.5703125" style="22" customWidth="1"/>
    <col min="6596" max="6597" width="12.85546875" style="22" customWidth="1"/>
    <col min="6598" max="6598" width="11.85546875" style="22" bestFit="1" customWidth="1"/>
    <col min="6599" max="6600" width="12.85546875" style="22" customWidth="1"/>
    <col min="6601" max="6601" width="11.85546875" style="22" customWidth="1"/>
    <col min="6602" max="6603" width="12.85546875" style="22" customWidth="1"/>
    <col min="6604" max="6604" width="14" style="22" bestFit="1" customWidth="1"/>
    <col min="6605" max="6606" width="12.85546875" style="22" customWidth="1"/>
    <col min="6607" max="6607" width="11" style="22" customWidth="1"/>
    <col min="6608" max="6609" width="12.85546875" style="22" customWidth="1"/>
    <col min="6610" max="6610" width="10.5703125" style="22" customWidth="1"/>
    <col min="6611" max="6612" width="12.85546875" style="22" customWidth="1"/>
    <col min="6613" max="6613" width="11.5703125" style="22" customWidth="1"/>
    <col min="6614" max="6615" width="10.7109375" style="22" customWidth="1"/>
    <col min="6616" max="6616" width="11.85546875" style="22" bestFit="1" customWidth="1"/>
    <col min="6617" max="6618" width="10.7109375" style="22" customWidth="1"/>
    <col min="6619" max="6619" width="10.5703125" style="22" bestFit="1" customWidth="1"/>
    <col min="6620" max="6620" width="10.7109375" style="22" customWidth="1"/>
    <col min="6621" max="6621" width="10.28515625" style="22" customWidth="1"/>
    <col min="6622" max="6622" width="11.140625" style="22" customWidth="1"/>
    <col min="6623" max="6623" width="12" style="22" customWidth="1"/>
    <col min="6624" max="6624" width="12.7109375" style="22" bestFit="1" customWidth="1"/>
    <col min="6625" max="6625" width="11.85546875" style="22" bestFit="1" customWidth="1"/>
    <col min="6626" max="6626" width="10.7109375" style="22" customWidth="1"/>
    <col min="6627" max="6627" width="11.42578125" style="22" customWidth="1"/>
    <col min="6628" max="6628" width="9.7109375" style="22" bestFit="1" customWidth="1"/>
    <col min="6629" max="6629" width="11.7109375" style="22" customWidth="1"/>
    <col min="6630" max="6630" width="11.5703125" style="22" customWidth="1"/>
    <col min="6631" max="6631" width="10.5703125" style="22" bestFit="1" customWidth="1"/>
    <col min="6632" max="6632" width="12.5703125" style="22" bestFit="1" customWidth="1"/>
    <col min="6633" max="6633" width="12.140625" style="22" customWidth="1"/>
    <col min="6634" max="6634" width="11.85546875" style="22" bestFit="1" customWidth="1"/>
    <col min="6635" max="6635" width="10.85546875" style="22" bestFit="1" customWidth="1"/>
    <col min="6636" max="6831" width="9.140625" style="22"/>
    <col min="6832" max="6832" width="4.5703125" style="22" customWidth="1"/>
    <col min="6833" max="6833" width="20.28515625" style="22" customWidth="1"/>
    <col min="6834" max="6835" width="14.28515625" style="22" customWidth="1"/>
    <col min="6836" max="6836" width="14" style="22" bestFit="1" customWidth="1"/>
    <col min="6837" max="6838" width="12.5703125" style="22" customWidth="1"/>
    <col min="6839" max="6839" width="11.28515625" style="22" customWidth="1"/>
    <col min="6840" max="6841" width="12.5703125" style="22" customWidth="1"/>
    <col min="6842" max="6842" width="11.5703125" style="22" customWidth="1"/>
    <col min="6843" max="6844" width="12.5703125" style="22" customWidth="1"/>
    <col min="6845" max="6845" width="11.85546875" style="22" customWidth="1"/>
    <col min="6846" max="6847" width="12.5703125" style="22" customWidth="1"/>
    <col min="6848" max="6848" width="12.140625" style="22" customWidth="1"/>
    <col min="6849" max="6851" width="12.5703125" style="22" customWidth="1"/>
    <col min="6852" max="6853" width="12.85546875" style="22" customWidth="1"/>
    <col min="6854" max="6854" width="11.85546875" style="22" bestFit="1" customWidth="1"/>
    <col min="6855" max="6856" width="12.85546875" style="22" customWidth="1"/>
    <col min="6857" max="6857" width="11.85546875" style="22" customWidth="1"/>
    <col min="6858" max="6859" width="12.85546875" style="22" customWidth="1"/>
    <col min="6860" max="6860" width="14" style="22" bestFit="1" customWidth="1"/>
    <col min="6861" max="6862" width="12.85546875" style="22" customWidth="1"/>
    <col min="6863" max="6863" width="11" style="22" customWidth="1"/>
    <col min="6864" max="6865" width="12.85546875" style="22" customWidth="1"/>
    <col min="6866" max="6866" width="10.5703125" style="22" customWidth="1"/>
    <col min="6867" max="6868" width="12.85546875" style="22" customWidth="1"/>
    <col min="6869" max="6869" width="11.5703125" style="22" customWidth="1"/>
    <col min="6870" max="6871" width="10.7109375" style="22" customWidth="1"/>
    <col min="6872" max="6872" width="11.85546875" style="22" bestFit="1" customWidth="1"/>
    <col min="6873" max="6874" width="10.7109375" style="22" customWidth="1"/>
    <col min="6875" max="6875" width="10.5703125" style="22" bestFit="1" customWidth="1"/>
    <col min="6876" max="6876" width="10.7109375" style="22" customWidth="1"/>
    <col min="6877" max="6877" width="10.28515625" style="22" customWidth="1"/>
    <col min="6878" max="6878" width="11.140625" style="22" customWidth="1"/>
    <col min="6879" max="6879" width="12" style="22" customWidth="1"/>
    <col min="6880" max="6880" width="12.7109375" style="22" bestFit="1" customWidth="1"/>
    <col min="6881" max="6881" width="11.85546875" style="22" bestFit="1" customWidth="1"/>
    <col min="6882" max="6882" width="10.7109375" style="22" customWidth="1"/>
    <col min="6883" max="6883" width="11.42578125" style="22" customWidth="1"/>
    <col min="6884" max="6884" width="9.7109375" style="22" bestFit="1" customWidth="1"/>
    <col min="6885" max="6885" width="11.7109375" style="22" customWidth="1"/>
    <col min="6886" max="6886" width="11.5703125" style="22" customWidth="1"/>
    <col min="6887" max="6887" width="10.5703125" style="22" bestFit="1" customWidth="1"/>
    <col min="6888" max="6888" width="12.5703125" style="22" bestFit="1" customWidth="1"/>
    <col min="6889" max="6889" width="12.140625" style="22" customWidth="1"/>
    <col min="6890" max="6890" width="11.85546875" style="22" bestFit="1" customWidth="1"/>
    <col min="6891" max="6891" width="10.85546875" style="22" bestFit="1" customWidth="1"/>
    <col min="6892" max="7087" width="9.140625" style="22"/>
    <col min="7088" max="7088" width="4.5703125" style="22" customWidth="1"/>
    <col min="7089" max="7089" width="20.28515625" style="22" customWidth="1"/>
    <col min="7090" max="7091" width="14.28515625" style="22" customWidth="1"/>
    <col min="7092" max="7092" width="14" style="22" bestFit="1" customWidth="1"/>
    <col min="7093" max="7094" width="12.5703125" style="22" customWidth="1"/>
    <col min="7095" max="7095" width="11.28515625" style="22" customWidth="1"/>
    <col min="7096" max="7097" width="12.5703125" style="22" customWidth="1"/>
    <col min="7098" max="7098" width="11.5703125" style="22" customWidth="1"/>
    <col min="7099" max="7100" width="12.5703125" style="22" customWidth="1"/>
    <col min="7101" max="7101" width="11.85546875" style="22" customWidth="1"/>
    <col min="7102" max="7103" width="12.5703125" style="22" customWidth="1"/>
    <col min="7104" max="7104" width="12.140625" style="22" customWidth="1"/>
    <col min="7105" max="7107" width="12.5703125" style="22" customWidth="1"/>
    <col min="7108" max="7109" width="12.85546875" style="22" customWidth="1"/>
    <col min="7110" max="7110" width="11.85546875" style="22" bestFit="1" customWidth="1"/>
    <col min="7111" max="7112" width="12.85546875" style="22" customWidth="1"/>
    <col min="7113" max="7113" width="11.85546875" style="22" customWidth="1"/>
    <col min="7114" max="7115" width="12.85546875" style="22" customWidth="1"/>
    <col min="7116" max="7116" width="14" style="22" bestFit="1" customWidth="1"/>
    <col min="7117" max="7118" width="12.85546875" style="22" customWidth="1"/>
    <col min="7119" max="7119" width="11" style="22" customWidth="1"/>
    <col min="7120" max="7121" width="12.85546875" style="22" customWidth="1"/>
    <col min="7122" max="7122" width="10.5703125" style="22" customWidth="1"/>
    <col min="7123" max="7124" width="12.85546875" style="22" customWidth="1"/>
    <col min="7125" max="7125" width="11.5703125" style="22" customWidth="1"/>
    <col min="7126" max="7127" width="10.7109375" style="22" customWidth="1"/>
    <col min="7128" max="7128" width="11.85546875" style="22" bestFit="1" customWidth="1"/>
    <col min="7129" max="7130" width="10.7109375" style="22" customWidth="1"/>
    <col min="7131" max="7131" width="10.5703125" style="22" bestFit="1" customWidth="1"/>
    <col min="7132" max="7132" width="10.7109375" style="22" customWidth="1"/>
    <col min="7133" max="7133" width="10.28515625" style="22" customWidth="1"/>
    <col min="7134" max="7134" width="11.140625" style="22" customWidth="1"/>
    <col min="7135" max="7135" width="12" style="22" customWidth="1"/>
    <col min="7136" max="7136" width="12.7109375" style="22" bestFit="1" customWidth="1"/>
    <col min="7137" max="7137" width="11.85546875" style="22" bestFit="1" customWidth="1"/>
    <col min="7138" max="7138" width="10.7109375" style="22" customWidth="1"/>
    <col min="7139" max="7139" width="11.42578125" style="22" customWidth="1"/>
    <col min="7140" max="7140" width="9.7109375" style="22" bestFit="1" customWidth="1"/>
    <col min="7141" max="7141" width="11.7109375" style="22" customWidth="1"/>
    <col min="7142" max="7142" width="11.5703125" style="22" customWidth="1"/>
    <col min="7143" max="7143" width="10.5703125" style="22" bestFit="1" customWidth="1"/>
    <col min="7144" max="7144" width="12.5703125" style="22" bestFit="1" customWidth="1"/>
    <col min="7145" max="7145" width="12.140625" style="22" customWidth="1"/>
    <col min="7146" max="7146" width="11.85546875" style="22" bestFit="1" customWidth="1"/>
    <col min="7147" max="7147" width="10.85546875" style="22" bestFit="1" customWidth="1"/>
    <col min="7148" max="7343" width="9.140625" style="22"/>
    <col min="7344" max="7344" width="4.5703125" style="22" customWidth="1"/>
    <col min="7345" max="7345" width="20.28515625" style="22" customWidth="1"/>
    <col min="7346" max="7347" width="14.28515625" style="22" customWidth="1"/>
    <col min="7348" max="7348" width="14" style="22" bestFit="1" customWidth="1"/>
    <col min="7349" max="7350" width="12.5703125" style="22" customWidth="1"/>
    <col min="7351" max="7351" width="11.28515625" style="22" customWidth="1"/>
    <col min="7352" max="7353" width="12.5703125" style="22" customWidth="1"/>
    <col min="7354" max="7354" width="11.5703125" style="22" customWidth="1"/>
    <col min="7355" max="7356" width="12.5703125" style="22" customWidth="1"/>
    <col min="7357" max="7357" width="11.85546875" style="22" customWidth="1"/>
    <col min="7358" max="7359" width="12.5703125" style="22" customWidth="1"/>
    <col min="7360" max="7360" width="12.140625" style="22" customWidth="1"/>
    <col min="7361" max="7363" width="12.5703125" style="22" customWidth="1"/>
    <col min="7364" max="7365" width="12.85546875" style="22" customWidth="1"/>
    <col min="7366" max="7366" width="11.85546875" style="22" bestFit="1" customWidth="1"/>
    <col min="7367" max="7368" width="12.85546875" style="22" customWidth="1"/>
    <col min="7369" max="7369" width="11.85546875" style="22" customWidth="1"/>
    <col min="7370" max="7371" width="12.85546875" style="22" customWidth="1"/>
    <col min="7372" max="7372" width="14" style="22" bestFit="1" customWidth="1"/>
    <col min="7373" max="7374" width="12.85546875" style="22" customWidth="1"/>
    <col min="7375" max="7375" width="11" style="22" customWidth="1"/>
    <col min="7376" max="7377" width="12.85546875" style="22" customWidth="1"/>
    <col min="7378" max="7378" width="10.5703125" style="22" customWidth="1"/>
    <col min="7379" max="7380" width="12.85546875" style="22" customWidth="1"/>
    <col min="7381" max="7381" width="11.5703125" style="22" customWidth="1"/>
    <col min="7382" max="7383" width="10.7109375" style="22" customWidth="1"/>
    <col min="7384" max="7384" width="11.85546875" style="22" bestFit="1" customWidth="1"/>
    <col min="7385" max="7386" width="10.7109375" style="22" customWidth="1"/>
    <col min="7387" max="7387" width="10.5703125" style="22" bestFit="1" customWidth="1"/>
    <col min="7388" max="7388" width="10.7109375" style="22" customWidth="1"/>
    <col min="7389" max="7389" width="10.28515625" style="22" customWidth="1"/>
    <col min="7390" max="7390" width="11.140625" style="22" customWidth="1"/>
    <col min="7391" max="7391" width="12" style="22" customWidth="1"/>
    <col min="7392" max="7392" width="12.7109375" style="22" bestFit="1" customWidth="1"/>
    <col min="7393" max="7393" width="11.85546875" style="22" bestFit="1" customWidth="1"/>
    <col min="7394" max="7394" width="10.7109375" style="22" customWidth="1"/>
    <col min="7395" max="7395" width="11.42578125" style="22" customWidth="1"/>
    <col min="7396" max="7396" width="9.7109375" style="22" bestFit="1" customWidth="1"/>
    <col min="7397" max="7397" width="11.7109375" style="22" customWidth="1"/>
    <col min="7398" max="7398" width="11.5703125" style="22" customWidth="1"/>
    <col min="7399" max="7399" width="10.5703125" style="22" bestFit="1" customWidth="1"/>
    <col min="7400" max="7400" width="12.5703125" style="22" bestFit="1" customWidth="1"/>
    <col min="7401" max="7401" width="12.140625" style="22" customWidth="1"/>
    <col min="7402" max="7402" width="11.85546875" style="22" bestFit="1" customWidth="1"/>
    <col min="7403" max="7403" width="10.85546875" style="22" bestFit="1" customWidth="1"/>
    <col min="7404" max="7599" width="9.140625" style="22"/>
    <col min="7600" max="7600" width="4.5703125" style="22" customWidth="1"/>
    <col min="7601" max="7601" width="20.28515625" style="22" customWidth="1"/>
    <col min="7602" max="7603" width="14.28515625" style="22" customWidth="1"/>
    <col min="7604" max="7604" width="14" style="22" bestFit="1" customWidth="1"/>
    <col min="7605" max="7606" width="12.5703125" style="22" customWidth="1"/>
    <col min="7607" max="7607" width="11.28515625" style="22" customWidth="1"/>
    <col min="7608" max="7609" width="12.5703125" style="22" customWidth="1"/>
    <col min="7610" max="7610" width="11.5703125" style="22" customWidth="1"/>
    <col min="7611" max="7612" width="12.5703125" style="22" customWidth="1"/>
    <col min="7613" max="7613" width="11.85546875" style="22" customWidth="1"/>
    <col min="7614" max="7615" width="12.5703125" style="22" customWidth="1"/>
    <col min="7616" max="7616" width="12.140625" style="22" customWidth="1"/>
    <col min="7617" max="7619" width="12.5703125" style="22" customWidth="1"/>
    <col min="7620" max="7621" width="12.85546875" style="22" customWidth="1"/>
    <col min="7622" max="7622" width="11.85546875" style="22" bestFit="1" customWidth="1"/>
    <col min="7623" max="7624" width="12.85546875" style="22" customWidth="1"/>
    <col min="7625" max="7625" width="11.85546875" style="22" customWidth="1"/>
    <col min="7626" max="7627" width="12.85546875" style="22" customWidth="1"/>
    <col min="7628" max="7628" width="14" style="22" bestFit="1" customWidth="1"/>
    <col min="7629" max="7630" width="12.85546875" style="22" customWidth="1"/>
    <col min="7631" max="7631" width="11" style="22" customWidth="1"/>
    <col min="7632" max="7633" width="12.85546875" style="22" customWidth="1"/>
    <col min="7634" max="7634" width="10.5703125" style="22" customWidth="1"/>
    <col min="7635" max="7636" width="12.85546875" style="22" customWidth="1"/>
    <col min="7637" max="7637" width="11.5703125" style="22" customWidth="1"/>
    <col min="7638" max="7639" width="10.7109375" style="22" customWidth="1"/>
    <col min="7640" max="7640" width="11.85546875" style="22" bestFit="1" customWidth="1"/>
    <col min="7641" max="7642" width="10.7109375" style="22" customWidth="1"/>
    <col min="7643" max="7643" width="10.5703125" style="22" bestFit="1" customWidth="1"/>
    <col min="7644" max="7644" width="10.7109375" style="22" customWidth="1"/>
    <col min="7645" max="7645" width="10.28515625" style="22" customWidth="1"/>
    <col min="7646" max="7646" width="11.140625" style="22" customWidth="1"/>
    <col min="7647" max="7647" width="12" style="22" customWidth="1"/>
    <col min="7648" max="7648" width="12.7109375" style="22" bestFit="1" customWidth="1"/>
    <col min="7649" max="7649" width="11.85546875" style="22" bestFit="1" customWidth="1"/>
    <col min="7650" max="7650" width="10.7109375" style="22" customWidth="1"/>
    <col min="7651" max="7651" width="11.42578125" style="22" customWidth="1"/>
    <col min="7652" max="7652" width="9.7109375" style="22" bestFit="1" customWidth="1"/>
    <col min="7653" max="7653" width="11.7109375" style="22" customWidth="1"/>
    <col min="7654" max="7654" width="11.5703125" style="22" customWidth="1"/>
    <col min="7655" max="7655" width="10.5703125" style="22" bestFit="1" customWidth="1"/>
    <col min="7656" max="7656" width="12.5703125" style="22" bestFit="1" customWidth="1"/>
    <col min="7657" max="7657" width="12.140625" style="22" customWidth="1"/>
    <col min="7658" max="7658" width="11.85546875" style="22" bestFit="1" customWidth="1"/>
    <col min="7659" max="7659" width="10.85546875" style="22" bestFit="1" customWidth="1"/>
    <col min="7660" max="7855" width="9.140625" style="22"/>
    <col min="7856" max="7856" width="4.5703125" style="22" customWidth="1"/>
    <col min="7857" max="7857" width="20.28515625" style="22" customWidth="1"/>
    <col min="7858" max="7859" width="14.28515625" style="22" customWidth="1"/>
    <col min="7860" max="7860" width="14" style="22" bestFit="1" customWidth="1"/>
    <col min="7861" max="7862" width="12.5703125" style="22" customWidth="1"/>
    <col min="7863" max="7863" width="11.28515625" style="22" customWidth="1"/>
    <col min="7864" max="7865" width="12.5703125" style="22" customWidth="1"/>
    <col min="7866" max="7866" width="11.5703125" style="22" customWidth="1"/>
    <col min="7867" max="7868" width="12.5703125" style="22" customWidth="1"/>
    <col min="7869" max="7869" width="11.85546875" style="22" customWidth="1"/>
    <col min="7870" max="7871" width="12.5703125" style="22" customWidth="1"/>
    <col min="7872" max="7872" width="12.140625" style="22" customWidth="1"/>
    <col min="7873" max="7875" width="12.5703125" style="22" customWidth="1"/>
    <col min="7876" max="7877" width="12.85546875" style="22" customWidth="1"/>
    <col min="7878" max="7878" width="11.85546875" style="22" bestFit="1" customWidth="1"/>
    <col min="7879" max="7880" width="12.85546875" style="22" customWidth="1"/>
    <col min="7881" max="7881" width="11.85546875" style="22" customWidth="1"/>
    <col min="7882" max="7883" width="12.85546875" style="22" customWidth="1"/>
    <col min="7884" max="7884" width="14" style="22" bestFit="1" customWidth="1"/>
    <col min="7885" max="7886" width="12.85546875" style="22" customWidth="1"/>
    <col min="7887" max="7887" width="11" style="22" customWidth="1"/>
    <col min="7888" max="7889" width="12.85546875" style="22" customWidth="1"/>
    <col min="7890" max="7890" width="10.5703125" style="22" customWidth="1"/>
    <col min="7891" max="7892" width="12.85546875" style="22" customWidth="1"/>
    <col min="7893" max="7893" width="11.5703125" style="22" customWidth="1"/>
    <col min="7894" max="7895" width="10.7109375" style="22" customWidth="1"/>
    <col min="7896" max="7896" width="11.85546875" style="22" bestFit="1" customWidth="1"/>
    <col min="7897" max="7898" width="10.7109375" style="22" customWidth="1"/>
    <col min="7899" max="7899" width="10.5703125" style="22" bestFit="1" customWidth="1"/>
    <col min="7900" max="7900" width="10.7109375" style="22" customWidth="1"/>
    <col min="7901" max="7901" width="10.28515625" style="22" customWidth="1"/>
    <col min="7902" max="7902" width="11.140625" style="22" customWidth="1"/>
    <col min="7903" max="7903" width="12" style="22" customWidth="1"/>
    <col min="7904" max="7904" width="12.7109375" style="22" bestFit="1" customWidth="1"/>
    <col min="7905" max="7905" width="11.85546875" style="22" bestFit="1" customWidth="1"/>
    <col min="7906" max="7906" width="10.7109375" style="22" customWidth="1"/>
    <col min="7907" max="7907" width="11.42578125" style="22" customWidth="1"/>
    <col min="7908" max="7908" width="9.7109375" style="22" bestFit="1" customWidth="1"/>
    <col min="7909" max="7909" width="11.7109375" style="22" customWidth="1"/>
    <col min="7910" max="7910" width="11.5703125" style="22" customWidth="1"/>
    <col min="7911" max="7911" width="10.5703125" style="22" bestFit="1" customWidth="1"/>
    <col min="7912" max="7912" width="12.5703125" style="22" bestFit="1" customWidth="1"/>
    <col min="7913" max="7913" width="12.140625" style="22" customWidth="1"/>
    <col min="7914" max="7914" width="11.85546875" style="22" bestFit="1" customWidth="1"/>
    <col min="7915" max="7915" width="10.85546875" style="22" bestFit="1" customWidth="1"/>
    <col min="7916" max="8111" width="9.140625" style="22"/>
    <col min="8112" max="8112" width="4.5703125" style="22" customWidth="1"/>
    <col min="8113" max="8113" width="20.28515625" style="22" customWidth="1"/>
    <col min="8114" max="8115" width="14.28515625" style="22" customWidth="1"/>
    <col min="8116" max="8116" width="14" style="22" bestFit="1" customWidth="1"/>
    <col min="8117" max="8118" width="12.5703125" style="22" customWidth="1"/>
    <col min="8119" max="8119" width="11.28515625" style="22" customWidth="1"/>
    <col min="8120" max="8121" width="12.5703125" style="22" customWidth="1"/>
    <col min="8122" max="8122" width="11.5703125" style="22" customWidth="1"/>
    <col min="8123" max="8124" width="12.5703125" style="22" customWidth="1"/>
    <col min="8125" max="8125" width="11.85546875" style="22" customWidth="1"/>
    <col min="8126" max="8127" width="12.5703125" style="22" customWidth="1"/>
    <col min="8128" max="8128" width="12.140625" style="22" customWidth="1"/>
    <col min="8129" max="8131" width="12.5703125" style="22" customWidth="1"/>
    <col min="8132" max="8133" width="12.85546875" style="22" customWidth="1"/>
    <col min="8134" max="8134" width="11.85546875" style="22" bestFit="1" customWidth="1"/>
    <col min="8135" max="8136" width="12.85546875" style="22" customWidth="1"/>
    <col min="8137" max="8137" width="11.85546875" style="22" customWidth="1"/>
    <col min="8138" max="8139" width="12.85546875" style="22" customWidth="1"/>
    <col min="8140" max="8140" width="14" style="22" bestFit="1" customWidth="1"/>
    <col min="8141" max="8142" width="12.85546875" style="22" customWidth="1"/>
    <col min="8143" max="8143" width="11" style="22" customWidth="1"/>
    <col min="8144" max="8145" width="12.85546875" style="22" customWidth="1"/>
    <col min="8146" max="8146" width="10.5703125" style="22" customWidth="1"/>
    <col min="8147" max="8148" width="12.85546875" style="22" customWidth="1"/>
    <col min="8149" max="8149" width="11.5703125" style="22" customWidth="1"/>
    <col min="8150" max="8151" width="10.7109375" style="22" customWidth="1"/>
    <col min="8152" max="8152" width="11.85546875" style="22" bestFit="1" customWidth="1"/>
    <col min="8153" max="8154" width="10.7109375" style="22" customWidth="1"/>
    <col min="8155" max="8155" width="10.5703125" style="22" bestFit="1" customWidth="1"/>
    <col min="8156" max="8156" width="10.7109375" style="22" customWidth="1"/>
    <col min="8157" max="8157" width="10.28515625" style="22" customWidth="1"/>
    <col min="8158" max="8158" width="11.140625" style="22" customWidth="1"/>
    <col min="8159" max="8159" width="12" style="22" customWidth="1"/>
    <col min="8160" max="8160" width="12.7109375" style="22" bestFit="1" customWidth="1"/>
    <col min="8161" max="8161" width="11.85546875" style="22" bestFit="1" customWidth="1"/>
    <col min="8162" max="8162" width="10.7109375" style="22" customWidth="1"/>
    <col min="8163" max="8163" width="11.42578125" style="22" customWidth="1"/>
    <col min="8164" max="8164" width="9.7109375" style="22" bestFit="1" customWidth="1"/>
    <col min="8165" max="8165" width="11.7109375" style="22" customWidth="1"/>
    <col min="8166" max="8166" width="11.5703125" style="22" customWidth="1"/>
    <col min="8167" max="8167" width="10.5703125" style="22" bestFit="1" customWidth="1"/>
    <col min="8168" max="8168" width="12.5703125" style="22" bestFit="1" customWidth="1"/>
    <col min="8169" max="8169" width="12.140625" style="22" customWidth="1"/>
    <col min="8170" max="8170" width="11.85546875" style="22" bestFit="1" customWidth="1"/>
    <col min="8171" max="8171" width="10.85546875" style="22" bestFit="1" customWidth="1"/>
    <col min="8172" max="8367" width="9.140625" style="22"/>
    <col min="8368" max="8368" width="4.5703125" style="22" customWidth="1"/>
    <col min="8369" max="8369" width="20.28515625" style="22" customWidth="1"/>
    <col min="8370" max="8371" width="14.28515625" style="22" customWidth="1"/>
    <col min="8372" max="8372" width="14" style="22" bestFit="1" customWidth="1"/>
    <col min="8373" max="8374" width="12.5703125" style="22" customWidth="1"/>
    <col min="8375" max="8375" width="11.28515625" style="22" customWidth="1"/>
    <col min="8376" max="8377" width="12.5703125" style="22" customWidth="1"/>
    <col min="8378" max="8378" width="11.5703125" style="22" customWidth="1"/>
    <col min="8379" max="8380" width="12.5703125" style="22" customWidth="1"/>
    <col min="8381" max="8381" width="11.85546875" style="22" customWidth="1"/>
    <col min="8382" max="8383" width="12.5703125" style="22" customWidth="1"/>
    <col min="8384" max="8384" width="12.140625" style="22" customWidth="1"/>
    <col min="8385" max="8387" width="12.5703125" style="22" customWidth="1"/>
    <col min="8388" max="8389" width="12.85546875" style="22" customWidth="1"/>
    <col min="8390" max="8390" width="11.85546875" style="22" bestFit="1" customWidth="1"/>
    <col min="8391" max="8392" width="12.85546875" style="22" customWidth="1"/>
    <col min="8393" max="8393" width="11.85546875" style="22" customWidth="1"/>
    <col min="8394" max="8395" width="12.85546875" style="22" customWidth="1"/>
    <col min="8396" max="8396" width="14" style="22" bestFit="1" customWidth="1"/>
    <col min="8397" max="8398" width="12.85546875" style="22" customWidth="1"/>
    <col min="8399" max="8399" width="11" style="22" customWidth="1"/>
    <col min="8400" max="8401" width="12.85546875" style="22" customWidth="1"/>
    <col min="8402" max="8402" width="10.5703125" style="22" customWidth="1"/>
    <col min="8403" max="8404" width="12.85546875" style="22" customWidth="1"/>
    <col min="8405" max="8405" width="11.5703125" style="22" customWidth="1"/>
    <col min="8406" max="8407" width="10.7109375" style="22" customWidth="1"/>
    <col min="8408" max="8408" width="11.85546875" style="22" bestFit="1" customWidth="1"/>
    <col min="8409" max="8410" width="10.7109375" style="22" customWidth="1"/>
    <col min="8411" max="8411" width="10.5703125" style="22" bestFit="1" customWidth="1"/>
    <col min="8412" max="8412" width="10.7109375" style="22" customWidth="1"/>
    <col min="8413" max="8413" width="10.28515625" style="22" customWidth="1"/>
    <col min="8414" max="8414" width="11.140625" style="22" customWidth="1"/>
    <col min="8415" max="8415" width="12" style="22" customWidth="1"/>
    <col min="8416" max="8416" width="12.7109375" style="22" bestFit="1" customWidth="1"/>
    <col min="8417" max="8417" width="11.85546875" style="22" bestFit="1" customWidth="1"/>
    <col min="8418" max="8418" width="10.7109375" style="22" customWidth="1"/>
    <col min="8419" max="8419" width="11.42578125" style="22" customWidth="1"/>
    <col min="8420" max="8420" width="9.7109375" style="22" bestFit="1" customWidth="1"/>
    <col min="8421" max="8421" width="11.7109375" style="22" customWidth="1"/>
    <col min="8422" max="8422" width="11.5703125" style="22" customWidth="1"/>
    <col min="8423" max="8423" width="10.5703125" style="22" bestFit="1" customWidth="1"/>
    <col min="8424" max="8424" width="12.5703125" style="22" bestFit="1" customWidth="1"/>
    <col min="8425" max="8425" width="12.140625" style="22" customWidth="1"/>
    <col min="8426" max="8426" width="11.85546875" style="22" bestFit="1" customWidth="1"/>
    <col min="8427" max="8427" width="10.85546875" style="22" bestFit="1" customWidth="1"/>
    <col min="8428" max="8623" width="9.140625" style="22"/>
    <col min="8624" max="8624" width="4.5703125" style="22" customWidth="1"/>
    <col min="8625" max="8625" width="20.28515625" style="22" customWidth="1"/>
    <col min="8626" max="8627" width="14.28515625" style="22" customWidth="1"/>
    <col min="8628" max="8628" width="14" style="22" bestFit="1" customWidth="1"/>
    <col min="8629" max="8630" width="12.5703125" style="22" customWidth="1"/>
    <col min="8631" max="8631" width="11.28515625" style="22" customWidth="1"/>
    <col min="8632" max="8633" width="12.5703125" style="22" customWidth="1"/>
    <col min="8634" max="8634" width="11.5703125" style="22" customWidth="1"/>
    <col min="8635" max="8636" width="12.5703125" style="22" customWidth="1"/>
    <col min="8637" max="8637" width="11.85546875" style="22" customWidth="1"/>
    <col min="8638" max="8639" width="12.5703125" style="22" customWidth="1"/>
    <col min="8640" max="8640" width="12.140625" style="22" customWidth="1"/>
    <col min="8641" max="8643" width="12.5703125" style="22" customWidth="1"/>
    <col min="8644" max="8645" width="12.85546875" style="22" customWidth="1"/>
    <col min="8646" max="8646" width="11.85546875" style="22" bestFit="1" customWidth="1"/>
    <col min="8647" max="8648" width="12.85546875" style="22" customWidth="1"/>
    <col min="8649" max="8649" width="11.85546875" style="22" customWidth="1"/>
    <col min="8650" max="8651" width="12.85546875" style="22" customWidth="1"/>
    <col min="8652" max="8652" width="14" style="22" bestFit="1" customWidth="1"/>
    <col min="8653" max="8654" width="12.85546875" style="22" customWidth="1"/>
    <col min="8655" max="8655" width="11" style="22" customWidth="1"/>
    <col min="8656" max="8657" width="12.85546875" style="22" customWidth="1"/>
    <col min="8658" max="8658" width="10.5703125" style="22" customWidth="1"/>
    <col min="8659" max="8660" width="12.85546875" style="22" customWidth="1"/>
    <col min="8661" max="8661" width="11.5703125" style="22" customWidth="1"/>
    <col min="8662" max="8663" width="10.7109375" style="22" customWidth="1"/>
    <col min="8664" max="8664" width="11.85546875" style="22" bestFit="1" customWidth="1"/>
    <col min="8665" max="8666" width="10.7109375" style="22" customWidth="1"/>
    <col min="8667" max="8667" width="10.5703125" style="22" bestFit="1" customWidth="1"/>
    <col min="8668" max="8668" width="10.7109375" style="22" customWidth="1"/>
    <col min="8669" max="8669" width="10.28515625" style="22" customWidth="1"/>
    <col min="8670" max="8670" width="11.140625" style="22" customWidth="1"/>
    <col min="8671" max="8671" width="12" style="22" customWidth="1"/>
    <col min="8672" max="8672" width="12.7109375" style="22" bestFit="1" customWidth="1"/>
    <col min="8673" max="8673" width="11.85546875" style="22" bestFit="1" customWidth="1"/>
    <col min="8674" max="8674" width="10.7109375" style="22" customWidth="1"/>
    <col min="8675" max="8675" width="11.42578125" style="22" customWidth="1"/>
    <col min="8676" max="8676" width="9.7109375" style="22" bestFit="1" customWidth="1"/>
    <col min="8677" max="8677" width="11.7109375" style="22" customWidth="1"/>
    <col min="8678" max="8678" width="11.5703125" style="22" customWidth="1"/>
    <col min="8679" max="8679" width="10.5703125" style="22" bestFit="1" customWidth="1"/>
    <col min="8680" max="8680" width="12.5703125" style="22" bestFit="1" customWidth="1"/>
    <col min="8681" max="8681" width="12.140625" style="22" customWidth="1"/>
    <col min="8682" max="8682" width="11.85546875" style="22" bestFit="1" customWidth="1"/>
    <col min="8683" max="8683" width="10.85546875" style="22" bestFit="1" customWidth="1"/>
    <col min="8684" max="8879" width="9.140625" style="22"/>
    <col min="8880" max="8880" width="4.5703125" style="22" customWidth="1"/>
    <col min="8881" max="8881" width="20.28515625" style="22" customWidth="1"/>
    <col min="8882" max="8883" width="14.28515625" style="22" customWidth="1"/>
    <col min="8884" max="8884" width="14" style="22" bestFit="1" customWidth="1"/>
    <col min="8885" max="8886" width="12.5703125" style="22" customWidth="1"/>
    <col min="8887" max="8887" width="11.28515625" style="22" customWidth="1"/>
    <col min="8888" max="8889" width="12.5703125" style="22" customWidth="1"/>
    <col min="8890" max="8890" width="11.5703125" style="22" customWidth="1"/>
    <col min="8891" max="8892" width="12.5703125" style="22" customWidth="1"/>
    <col min="8893" max="8893" width="11.85546875" style="22" customWidth="1"/>
    <col min="8894" max="8895" width="12.5703125" style="22" customWidth="1"/>
    <col min="8896" max="8896" width="12.140625" style="22" customWidth="1"/>
    <col min="8897" max="8899" width="12.5703125" style="22" customWidth="1"/>
    <col min="8900" max="8901" width="12.85546875" style="22" customWidth="1"/>
    <col min="8902" max="8902" width="11.85546875" style="22" bestFit="1" customWidth="1"/>
    <col min="8903" max="8904" width="12.85546875" style="22" customWidth="1"/>
    <col min="8905" max="8905" width="11.85546875" style="22" customWidth="1"/>
    <col min="8906" max="8907" width="12.85546875" style="22" customWidth="1"/>
    <col min="8908" max="8908" width="14" style="22" bestFit="1" customWidth="1"/>
    <col min="8909" max="8910" width="12.85546875" style="22" customWidth="1"/>
    <col min="8911" max="8911" width="11" style="22" customWidth="1"/>
    <col min="8912" max="8913" width="12.85546875" style="22" customWidth="1"/>
    <col min="8914" max="8914" width="10.5703125" style="22" customWidth="1"/>
    <col min="8915" max="8916" width="12.85546875" style="22" customWidth="1"/>
    <col min="8917" max="8917" width="11.5703125" style="22" customWidth="1"/>
    <col min="8918" max="8919" width="10.7109375" style="22" customWidth="1"/>
    <col min="8920" max="8920" width="11.85546875" style="22" bestFit="1" customWidth="1"/>
    <col min="8921" max="8922" width="10.7109375" style="22" customWidth="1"/>
    <col min="8923" max="8923" width="10.5703125" style="22" bestFit="1" customWidth="1"/>
    <col min="8924" max="8924" width="10.7109375" style="22" customWidth="1"/>
    <col min="8925" max="8925" width="10.28515625" style="22" customWidth="1"/>
    <col min="8926" max="8926" width="11.140625" style="22" customWidth="1"/>
    <col min="8927" max="8927" width="12" style="22" customWidth="1"/>
    <col min="8928" max="8928" width="12.7109375" style="22" bestFit="1" customWidth="1"/>
    <col min="8929" max="8929" width="11.85546875" style="22" bestFit="1" customWidth="1"/>
    <col min="8930" max="8930" width="10.7109375" style="22" customWidth="1"/>
    <col min="8931" max="8931" width="11.42578125" style="22" customWidth="1"/>
    <col min="8932" max="8932" width="9.7109375" style="22" bestFit="1" customWidth="1"/>
    <col min="8933" max="8933" width="11.7109375" style="22" customWidth="1"/>
    <col min="8934" max="8934" width="11.5703125" style="22" customWidth="1"/>
    <col min="8935" max="8935" width="10.5703125" style="22" bestFit="1" customWidth="1"/>
    <col min="8936" max="8936" width="12.5703125" style="22" bestFit="1" customWidth="1"/>
    <col min="8937" max="8937" width="12.140625" style="22" customWidth="1"/>
    <col min="8938" max="8938" width="11.85546875" style="22" bestFit="1" customWidth="1"/>
    <col min="8939" max="8939" width="10.85546875" style="22" bestFit="1" customWidth="1"/>
    <col min="8940" max="9135" width="9.140625" style="22"/>
    <col min="9136" max="9136" width="4.5703125" style="22" customWidth="1"/>
    <col min="9137" max="9137" width="20.28515625" style="22" customWidth="1"/>
    <col min="9138" max="9139" width="14.28515625" style="22" customWidth="1"/>
    <col min="9140" max="9140" width="14" style="22" bestFit="1" customWidth="1"/>
    <col min="9141" max="9142" width="12.5703125" style="22" customWidth="1"/>
    <col min="9143" max="9143" width="11.28515625" style="22" customWidth="1"/>
    <col min="9144" max="9145" width="12.5703125" style="22" customWidth="1"/>
    <col min="9146" max="9146" width="11.5703125" style="22" customWidth="1"/>
    <col min="9147" max="9148" width="12.5703125" style="22" customWidth="1"/>
    <col min="9149" max="9149" width="11.85546875" style="22" customWidth="1"/>
    <col min="9150" max="9151" width="12.5703125" style="22" customWidth="1"/>
    <col min="9152" max="9152" width="12.140625" style="22" customWidth="1"/>
    <col min="9153" max="9155" width="12.5703125" style="22" customWidth="1"/>
    <col min="9156" max="9157" width="12.85546875" style="22" customWidth="1"/>
    <col min="9158" max="9158" width="11.85546875" style="22" bestFit="1" customWidth="1"/>
    <col min="9159" max="9160" width="12.85546875" style="22" customWidth="1"/>
    <col min="9161" max="9161" width="11.85546875" style="22" customWidth="1"/>
    <col min="9162" max="9163" width="12.85546875" style="22" customWidth="1"/>
    <col min="9164" max="9164" width="14" style="22" bestFit="1" customWidth="1"/>
    <col min="9165" max="9166" width="12.85546875" style="22" customWidth="1"/>
    <col min="9167" max="9167" width="11" style="22" customWidth="1"/>
    <col min="9168" max="9169" width="12.85546875" style="22" customWidth="1"/>
    <col min="9170" max="9170" width="10.5703125" style="22" customWidth="1"/>
    <col min="9171" max="9172" width="12.85546875" style="22" customWidth="1"/>
    <col min="9173" max="9173" width="11.5703125" style="22" customWidth="1"/>
    <col min="9174" max="9175" width="10.7109375" style="22" customWidth="1"/>
    <col min="9176" max="9176" width="11.85546875" style="22" bestFit="1" customWidth="1"/>
    <col min="9177" max="9178" width="10.7109375" style="22" customWidth="1"/>
    <col min="9179" max="9179" width="10.5703125" style="22" bestFit="1" customWidth="1"/>
    <col min="9180" max="9180" width="10.7109375" style="22" customWidth="1"/>
    <col min="9181" max="9181" width="10.28515625" style="22" customWidth="1"/>
    <col min="9182" max="9182" width="11.140625" style="22" customWidth="1"/>
    <col min="9183" max="9183" width="12" style="22" customWidth="1"/>
    <col min="9184" max="9184" width="12.7109375" style="22" bestFit="1" customWidth="1"/>
    <col min="9185" max="9185" width="11.85546875" style="22" bestFit="1" customWidth="1"/>
    <col min="9186" max="9186" width="10.7109375" style="22" customWidth="1"/>
    <col min="9187" max="9187" width="11.42578125" style="22" customWidth="1"/>
    <col min="9188" max="9188" width="9.7109375" style="22" bestFit="1" customWidth="1"/>
    <col min="9189" max="9189" width="11.7109375" style="22" customWidth="1"/>
    <col min="9190" max="9190" width="11.5703125" style="22" customWidth="1"/>
    <col min="9191" max="9191" width="10.5703125" style="22" bestFit="1" customWidth="1"/>
    <col min="9192" max="9192" width="12.5703125" style="22" bestFit="1" customWidth="1"/>
    <col min="9193" max="9193" width="12.140625" style="22" customWidth="1"/>
    <col min="9194" max="9194" width="11.85546875" style="22" bestFit="1" customWidth="1"/>
    <col min="9195" max="9195" width="10.85546875" style="22" bestFit="1" customWidth="1"/>
    <col min="9196" max="9391" width="9.140625" style="22"/>
    <col min="9392" max="9392" width="4.5703125" style="22" customWidth="1"/>
    <col min="9393" max="9393" width="20.28515625" style="22" customWidth="1"/>
    <col min="9394" max="9395" width="14.28515625" style="22" customWidth="1"/>
    <col min="9396" max="9396" width="14" style="22" bestFit="1" customWidth="1"/>
    <col min="9397" max="9398" width="12.5703125" style="22" customWidth="1"/>
    <col min="9399" max="9399" width="11.28515625" style="22" customWidth="1"/>
    <col min="9400" max="9401" width="12.5703125" style="22" customWidth="1"/>
    <col min="9402" max="9402" width="11.5703125" style="22" customWidth="1"/>
    <col min="9403" max="9404" width="12.5703125" style="22" customWidth="1"/>
    <col min="9405" max="9405" width="11.85546875" style="22" customWidth="1"/>
    <col min="9406" max="9407" width="12.5703125" style="22" customWidth="1"/>
    <col min="9408" max="9408" width="12.140625" style="22" customWidth="1"/>
    <col min="9409" max="9411" width="12.5703125" style="22" customWidth="1"/>
    <col min="9412" max="9413" width="12.85546875" style="22" customWidth="1"/>
    <col min="9414" max="9414" width="11.85546875" style="22" bestFit="1" customWidth="1"/>
    <col min="9415" max="9416" width="12.85546875" style="22" customWidth="1"/>
    <col min="9417" max="9417" width="11.85546875" style="22" customWidth="1"/>
    <col min="9418" max="9419" width="12.85546875" style="22" customWidth="1"/>
    <col min="9420" max="9420" width="14" style="22" bestFit="1" customWidth="1"/>
    <col min="9421" max="9422" width="12.85546875" style="22" customWidth="1"/>
    <col min="9423" max="9423" width="11" style="22" customWidth="1"/>
    <col min="9424" max="9425" width="12.85546875" style="22" customWidth="1"/>
    <col min="9426" max="9426" width="10.5703125" style="22" customWidth="1"/>
    <col min="9427" max="9428" width="12.85546875" style="22" customWidth="1"/>
    <col min="9429" max="9429" width="11.5703125" style="22" customWidth="1"/>
    <col min="9430" max="9431" width="10.7109375" style="22" customWidth="1"/>
    <col min="9432" max="9432" width="11.85546875" style="22" bestFit="1" customWidth="1"/>
    <col min="9433" max="9434" width="10.7109375" style="22" customWidth="1"/>
    <col min="9435" max="9435" width="10.5703125" style="22" bestFit="1" customWidth="1"/>
    <col min="9436" max="9436" width="10.7109375" style="22" customWidth="1"/>
    <col min="9437" max="9437" width="10.28515625" style="22" customWidth="1"/>
    <col min="9438" max="9438" width="11.140625" style="22" customWidth="1"/>
    <col min="9439" max="9439" width="12" style="22" customWidth="1"/>
    <col min="9440" max="9440" width="12.7109375" style="22" bestFit="1" customWidth="1"/>
    <col min="9441" max="9441" width="11.85546875" style="22" bestFit="1" customWidth="1"/>
    <col min="9442" max="9442" width="10.7109375" style="22" customWidth="1"/>
    <col min="9443" max="9443" width="11.42578125" style="22" customWidth="1"/>
    <col min="9444" max="9444" width="9.7109375" style="22" bestFit="1" customWidth="1"/>
    <col min="9445" max="9445" width="11.7109375" style="22" customWidth="1"/>
    <col min="9446" max="9446" width="11.5703125" style="22" customWidth="1"/>
    <col min="9447" max="9447" width="10.5703125" style="22" bestFit="1" customWidth="1"/>
    <col min="9448" max="9448" width="12.5703125" style="22" bestFit="1" customWidth="1"/>
    <col min="9449" max="9449" width="12.140625" style="22" customWidth="1"/>
    <col min="9450" max="9450" width="11.85546875" style="22" bestFit="1" customWidth="1"/>
    <col min="9451" max="9451" width="10.85546875" style="22" bestFit="1" customWidth="1"/>
    <col min="9452" max="9647" width="9.140625" style="22"/>
    <col min="9648" max="9648" width="4.5703125" style="22" customWidth="1"/>
    <col min="9649" max="9649" width="20.28515625" style="22" customWidth="1"/>
    <col min="9650" max="9651" width="14.28515625" style="22" customWidth="1"/>
    <col min="9652" max="9652" width="14" style="22" bestFit="1" customWidth="1"/>
    <col min="9653" max="9654" width="12.5703125" style="22" customWidth="1"/>
    <col min="9655" max="9655" width="11.28515625" style="22" customWidth="1"/>
    <col min="9656" max="9657" width="12.5703125" style="22" customWidth="1"/>
    <col min="9658" max="9658" width="11.5703125" style="22" customWidth="1"/>
    <col min="9659" max="9660" width="12.5703125" style="22" customWidth="1"/>
    <col min="9661" max="9661" width="11.85546875" style="22" customWidth="1"/>
    <col min="9662" max="9663" width="12.5703125" style="22" customWidth="1"/>
    <col min="9664" max="9664" width="12.140625" style="22" customWidth="1"/>
    <col min="9665" max="9667" width="12.5703125" style="22" customWidth="1"/>
    <col min="9668" max="9669" width="12.85546875" style="22" customWidth="1"/>
    <col min="9670" max="9670" width="11.85546875" style="22" bestFit="1" customWidth="1"/>
    <col min="9671" max="9672" width="12.85546875" style="22" customWidth="1"/>
    <col min="9673" max="9673" width="11.85546875" style="22" customWidth="1"/>
    <col min="9674" max="9675" width="12.85546875" style="22" customWidth="1"/>
    <col min="9676" max="9676" width="14" style="22" bestFit="1" customWidth="1"/>
    <col min="9677" max="9678" width="12.85546875" style="22" customWidth="1"/>
    <col min="9679" max="9679" width="11" style="22" customWidth="1"/>
    <col min="9680" max="9681" width="12.85546875" style="22" customWidth="1"/>
    <col min="9682" max="9682" width="10.5703125" style="22" customWidth="1"/>
    <col min="9683" max="9684" width="12.85546875" style="22" customWidth="1"/>
    <col min="9685" max="9685" width="11.5703125" style="22" customWidth="1"/>
    <col min="9686" max="9687" width="10.7109375" style="22" customWidth="1"/>
    <col min="9688" max="9688" width="11.85546875" style="22" bestFit="1" customWidth="1"/>
    <col min="9689" max="9690" width="10.7109375" style="22" customWidth="1"/>
    <col min="9691" max="9691" width="10.5703125" style="22" bestFit="1" customWidth="1"/>
    <col min="9692" max="9692" width="10.7109375" style="22" customWidth="1"/>
    <col min="9693" max="9693" width="10.28515625" style="22" customWidth="1"/>
    <col min="9694" max="9694" width="11.140625" style="22" customWidth="1"/>
    <col min="9695" max="9695" width="12" style="22" customWidth="1"/>
    <col min="9696" max="9696" width="12.7109375" style="22" bestFit="1" customWidth="1"/>
    <col min="9697" max="9697" width="11.85546875" style="22" bestFit="1" customWidth="1"/>
    <col min="9698" max="9698" width="10.7109375" style="22" customWidth="1"/>
    <col min="9699" max="9699" width="11.42578125" style="22" customWidth="1"/>
    <col min="9700" max="9700" width="9.7109375" style="22" bestFit="1" customWidth="1"/>
    <col min="9701" max="9701" width="11.7109375" style="22" customWidth="1"/>
    <col min="9702" max="9702" width="11.5703125" style="22" customWidth="1"/>
    <col min="9703" max="9703" width="10.5703125" style="22" bestFit="1" customWidth="1"/>
    <col min="9704" max="9704" width="12.5703125" style="22" bestFit="1" customWidth="1"/>
    <col min="9705" max="9705" width="12.140625" style="22" customWidth="1"/>
    <col min="9706" max="9706" width="11.85546875" style="22" bestFit="1" customWidth="1"/>
    <col min="9707" max="9707" width="10.85546875" style="22" bestFit="1" customWidth="1"/>
    <col min="9708" max="9903" width="9.140625" style="22"/>
    <col min="9904" max="9904" width="4.5703125" style="22" customWidth="1"/>
    <col min="9905" max="9905" width="20.28515625" style="22" customWidth="1"/>
    <col min="9906" max="9907" width="14.28515625" style="22" customWidth="1"/>
    <col min="9908" max="9908" width="14" style="22" bestFit="1" customWidth="1"/>
    <col min="9909" max="9910" width="12.5703125" style="22" customWidth="1"/>
    <col min="9911" max="9911" width="11.28515625" style="22" customWidth="1"/>
    <col min="9912" max="9913" width="12.5703125" style="22" customWidth="1"/>
    <col min="9914" max="9914" width="11.5703125" style="22" customWidth="1"/>
    <col min="9915" max="9916" width="12.5703125" style="22" customWidth="1"/>
    <col min="9917" max="9917" width="11.85546875" style="22" customWidth="1"/>
    <col min="9918" max="9919" width="12.5703125" style="22" customWidth="1"/>
    <col min="9920" max="9920" width="12.140625" style="22" customWidth="1"/>
    <col min="9921" max="9923" width="12.5703125" style="22" customWidth="1"/>
    <col min="9924" max="9925" width="12.85546875" style="22" customWidth="1"/>
    <col min="9926" max="9926" width="11.85546875" style="22" bestFit="1" customWidth="1"/>
    <col min="9927" max="9928" width="12.85546875" style="22" customWidth="1"/>
    <col min="9929" max="9929" width="11.85546875" style="22" customWidth="1"/>
    <col min="9930" max="9931" width="12.85546875" style="22" customWidth="1"/>
    <col min="9932" max="9932" width="14" style="22" bestFit="1" customWidth="1"/>
    <col min="9933" max="9934" width="12.85546875" style="22" customWidth="1"/>
    <col min="9935" max="9935" width="11" style="22" customWidth="1"/>
    <col min="9936" max="9937" width="12.85546875" style="22" customWidth="1"/>
    <col min="9938" max="9938" width="10.5703125" style="22" customWidth="1"/>
    <col min="9939" max="9940" width="12.85546875" style="22" customWidth="1"/>
    <col min="9941" max="9941" width="11.5703125" style="22" customWidth="1"/>
    <col min="9942" max="9943" width="10.7109375" style="22" customWidth="1"/>
    <col min="9944" max="9944" width="11.85546875" style="22" bestFit="1" customWidth="1"/>
    <col min="9945" max="9946" width="10.7109375" style="22" customWidth="1"/>
    <col min="9947" max="9947" width="10.5703125" style="22" bestFit="1" customWidth="1"/>
    <col min="9948" max="9948" width="10.7109375" style="22" customWidth="1"/>
    <col min="9949" max="9949" width="10.28515625" style="22" customWidth="1"/>
    <col min="9950" max="9950" width="11.140625" style="22" customWidth="1"/>
    <col min="9951" max="9951" width="12" style="22" customWidth="1"/>
    <col min="9952" max="9952" width="12.7109375" style="22" bestFit="1" customWidth="1"/>
    <col min="9953" max="9953" width="11.85546875" style="22" bestFit="1" customWidth="1"/>
    <col min="9954" max="9954" width="10.7109375" style="22" customWidth="1"/>
    <col min="9955" max="9955" width="11.42578125" style="22" customWidth="1"/>
    <col min="9956" max="9956" width="9.7109375" style="22" bestFit="1" customWidth="1"/>
    <col min="9957" max="9957" width="11.7109375" style="22" customWidth="1"/>
    <col min="9958" max="9958" width="11.5703125" style="22" customWidth="1"/>
    <col min="9959" max="9959" width="10.5703125" style="22" bestFit="1" customWidth="1"/>
    <col min="9960" max="9960" width="12.5703125" style="22" bestFit="1" customWidth="1"/>
    <col min="9961" max="9961" width="12.140625" style="22" customWidth="1"/>
    <col min="9962" max="9962" width="11.85546875" style="22" bestFit="1" customWidth="1"/>
    <col min="9963" max="9963" width="10.85546875" style="22" bestFit="1" customWidth="1"/>
    <col min="9964" max="10159" width="9.140625" style="22"/>
    <col min="10160" max="10160" width="4.5703125" style="22" customWidth="1"/>
    <col min="10161" max="10161" width="20.28515625" style="22" customWidth="1"/>
    <col min="10162" max="10163" width="14.28515625" style="22" customWidth="1"/>
    <col min="10164" max="10164" width="14" style="22" bestFit="1" customWidth="1"/>
    <col min="10165" max="10166" width="12.5703125" style="22" customWidth="1"/>
    <col min="10167" max="10167" width="11.28515625" style="22" customWidth="1"/>
    <col min="10168" max="10169" width="12.5703125" style="22" customWidth="1"/>
    <col min="10170" max="10170" width="11.5703125" style="22" customWidth="1"/>
    <col min="10171" max="10172" width="12.5703125" style="22" customWidth="1"/>
    <col min="10173" max="10173" width="11.85546875" style="22" customWidth="1"/>
    <col min="10174" max="10175" width="12.5703125" style="22" customWidth="1"/>
    <col min="10176" max="10176" width="12.140625" style="22" customWidth="1"/>
    <col min="10177" max="10179" width="12.5703125" style="22" customWidth="1"/>
    <col min="10180" max="10181" width="12.85546875" style="22" customWidth="1"/>
    <col min="10182" max="10182" width="11.85546875" style="22" bestFit="1" customWidth="1"/>
    <col min="10183" max="10184" width="12.85546875" style="22" customWidth="1"/>
    <col min="10185" max="10185" width="11.85546875" style="22" customWidth="1"/>
    <col min="10186" max="10187" width="12.85546875" style="22" customWidth="1"/>
    <col min="10188" max="10188" width="14" style="22" bestFit="1" customWidth="1"/>
    <col min="10189" max="10190" width="12.85546875" style="22" customWidth="1"/>
    <col min="10191" max="10191" width="11" style="22" customWidth="1"/>
    <col min="10192" max="10193" width="12.85546875" style="22" customWidth="1"/>
    <col min="10194" max="10194" width="10.5703125" style="22" customWidth="1"/>
    <col min="10195" max="10196" width="12.85546875" style="22" customWidth="1"/>
    <col min="10197" max="10197" width="11.5703125" style="22" customWidth="1"/>
    <col min="10198" max="10199" width="10.7109375" style="22" customWidth="1"/>
    <col min="10200" max="10200" width="11.85546875" style="22" bestFit="1" customWidth="1"/>
    <col min="10201" max="10202" width="10.7109375" style="22" customWidth="1"/>
    <col min="10203" max="10203" width="10.5703125" style="22" bestFit="1" customWidth="1"/>
    <col min="10204" max="10204" width="10.7109375" style="22" customWidth="1"/>
    <col min="10205" max="10205" width="10.28515625" style="22" customWidth="1"/>
    <col min="10206" max="10206" width="11.140625" style="22" customWidth="1"/>
    <col min="10207" max="10207" width="12" style="22" customWidth="1"/>
    <col min="10208" max="10208" width="12.7109375" style="22" bestFit="1" customWidth="1"/>
    <col min="10209" max="10209" width="11.85546875" style="22" bestFit="1" customWidth="1"/>
    <col min="10210" max="10210" width="10.7109375" style="22" customWidth="1"/>
    <col min="10211" max="10211" width="11.42578125" style="22" customWidth="1"/>
    <col min="10212" max="10212" width="9.7109375" style="22" bestFit="1" customWidth="1"/>
    <col min="10213" max="10213" width="11.7109375" style="22" customWidth="1"/>
    <col min="10214" max="10214" width="11.5703125" style="22" customWidth="1"/>
    <col min="10215" max="10215" width="10.5703125" style="22" bestFit="1" customWidth="1"/>
    <col min="10216" max="10216" width="12.5703125" style="22" bestFit="1" customWidth="1"/>
    <col min="10217" max="10217" width="12.140625" style="22" customWidth="1"/>
    <col min="10218" max="10218" width="11.85546875" style="22" bestFit="1" customWidth="1"/>
    <col min="10219" max="10219" width="10.85546875" style="22" bestFit="1" customWidth="1"/>
    <col min="10220" max="10415" width="9.140625" style="22"/>
    <col min="10416" max="10416" width="4.5703125" style="22" customWidth="1"/>
    <col min="10417" max="10417" width="20.28515625" style="22" customWidth="1"/>
    <col min="10418" max="10419" width="14.28515625" style="22" customWidth="1"/>
    <col min="10420" max="10420" width="14" style="22" bestFit="1" customWidth="1"/>
    <col min="10421" max="10422" width="12.5703125" style="22" customWidth="1"/>
    <col min="10423" max="10423" width="11.28515625" style="22" customWidth="1"/>
    <col min="10424" max="10425" width="12.5703125" style="22" customWidth="1"/>
    <col min="10426" max="10426" width="11.5703125" style="22" customWidth="1"/>
    <col min="10427" max="10428" width="12.5703125" style="22" customWidth="1"/>
    <col min="10429" max="10429" width="11.85546875" style="22" customWidth="1"/>
    <col min="10430" max="10431" width="12.5703125" style="22" customWidth="1"/>
    <col min="10432" max="10432" width="12.140625" style="22" customWidth="1"/>
    <col min="10433" max="10435" width="12.5703125" style="22" customWidth="1"/>
    <col min="10436" max="10437" width="12.85546875" style="22" customWidth="1"/>
    <col min="10438" max="10438" width="11.85546875" style="22" bestFit="1" customWidth="1"/>
    <col min="10439" max="10440" width="12.85546875" style="22" customWidth="1"/>
    <col min="10441" max="10441" width="11.85546875" style="22" customWidth="1"/>
    <col min="10442" max="10443" width="12.85546875" style="22" customWidth="1"/>
    <col min="10444" max="10444" width="14" style="22" bestFit="1" customWidth="1"/>
    <col min="10445" max="10446" width="12.85546875" style="22" customWidth="1"/>
    <col min="10447" max="10447" width="11" style="22" customWidth="1"/>
    <col min="10448" max="10449" width="12.85546875" style="22" customWidth="1"/>
    <col min="10450" max="10450" width="10.5703125" style="22" customWidth="1"/>
    <col min="10451" max="10452" width="12.85546875" style="22" customWidth="1"/>
    <col min="10453" max="10453" width="11.5703125" style="22" customWidth="1"/>
    <col min="10454" max="10455" width="10.7109375" style="22" customWidth="1"/>
    <col min="10456" max="10456" width="11.85546875" style="22" bestFit="1" customWidth="1"/>
    <col min="10457" max="10458" width="10.7109375" style="22" customWidth="1"/>
    <col min="10459" max="10459" width="10.5703125" style="22" bestFit="1" customWidth="1"/>
    <col min="10460" max="10460" width="10.7109375" style="22" customWidth="1"/>
    <col min="10461" max="10461" width="10.28515625" style="22" customWidth="1"/>
    <col min="10462" max="10462" width="11.140625" style="22" customWidth="1"/>
    <col min="10463" max="10463" width="12" style="22" customWidth="1"/>
    <col min="10464" max="10464" width="12.7109375" style="22" bestFit="1" customWidth="1"/>
    <col min="10465" max="10465" width="11.85546875" style="22" bestFit="1" customWidth="1"/>
    <col min="10466" max="10466" width="10.7109375" style="22" customWidth="1"/>
    <col min="10467" max="10467" width="11.42578125" style="22" customWidth="1"/>
    <col min="10468" max="10468" width="9.7109375" style="22" bestFit="1" customWidth="1"/>
    <col min="10469" max="10469" width="11.7109375" style="22" customWidth="1"/>
    <col min="10470" max="10470" width="11.5703125" style="22" customWidth="1"/>
    <col min="10471" max="10471" width="10.5703125" style="22" bestFit="1" customWidth="1"/>
    <col min="10472" max="10472" width="12.5703125" style="22" bestFit="1" customWidth="1"/>
    <col min="10473" max="10473" width="12.140625" style="22" customWidth="1"/>
    <col min="10474" max="10474" width="11.85546875" style="22" bestFit="1" customWidth="1"/>
    <col min="10475" max="10475" width="10.85546875" style="22" bestFit="1" customWidth="1"/>
    <col min="10476" max="10671" width="9.140625" style="22"/>
    <col min="10672" max="10672" width="4.5703125" style="22" customWidth="1"/>
    <col min="10673" max="10673" width="20.28515625" style="22" customWidth="1"/>
    <col min="10674" max="10675" width="14.28515625" style="22" customWidth="1"/>
    <col min="10676" max="10676" width="14" style="22" bestFit="1" customWidth="1"/>
    <col min="10677" max="10678" width="12.5703125" style="22" customWidth="1"/>
    <col min="10679" max="10679" width="11.28515625" style="22" customWidth="1"/>
    <col min="10680" max="10681" width="12.5703125" style="22" customWidth="1"/>
    <col min="10682" max="10682" width="11.5703125" style="22" customWidth="1"/>
    <col min="10683" max="10684" width="12.5703125" style="22" customWidth="1"/>
    <col min="10685" max="10685" width="11.85546875" style="22" customWidth="1"/>
    <col min="10686" max="10687" width="12.5703125" style="22" customWidth="1"/>
    <col min="10688" max="10688" width="12.140625" style="22" customWidth="1"/>
    <col min="10689" max="10691" width="12.5703125" style="22" customWidth="1"/>
    <col min="10692" max="10693" width="12.85546875" style="22" customWidth="1"/>
    <col min="10694" max="10694" width="11.85546875" style="22" bestFit="1" customWidth="1"/>
    <col min="10695" max="10696" width="12.85546875" style="22" customWidth="1"/>
    <col min="10697" max="10697" width="11.85546875" style="22" customWidth="1"/>
    <col min="10698" max="10699" width="12.85546875" style="22" customWidth="1"/>
    <col min="10700" max="10700" width="14" style="22" bestFit="1" customWidth="1"/>
    <col min="10701" max="10702" width="12.85546875" style="22" customWidth="1"/>
    <col min="10703" max="10703" width="11" style="22" customWidth="1"/>
    <col min="10704" max="10705" width="12.85546875" style="22" customWidth="1"/>
    <col min="10706" max="10706" width="10.5703125" style="22" customWidth="1"/>
    <col min="10707" max="10708" width="12.85546875" style="22" customWidth="1"/>
    <col min="10709" max="10709" width="11.5703125" style="22" customWidth="1"/>
    <col min="10710" max="10711" width="10.7109375" style="22" customWidth="1"/>
    <col min="10712" max="10712" width="11.85546875" style="22" bestFit="1" customWidth="1"/>
    <col min="10713" max="10714" width="10.7109375" style="22" customWidth="1"/>
    <col min="10715" max="10715" width="10.5703125" style="22" bestFit="1" customWidth="1"/>
    <col min="10716" max="10716" width="10.7109375" style="22" customWidth="1"/>
    <col min="10717" max="10717" width="10.28515625" style="22" customWidth="1"/>
    <col min="10718" max="10718" width="11.140625" style="22" customWidth="1"/>
    <col min="10719" max="10719" width="12" style="22" customWidth="1"/>
    <col min="10720" max="10720" width="12.7109375" style="22" bestFit="1" customWidth="1"/>
    <col min="10721" max="10721" width="11.85546875" style="22" bestFit="1" customWidth="1"/>
    <col min="10722" max="10722" width="10.7109375" style="22" customWidth="1"/>
    <col min="10723" max="10723" width="11.42578125" style="22" customWidth="1"/>
    <col min="10724" max="10724" width="9.7109375" style="22" bestFit="1" customWidth="1"/>
    <col min="10725" max="10725" width="11.7109375" style="22" customWidth="1"/>
    <col min="10726" max="10726" width="11.5703125" style="22" customWidth="1"/>
    <col min="10727" max="10727" width="10.5703125" style="22" bestFit="1" customWidth="1"/>
    <col min="10728" max="10728" width="12.5703125" style="22" bestFit="1" customWidth="1"/>
    <col min="10729" max="10729" width="12.140625" style="22" customWidth="1"/>
    <col min="10730" max="10730" width="11.85546875" style="22" bestFit="1" customWidth="1"/>
    <col min="10731" max="10731" width="10.85546875" style="22" bestFit="1" customWidth="1"/>
    <col min="10732" max="10927" width="9.140625" style="22"/>
    <col min="10928" max="10928" width="4.5703125" style="22" customWidth="1"/>
    <col min="10929" max="10929" width="20.28515625" style="22" customWidth="1"/>
    <col min="10930" max="10931" width="14.28515625" style="22" customWidth="1"/>
    <col min="10932" max="10932" width="14" style="22" bestFit="1" customWidth="1"/>
    <col min="10933" max="10934" width="12.5703125" style="22" customWidth="1"/>
    <col min="10935" max="10935" width="11.28515625" style="22" customWidth="1"/>
    <col min="10936" max="10937" width="12.5703125" style="22" customWidth="1"/>
    <col min="10938" max="10938" width="11.5703125" style="22" customWidth="1"/>
    <col min="10939" max="10940" width="12.5703125" style="22" customWidth="1"/>
    <col min="10941" max="10941" width="11.85546875" style="22" customWidth="1"/>
    <col min="10942" max="10943" width="12.5703125" style="22" customWidth="1"/>
    <col min="10944" max="10944" width="12.140625" style="22" customWidth="1"/>
    <col min="10945" max="10947" width="12.5703125" style="22" customWidth="1"/>
    <col min="10948" max="10949" width="12.85546875" style="22" customWidth="1"/>
    <col min="10950" max="10950" width="11.85546875" style="22" bestFit="1" customWidth="1"/>
    <col min="10951" max="10952" width="12.85546875" style="22" customWidth="1"/>
    <col min="10953" max="10953" width="11.85546875" style="22" customWidth="1"/>
    <col min="10954" max="10955" width="12.85546875" style="22" customWidth="1"/>
    <col min="10956" max="10956" width="14" style="22" bestFit="1" customWidth="1"/>
    <col min="10957" max="10958" width="12.85546875" style="22" customWidth="1"/>
    <col min="10959" max="10959" width="11" style="22" customWidth="1"/>
    <col min="10960" max="10961" width="12.85546875" style="22" customWidth="1"/>
    <col min="10962" max="10962" width="10.5703125" style="22" customWidth="1"/>
    <col min="10963" max="10964" width="12.85546875" style="22" customWidth="1"/>
    <col min="10965" max="10965" width="11.5703125" style="22" customWidth="1"/>
    <col min="10966" max="10967" width="10.7109375" style="22" customWidth="1"/>
    <col min="10968" max="10968" width="11.85546875" style="22" bestFit="1" customWidth="1"/>
    <col min="10969" max="10970" width="10.7109375" style="22" customWidth="1"/>
    <col min="10971" max="10971" width="10.5703125" style="22" bestFit="1" customWidth="1"/>
    <col min="10972" max="10972" width="10.7109375" style="22" customWidth="1"/>
    <col min="10973" max="10973" width="10.28515625" style="22" customWidth="1"/>
    <col min="10974" max="10974" width="11.140625" style="22" customWidth="1"/>
    <col min="10975" max="10975" width="12" style="22" customWidth="1"/>
    <col min="10976" max="10976" width="12.7109375" style="22" bestFit="1" customWidth="1"/>
    <col min="10977" max="10977" width="11.85546875" style="22" bestFit="1" customWidth="1"/>
    <col min="10978" max="10978" width="10.7109375" style="22" customWidth="1"/>
    <col min="10979" max="10979" width="11.42578125" style="22" customWidth="1"/>
    <col min="10980" max="10980" width="9.7109375" style="22" bestFit="1" customWidth="1"/>
    <col min="10981" max="10981" width="11.7109375" style="22" customWidth="1"/>
    <col min="10982" max="10982" width="11.5703125" style="22" customWidth="1"/>
    <col min="10983" max="10983" width="10.5703125" style="22" bestFit="1" customWidth="1"/>
    <col min="10984" max="10984" width="12.5703125" style="22" bestFit="1" customWidth="1"/>
    <col min="10985" max="10985" width="12.140625" style="22" customWidth="1"/>
    <col min="10986" max="10986" width="11.85546875" style="22" bestFit="1" customWidth="1"/>
    <col min="10987" max="10987" width="10.85546875" style="22" bestFit="1" customWidth="1"/>
    <col min="10988" max="11183" width="9.140625" style="22"/>
    <col min="11184" max="11184" width="4.5703125" style="22" customWidth="1"/>
    <col min="11185" max="11185" width="20.28515625" style="22" customWidth="1"/>
    <col min="11186" max="11187" width="14.28515625" style="22" customWidth="1"/>
    <col min="11188" max="11188" width="14" style="22" bestFit="1" customWidth="1"/>
    <col min="11189" max="11190" width="12.5703125" style="22" customWidth="1"/>
    <col min="11191" max="11191" width="11.28515625" style="22" customWidth="1"/>
    <col min="11192" max="11193" width="12.5703125" style="22" customWidth="1"/>
    <col min="11194" max="11194" width="11.5703125" style="22" customWidth="1"/>
    <col min="11195" max="11196" width="12.5703125" style="22" customWidth="1"/>
    <col min="11197" max="11197" width="11.85546875" style="22" customWidth="1"/>
    <col min="11198" max="11199" width="12.5703125" style="22" customWidth="1"/>
    <col min="11200" max="11200" width="12.140625" style="22" customWidth="1"/>
    <col min="11201" max="11203" width="12.5703125" style="22" customWidth="1"/>
    <col min="11204" max="11205" width="12.85546875" style="22" customWidth="1"/>
    <col min="11206" max="11206" width="11.85546875" style="22" bestFit="1" customWidth="1"/>
    <col min="11207" max="11208" width="12.85546875" style="22" customWidth="1"/>
    <col min="11209" max="11209" width="11.85546875" style="22" customWidth="1"/>
    <col min="11210" max="11211" width="12.85546875" style="22" customWidth="1"/>
    <col min="11212" max="11212" width="14" style="22" bestFit="1" customWidth="1"/>
    <col min="11213" max="11214" width="12.85546875" style="22" customWidth="1"/>
    <col min="11215" max="11215" width="11" style="22" customWidth="1"/>
    <col min="11216" max="11217" width="12.85546875" style="22" customWidth="1"/>
    <col min="11218" max="11218" width="10.5703125" style="22" customWidth="1"/>
    <col min="11219" max="11220" width="12.85546875" style="22" customWidth="1"/>
    <col min="11221" max="11221" width="11.5703125" style="22" customWidth="1"/>
    <col min="11222" max="11223" width="10.7109375" style="22" customWidth="1"/>
    <col min="11224" max="11224" width="11.85546875" style="22" bestFit="1" customWidth="1"/>
    <col min="11225" max="11226" width="10.7109375" style="22" customWidth="1"/>
    <col min="11227" max="11227" width="10.5703125" style="22" bestFit="1" customWidth="1"/>
    <col min="11228" max="11228" width="10.7109375" style="22" customWidth="1"/>
    <col min="11229" max="11229" width="10.28515625" style="22" customWidth="1"/>
    <col min="11230" max="11230" width="11.140625" style="22" customWidth="1"/>
    <col min="11231" max="11231" width="12" style="22" customWidth="1"/>
    <col min="11232" max="11232" width="12.7109375" style="22" bestFit="1" customWidth="1"/>
    <col min="11233" max="11233" width="11.85546875" style="22" bestFit="1" customWidth="1"/>
    <col min="11234" max="11234" width="10.7109375" style="22" customWidth="1"/>
    <col min="11235" max="11235" width="11.42578125" style="22" customWidth="1"/>
    <col min="11236" max="11236" width="9.7109375" style="22" bestFit="1" customWidth="1"/>
    <col min="11237" max="11237" width="11.7109375" style="22" customWidth="1"/>
    <col min="11238" max="11238" width="11.5703125" style="22" customWidth="1"/>
    <col min="11239" max="11239" width="10.5703125" style="22" bestFit="1" customWidth="1"/>
    <col min="11240" max="11240" width="12.5703125" style="22" bestFit="1" customWidth="1"/>
    <col min="11241" max="11241" width="12.140625" style="22" customWidth="1"/>
    <col min="11242" max="11242" width="11.85546875" style="22" bestFit="1" customWidth="1"/>
    <col min="11243" max="11243" width="10.85546875" style="22" bestFit="1" customWidth="1"/>
    <col min="11244" max="11439" width="9.140625" style="22"/>
    <col min="11440" max="11440" width="4.5703125" style="22" customWidth="1"/>
    <col min="11441" max="11441" width="20.28515625" style="22" customWidth="1"/>
    <col min="11442" max="11443" width="14.28515625" style="22" customWidth="1"/>
    <col min="11444" max="11444" width="14" style="22" bestFit="1" customWidth="1"/>
    <col min="11445" max="11446" width="12.5703125" style="22" customWidth="1"/>
    <col min="11447" max="11447" width="11.28515625" style="22" customWidth="1"/>
    <col min="11448" max="11449" width="12.5703125" style="22" customWidth="1"/>
    <col min="11450" max="11450" width="11.5703125" style="22" customWidth="1"/>
    <col min="11451" max="11452" width="12.5703125" style="22" customWidth="1"/>
    <col min="11453" max="11453" width="11.85546875" style="22" customWidth="1"/>
    <col min="11454" max="11455" width="12.5703125" style="22" customWidth="1"/>
    <col min="11456" max="11456" width="12.140625" style="22" customWidth="1"/>
    <col min="11457" max="11459" width="12.5703125" style="22" customWidth="1"/>
    <col min="11460" max="11461" width="12.85546875" style="22" customWidth="1"/>
    <col min="11462" max="11462" width="11.85546875" style="22" bestFit="1" customWidth="1"/>
    <col min="11463" max="11464" width="12.85546875" style="22" customWidth="1"/>
    <col min="11465" max="11465" width="11.85546875" style="22" customWidth="1"/>
    <col min="11466" max="11467" width="12.85546875" style="22" customWidth="1"/>
    <col min="11468" max="11468" width="14" style="22" bestFit="1" customWidth="1"/>
    <col min="11469" max="11470" width="12.85546875" style="22" customWidth="1"/>
    <col min="11471" max="11471" width="11" style="22" customWidth="1"/>
    <col min="11472" max="11473" width="12.85546875" style="22" customWidth="1"/>
    <col min="11474" max="11474" width="10.5703125" style="22" customWidth="1"/>
    <col min="11475" max="11476" width="12.85546875" style="22" customWidth="1"/>
    <col min="11477" max="11477" width="11.5703125" style="22" customWidth="1"/>
    <col min="11478" max="11479" width="10.7109375" style="22" customWidth="1"/>
    <col min="11480" max="11480" width="11.85546875" style="22" bestFit="1" customWidth="1"/>
    <col min="11481" max="11482" width="10.7109375" style="22" customWidth="1"/>
    <col min="11483" max="11483" width="10.5703125" style="22" bestFit="1" customWidth="1"/>
    <col min="11484" max="11484" width="10.7109375" style="22" customWidth="1"/>
    <col min="11485" max="11485" width="10.28515625" style="22" customWidth="1"/>
    <col min="11486" max="11486" width="11.140625" style="22" customWidth="1"/>
    <col min="11487" max="11487" width="12" style="22" customWidth="1"/>
    <col min="11488" max="11488" width="12.7109375" style="22" bestFit="1" customWidth="1"/>
    <col min="11489" max="11489" width="11.85546875" style="22" bestFit="1" customWidth="1"/>
    <col min="11490" max="11490" width="10.7109375" style="22" customWidth="1"/>
    <col min="11491" max="11491" width="11.42578125" style="22" customWidth="1"/>
    <col min="11492" max="11492" width="9.7109375" style="22" bestFit="1" customWidth="1"/>
    <col min="11493" max="11493" width="11.7109375" style="22" customWidth="1"/>
    <col min="11494" max="11494" width="11.5703125" style="22" customWidth="1"/>
    <col min="11495" max="11495" width="10.5703125" style="22" bestFit="1" customWidth="1"/>
    <col min="11496" max="11496" width="12.5703125" style="22" bestFit="1" customWidth="1"/>
    <col min="11497" max="11497" width="12.140625" style="22" customWidth="1"/>
    <col min="11498" max="11498" width="11.85546875" style="22" bestFit="1" customWidth="1"/>
    <col min="11499" max="11499" width="10.85546875" style="22" bestFit="1" customWidth="1"/>
    <col min="11500" max="11695" width="9.140625" style="22"/>
    <col min="11696" max="11696" width="4.5703125" style="22" customWidth="1"/>
    <col min="11697" max="11697" width="20.28515625" style="22" customWidth="1"/>
    <col min="11698" max="11699" width="14.28515625" style="22" customWidth="1"/>
    <col min="11700" max="11700" width="14" style="22" bestFit="1" customWidth="1"/>
    <col min="11701" max="11702" width="12.5703125" style="22" customWidth="1"/>
    <col min="11703" max="11703" width="11.28515625" style="22" customWidth="1"/>
    <col min="11704" max="11705" width="12.5703125" style="22" customWidth="1"/>
    <col min="11706" max="11706" width="11.5703125" style="22" customWidth="1"/>
    <col min="11707" max="11708" width="12.5703125" style="22" customWidth="1"/>
    <col min="11709" max="11709" width="11.85546875" style="22" customWidth="1"/>
    <col min="11710" max="11711" width="12.5703125" style="22" customWidth="1"/>
    <col min="11712" max="11712" width="12.140625" style="22" customWidth="1"/>
    <col min="11713" max="11715" width="12.5703125" style="22" customWidth="1"/>
    <col min="11716" max="11717" width="12.85546875" style="22" customWidth="1"/>
    <col min="11718" max="11718" width="11.85546875" style="22" bestFit="1" customWidth="1"/>
    <col min="11719" max="11720" width="12.85546875" style="22" customWidth="1"/>
    <col min="11721" max="11721" width="11.85546875" style="22" customWidth="1"/>
    <col min="11722" max="11723" width="12.85546875" style="22" customWidth="1"/>
    <col min="11724" max="11724" width="14" style="22" bestFit="1" customWidth="1"/>
    <col min="11725" max="11726" width="12.85546875" style="22" customWidth="1"/>
    <col min="11727" max="11727" width="11" style="22" customWidth="1"/>
    <col min="11728" max="11729" width="12.85546875" style="22" customWidth="1"/>
    <col min="11730" max="11730" width="10.5703125" style="22" customWidth="1"/>
    <col min="11731" max="11732" width="12.85546875" style="22" customWidth="1"/>
    <col min="11733" max="11733" width="11.5703125" style="22" customWidth="1"/>
    <col min="11734" max="11735" width="10.7109375" style="22" customWidth="1"/>
    <col min="11736" max="11736" width="11.85546875" style="22" bestFit="1" customWidth="1"/>
    <col min="11737" max="11738" width="10.7109375" style="22" customWidth="1"/>
    <col min="11739" max="11739" width="10.5703125" style="22" bestFit="1" customWidth="1"/>
    <col min="11740" max="11740" width="10.7109375" style="22" customWidth="1"/>
    <col min="11741" max="11741" width="10.28515625" style="22" customWidth="1"/>
    <col min="11742" max="11742" width="11.140625" style="22" customWidth="1"/>
    <col min="11743" max="11743" width="12" style="22" customWidth="1"/>
    <col min="11744" max="11744" width="12.7109375" style="22" bestFit="1" customWidth="1"/>
    <col min="11745" max="11745" width="11.85546875" style="22" bestFit="1" customWidth="1"/>
    <col min="11746" max="11746" width="10.7109375" style="22" customWidth="1"/>
    <col min="11747" max="11747" width="11.42578125" style="22" customWidth="1"/>
    <col min="11748" max="11748" width="9.7109375" style="22" bestFit="1" customWidth="1"/>
    <col min="11749" max="11749" width="11.7109375" style="22" customWidth="1"/>
    <col min="11750" max="11750" width="11.5703125" style="22" customWidth="1"/>
    <col min="11751" max="11751" width="10.5703125" style="22" bestFit="1" customWidth="1"/>
    <col min="11752" max="11752" width="12.5703125" style="22" bestFit="1" customWidth="1"/>
    <col min="11753" max="11753" width="12.140625" style="22" customWidth="1"/>
    <col min="11754" max="11754" width="11.85546875" style="22" bestFit="1" customWidth="1"/>
    <col min="11755" max="11755" width="10.85546875" style="22" bestFit="1" customWidth="1"/>
    <col min="11756" max="11951" width="9.140625" style="22"/>
    <col min="11952" max="11952" width="4.5703125" style="22" customWidth="1"/>
    <col min="11953" max="11953" width="20.28515625" style="22" customWidth="1"/>
    <col min="11954" max="11955" width="14.28515625" style="22" customWidth="1"/>
    <col min="11956" max="11956" width="14" style="22" bestFit="1" customWidth="1"/>
    <col min="11957" max="11958" width="12.5703125" style="22" customWidth="1"/>
    <col min="11959" max="11959" width="11.28515625" style="22" customWidth="1"/>
    <col min="11960" max="11961" width="12.5703125" style="22" customWidth="1"/>
    <col min="11962" max="11962" width="11.5703125" style="22" customWidth="1"/>
    <col min="11963" max="11964" width="12.5703125" style="22" customWidth="1"/>
    <col min="11965" max="11965" width="11.85546875" style="22" customWidth="1"/>
    <col min="11966" max="11967" width="12.5703125" style="22" customWidth="1"/>
    <col min="11968" max="11968" width="12.140625" style="22" customWidth="1"/>
    <col min="11969" max="11971" width="12.5703125" style="22" customWidth="1"/>
    <col min="11972" max="11973" width="12.85546875" style="22" customWidth="1"/>
    <col min="11974" max="11974" width="11.85546875" style="22" bestFit="1" customWidth="1"/>
    <col min="11975" max="11976" width="12.85546875" style="22" customWidth="1"/>
    <col min="11977" max="11977" width="11.85546875" style="22" customWidth="1"/>
    <col min="11978" max="11979" width="12.85546875" style="22" customWidth="1"/>
    <col min="11980" max="11980" width="14" style="22" bestFit="1" customWidth="1"/>
    <col min="11981" max="11982" width="12.85546875" style="22" customWidth="1"/>
    <col min="11983" max="11983" width="11" style="22" customWidth="1"/>
    <col min="11984" max="11985" width="12.85546875" style="22" customWidth="1"/>
    <col min="11986" max="11986" width="10.5703125" style="22" customWidth="1"/>
    <col min="11987" max="11988" width="12.85546875" style="22" customWidth="1"/>
    <col min="11989" max="11989" width="11.5703125" style="22" customWidth="1"/>
    <col min="11990" max="11991" width="10.7109375" style="22" customWidth="1"/>
    <col min="11992" max="11992" width="11.85546875" style="22" bestFit="1" customWidth="1"/>
    <col min="11993" max="11994" width="10.7109375" style="22" customWidth="1"/>
    <col min="11995" max="11995" width="10.5703125" style="22" bestFit="1" customWidth="1"/>
    <col min="11996" max="11996" width="10.7109375" style="22" customWidth="1"/>
    <col min="11997" max="11997" width="10.28515625" style="22" customWidth="1"/>
    <col min="11998" max="11998" width="11.140625" style="22" customWidth="1"/>
    <col min="11999" max="11999" width="12" style="22" customWidth="1"/>
    <col min="12000" max="12000" width="12.7109375" style="22" bestFit="1" customWidth="1"/>
    <col min="12001" max="12001" width="11.85546875" style="22" bestFit="1" customWidth="1"/>
    <col min="12002" max="12002" width="10.7109375" style="22" customWidth="1"/>
    <col min="12003" max="12003" width="11.42578125" style="22" customWidth="1"/>
    <col min="12004" max="12004" width="9.7109375" style="22" bestFit="1" customWidth="1"/>
    <col min="12005" max="12005" width="11.7109375" style="22" customWidth="1"/>
    <col min="12006" max="12006" width="11.5703125" style="22" customWidth="1"/>
    <col min="12007" max="12007" width="10.5703125" style="22" bestFit="1" customWidth="1"/>
    <col min="12008" max="12008" width="12.5703125" style="22" bestFit="1" customWidth="1"/>
    <col min="12009" max="12009" width="12.140625" style="22" customWidth="1"/>
    <col min="12010" max="12010" width="11.85546875" style="22" bestFit="1" customWidth="1"/>
    <col min="12011" max="12011" width="10.85546875" style="22" bestFit="1" customWidth="1"/>
    <col min="12012" max="12207" width="9.140625" style="22"/>
    <col min="12208" max="12208" width="4.5703125" style="22" customWidth="1"/>
    <col min="12209" max="12209" width="20.28515625" style="22" customWidth="1"/>
    <col min="12210" max="12211" width="14.28515625" style="22" customWidth="1"/>
    <col min="12212" max="12212" width="14" style="22" bestFit="1" customWidth="1"/>
    <col min="12213" max="12214" width="12.5703125" style="22" customWidth="1"/>
    <col min="12215" max="12215" width="11.28515625" style="22" customWidth="1"/>
    <col min="12216" max="12217" width="12.5703125" style="22" customWidth="1"/>
    <col min="12218" max="12218" width="11.5703125" style="22" customWidth="1"/>
    <col min="12219" max="12220" width="12.5703125" style="22" customWidth="1"/>
    <col min="12221" max="12221" width="11.85546875" style="22" customWidth="1"/>
    <col min="12222" max="12223" width="12.5703125" style="22" customWidth="1"/>
    <col min="12224" max="12224" width="12.140625" style="22" customWidth="1"/>
    <col min="12225" max="12227" width="12.5703125" style="22" customWidth="1"/>
    <col min="12228" max="12229" width="12.85546875" style="22" customWidth="1"/>
    <col min="12230" max="12230" width="11.85546875" style="22" bestFit="1" customWidth="1"/>
    <col min="12231" max="12232" width="12.85546875" style="22" customWidth="1"/>
    <col min="12233" max="12233" width="11.85546875" style="22" customWidth="1"/>
    <col min="12234" max="12235" width="12.85546875" style="22" customWidth="1"/>
    <col min="12236" max="12236" width="14" style="22" bestFit="1" customWidth="1"/>
    <col min="12237" max="12238" width="12.85546875" style="22" customWidth="1"/>
    <col min="12239" max="12239" width="11" style="22" customWidth="1"/>
    <col min="12240" max="12241" width="12.85546875" style="22" customWidth="1"/>
    <col min="12242" max="12242" width="10.5703125" style="22" customWidth="1"/>
    <col min="12243" max="12244" width="12.85546875" style="22" customWidth="1"/>
    <col min="12245" max="12245" width="11.5703125" style="22" customWidth="1"/>
    <col min="12246" max="12247" width="10.7109375" style="22" customWidth="1"/>
    <col min="12248" max="12248" width="11.85546875" style="22" bestFit="1" customWidth="1"/>
    <col min="12249" max="12250" width="10.7109375" style="22" customWidth="1"/>
    <col min="12251" max="12251" width="10.5703125" style="22" bestFit="1" customWidth="1"/>
    <col min="12252" max="12252" width="10.7109375" style="22" customWidth="1"/>
    <col min="12253" max="12253" width="10.28515625" style="22" customWidth="1"/>
    <col min="12254" max="12254" width="11.140625" style="22" customWidth="1"/>
    <col min="12255" max="12255" width="12" style="22" customWidth="1"/>
    <col min="12256" max="12256" width="12.7109375" style="22" bestFit="1" customWidth="1"/>
    <col min="12257" max="12257" width="11.85546875" style="22" bestFit="1" customWidth="1"/>
    <col min="12258" max="12258" width="10.7109375" style="22" customWidth="1"/>
    <col min="12259" max="12259" width="11.42578125" style="22" customWidth="1"/>
    <col min="12260" max="12260" width="9.7109375" style="22" bestFit="1" customWidth="1"/>
    <col min="12261" max="12261" width="11.7109375" style="22" customWidth="1"/>
    <col min="12262" max="12262" width="11.5703125" style="22" customWidth="1"/>
    <col min="12263" max="12263" width="10.5703125" style="22" bestFit="1" customWidth="1"/>
    <col min="12264" max="12264" width="12.5703125" style="22" bestFit="1" customWidth="1"/>
    <col min="12265" max="12265" width="12.140625" style="22" customWidth="1"/>
    <col min="12266" max="12266" width="11.85546875" style="22" bestFit="1" customWidth="1"/>
    <col min="12267" max="12267" width="10.85546875" style="22" bestFit="1" customWidth="1"/>
    <col min="12268" max="12463" width="9.140625" style="22"/>
    <col min="12464" max="12464" width="4.5703125" style="22" customWidth="1"/>
    <col min="12465" max="12465" width="20.28515625" style="22" customWidth="1"/>
    <col min="12466" max="12467" width="14.28515625" style="22" customWidth="1"/>
    <col min="12468" max="12468" width="14" style="22" bestFit="1" customWidth="1"/>
    <col min="12469" max="12470" width="12.5703125" style="22" customWidth="1"/>
    <col min="12471" max="12471" width="11.28515625" style="22" customWidth="1"/>
    <col min="12472" max="12473" width="12.5703125" style="22" customWidth="1"/>
    <col min="12474" max="12474" width="11.5703125" style="22" customWidth="1"/>
    <col min="12475" max="12476" width="12.5703125" style="22" customWidth="1"/>
    <col min="12477" max="12477" width="11.85546875" style="22" customWidth="1"/>
    <col min="12478" max="12479" width="12.5703125" style="22" customWidth="1"/>
    <col min="12480" max="12480" width="12.140625" style="22" customWidth="1"/>
    <col min="12481" max="12483" width="12.5703125" style="22" customWidth="1"/>
    <col min="12484" max="12485" width="12.85546875" style="22" customWidth="1"/>
    <col min="12486" max="12486" width="11.85546875" style="22" bestFit="1" customWidth="1"/>
    <col min="12487" max="12488" width="12.85546875" style="22" customWidth="1"/>
    <col min="12489" max="12489" width="11.85546875" style="22" customWidth="1"/>
    <col min="12490" max="12491" width="12.85546875" style="22" customWidth="1"/>
    <col min="12492" max="12492" width="14" style="22" bestFit="1" customWidth="1"/>
    <col min="12493" max="12494" width="12.85546875" style="22" customWidth="1"/>
    <col min="12495" max="12495" width="11" style="22" customWidth="1"/>
    <col min="12496" max="12497" width="12.85546875" style="22" customWidth="1"/>
    <col min="12498" max="12498" width="10.5703125" style="22" customWidth="1"/>
    <col min="12499" max="12500" width="12.85546875" style="22" customWidth="1"/>
    <col min="12501" max="12501" width="11.5703125" style="22" customWidth="1"/>
    <col min="12502" max="12503" width="10.7109375" style="22" customWidth="1"/>
    <col min="12504" max="12504" width="11.85546875" style="22" bestFit="1" customWidth="1"/>
    <col min="12505" max="12506" width="10.7109375" style="22" customWidth="1"/>
    <col min="12507" max="12507" width="10.5703125" style="22" bestFit="1" customWidth="1"/>
    <col min="12508" max="12508" width="10.7109375" style="22" customWidth="1"/>
    <col min="12509" max="12509" width="10.28515625" style="22" customWidth="1"/>
    <col min="12510" max="12510" width="11.140625" style="22" customWidth="1"/>
    <col min="12511" max="12511" width="12" style="22" customWidth="1"/>
    <col min="12512" max="12512" width="12.7109375" style="22" bestFit="1" customWidth="1"/>
    <col min="12513" max="12513" width="11.85546875" style="22" bestFit="1" customWidth="1"/>
    <col min="12514" max="12514" width="10.7109375" style="22" customWidth="1"/>
    <col min="12515" max="12515" width="11.42578125" style="22" customWidth="1"/>
    <col min="12516" max="12516" width="9.7109375" style="22" bestFit="1" customWidth="1"/>
    <col min="12517" max="12517" width="11.7109375" style="22" customWidth="1"/>
    <col min="12518" max="12518" width="11.5703125" style="22" customWidth="1"/>
    <col min="12519" max="12519" width="10.5703125" style="22" bestFit="1" customWidth="1"/>
    <col min="12520" max="12520" width="12.5703125" style="22" bestFit="1" customWidth="1"/>
    <col min="12521" max="12521" width="12.140625" style="22" customWidth="1"/>
    <col min="12522" max="12522" width="11.85546875" style="22" bestFit="1" customWidth="1"/>
    <col min="12523" max="12523" width="10.85546875" style="22" bestFit="1" customWidth="1"/>
    <col min="12524" max="12719" width="9.140625" style="22"/>
    <col min="12720" max="12720" width="4.5703125" style="22" customWidth="1"/>
    <col min="12721" max="12721" width="20.28515625" style="22" customWidth="1"/>
    <col min="12722" max="12723" width="14.28515625" style="22" customWidth="1"/>
    <col min="12724" max="12724" width="14" style="22" bestFit="1" customWidth="1"/>
    <col min="12725" max="12726" width="12.5703125" style="22" customWidth="1"/>
    <col min="12727" max="12727" width="11.28515625" style="22" customWidth="1"/>
    <col min="12728" max="12729" width="12.5703125" style="22" customWidth="1"/>
    <col min="12730" max="12730" width="11.5703125" style="22" customWidth="1"/>
    <col min="12731" max="12732" width="12.5703125" style="22" customWidth="1"/>
    <col min="12733" max="12733" width="11.85546875" style="22" customWidth="1"/>
    <col min="12734" max="12735" width="12.5703125" style="22" customWidth="1"/>
    <col min="12736" max="12736" width="12.140625" style="22" customWidth="1"/>
    <col min="12737" max="12739" width="12.5703125" style="22" customWidth="1"/>
    <col min="12740" max="12741" width="12.85546875" style="22" customWidth="1"/>
    <col min="12742" max="12742" width="11.85546875" style="22" bestFit="1" customWidth="1"/>
    <col min="12743" max="12744" width="12.85546875" style="22" customWidth="1"/>
    <col min="12745" max="12745" width="11.85546875" style="22" customWidth="1"/>
    <col min="12746" max="12747" width="12.85546875" style="22" customWidth="1"/>
    <col min="12748" max="12748" width="14" style="22" bestFit="1" customWidth="1"/>
    <col min="12749" max="12750" width="12.85546875" style="22" customWidth="1"/>
    <col min="12751" max="12751" width="11" style="22" customWidth="1"/>
    <col min="12752" max="12753" width="12.85546875" style="22" customWidth="1"/>
    <col min="12754" max="12754" width="10.5703125" style="22" customWidth="1"/>
    <col min="12755" max="12756" width="12.85546875" style="22" customWidth="1"/>
    <col min="12757" max="12757" width="11.5703125" style="22" customWidth="1"/>
    <col min="12758" max="12759" width="10.7109375" style="22" customWidth="1"/>
    <col min="12760" max="12760" width="11.85546875" style="22" bestFit="1" customWidth="1"/>
    <col min="12761" max="12762" width="10.7109375" style="22" customWidth="1"/>
    <col min="12763" max="12763" width="10.5703125" style="22" bestFit="1" customWidth="1"/>
    <col min="12764" max="12764" width="10.7109375" style="22" customWidth="1"/>
    <col min="12765" max="12765" width="10.28515625" style="22" customWidth="1"/>
    <col min="12766" max="12766" width="11.140625" style="22" customWidth="1"/>
    <col min="12767" max="12767" width="12" style="22" customWidth="1"/>
    <col min="12768" max="12768" width="12.7109375" style="22" bestFit="1" customWidth="1"/>
    <col min="12769" max="12769" width="11.85546875" style="22" bestFit="1" customWidth="1"/>
    <col min="12770" max="12770" width="10.7109375" style="22" customWidth="1"/>
    <col min="12771" max="12771" width="11.42578125" style="22" customWidth="1"/>
    <col min="12772" max="12772" width="9.7109375" style="22" bestFit="1" customWidth="1"/>
    <col min="12773" max="12773" width="11.7109375" style="22" customWidth="1"/>
    <col min="12774" max="12774" width="11.5703125" style="22" customWidth="1"/>
    <col min="12775" max="12775" width="10.5703125" style="22" bestFit="1" customWidth="1"/>
    <col min="12776" max="12776" width="12.5703125" style="22" bestFit="1" customWidth="1"/>
    <col min="12777" max="12777" width="12.140625" style="22" customWidth="1"/>
    <col min="12778" max="12778" width="11.85546875" style="22" bestFit="1" customWidth="1"/>
    <col min="12779" max="12779" width="10.85546875" style="22" bestFit="1" customWidth="1"/>
    <col min="12780" max="12975" width="9.140625" style="22"/>
    <col min="12976" max="12976" width="4.5703125" style="22" customWidth="1"/>
    <col min="12977" max="12977" width="20.28515625" style="22" customWidth="1"/>
    <col min="12978" max="12979" width="14.28515625" style="22" customWidth="1"/>
    <col min="12980" max="12980" width="14" style="22" bestFit="1" customWidth="1"/>
    <col min="12981" max="12982" width="12.5703125" style="22" customWidth="1"/>
    <col min="12983" max="12983" width="11.28515625" style="22" customWidth="1"/>
    <col min="12984" max="12985" width="12.5703125" style="22" customWidth="1"/>
    <col min="12986" max="12986" width="11.5703125" style="22" customWidth="1"/>
    <col min="12987" max="12988" width="12.5703125" style="22" customWidth="1"/>
    <col min="12989" max="12989" width="11.85546875" style="22" customWidth="1"/>
    <col min="12990" max="12991" width="12.5703125" style="22" customWidth="1"/>
    <col min="12992" max="12992" width="12.140625" style="22" customWidth="1"/>
    <col min="12993" max="12995" width="12.5703125" style="22" customWidth="1"/>
    <col min="12996" max="12997" width="12.85546875" style="22" customWidth="1"/>
    <col min="12998" max="12998" width="11.85546875" style="22" bestFit="1" customWidth="1"/>
    <col min="12999" max="13000" width="12.85546875" style="22" customWidth="1"/>
    <col min="13001" max="13001" width="11.85546875" style="22" customWidth="1"/>
    <col min="13002" max="13003" width="12.85546875" style="22" customWidth="1"/>
    <col min="13004" max="13004" width="14" style="22" bestFit="1" customWidth="1"/>
    <col min="13005" max="13006" width="12.85546875" style="22" customWidth="1"/>
    <col min="13007" max="13007" width="11" style="22" customWidth="1"/>
    <col min="13008" max="13009" width="12.85546875" style="22" customWidth="1"/>
    <col min="13010" max="13010" width="10.5703125" style="22" customWidth="1"/>
    <col min="13011" max="13012" width="12.85546875" style="22" customWidth="1"/>
    <col min="13013" max="13013" width="11.5703125" style="22" customWidth="1"/>
    <col min="13014" max="13015" width="10.7109375" style="22" customWidth="1"/>
    <col min="13016" max="13016" width="11.85546875" style="22" bestFit="1" customWidth="1"/>
    <col min="13017" max="13018" width="10.7109375" style="22" customWidth="1"/>
    <col min="13019" max="13019" width="10.5703125" style="22" bestFit="1" customWidth="1"/>
    <col min="13020" max="13020" width="10.7109375" style="22" customWidth="1"/>
    <col min="13021" max="13021" width="10.28515625" style="22" customWidth="1"/>
    <col min="13022" max="13022" width="11.140625" style="22" customWidth="1"/>
    <col min="13023" max="13023" width="12" style="22" customWidth="1"/>
    <col min="13024" max="13024" width="12.7109375" style="22" bestFit="1" customWidth="1"/>
    <col min="13025" max="13025" width="11.85546875" style="22" bestFit="1" customWidth="1"/>
    <col min="13026" max="13026" width="10.7109375" style="22" customWidth="1"/>
    <col min="13027" max="13027" width="11.42578125" style="22" customWidth="1"/>
    <col min="13028" max="13028" width="9.7109375" style="22" bestFit="1" customWidth="1"/>
    <col min="13029" max="13029" width="11.7109375" style="22" customWidth="1"/>
    <col min="13030" max="13030" width="11.5703125" style="22" customWidth="1"/>
    <col min="13031" max="13031" width="10.5703125" style="22" bestFit="1" customWidth="1"/>
    <col min="13032" max="13032" width="12.5703125" style="22" bestFit="1" customWidth="1"/>
    <col min="13033" max="13033" width="12.140625" style="22" customWidth="1"/>
    <col min="13034" max="13034" width="11.85546875" style="22" bestFit="1" customWidth="1"/>
    <col min="13035" max="13035" width="10.85546875" style="22" bestFit="1" customWidth="1"/>
    <col min="13036" max="13231" width="9.140625" style="22"/>
    <col min="13232" max="13232" width="4.5703125" style="22" customWidth="1"/>
    <col min="13233" max="13233" width="20.28515625" style="22" customWidth="1"/>
    <col min="13234" max="13235" width="14.28515625" style="22" customWidth="1"/>
    <col min="13236" max="13236" width="14" style="22" bestFit="1" customWidth="1"/>
    <col min="13237" max="13238" width="12.5703125" style="22" customWidth="1"/>
    <col min="13239" max="13239" width="11.28515625" style="22" customWidth="1"/>
    <col min="13240" max="13241" width="12.5703125" style="22" customWidth="1"/>
    <col min="13242" max="13242" width="11.5703125" style="22" customWidth="1"/>
    <col min="13243" max="13244" width="12.5703125" style="22" customWidth="1"/>
    <col min="13245" max="13245" width="11.85546875" style="22" customWidth="1"/>
    <col min="13246" max="13247" width="12.5703125" style="22" customWidth="1"/>
    <col min="13248" max="13248" width="12.140625" style="22" customWidth="1"/>
    <col min="13249" max="13251" width="12.5703125" style="22" customWidth="1"/>
    <col min="13252" max="13253" width="12.85546875" style="22" customWidth="1"/>
    <col min="13254" max="13254" width="11.85546875" style="22" bestFit="1" customWidth="1"/>
    <col min="13255" max="13256" width="12.85546875" style="22" customWidth="1"/>
    <col min="13257" max="13257" width="11.85546875" style="22" customWidth="1"/>
    <col min="13258" max="13259" width="12.85546875" style="22" customWidth="1"/>
    <col min="13260" max="13260" width="14" style="22" bestFit="1" customWidth="1"/>
    <col min="13261" max="13262" width="12.85546875" style="22" customWidth="1"/>
    <col min="13263" max="13263" width="11" style="22" customWidth="1"/>
    <col min="13264" max="13265" width="12.85546875" style="22" customWidth="1"/>
    <col min="13266" max="13266" width="10.5703125" style="22" customWidth="1"/>
    <col min="13267" max="13268" width="12.85546875" style="22" customWidth="1"/>
    <col min="13269" max="13269" width="11.5703125" style="22" customWidth="1"/>
    <col min="13270" max="13271" width="10.7109375" style="22" customWidth="1"/>
    <col min="13272" max="13272" width="11.85546875" style="22" bestFit="1" customWidth="1"/>
    <col min="13273" max="13274" width="10.7109375" style="22" customWidth="1"/>
    <col min="13275" max="13275" width="10.5703125" style="22" bestFit="1" customWidth="1"/>
    <col min="13276" max="13276" width="10.7109375" style="22" customWidth="1"/>
    <col min="13277" max="13277" width="10.28515625" style="22" customWidth="1"/>
    <col min="13278" max="13278" width="11.140625" style="22" customWidth="1"/>
    <col min="13279" max="13279" width="12" style="22" customWidth="1"/>
    <col min="13280" max="13280" width="12.7109375" style="22" bestFit="1" customWidth="1"/>
    <col min="13281" max="13281" width="11.85546875" style="22" bestFit="1" customWidth="1"/>
    <col min="13282" max="13282" width="10.7109375" style="22" customWidth="1"/>
    <col min="13283" max="13283" width="11.42578125" style="22" customWidth="1"/>
    <col min="13284" max="13284" width="9.7109375" style="22" bestFit="1" customWidth="1"/>
    <col min="13285" max="13285" width="11.7109375" style="22" customWidth="1"/>
    <col min="13286" max="13286" width="11.5703125" style="22" customWidth="1"/>
    <col min="13287" max="13287" width="10.5703125" style="22" bestFit="1" customWidth="1"/>
    <col min="13288" max="13288" width="12.5703125" style="22" bestFit="1" customWidth="1"/>
    <col min="13289" max="13289" width="12.140625" style="22" customWidth="1"/>
    <col min="13290" max="13290" width="11.85546875" style="22" bestFit="1" customWidth="1"/>
    <col min="13291" max="13291" width="10.85546875" style="22" bestFit="1" customWidth="1"/>
    <col min="13292" max="13487" width="9.140625" style="22"/>
    <col min="13488" max="13488" width="4.5703125" style="22" customWidth="1"/>
    <col min="13489" max="13489" width="20.28515625" style="22" customWidth="1"/>
    <col min="13490" max="13491" width="14.28515625" style="22" customWidth="1"/>
    <col min="13492" max="13492" width="14" style="22" bestFit="1" customWidth="1"/>
    <col min="13493" max="13494" width="12.5703125" style="22" customWidth="1"/>
    <col min="13495" max="13495" width="11.28515625" style="22" customWidth="1"/>
    <col min="13496" max="13497" width="12.5703125" style="22" customWidth="1"/>
    <col min="13498" max="13498" width="11.5703125" style="22" customWidth="1"/>
    <col min="13499" max="13500" width="12.5703125" style="22" customWidth="1"/>
    <col min="13501" max="13501" width="11.85546875" style="22" customWidth="1"/>
    <col min="13502" max="13503" width="12.5703125" style="22" customWidth="1"/>
    <col min="13504" max="13504" width="12.140625" style="22" customWidth="1"/>
    <col min="13505" max="13507" width="12.5703125" style="22" customWidth="1"/>
    <col min="13508" max="13509" width="12.85546875" style="22" customWidth="1"/>
    <col min="13510" max="13510" width="11.85546875" style="22" bestFit="1" customWidth="1"/>
    <col min="13511" max="13512" width="12.85546875" style="22" customWidth="1"/>
    <col min="13513" max="13513" width="11.85546875" style="22" customWidth="1"/>
    <col min="13514" max="13515" width="12.85546875" style="22" customWidth="1"/>
    <col min="13516" max="13516" width="14" style="22" bestFit="1" customWidth="1"/>
    <col min="13517" max="13518" width="12.85546875" style="22" customWidth="1"/>
    <col min="13519" max="13519" width="11" style="22" customWidth="1"/>
    <col min="13520" max="13521" width="12.85546875" style="22" customWidth="1"/>
    <col min="13522" max="13522" width="10.5703125" style="22" customWidth="1"/>
    <col min="13523" max="13524" width="12.85546875" style="22" customWidth="1"/>
    <col min="13525" max="13525" width="11.5703125" style="22" customWidth="1"/>
    <col min="13526" max="13527" width="10.7109375" style="22" customWidth="1"/>
    <col min="13528" max="13528" width="11.85546875" style="22" bestFit="1" customWidth="1"/>
    <col min="13529" max="13530" width="10.7109375" style="22" customWidth="1"/>
    <col min="13531" max="13531" width="10.5703125" style="22" bestFit="1" customWidth="1"/>
    <col min="13532" max="13532" width="10.7109375" style="22" customWidth="1"/>
    <col min="13533" max="13533" width="10.28515625" style="22" customWidth="1"/>
    <col min="13534" max="13534" width="11.140625" style="22" customWidth="1"/>
    <col min="13535" max="13535" width="12" style="22" customWidth="1"/>
    <col min="13536" max="13536" width="12.7109375" style="22" bestFit="1" customWidth="1"/>
    <col min="13537" max="13537" width="11.85546875" style="22" bestFit="1" customWidth="1"/>
    <col min="13538" max="13538" width="10.7109375" style="22" customWidth="1"/>
    <col min="13539" max="13539" width="11.42578125" style="22" customWidth="1"/>
    <col min="13540" max="13540" width="9.7109375" style="22" bestFit="1" customWidth="1"/>
    <col min="13541" max="13541" width="11.7109375" style="22" customWidth="1"/>
    <col min="13542" max="13542" width="11.5703125" style="22" customWidth="1"/>
    <col min="13543" max="13543" width="10.5703125" style="22" bestFit="1" customWidth="1"/>
    <col min="13544" max="13544" width="12.5703125" style="22" bestFit="1" customWidth="1"/>
    <col min="13545" max="13545" width="12.140625" style="22" customWidth="1"/>
    <col min="13546" max="13546" width="11.85546875" style="22" bestFit="1" customWidth="1"/>
    <col min="13547" max="13547" width="10.85546875" style="22" bestFit="1" customWidth="1"/>
    <col min="13548" max="13743" width="9.140625" style="22"/>
    <col min="13744" max="13744" width="4.5703125" style="22" customWidth="1"/>
    <col min="13745" max="13745" width="20.28515625" style="22" customWidth="1"/>
    <col min="13746" max="13747" width="14.28515625" style="22" customWidth="1"/>
    <col min="13748" max="13748" width="14" style="22" bestFit="1" customWidth="1"/>
    <col min="13749" max="13750" width="12.5703125" style="22" customWidth="1"/>
    <col min="13751" max="13751" width="11.28515625" style="22" customWidth="1"/>
    <col min="13752" max="13753" width="12.5703125" style="22" customWidth="1"/>
    <col min="13754" max="13754" width="11.5703125" style="22" customWidth="1"/>
    <col min="13755" max="13756" width="12.5703125" style="22" customWidth="1"/>
    <col min="13757" max="13757" width="11.85546875" style="22" customWidth="1"/>
    <col min="13758" max="13759" width="12.5703125" style="22" customWidth="1"/>
    <col min="13760" max="13760" width="12.140625" style="22" customWidth="1"/>
    <col min="13761" max="13763" width="12.5703125" style="22" customWidth="1"/>
    <col min="13764" max="13765" width="12.85546875" style="22" customWidth="1"/>
    <col min="13766" max="13766" width="11.85546875" style="22" bestFit="1" customWidth="1"/>
    <col min="13767" max="13768" width="12.85546875" style="22" customWidth="1"/>
    <col min="13769" max="13769" width="11.85546875" style="22" customWidth="1"/>
    <col min="13770" max="13771" width="12.85546875" style="22" customWidth="1"/>
    <col min="13772" max="13772" width="14" style="22" bestFit="1" customWidth="1"/>
    <col min="13773" max="13774" width="12.85546875" style="22" customWidth="1"/>
    <col min="13775" max="13775" width="11" style="22" customWidth="1"/>
    <col min="13776" max="13777" width="12.85546875" style="22" customWidth="1"/>
    <col min="13778" max="13778" width="10.5703125" style="22" customWidth="1"/>
    <col min="13779" max="13780" width="12.85546875" style="22" customWidth="1"/>
    <col min="13781" max="13781" width="11.5703125" style="22" customWidth="1"/>
    <col min="13782" max="13783" width="10.7109375" style="22" customWidth="1"/>
    <col min="13784" max="13784" width="11.85546875" style="22" bestFit="1" customWidth="1"/>
    <col min="13785" max="13786" width="10.7109375" style="22" customWidth="1"/>
    <col min="13787" max="13787" width="10.5703125" style="22" bestFit="1" customWidth="1"/>
    <col min="13788" max="13788" width="10.7109375" style="22" customWidth="1"/>
    <col min="13789" max="13789" width="10.28515625" style="22" customWidth="1"/>
    <col min="13790" max="13790" width="11.140625" style="22" customWidth="1"/>
    <col min="13791" max="13791" width="12" style="22" customWidth="1"/>
    <col min="13792" max="13792" width="12.7109375" style="22" bestFit="1" customWidth="1"/>
    <col min="13793" max="13793" width="11.85546875" style="22" bestFit="1" customWidth="1"/>
    <col min="13794" max="13794" width="10.7109375" style="22" customWidth="1"/>
    <col min="13795" max="13795" width="11.42578125" style="22" customWidth="1"/>
    <col min="13796" max="13796" width="9.7109375" style="22" bestFit="1" customWidth="1"/>
    <col min="13797" max="13797" width="11.7109375" style="22" customWidth="1"/>
    <col min="13798" max="13798" width="11.5703125" style="22" customWidth="1"/>
    <col min="13799" max="13799" width="10.5703125" style="22" bestFit="1" customWidth="1"/>
    <col min="13800" max="13800" width="12.5703125" style="22" bestFit="1" customWidth="1"/>
    <col min="13801" max="13801" width="12.140625" style="22" customWidth="1"/>
    <col min="13802" max="13802" width="11.85546875" style="22" bestFit="1" customWidth="1"/>
    <col min="13803" max="13803" width="10.85546875" style="22" bestFit="1" customWidth="1"/>
    <col min="13804" max="13999" width="9.140625" style="22"/>
    <col min="14000" max="14000" width="4.5703125" style="22" customWidth="1"/>
    <col min="14001" max="14001" width="20.28515625" style="22" customWidth="1"/>
    <col min="14002" max="14003" width="14.28515625" style="22" customWidth="1"/>
    <col min="14004" max="14004" width="14" style="22" bestFit="1" customWidth="1"/>
    <col min="14005" max="14006" width="12.5703125" style="22" customWidth="1"/>
    <col min="14007" max="14007" width="11.28515625" style="22" customWidth="1"/>
    <col min="14008" max="14009" width="12.5703125" style="22" customWidth="1"/>
    <col min="14010" max="14010" width="11.5703125" style="22" customWidth="1"/>
    <col min="14011" max="14012" width="12.5703125" style="22" customWidth="1"/>
    <col min="14013" max="14013" width="11.85546875" style="22" customWidth="1"/>
    <col min="14014" max="14015" width="12.5703125" style="22" customWidth="1"/>
    <col min="14016" max="14016" width="12.140625" style="22" customWidth="1"/>
    <col min="14017" max="14019" width="12.5703125" style="22" customWidth="1"/>
    <col min="14020" max="14021" width="12.85546875" style="22" customWidth="1"/>
    <col min="14022" max="14022" width="11.85546875" style="22" bestFit="1" customWidth="1"/>
    <col min="14023" max="14024" width="12.85546875" style="22" customWidth="1"/>
    <col min="14025" max="14025" width="11.85546875" style="22" customWidth="1"/>
    <col min="14026" max="14027" width="12.85546875" style="22" customWidth="1"/>
    <col min="14028" max="14028" width="14" style="22" bestFit="1" customWidth="1"/>
    <col min="14029" max="14030" width="12.85546875" style="22" customWidth="1"/>
    <col min="14031" max="14031" width="11" style="22" customWidth="1"/>
    <col min="14032" max="14033" width="12.85546875" style="22" customWidth="1"/>
    <col min="14034" max="14034" width="10.5703125" style="22" customWidth="1"/>
    <col min="14035" max="14036" width="12.85546875" style="22" customWidth="1"/>
    <col min="14037" max="14037" width="11.5703125" style="22" customWidth="1"/>
    <col min="14038" max="14039" width="10.7109375" style="22" customWidth="1"/>
    <col min="14040" max="14040" width="11.85546875" style="22" bestFit="1" customWidth="1"/>
    <col min="14041" max="14042" width="10.7109375" style="22" customWidth="1"/>
    <col min="14043" max="14043" width="10.5703125" style="22" bestFit="1" customWidth="1"/>
    <col min="14044" max="14044" width="10.7109375" style="22" customWidth="1"/>
    <col min="14045" max="14045" width="10.28515625" style="22" customWidth="1"/>
    <col min="14046" max="14046" width="11.140625" style="22" customWidth="1"/>
    <col min="14047" max="14047" width="12" style="22" customWidth="1"/>
    <col min="14048" max="14048" width="12.7109375" style="22" bestFit="1" customWidth="1"/>
    <col min="14049" max="14049" width="11.85546875" style="22" bestFit="1" customWidth="1"/>
    <col min="14050" max="14050" width="10.7109375" style="22" customWidth="1"/>
    <col min="14051" max="14051" width="11.42578125" style="22" customWidth="1"/>
    <col min="14052" max="14052" width="9.7109375" style="22" bestFit="1" customWidth="1"/>
    <col min="14053" max="14053" width="11.7109375" style="22" customWidth="1"/>
    <col min="14054" max="14054" width="11.5703125" style="22" customWidth="1"/>
    <col min="14055" max="14055" width="10.5703125" style="22" bestFit="1" customWidth="1"/>
    <col min="14056" max="14056" width="12.5703125" style="22" bestFit="1" customWidth="1"/>
    <col min="14057" max="14057" width="12.140625" style="22" customWidth="1"/>
    <col min="14058" max="14058" width="11.85546875" style="22" bestFit="1" customWidth="1"/>
    <col min="14059" max="14059" width="10.85546875" style="22" bestFit="1" customWidth="1"/>
    <col min="14060" max="14255" width="9.140625" style="22"/>
    <col min="14256" max="14256" width="4.5703125" style="22" customWidth="1"/>
    <col min="14257" max="14257" width="20.28515625" style="22" customWidth="1"/>
    <col min="14258" max="14259" width="14.28515625" style="22" customWidth="1"/>
    <col min="14260" max="14260" width="14" style="22" bestFit="1" customWidth="1"/>
    <col min="14261" max="14262" width="12.5703125" style="22" customWidth="1"/>
    <col min="14263" max="14263" width="11.28515625" style="22" customWidth="1"/>
    <col min="14264" max="14265" width="12.5703125" style="22" customWidth="1"/>
    <col min="14266" max="14266" width="11.5703125" style="22" customWidth="1"/>
    <col min="14267" max="14268" width="12.5703125" style="22" customWidth="1"/>
    <col min="14269" max="14269" width="11.85546875" style="22" customWidth="1"/>
    <col min="14270" max="14271" width="12.5703125" style="22" customWidth="1"/>
    <col min="14272" max="14272" width="12.140625" style="22" customWidth="1"/>
    <col min="14273" max="14275" width="12.5703125" style="22" customWidth="1"/>
    <col min="14276" max="14277" width="12.85546875" style="22" customWidth="1"/>
    <col min="14278" max="14278" width="11.85546875" style="22" bestFit="1" customWidth="1"/>
    <col min="14279" max="14280" width="12.85546875" style="22" customWidth="1"/>
    <col min="14281" max="14281" width="11.85546875" style="22" customWidth="1"/>
    <col min="14282" max="14283" width="12.85546875" style="22" customWidth="1"/>
    <col min="14284" max="14284" width="14" style="22" bestFit="1" customWidth="1"/>
    <col min="14285" max="14286" width="12.85546875" style="22" customWidth="1"/>
    <col min="14287" max="14287" width="11" style="22" customWidth="1"/>
    <col min="14288" max="14289" width="12.85546875" style="22" customWidth="1"/>
    <col min="14290" max="14290" width="10.5703125" style="22" customWidth="1"/>
    <col min="14291" max="14292" width="12.85546875" style="22" customWidth="1"/>
    <col min="14293" max="14293" width="11.5703125" style="22" customWidth="1"/>
    <col min="14294" max="14295" width="10.7109375" style="22" customWidth="1"/>
    <col min="14296" max="14296" width="11.85546875" style="22" bestFit="1" customWidth="1"/>
    <col min="14297" max="14298" width="10.7109375" style="22" customWidth="1"/>
    <col min="14299" max="14299" width="10.5703125" style="22" bestFit="1" customWidth="1"/>
    <col min="14300" max="14300" width="10.7109375" style="22" customWidth="1"/>
    <col min="14301" max="14301" width="10.28515625" style="22" customWidth="1"/>
    <col min="14302" max="14302" width="11.140625" style="22" customWidth="1"/>
    <col min="14303" max="14303" width="12" style="22" customWidth="1"/>
    <col min="14304" max="14304" width="12.7109375" style="22" bestFit="1" customWidth="1"/>
    <col min="14305" max="14305" width="11.85546875" style="22" bestFit="1" customWidth="1"/>
    <col min="14306" max="14306" width="10.7109375" style="22" customWidth="1"/>
    <col min="14307" max="14307" width="11.42578125" style="22" customWidth="1"/>
    <col min="14308" max="14308" width="9.7109375" style="22" bestFit="1" customWidth="1"/>
    <col min="14309" max="14309" width="11.7109375" style="22" customWidth="1"/>
    <col min="14310" max="14310" width="11.5703125" style="22" customWidth="1"/>
    <col min="14311" max="14311" width="10.5703125" style="22" bestFit="1" customWidth="1"/>
    <col min="14312" max="14312" width="12.5703125" style="22" bestFit="1" customWidth="1"/>
    <col min="14313" max="14313" width="12.140625" style="22" customWidth="1"/>
    <col min="14314" max="14314" width="11.85546875" style="22" bestFit="1" customWidth="1"/>
    <col min="14315" max="14315" width="10.85546875" style="22" bestFit="1" customWidth="1"/>
    <col min="14316" max="14511" width="9.140625" style="22"/>
    <col min="14512" max="14512" width="4.5703125" style="22" customWidth="1"/>
    <col min="14513" max="14513" width="20.28515625" style="22" customWidth="1"/>
    <col min="14514" max="14515" width="14.28515625" style="22" customWidth="1"/>
    <col min="14516" max="14516" width="14" style="22" bestFit="1" customWidth="1"/>
    <col min="14517" max="14518" width="12.5703125" style="22" customWidth="1"/>
    <col min="14519" max="14519" width="11.28515625" style="22" customWidth="1"/>
    <col min="14520" max="14521" width="12.5703125" style="22" customWidth="1"/>
    <col min="14522" max="14522" width="11.5703125" style="22" customWidth="1"/>
    <col min="14523" max="14524" width="12.5703125" style="22" customWidth="1"/>
    <col min="14525" max="14525" width="11.85546875" style="22" customWidth="1"/>
    <col min="14526" max="14527" width="12.5703125" style="22" customWidth="1"/>
    <col min="14528" max="14528" width="12.140625" style="22" customWidth="1"/>
    <col min="14529" max="14531" width="12.5703125" style="22" customWidth="1"/>
    <col min="14532" max="14533" width="12.85546875" style="22" customWidth="1"/>
    <col min="14534" max="14534" width="11.85546875" style="22" bestFit="1" customWidth="1"/>
    <col min="14535" max="14536" width="12.85546875" style="22" customWidth="1"/>
    <col min="14537" max="14537" width="11.85546875" style="22" customWidth="1"/>
    <col min="14538" max="14539" width="12.85546875" style="22" customWidth="1"/>
    <col min="14540" max="14540" width="14" style="22" bestFit="1" customWidth="1"/>
    <col min="14541" max="14542" width="12.85546875" style="22" customWidth="1"/>
    <col min="14543" max="14543" width="11" style="22" customWidth="1"/>
    <col min="14544" max="14545" width="12.85546875" style="22" customWidth="1"/>
    <col min="14546" max="14546" width="10.5703125" style="22" customWidth="1"/>
    <col min="14547" max="14548" width="12.85546875" style="22" customWidth="1"/>
    <col min="14549" max="14549" width="11.5703125" style="22" customWidth="1"/>
    <col min="14550" max="14551" width="10.7109375" style="22" customWidth="1"/>
    <col min="14552" max="14552" width="11.85546875" style="22" bestFit="1" customWidth="1"/>
    <col min="14553" max="14554" width="10.7109375" style="22" customWidth="1"/>
    <col min="14555" max="14555" width="10.5703125" style="22" bestFit="1" customWidth="1"/>
    <col min="14556" max="14556" width="10.7109375" style="22" customWidth="1"/>
    <col min="14557" max="14557" width="10.28515625" style="22" customWidth="1"/>
    <col min="14558" max="14558" width="11.140625" style="22" customWidth="1"/>
    <col min="14559" max="14559" width="12" style="22" customWidth="1"/>
    <col min="14560" max="14560" width="12.7109375" style="22" bestFit="1" customWidth="1"/>
    <col min="14561" max="14561" width="11.85546875" style="22" bestFit="1" customWidth="1"/>
    <col min="14562" max="14562" width="10.7109375" style="22" customWidth="1"/>
    <col min="14563" max="14563" width="11.42578125" style="22" customWidth="1"/>
    <col min="14564" max="14564" width="9.7109375" style="22" bestFit="1" customWidth="1"/>
    <col min="14565" max="14565" width="11.7109375" style="22" customWidth="1"/>
    <col min="14566" max="14566" width="11.5703125" style="22" customWidth="1"/>
    <col min="14567" max="14567" width="10.5703125" style="22" bestFit="1" customWidth="1"/>
    <col min="14568" max="14568" width="12.5703125" style="22" bestFit="1" customWidth="1"/>
    <col min="14569" max="14569" width="12.140625" style="22" customWidth="1"/>
    <col min="14570" max="14570" width="11.85546875" style="22" bestFit="1" customWidth="1"/>
    <col min="14571" max="14571" width="10.85546875" style="22" bestFit="1" customWidth="1"/>
    <col min="14572" max="14767" width="9.140625" style="22"/>
    <col min="14768" max="14768" width="4.5703125" style="22" customWidth="1"/>
    <col min="14769" max="14769" width="20.28515625" style="22" customWidth="1"/>
    <col min="14770" max="14771" width="14.28515625" style="22" customWidth="1"/>
    <col min="14772" max="14772" width="14" style="22" bestFit="1" customWidth="1"/>
    <col min="14773" max="14774" width="12.5703125" style="22" customWidth="1"/>
    <col min="14775" max="14775" width="11.28515625" style="22" customWidth="1"/>
    <col min="14776" max="14777" width="12.5703125" style="22" customWidth="1"/>
    <col min="14778" max="14778" width="11.5703125" style="22" customWidth="1"/>
    <col min="14779" max="14780" width="12.5703125" style="22" customWidth="1"/>
    <col min="14781" max="14781" width="11.85546875" style="22" customWidth="1"/>
    <col min="14782" max="14783" width="12.5703125" style="22" customWidth="1"/>
    <col min="14784" max="14784" width="12.140625" style="22" customWidth="1"/>
    <col min="14785" max="14787" width="12.5703125" style="22" customWidth="1"/>
    <col min="14788" max="14789" width="12.85546875" style="22" customWidth="1"/>
    <col min="14790" max="14790" width="11.85546875" style="22" bestFit="1" customWidth="1"/>
    <col min="14791" max="14792" width="12.85546875" style="22" customWidth="1"/>
    <col min="14793" max="14793" width="11.85546875" style="22" customWidth="1"/>
    <col min="14794" max="14795" width="12.85546875" style="22" customWidth="1"/>
    <col min="14796" max="14796" width="14" style="22" bestFit="1" customWidth="1"/>
    <col min="14797" max="14798" width="12.85546875" style="22" customWidth="1"/>
    <col min="14799" max="14799" width="11" style="22" customWidth="1"/>
    <col min="14800" max="14801" width="12.85546875" style="22" customWidth="1"/>
    <col min="14802" max="14802" width="10.5703125" style="22" customWidth="1"/>
    <col min="14803" max="14804" width="12.85546875" style="22" customWidth="1"/>
    <col min="14805" max="14805" width="11.5703125" style="22" customWidth="1"/>
    <col min="14806" max="14807" width="10.7109375" style="22" customWidth="1"/>
    <col min="14808" max="14808" width="11.85546875" style="22" bestFit="1" customWidth="1"/>
    <col min="14809" max="14810" width="10.7109375" style="22" customWidth="1"/>
    <col min="14811" max="14811" width="10.5703125" style="22" bestFit="1" customWidth="1"/>
    <col min="14812" max="14812" width="10.7109375" style="22" customWidth="1"/>
    <col min="14813" max="14813" width="10.28515625" style="22" customWidth="1"/>
    <col min="14814" max="14814" width="11.140625" style="22" customWidth="1"/>
    <col min="14815" max="14815" width="12" style="22" customWidth="1"/>
    <col min="14816" max="14816" width="12.7109375" style="22" bestFit="1" customWidth="1"/>
    <col min="14817" max="14817" width="11.85546875" style="22" bestFit="1" customWidth="1"/>
    <col min="14818" max="14818" width="10.7109375" style="22" customWidth="1"/>
    <col min="14819" max="14819" width="11.42578125" style="22" customWidth="1"/>
    <col min="14820" max="14820" width="9.7109375" style="22" bestFit="1" customWidth="1"/>
    <col min="14821" max="14821" width="11.7109375" style="22" customWidth="1"/>
    <col min="14822" max="14822" width="11.5703125" style="22" customWidth="1"/>
    <col min="14823" max="14823" width="10.5703125" style="22" bestFit="1" customWidth="1"/>
    <col min="14824" max="14824" width="12.5703125" style="22" bestFit="1" customWidth="1"/>
    <col min="14825" max="14825" width="12.140625" style="22" customWidth="1"/>
    <col min="14826" max="14826" width="11.85546875" style="22" bestFit="1" customWidth="1"/>
    <col min="14827" max="14827" width="10.85546875" style="22" bestFit="1" customWidth="1"/>
    <col min="14828" max="15023" width="9.140625" style="22"/>
    <col min="15024" max="15024" width="4.5703125" style="22" customWidth="1"/>
    <col min="15025" max="15025" width="20.28515625" style="22" customWidth="1"/>
    <col min="15026" max="15027" width="14.28515625" style="22" customWidth="1"/>
    <col min="15028" max="15028" width="14" style="22" bestFit="1" customWidth="1"/>
    <col min="15029" max="15030" width="12.5703125" style="22" customWidth="1"/>
    <col min="15031" max="15031" width="11.28515625" style="22" customWidth="1"/>
    <col min="15032" max="15033" width="12.5703125" style="22" customWidth="1"/>
    <col min="15034" max="15034" width="11.5703125" style="22" customWidth="1"/>
    <col min="15035" max="15036" width="12.5703125" style="22" customWidth="1"/>
    <col min="15037" max="15037" width="11.85546875" style="22" customWidth="1"/>
    <col min="15038" max="15039" width="12.5703125" style="22" customWidth="1"/>
    <col min="15040" max="15040" width="12.140625" style="22" customWidth="1"/>
    <col min="15041" max="15043" width="12.5703125" style="22" customWidth="1"/>
    <col min="15044" max="15045" width="12.85546875" style="22" customWidth="1"/>
    <col min="15046" max="15046" width="11.85546875" style="22" bestFit="1" customWidth="1"/>
    <col min="15047" max="15048" width="12.85546875" style="22" customWidth="1"/>
    <col min="15049" max="15049" width="11.85546875" style="22" customWidth="1"/>
    <col min="15050" max="15051" width="12.85546875" style="22" customWidth="1"/>
    <col min="15052" max="15052" width="14" style="22" bestFit="1" customWidth="1"/>
    <col min="15053" max="15054" width="12.85546875" style="22" customWidth="1"/>
    <col min="15055" max="15055" width="11" style="22" customWidth="1"/>
    <col min="15056" max="15057" width="12.85546875" style="22" customWidth="1"/>
    <col min="15058" max="15058" width="10.5703125" style="22" customWidth="1"/>
    <col min="15059" max="15060" width="12.85546875" style="22" customWidth="1"/>
    <col min="15061" max="15061" width="11.5703125" style="22" customWidth="1"/>
    <col min="15062" max="15063" width="10.7109375" style="22" customWidth="1"/>
    <col min="15064" max="15064" width="11.85546875" style="22" bestFit="1" customWidth="1"/>
    <col min="15065" max="15066" width="10.7109375" style="22" customWidth="1"/>
    <col min="15067" max="15067" width="10.5703125" style="22" bestFit="1" customWidth="1"/>
    <col min="15068" max="15068" width="10.7109375" style="22" customWidth="1"/>
    <col min="15069" max="15069" width="10.28515625" style="22" customWidth="1"/>
    <col min="15070" max="15070" width="11.140625" style="22" customWidth="1"/>
    <col min="15071" max="15071" width="12" style="22" customWidth="1"/>
    <col min="15072" max="15072" width="12.7109375" style="22" bestFit="1" customWidth="1"/>
    <col min="15073" max="15073" width="11.85546875" style="22" bestFit="1" customWidth="1"/>
    <col min="15074" max="15074" width="10.7109375" style="22" customWidth="1"/>
    <col min="15075" max="15075" width="11.42578125" style="22" customWidth="1"/>
    <col min="15076" max="15076" width="9.7109375" style="22" bestFit="1" customWidth="1"/>
    <col min="15077" max="15077" width="11.7109375" style="22" customWidth="1"/>
    <col min="15078" max="15078" width="11.5703125" style="22" customWidth="1"/>
    <col min="15079" max="15079" width="10.5703125" style="22" bestFit="1" customWidth="1"/>
    <col min="15080" max="15080" width="12.5703125" style="22" bestFit="1" customWidth="1"/>
    <col min="15081" max="15081" width="12.140625" style="22" customWidth="1"/>
    <col min="15082" max="15082" width="11.85546875" style="22" bestFit="1" customWidth="1"/>
    <col min="15083" max="15083" width="10.85546875" style="22" bestFit="1" customWidth="1"/>
    <col min="15084" max="15279" width="9.140625" style="22"/>
    <col min="15280" max="15280" width="4.5703125" style="22" customWidth="1"/>
    <col min="15281" max="15281" width="20.28515625" style="22" customWidth="1"/>
    <col min="15282" max="15283" width="14.28515625" style="22" customWidth="1"/>
    <col min="15284" max="15284" width="14" style="22" bestFit="1" customWidth="1"/>
    <col min="15285" max="15286" width="12.5703125" style="22" customWidth="1"/>
    <col min="15287" max="15287" width="11.28515625" style="22" customWidth="1"/>
    <col min="15288" max="15289" width="12.5703125" style="22" customWidth="1"/>
    <col min="15290" max="15290" width="11.5703125" style="22" customWidth="1"/>
    <col min="15291" max="15292" width="12.5703125" style="22" customWidth="1"/>
    <col min="15293" max="15293" width="11.85546875" style="22" customWidth="1"/>
    <col min="15294" max="15295" width="12.5703125" style="22" customWidth="1"/>
    <col min="15296" max="15296" width="12.140625" style="22" customWidth="1"/>
    <col min="15297" max="15299" width="12.5703125" style="22" customWidth="1"/>
    <col min="15300" max="15301" width="12.85546875" style="22" customWidth="1"/>
    <col min="15302" max="15302" width="11.85546875" style="22" bestFit="1" customWidth="1"/>
    <col min="15303" max="15304" width="12.85546875" style="22" customWidth="1"/>
    <col min="15305" max="15305" width="11.85546875" style="22" customWidth="1"/>
    <col min="15306" max="15307" width="12.85546875" style="22" customWidth="1"/>
    <col min="15308" max="15308" width="14" style="22" bestFit="1" customWidth="1"/>
    <col min="15309" max="15310" width="12.85546875" style="22" customWidth="1"/>
    <col min="15311" max="15311" width="11" style="22" customWidth="1"/>
    <col min="15312" max="15313" width="12.85546875" style="22" customWidth="1"/>
    <col min="15314" max="15314" width="10.5703125" style="22" customWidth="1"/>
    <col min="15315" max="15316" width="12.85546875" style="22" customWidth="1"/>
    <col min="15317" max="15317" width="11.5703125" style="22" customWidth="1"/>
    <col min="15318" max="15319" width="10.7109375" style="22" customWidth="1"/>
    <col min="15320" max="15320" width="11.85546875" style="22" bestFit="1" customWidth="1"/>
    <col min="15321" max="15322" width="10.7109375" style="22" customWidth="1"/>
    <col min="15323" max="15323" width="10.5703125" style="22" bestFit="1" customWidth="1"/>
    <col min="15324" max="15324" width="10.7109375" style="22" customWidth="1"/>
    <col min="15325" max="15325" width="10.28515625" style="22" customWidth="1"/>
    <col min="15326" max="15326" width="11.140625" style="22" customWidth="1"/>
    <col min="15327" max="15327" width="12" style="22" customWidth="1"/>
    <col min="15328" max="15328" width="12.7109375" style="22" bestFit="1" customWidth="1"/>
    <col min="15329" max="15329" width="11.85546875" style="22" bestFit="1" customWidth="1"/>
    <col min="15330" max="15330" width="10.7109375" style="22" customWidth="1"/>
    <col min="15331" max="15331" width="11.42578125" style="22" customWidth="1"/>
    <col min="15332" max="15332" width="9.7109375" style="22" bestFit="1" customWidth="1"/>
    <col min="15333" max="15333" width="11.7109375" style="22" customWidth="1"/>
    <col min="15334" max="15334" width="11.5703125" style="22" customWidth="1"/>
    <col min="15335" max="15335" width="10.5703125" style="22" bestFit="1" customWidth="1"/>
    <col min="15336" max="15336" width="12.5703125" style="22" bestFit="1" customWidth="1"/>
    <col min="15337" max="15337" width="12.140625" style="22" customWidth="1"/>
    <col min="15338" max="15338" width="11.85546875" style="22" bestFit="1" customWidth="1"/>
    <col min="15339" max="15339" width="10.85546875" style="22" bestFit="1" customWidth="1"/>
    <col min="15340" max="15535" width="9.140625" style="22"/>
    <col min="15536" max="15536" width="4.5703125" style="22" customWidth="1"/>
    <col min="15537" max="15537" width="20.28515625" style="22" customWidth="1"/>
    <col min="15538" max="15539" width="14.28515625" style="22" customWidth="1"/>
    <col min="15540" max="15540" width="14" style="22" bestFit="1" customWidth="1"/>
    <col min="15541" max="15542" width="12.5703125" style="22" customWidth="1"/>
    <col min="15543" max="15543" width="11.28515625" style="22" customWidth="1"/>
    <col min="15544" max="15545" width="12.5703125" style="22" customWidth="1"/>
    <col min="15546" max="15546" width="11.5703125" style="22" customWidth="1"/>
    <col min="15547" max="15548" width="12.5703125" style="22" customWidth="1"/>
    <col min="15549" max="15549" width="11.85546875" style="22" customWidth="1"/>
    <col min="15550" max="15551" width="12.5703125" style="22" customWidth="1"/>
    <col min="15552" max="15552" width="12.140625" style="22" customWidth="1"/>
    <col min="15553" max="15555" width="12.5703125" style="22" customWidth="1"/>
    <col min="15556" max="15557" width="12.85546875" style="22" customWidth="1"/>
    <col min="15558" max="15558" width="11.85546875" style="22" bestFit="1" customWidth="1"/>
    <col min="15559" max="15560" width="12.85546875" style="22" customWidth="1"/>
    <col min="15561" max="15561" width="11.85546875" style="22" customWidth="1"/>
    <col min="15562" max="15563" width="12.85546875" style="22" customWidth="1"/>
    <col min="15564" max="15564" width="14" style="22" bestFit="1" customWidth="1"/>
    <col min="15565" max="15566" width="12.85546875" style="22" customWidth="1"/>
    <col min="15567" max="15567" width="11" style="22" customWidth="1"/>
    <col min="15568" max="15569" width="12.85546875" style="22" customWidth="1"/>
    <col min="15570" max="15570" width="10.5703125" style="22" customWidth="1"/>
    <col min="15571" max="15572" width="12.85546875" style="22" customWidth="1"/>
    <col min="15573" max="15573" width="11.5703125" style="22" customWidth="1"/>
    <col min="15574" max="15575" width="10.7109375" style="22" customWidth="1"/>
    <col min="15576" max="15576" width="11.85546875" style="22" bestFit="1" customWidth="1"/>
    <col min="15577" max="15578" width="10.7109375" style="22" customWidth="1"/>
    <col min="15579" max="15579" width="10.5703125" style="22" bestFit="1" customWidth="1"/>
    <col min="15580" max="15580" width="10.7109375" style="22" customWidth="1"/>
    <col min="15581" max="15581" width="10.28515625" style="22" customWidth="1"/>
    <col min="15582" max="15582" width="11.140625" style="22" customWidth="1"/>
    <col min="15583" max="15583" width="12" style="22" customWidth="1"/>
    <col min="15584" max="15584" width="12.7109375" style="22" bestFit="1" customWidth="1"/>
    <col min="15585" max="15585" width="11.85546875" style="22" bestFit="1" customWidth="1"/>
    <col min="15586" max="15586" width="10.7109375" style="22" customWidth="1"/>
    <col min="15587" max="15587" width="11.42578125" style="22" customWidth="1"/>
    <col min="15588" max="15588" width="9.7109375" style="22" bestFit="1" customWidth="1"/>
    <col min="15589" max="15589" width="11.7109375" style="22" customWidth="1"/>
    <col min="15590" max="15590" width="11.5703125" style="22" customWidth="1"/>
    <col min="15591" max="15591" width="10.5703125" style="22" bestFit="1" customWidth="1"/>
    <col min="15592" max="15592" width="12.5703125" style="22" bestFit="1" customWidth="1"/>
    <col min="15593" max="15593" width="12.140625" style="22" customWidth="1"/>
    <col min="15594" max="15594" width="11.85546875" style="22" bestFit="1" customWidth="1"/>
    <col min="15595" max="15595" width="10.85546875" style="22" bestFit="1" customWidth="1"/>
    <col min="15596" max="15791" width="9.140625" style="22"/>
    <col min="15792" max="15792" width="4.5703125" style="22" customWidth="1"/>
    <col min="15793" max="15793" width="20.28515625" style="22" customWidth="1"/>
    <col min="15794" max="15795" width="14.28515625" style="22" customWidth="1"/>
    <col min="15796" max="15796" width="14" style="22" bestFit="1" customWidth="1"/>
    <col min="15797" max="15798" width="12.5703125" style="22" customWidth="1"/>
    <col min="15799" max="15799" width="11.28515625" style="22" customWidth="1"/>
    <col min="15800" max="15801" width="12.5703125" style="22" customWidth="1"/>
    <col min="15802" max="15802" width="11.5703125" style="22" customWidth="1"/>
    <col min="15803" max="15804" width="12.5703125" style="22" customWidth="1"/>
    <col min="15805" max="15805" width="11.85546875" style="22" customWidth="1"/>
    <col min="15806" max="15807" width="12.5703125" style="22" customWidth="1"/>
    <col min="15808" max="15808" width="12.140625" style="22" customWidth="1"/>
    <col min="15809" max="15811" width="12.5703125" style="22" customWidth="1"/>
    <col min="15812" max="15813" width="12.85546875" style="22" customWidth="1"/>
    <col min="15814" max="15814" width="11.85546875" style="22" bestFit="1" customWidth="1"/>
    <col min="15815" max="15816" width="12.85546875" style="22" customWidth="1"/>
    <col min="15817" max="15817" width="11.85546875" style="22" customWidth="1"/>
    <col min="15818" max="15819" width="12.85546875" style="22" customWidth="1"/>
    <col min="15820" max="15820" width="14" style="22" bestFit="1" customWidth="1"/>
    <col min="15821" max="15822" width="12.85546875" style="22" customWidth="1"/>
    <col min="15823" max="15823" width="11" style="22" customWidth="1"/>
    <col min="15824" max="15825" width="12.85546875" style="22" customWidth="1"/>
    <col min="15826" max="15826" width="10.5703125" style="22" customWidth="1"/>
    <col min="15827" max="15828" width="12.85546875" style="22" customWidth="1"/>
    <col min="15829" max="15829" width="11.5703125" style="22" customWidth="1"/>
    <col min="15830" max="15831" width="10.7109375" style="22" customWidth="1"/>
    <col min="15832" max="15832" width="11.85546875" style="22" bestFit="1" customWidth="1"/>
    <col min="15833" max="15834" width="10.7109375" style="22" customWidth="1"/>
    <col min="15835" max="15835" width="10.5703125" style="22" bestFit="1" customWidth="1"/>
    <col min="15836" max="15836" width="10.7109375" style="22" customWidth="1"/>
    <col min="15837" max="15837" width="10.28515625" style="22" customWidth="1"/>
    <col min="15838" max="15838" width="11.140625" style="22" customWidth="1"/>
    <col min="15839" max="15839" width="12" style="22" customWidth="1"/>
    <col min="15840" max="15840" width="12.7109375" style="22" bestFit="1" customWidth="1"/>
    <col min="15841" max="15841" width="11.85546875" style="22" bestFit="1" customWidth="1"/>
    <col min="15842" max="15842" width="10.7109375" style="22" customWidth="1"/>
    <col min="15843" max="15843" width="11.42578125" style="22" customWidth="1"/>
    <col min="15844" max="15844" width="9.7109375" style="22" bestFit="1" customWidth="1"/>
    <col min="15845" max="15845" width="11.7109375" style="22" customWidth="1"/>
    <col min="15846" max="15846" width="11.5703125" style="22" customWidth="1"/>
    <col min="15847" max="15847" width="10.5703125" style="22" bestFit="1" customWidth="1"/>
    <col min="15848" max="15848" width="12.5703125" style="22" bestFit="1" customWidth="1"/>
    <col min="15849" max="15849" width="12.140625" style="22" customWidth="1"/>
    <col min="15850" max="15850" width="11.85546875" style="22" bestFit="1" customWidth="1"/>
    <col min="15851" max="15851" width="10.85546875" style="22" bestFit="1" customWidth="1"/>
    <col min="15852" max="16047" width="9.140625" style="22"/>
    <col min="16048" max="16048" width="4.5703125" style="22" customWidth="1"/>
    <col min="16049" max="16049" width="20.28515625" style="22" customWidth="1"/>
    <col min="16050" max="16051" width="14.28515625" style="22" customWidth="1"/>
    <col min="16052" max="16052" width="14" style="22" bestFit="1" customWidth="1"/>
    <col min="16053" max="16054" width="12.5703125" style="22" customWidth="1"/>
    <col min="16055" max="16055" width="11.28515625" style="22" customWidth="1"/>
    <col min="16056" max="16057" width="12.5703125" style="22" customWidth="1"/>
    <col min="16058" max="16058" width="11.5703125" style="22" customWidth="1"/>
    <col min="16059" max="16060" width="12.5703125" style="22" customWidth="1"/>
    <col min="16061" max="16061" width="11.85546875" style="22" customWidth="1"/>
    <col min="16062" max="16063" width="12.5703125" style="22" customWidth="1"/>
    <col min="16064" max="16064" width="12.140625" style="22" customWidth="1"/>
    <col min="16065" max="16067" width="12.5703125" style="22" customWidth="1"/>
    <col min="16068" max="16069" width="12.85546875" style="22" customWidth="1"/>
    <col min="16070" max="16070" width="11.85546875" style="22" bestFit="1" customWidth="1"/>
    <col min="16071" max="16072" width="12.85546875" style="22" customWidth="1"/>
    <col min="16073" max="16073" width="11.85546875" style="22" customWidth="1"/>
    <col min="16074" max="16075" width="12.85546875" style="22" customWidth="1"/>
    <col min="16076" max="16076" width="14" style="22" bestFit="1" customWidth="1"/>
    <col min="16077" max="16078" width="12.85546875" style="22" customWidth="1"/>
    <col min="16079" max="16079" width="11" style="22" customWidth="1"/>
    <col min="16080" max="16081" width="12.85546875" style="22" customWidth="1"/>
    <col min="16082" max="16082" width="10.5703125" style="22" customWidth="1"/>
    <col min="16083" max="16084" width="12.85546875" style="22" customWidth="1"/>
    <col min="16085" max="16085" width="11.5703125" style="22" customWidth="1"/>
    <col min="16086" max="16087" width="10.7109375" style="22" customWidth="1"/>
    <col min="16088" max="16088" width="11.85546875" style="22" bestFit="1" customWidth="1"/>
    <col min="16089" max="16090" width="10.7109375" style="22" customWidth="1"/>
    <col min="16091" max="16091" width="10.5703125" style="22" bestFit="1" customWidth="1"/>
    <col min="16092" max="16092" width="10.7109375" style="22" customWidth="1"/>
    <col min="16093" max="16093" width="10.28515625" style="22" customWidth="1"/>
    <col min="16094" max="16094" width="11.140625" style="22" customWidth="1"/>
    <col min="16095" max="16095" width="12" style="22" customWidth="1"/>
    <col min="16096" max="16096" width="12.7109375" style="22" bestFit="1" customWidth="1"/>
    <col min="16097" max="16097" width="11.85546875" style="22" bestFit="1" customWidth="1"/>
    <col min="16098" max="16098" width="10.7109375" style="22" customWidth="1"/>
    <col min="16099" max="16099" width="11.42578125" style="22" customWidth="1"/>
    <col min="16100" max="16100" width="9.7109375" style="22" bestFit="1" customWidth="1"/>
    <col min="16101" max="16101" width="11.7109375" style="22" customWidth="1"/>
    <col min="16102" max="16102" width="11.5703125" style="22" customWidth="1"/>
    <col min="16103" max="16103" width="10.5703125" style="22" bestFit="1" customWidth="1"/>
    <col min="16104" max="16104" width="12.5703125" style="22" bestFit="1" customWidth="1"/>
    <col min="16105" max="16105" width="12.140625" style="22" customWidth="1"/>
    <col min="16106" max="16106" width="11.85546875" style="22" bestFit="1" customWidth="1"/>
    <col min="16107" max="16107" width="10.85546875" style="22" bestFit="1" customWidth="1"/>
    <col min="16108" max="16384" width="9.140625" style="22"/>
  </cols>
  <sheetData>
    <row r="1" spans="1:12" s="3" customFormat="1" ht="32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5" t="s">
        <v>4</v>
      </c>
      <c r="F1" s="27" t="s">
        <v>5</v>
      </c>
      <c r="G1" s="28"/>
      <c r="H1" s="4" t="s">
        <v>6</v>
      </c>
      <c r="I1" s="4" t="s">
        <v>7</v>
      </c>
      <c r="J1" s="4" t="s">
        <v>8</v>
      </c>
    </row>
    <row r="2" spans="1:12" s="3" customFormat="1" ht="51.75" customHeight="1" x14ac:dyDescent="0.3">
      <c r="A2" s="1"/>
      <c r="B2" s="2"/>
      <c r="C2" s="2"/>
      <c r="D2" s="2"/>
      <c r="E2" s="26"/>
      <c r="F2" s="5" t="s">
        <v>9</v>
      </c>
      <c r="G2" s="5" t="s">
        <v>10</v>
      </c>
      <c r="H2" s="6"/>
      <c r="I2" s="6"/>
      <c r="J2" s="6"/>
      <c r="K2" s="7"/>
    </row>
    <row r="3" spans="1:12" s="13" customFormat="1" ht="21.95" customHeight="1" x14ac:dyDescent="0.3">
      <c r="A3" s="8"/>
      <c r="B3" s="8" t="s">
        <v>11</v>
      </c>
      <c r="C3" s="8"/>
      <c r="D3" s="9">
        <v>10</v>
      </c>
      <c r="E3" s="10">
        <f>+F3/G3*100</f>
        <v>6.6953699890043534</v>
      </c>
      <c r="F3" s="11">
        <f>SUM(F4+F11+F18+F31+F38+F59+F60+F61+F62+F69+F71+F72+F73+F74+F75+F77+F78+F89+F91+F93+F94)</f>
        <v>114950.86116932001</v>
      </c>
      <c r="G3" s="11">
        <f>SUM(G4+G11+G18+G31+G38+G59+G60+G61+G62+G69+G71+G72+G73+G74+G75+G77+G78+G89+G91+G93+G94)</f>
        <v>1716870.9325713301</v>
      </c>
      <c r="H3" s="9">
        <f t="shared" ref="H3:J3" si="0">SUM(H4+H11+H18+H31+H38+H59+H60+H61+H62+H69+H71+H72+H73+H74+H75+H77+H78+H89+H91+H93+H94)</f>
        <v>10834.165202569999</v>
      </c>
      <c r="I3" s="9">
        <f t="shared" si="0"/>
        <v>0</v>
      </c>
      <c r="J3" s="9">
        <f t="shared" si="0"/>
        <v>104116.69596674998</v>
      </c>
      <c r="K3" s="12"/>
    </row>
    <row r="4" spans="1:12" s="13" customFormat="1" ht="21.95" customHeight="1" x14ac:dyDescent="0.3">
      <c r="A4" s="8"/>
      <c r="B4" s="14" t="s">
        <v>12</v>
      </c>
      <c r="C4" s="8"/>
      <c r="D4" s="9">
        <v>10</v>
      </c>
      <c r="E4" s="10">
        <f>+F4/G4*100</f>
        <v>6.6953699890043534</v>
      </c>
      <c r="F4" s="11">
        <f>SUM(F5:F10)</f>
        <v>114950.86116932001</v>
      </c>
      <c r="G4" s="11">
        <f>SUM(G5:G10)</f>
        <v>1716870.9325713301</v>
      </c>
      <c r="H4" s="9">
        <f t="shared" ref="H4:J4" si="1">SUM(H5:H10)</f>
        <v>10834.165202569999</v>
      </c>
      <c r="I4" s="9">
        <f t="shared" si="1"/>
        <v>0</v>
      </c>
      <c r="J4" s="9">
        <f t="shared" si="1"/>
        <v>104116.69596674998</v>
      </c>
    </row>
    <row r="5" spans="1:12" s="13" customFormat="1" ht="21.95" customHeight="1" x14ac:dyDescent="0.3">
      <c r="A5" s="15">
        <v>1</v>
      </c>
      <c r="B5" s="16" t="s">
        <v>13</v>
      </c>
      <c r="C5" s="17" t="s">
        <v>14</v>
      </c>
      <c r="D5" s="18">
        <v>10</v>
      </c>
      <c r="E5" s="19">
        <f>+F5/G5*100</f>
        <v>6.5222227127157861</v>
      </c>
      <c r="F5" s="20">
        <f>SUBTOTAL(9,H5:J5)</f>
        <v>95959.40622764999</v>
      </c>
      <c r="G5" s="20">
        <f>+VLOOKUP(C5,'[1]Анализ банк (5)'!$B$10:$D$99,3,FALSE)</f>
        <v>1471268.4686551201</v>
      </c>
      <c r="H5" s="12">
        <f>+VLOOKUP(C5,'[1]Анализ банк (5)'!$B$10:$AB$99,27,FALSE)+VLOOKUP(C5,'[1]Анализ банк (5)'!$B$10:$EV$99,151,FALSE)</f>
        <v>4988.3779553599998</v>
      </c>
      <c r="I5" s="12">
        <f>+VLOOKUP(C5,'[1]Анализ банк (5)'!$B$10:$FB$101,157,FALSE)</f>
        <v>0</v>
      </c>
      <c r="J5" s="12">
        <f>+VLOOKUP(C5,'[1]Анализ банк (5)'!$B$10:$AE$101,30,FALSE)</f>
        <v>90971.028272289986</v>
      </c>
      <c r="K5" s="12"/>
      <c r="L5" s="12"/>
    </row>
    <row r="6" spans="1:12" ht="21.95" customHeight="1" x14ac:dyDescent="0.3">
      <c r="A6" s="21">
        <v>2</v>
      </c>
      <c r="B6" s="16" t="s">
        <v>15</v>
      </c>
      <c r="C6" s="17" t="s">
        <v>16</v>
      </c>
      <c r="D6" s="18">
        <v>10</v>
      </c>
      <c r="E6" s="19">
        <f>+F6/G6*100</f>
        <v>4.2392826659037022</v>
      </c>
      <c r="F6" s="20">
        <f>SUBTOTAL(9,H6:J6)</f>
        <v>2163.9961775699999</v>
      </c>
      <c r="G6" s="20">
        <f>+VLOOKUP(C6,'[1]Анализ банк (5)'!$B$10:$D$99,3,FALSE)</f>
        <v>51046.28183855</v>
      </c>
      <c r="H6" s="12">
        <f>+VLOOKUP(C6,'[1]Анализ банк (5)'!$B$10:$AB$99,27,FALSE)+VLOOKUP(C6,'[1]Анализ банк (5)'!$B$10:$EV$99,151,FALSE)</f>
        <v>1178.356675</v>
      </c>
      <c r="I6" s="12">
        <f>+VLOOKUP(C6,'[1]Анализ банк (5)'!$B$10:$FB$101,157,FALSE)</f>
        <v>0</v>
      </c>
      <c r="J6" s="12">
        <f>+VLOOKUP(C6,'[1]Анализ банк (5)'!$B$10:$AE$101,30,FALSE)</f>
        <v>985.63950256999988</v>
      </c>
    </row>
    <row r="7" spans="1:12" ht="21.95" customHeight="1" x14ac:dyDescent="0.3">
      <c r="A7" s="21">
        <v>3</v>
      </c>
      <c r="B7" s="16" t="s">
        <v>17</v>
      </c>
      <c r="C7" s="17" t="s">
        <v>18</v>
      </c>
      <c r="D7" s="18">
        <v>10</v>
      </c>
      <c r="E7" s="19">
        <f>+F7/G7*100</f>
        <v>3.9986723552403758</v>
      </c>
      <c r="F7" s="20">
        <f>SUBTOTAL(9,H7:J7)</f>
        <v>4641.7821602999993</v>
      </c>
      <c r="G7" s="20">
        <f>+VLOOKUP(C7,'[1]Анализ банк (5)'!$B$10:$D$99,3,FALSE)</f>
        <v>116083.08328180001</v>
      </c>
      <c r="H7" s="12">
        <f>+VLOOKUP(C7,'[1]Анализ банк (5)'!$B$10:$AB$99,27,FALSE)+VLOOKUP(C7,'[1]Анализ банк (5)'!$B$10:$EV$99,151,FALSE)</f>
        <v>2155.8825208299995</v>
      </c>
      <c r="I7" s="12">
        <f>+VLOOKUP(C7,'[1]Анализ банк (5)'!$B$10:$FB$101,157,FALSE)</f>
        <v>0</v>
      </c>
      <c r="J7" s="12">
        <f>+VLOOKUP(C7,'[1]Анализ банк (5)'!$B$10:$AE$101,30,FALSE)</f>
        <v>2485.8996394700002</v>
      </c>
    </row>
    <row r="8" spans="1:12" ht="21.95" customHeight="1" x14ac:dyDescent="0.3">
      <c r="A8" s="21">
        <v>4</v>
      </c>
      <c r="B8" s="16" t="s">
        <v>19</v>
      </c>
      <c r="C8" s="17" t="s">
        <v>20</v>
      </c>
      <c r="D8" s="18">
        <v>10</v>
      </c>
      <c r="E8" s="19">
        <f>+F8/G8*100</f>
        <v>15.528476370609285</v>
      </c>
      <c r="F8" s="20">
        <f>SUBTOTAL(9,H8:J8)</f>
        <v>12185.676603799999</v>
      </c>
      <c r="G8" s="20">
        <f>+VLOOKUP(C8,'[1]Анализ банк (5)'!$B$10:$D$99,3,FALSE)</f>
        <v>78473.098795860002</v>
      </c>
      <c r="H8" s="12">
        <f>+VLOOKUP(C8,'[1]Анализ банк (5)'!$B$10:$AB$99,27,FALSE)+VLOOKUP(C8,'[1]Анализ банк (5)'!$B$10:$EV$99,151,FALSE)</f>
        <v>2511.5480513800003</v>
      </c>
      <c r="I8" s="12">
        <f>+VLOOKUP(C8,'[1]Анализ банк (5)'!$B$10:$FB$101,157,FALSE)</f>
        <v>0</v>
      </c>
      <c r="J8" s="12">
        <f>+VLOOKUP(C8,'[1]Анализ банк (5)'!$B$10:$AE$101,30,FALSE)</f>
        <v>9674.1285524199993</v>
      </c>
    </row>
    <row r="9" spans="1:12" ht="21.95" customHeight="1" x14ac:dyDescent="0.3">
      <c r="A9" s="21">
        <v>5</v>
      </c>
      <c r="B9" s="16" t="s">
        <v>21</v>
      </c>
      <c r="C9" s="17" t="s">
        <v>22</v>
      </c>
      <c r="D9" s="18">
        <v>10</v>
      </c>
      <c r="E9" s="19"/>
      <c r="F9" s="20"/>
      <c r="G9" s="20"/>
      <c r="H9" s="12"/>
      <c r="I9" s="12"/>
      <c r="J9" s="12"/>
    </row>
    <row r="10" spans="1:12" ht="21.95" customHeight="1" x14ac:dyDescent="0.3">
      <c r="A10" s="21">
        <v>6</v>
      </c>
      <c r="B10" s="16" t="s">
        <v>23</v>
      </c>
      <c r="C10" s="17" t="s">
        <v>24</v>
      </c>
      <c r="D10" s="18">
        <v>10</v>
      </c>
      <c r="E10" s="19"/>
      <c r="F10" s="20"/>
      <c r="G10" s="20"/>
      <c r="H10" s="12"/>
      <c r="I10" s="12"/>
      <c r="J10" s="12"/>
    </row>
    <row r="11" spans="1:12" s="3" customFormat="1" ht="21.95" customHeight="1" x14ac:dyDescent="0.3">
      <c r="A11" s="8"/>
      <c r="B11" s="14" t="s">
        <v>25</v>
      </c>
      <c r="C11" s="8"/>
      <c r="D11" s="9">
        <v>10</v>
      </c>
      <c r="E11" s="10"/>
      <c r="F11" s="11"/>
      <c r="G11" s="11"/>
      <c r="H11" s="9"/>
      <c r="I11" s="9"/>
      <c r="J11" s="9"/>
    </row>
    <row r="12" spans="1:12" ht="21.95" customHeight="1" x14ac:dyDescent="0.3">
      <c r="A12" s="21">
        <v>1</v>
      </c>
      <c r="B12" s="16" t="s">
        <v>26</v>
      </c>
      <c r="C12" s="17" t="s">
        <v>27</v>
      </c>
      <c r="D12" s="18">
        <v>10</v>
      </c>
      <c r="E12" s="19"/>
      <c r="F12" s="20"/>
      <c r="G12" s="20"/>
      <c r="H12" s="12"/>
      <c r="I12" s="12"/>
      <c r="J12" s="12"/>
    </row>
    <row r="13" spans="1:12" ht="21.95" customHeight="1" x14ac:dyDescent="0.3">
      <c r="A13" s="21">
        <v>2</v>
      </c>
      <c r="B13" s="16" t="s">
        <v>28</v>
      </c>
      <c r="C13" s="17" t="s">
        <v>29</v>
      </c>
      <c r="D13" s="18">
        <v>10</v>
      </c>
      <c r="E13" s="19"/>
      <c r="F13" s="20"/>
      <c r="G13" s="20"/>
      <c r="H13" s="12"/>
      <c r="I13" s="12"/>
      <c r="J13" s="12"/>
    </row>
    <row r="14" spans="1:12" ht="21.95" customHeight="1" x14ac:dyDescent="0.3">
      <c r="A14" s="21">
        <v>3</v>
      </c>
      <c r="B14" s="16" t="s">
        <v>30</v>
      </c>
      <c r="C14" s="17" t="s">
        <v>31</v>
      </c>
      <c r="D14" s="18">
        <v>10</v>
      </c>
      <c r="E14" s="19"/>
      <c r="F14" s="20"/>
      <c r="G14" s="20"/>
      <c r="H14" s="12"/>
      <c r="I14" s="12"/>
      <c r="J14" s="12"/>
    </row>
    <row r="15" spans="1:12" ht="21.95" customHeight="1" x14ac:dyDescent="0.3">
      <c r="A15" s="21">
        <v>4</v>
      </c>
      <c r="B15" s="16" t="s">
        <v>32</v>
      </c>
      <c r="C15" s="17" t="s">
        <v>33</v>
      </c>
      <c r="D15" s="18">
        <v>10</v>
      </c>
      <c r="E15" s="19"/>
      <c r="F15" s="20"/>
      <c r="G15" s="20"/>
      <c r="H15" s="12"/>
      <c r="I15" s="12"/>
      <c r="J15" s="12"/>
    </row>
    <row r="16" spans="1:12" ht="21.95" customHeight="1" x14ac:dyDescent="0.3">
      <c r="A16" s="21">
        <v>5</v>
      </c>
      <c r="B16" s="16" t="s">
        <v>34</v>
      </c>
      <c r="C16" s="17" t="s">
        <v>35</v>
      </c>
      <c r="D16" s="18">
        <v>10</v>
      </c>
      <c r="E16" s="19"/>
      <c r="F16" s="20"/>
      <c r="G16" s="20"/>
      <c r="H16" s="12"/>
      <c r="I16" s="12"/>
      <c r="J16" s="12"/>
    </row>
    <row r="17" spans="1:10" ht="21.95" customHeight="1" x14ac:dyDescent="0.3">
      <c r="A17" s="21">
        <v>6</v>
      </c>
      <c r="B17" s="16" t="s">
        <v>36</v>
      </c>
      <c r="C17" s="17" t="s">
        <v>37</v>
      </c>
      <c r="D17" s="18">
        <v>10</v>
      </c>
      <c r="E17" s="19"/>
      <c r="F17" s="20"/>
      <c r="G17" s="20"/>
      <c r="H17" s="12"/>
      <c r="I17" s="12"/>
      <c r="J17" s="12"/>
    </row>
    <row r="18" spans="1:10" s="3" customFormat="1" ht="21.95" customHeight="1" x14ac:dyDescent="0.3">
      <c r="A18" s="8"/>
      <c r="B18" s="14" t="s">
        <v>38</v>
      </c>
      <c r="C18" s="8"/>
      <c r="D18" s="9">
        <v>10</v>
      </c>
      <c r="E18" s="10"/>
      <c r="F18" s="11"/>
      <c r="G18" s="11"/>
      <c r="H18" s="9"/>
      <c r="I18" s="9"/>
      <c r="J18" s="9"/>
    </row>
    <row r="19" spans="1:10" ht="21.95" customHeight="1" x14ac:dyDescent="0.3">
      <c r="A19" s="21">
        <v>1</v>
      </c>
      <c r="B19" s="16" t="s">
        <v>39</v>
      </c>
      <c r="C19" s="17" t="s">
        <v>40</v>
      </c>
      <c r="D19" s="18">
        <v>10</v>
      </c>
      <c r="E19" s="19"/>
      <c r="F19" s="20"/>
      <c r="G19" s="20"/>
      <c r="H19" s="12"/>
      <c r="I19" s="12"/>
      <c r="J19" s="12"/>
    </row>
    <row r="20" spans="1:10" ht="21.95" customHeight="1" x14ac:dyDescent="0.3">
      <c r="A20" s="21">
        <v>2</v>
      </c>
      <c r="B20" s="16" t="s">
        <v>41</v>
      </c>
      <c r="C20" s="17" t="s">
        <v>42</v>
      </c>
      <c r="D20" s="18">
        <v>10</v>
      </c>
      <c r="E20" s="19"/>
      <c r="F20" s="20"/>
      <c r="G20" s="20"/>
      <c r="H20" s="12"/>
      <c r="I20" s="12"/>
      <c r="J20" s="12"/>
    </row>
    <row r="21" spans="1:10" ht="21.95" customHeight="1" x14ac:dyDescent="0.3">
      <c r="A21" s="21">
        <v>3</v>
      </c>
      <c r="B21" s="16" t="s">
        <v>43</v>
      </c>
      <c r="C21" s="17" t="s">
        <v>44</v>
      </c>
      <c r="D21" s="18">
        <v>10</v>
      </c>
      <c r="E21" s="19"/>
      <c r="F21" s="20"/>
      <c r="G21" s="20"/>
      <c r="H21" s="12"/>
      <c r="I21" s="12"/>
      <c r="J21" s="12"/>
    </row>
    <row r="22" spans="1:10" ht="21.95" customHeight="1" x14ac:dyDescent="0.3">
      <c r="A22" s="21">
        <v>4</v>
      </c>
      <c r="B22" s="16" t="s">
        <v>45</v>
      </c>
      <c r="C22" s="17" t="s">
        <v>46</v>
      </c>
      <c r="D22" s="18">
        <v>10</v>
      </c>
      <c r="E22" s="19"/>
      <c r="F22" s="20"/>
      <c r="G22" s="20"/>
      <c r="H22" s="12"/>
      <c r="I22" s="12"/>
      <c r="J22" s="12"/>
    </row>
    <row r="23" spans="1:10" ht="21.95" customHeight="1" x14ac:dyDescent="0.3">
      <c r="A23" s="21">
        <v>5</v>
      </c>
      <c r="B23" s="16" t="s">
        <v>47</v>
      </c>
      <c r="C23" s="17" t="s">
        <v>48</v>
      </c>
      <c r="D23" s="18">
        <v>10</v>
      </c>
      <c r="E23" s="19"/>
      <c r="F23" s="20"/>
      <c r="G23" s="20"/>
      <c r="H23" s="12"/>
      <c r="I23" s="12"/>
      <c r="J23" s="12"/>
    </row>
    <row r="24" spans="1:10" ht="21.95" customHeight="1" x14ac:dyDescent="0.3">
      <c r="A24" s="21">
        <v>6</v>
      </c>
      <c r="B24" s="16" t="s">
        <v>49</v>
      </c>
      <c r="C24" s="17" t="s">
        <v>50</v>
      </c>
      <c r="D24" s="18">
        <v>10</v>
      </c>
      <c r="E24" s="19"/>
      <c r="F24" s="20"/>
      <c r="G24" s="20"/>
      <c r="H24" s="12"/>
      <c r="I24" s="12"/>
      <c r="J24" s="12"/>
    </row>
    <row r="25" spans="1:10" ht="21.95" customHeight="1" x14ac:dyDescent="0.3">
      <c r="A25" s="21">
        <v>7</v>
      </c>
      <c r="B25" s="16" t="s">
        <v>51</v>
      </c>
      <c r="C25" s="17" t="s">
        <v>52</v>
      </c>
      <c r="D25" s="18">
        <v>10</v>
      </c>
      <c r="E25" s="19"/>
      <c r="F25" s="20"/>
      <c r="G25" s="20"/>
      <c r="H25" s="12"/>
      <c r="I25" s="12"/>
      <c r="J25" s="12"/>
    </row>
    <row r="26" spans="1:10" ht="21.95" customHeight="1" x14ac:dyDescent="0.3">
      <c r="A26" s="21">
        <v>8</v>
      </c>
      <c r="B26" s="16" t="s">
        <v>53</v>
      </c>
      <c r="C26" s="17" t="s">
        <v>54</v>
      </c>
      <c r="D26" s="18">
        <v>10</v>
      </c>
      <c r="E26" s="19"/>
      <c r="F26" s="20"/>
      <c r="G26" s="20"/>
      <c r="H26" s="12"/>
      <c r="I26" s="12"/>
      <c r="J26" s="12"/>
    </row>
    <row r="27" spans="1:10" ht="21.95" customHeight="1" x14ac:dyDescent="0.3">
      <c r="A27" s="21">
        <v>9</v>
      </c>
      <c r="B27" s="16" t="s">
        <v>55</v>
      </c>
      <c r="C27" s="17" t="s">
        <v>56</v>
      </c>
      <c r="D27" s="18">
        <v>10</v>
      </c>
      <c r="E27" s="19"/>
      <c r="F27" s="20"/>
      <c r="G27" s="20"/>
      <c r="H27" s="12"/>
      <c r="I27" s="12"/>
      <c r="J27" s="12"/>
    </row>
    <row r="28" spans="1:10" ht="21.95" customHeight="1" x14ac:dyDescent="0.3">
      <c r="A28" s="21">
        <v>10</v>
      </c>
      <c r="B28" s="16" t="s">
        <v>57</v>
      </c>
      <c r="C28" s="17" t="s">
        <v>58</v>
      </c>
      <c r="D28" s="18">
        <v>10</v>
      </c>
      <c r="E28" s="19"/>
      <c r="F28" s="20"/>
      <c r="G28" s="20"/>
      <c r="H28" s="12"/>
      <c r="I28" s="12"/>
      <c r="J28" s="12"/>
    </row>
    <row r="29" spans="1:10" ht="21.95" customHeight="1" x14ac:dyDescent="0.3">
      <c r="A29" s="21">
        <v>11</v>
      </c>
      <c r="B29" s="16" t="s">
        <v>59</v>
      </c>
      <c r="C29" s="17" t="s">
        <v>60</v>
      </c>
      <c r="D29" s="18">
        <v>10</v>
      </c>
      <c r="E29" s="19"/>
      <c r="F29" s="20"/>
      <c r="G29" s="20"/>
      <c r="H29" s="12"/>
      <c r="I29" s="12"/>
      <c r="J29" s="12"/>
    </row>
    <row r="30" spans="1:10" ht="21.95" customHeight="1" x14ac:dyDescent="0.3">
      <c r="A30" s="21">
        <v>12</v>
      </c>
      <c r="B30" s="16" t="s">
        <v>61</v>
      </c>
      <c r="C30" s="17" t="s">
        <v>62</v>
      </c>
      <c r="D30" s="18">
        <v>10</v>
      </c>
      <c r="E30" s="19"/>
      <c r="F30" s="20"/>
      <c r="G30" s="20"/>
      <c r="H30" s="12"/>
      <c r="I30" s="12"/>
      <c r="J30" s="12"/>
    </row>
    <row r="31" spans="1:10" s="3" customFormat="1" ht="21.95" customHeight="1" x14ac:dyDescent="0.3">
      <c r="A31" s="8"/>
      <c r="B31" s="14" t="s">
        <v>63</v>
      </c>
      <c r="C31" s="8"/>
      <c r="D31" s="9">
        <v>10</v>
      </c>
      <c r="E31" s="10"/>
      <c r="F31" s="11"/>
      <c r="G31" s="11"/>
      <c r="H31" s="9"/>
      <c r="I31" s="9"/>
      <c r="J31" s="9"/>
    </row>
    <row r="32" spans="1:10" ht="21.95" customHeight="1" x14ac:dyDescent="0.3">
      <c r="A32" s="21">
        <v>1</v>
      </c>
      <c r="B32" s="16" t="s">
        <v>64</v>
      </c>
      <c r="C32" s="17" t="s">
        <v>65</v>
      </c>
      <c r="D32" s="18">
        <v>10</v>
      </c>
      <c r="E32" s="19"/>
      <c r="F32" s="20"/>
      <c r="G32" s="20"/>
      <c r="H32" s="12"/>
      <c r="I32" s="12"/>
      <c r="J32" s="12"/>
    </row>
    <row r="33" spans="1:10" ht="21.95" customHeight="1" x14ac:dyDescent="0.3">
      <c r="A33" s="21">
        <v>2</v>
      </c>
      <c r="B33" s="16" t="s">
        <v>66</v>
      </c>
      <c r="C33" s="17" t="s">
        <v>67</v>
      </c>
      <c r="D33" s="18">
        <v>10</v>
      </c>
      <c r="E33" s="19"/>
      <c r="F33" s="20"/>
      <c r="G33" s="20"/>
      <c r="H33" s="12"/>
      <c r="I33" s="12"/>
      <c r="J33" s="12"/>
    </row>
    <row r="34" spans="1:10" ht="21.95" customHeight="1" x14ac:dyDescent="0.3">
      <c r="A34" s="21">
        <v>3</v>
      </c>
      <c r="B34" s="16" t="s">
        <v>68</v>
      </c>
      <c r="C34" s="17" t="s">
        <v>69</v>
      </c>
      <c r="D34" s="18">
        <v>10</v>
      </c>
      <c r="E34" s="19"/>
      <c r="F34" s="20"/>
      <c r="G34" s="20"/>
      <c r="H34" s="12"/>
      <c r="I34" s="12"/>
      <c r="J34" s="12"/>
    </row>
    <row r="35" spans="1:10" ht="21.95" customHeight="1" x14ac:dyDescent="0.3">
      <c r="A35" s="21">
        <v>4</v>
      </c>
      <c r="B35" s="16" t="s">
        <v>70</v>
      </c>
      <c r="C35" s="17" t="s">
        <v>71</v>
      </c>
      <c r="D35" s="18">
        <v>10</v>
      </c>
      <c r="E35" s="19"/>
      <c r="F35" s="20"/>
      <c r="G35" s="20"/>
      <c r="H35" s="12"/>
      <c r="I35" s="12"/>
      <c r="J35" s="12"/>
    </row>
    <row r="36" spans="1:10" ht="21.95" customHeight="1" x14ac:dyDescent="0.3">
      <c r="A36" s="21">
        <v>4</v>
      </c>
      <c r="B36" s="16" t="s">
        <v>72</v>
      </c>
      <c r="C36" s="17" t="s">
        <v>73</v>
      </c>
      <c r="D36" s="18">
        <v>10</v>
      </c>
      <c r="E36" s="19"/>
      <c r="F36" s="20"/>
      <c r="G36" s="20"/>
      <c r="H36" s="12"/>
      <c r="I36" s="12"/>
      <c r="J36" s="12"/>
    </row>
    <row r="37" spans="1:10" ht="21.95" customHeight="1" x14ac:dyDescent="0.3">
      <c r="A37" s="21">
        <v>6</v>
      </c>
      <c r="B37" s="16" t="s">
        <v>74</v>
      </c>
      <c r="C37" s="17" t="s">
        <v>75</v>
      </c>
      <c r="D37" s="18">
        <v>10</v>
      </c>
      <c r="E37" s="19"/>
      <c r="F37" s="20"/>
      <c r="G37" s="20"/>
      <c r="H37" s="12"/>
      <c r="I37" s="12"/>
      <c r="J37" s="12"/>
    </row>
    <row r="38" spans="1:10" s="3" customFormat="1" ht="21.95" customHeight="1" x14ac:dyDescent="0.3">
      <c r="A38" s="8"/>
      <c r="B38" s="14" t="s">
        <v>76</v>
      </c>
      <c r="C38" s="8"/>
      <c r="D38" s="9">
        <v>10</v>
      </c>
      <c r="E38" s="10"/>
      <c r="F38" s="11"/>
      <c r="G38" s="11"/>
      <c r="H38" s="9"/>
      <c r="I38" s="9"/>
      <c r="J38" s="9"/>
    </row>
    <row r="39" spans="1:10" ht="21.95" customHeight="1" x14ac:dyDescent="0.3">
      <c r="A39" s="21">
        <v>1</v>
      </c>
      <c r="B39" s="16" t="s">
        <v>77</v>
      </c>
      <c r="C39" s="21" t="s">
        <v>78</v>
      </c>
      <c r="D39" s="18">
        <v>10</v>
      </c>
      <c r="E39" s="19"/>
      <c r="F39" s="20"/>
      <c r="G39" s="20"/>
      <c r="H39" s="12"/>
      <c r="I39" s="12"/>
      <c r="J39" s="12"/>
    </row>
    <row r="40" spans="1:10" ht="21.95" customHeight="1" x14ac:dyDescent="0.3">
      <c r="A40" s="21">
        <v>2</v>
      </c>
      <c r="B40" s="16" t="s">
        <v>79</v>
      </c>
      <c r="C40" s="21" t="s">
        <v>80</v>
      </c>
      <c r="D40" s="18">
        <v>10</v>
      </c>
      <c r="E40" s="19"/>
      <c r="F40" s="20"/>
      <c r="G40" s="20"/>
      <c r="H40" s="12"/>
      <c r="I40" s="12"/>
      <c r="J40" s="12"/>
    </row>
    <row r="41" spans="1:10" ht="21.95" customHeight="1" x14ac:dyDescent="0.3">
      <c r="A41" s="21">
        <v>3</v>
      </c>
      <c r="B41" s="16" t="s">
        <v>81</v>
      </c>
      <c r="C41" s="21" t="s">
        <v>82</v>
      </c>
      <c r="D41" s="18">
        <v>10</v>
      </c>
      <c r="E41" s="19"/>
      <c r="F41" s="20"/>
      <c r="G41" s="20"/>
      <c r="H41" s="12"/>
      <c r="I41" s="12"/>
      <c r="J41" s="12"/>
    </row>
    <row r="42" spans="1:10" ht="21.95" customHeight="1" x14ac:dyDescent="0.3">
      <c r="A42" s="21">
        <v>4</v>
      </c>
      <c r="B42" s="16" t="s">
        <v>83</v>
      </c>
      <c r="C42" s="21" t="s">
        <v>84</v>
      </c>
      <c r="D42" s="18">
        <v>10</v>
      </c>
      <c r="E42" s="19"/>
      <c r="F42" s="20"/>
      <c r="G42" s="20"/>
      <c r="H42" s="12"/>
      <c r="I42" s="12"/>
      <c r="J42" s="12"/>
    </row>
    <row r="43" spans="1:10" ht="21.95" customHeight="1" x14ac:dyDescent="0.3">
      <c r="A43" s="21">
        <v>5</v>
      </c>
      <c r="B43" s="16" t="s">
        <v>85</v>
      </c>
      <c r="C43" s="21" t="s">
        <v>86</v>
      </c>
      <c r="D43" s="18">
        <v>10</v>
      </c>
      <c r="E43" s="19"/>
      <c r="F43" s="20"/>
      <c r="G43" s="20"/>
      <c r="H43" s="12"/>
      <c r="I43" s="12"/>
      <c r="J43" s="12"/>
    </row>
    <row r="44" spans="1:10" ht="21.95" customHeight="1" x14ac:dyDescent="0.3">
      <c r="A44" s="21">
        <v>6</v>
      </c>
      <c r="B44" s="16" t="s">
        <v>87</v>
      </c>
      <c r="C44" s="21" t="s">
        <v>88</v>
      </c>
      <c r="D44" s="18">
        <v>10</v>
      </c>
      <c r="E44" s="19"/>
      <c r="F44" s="20"/>
      <c r="G44" s="20"/>
      <c r="H44" s="12"/>
      <c r="I44" s="12"/>
      <c r="J44" s="12"/>
    </row>
    <row r="45" spans="1:10" ht="21.95" customHeight="1" x14ac:dyDescent="0.3">
      <c r="A45" s="21">
        <v>7</v>
      </c>
      <c r="B45" s="16" t="s">
        <v>89</v>
      </c>
      <c r="C45" s="21" t="s">
        <v>90</v>
      </c>
      <c r="D45" s="18">
        <v>10</v>
      </c>
      <c r="E45" s="19"/>
      <c r="F45" s="20"/>
      <c r="G45" s="20"/>
      <c r="H45" s="12"/>
      <c r="I45" s="12"/>
      <c r="J45" s="12"/>
    </row>
    <row r="46" spans="1:10" ht="21.95" customHeight="1" x14ac:dyDescent="0.3">
      <c r="A46" s="21">
        <v>8</v>
      </c>
      <c r="B46" s="16" t="s">
        <v>91</v>
      </c>
      <c r="C46" s="21" t="s">
        <v>92</v>
      </c>
      <c r="D46" s="18">
        <v>10</v>
      </c>
      <c r="E46" s="19"/>
      <c r="F46" s="20"/>
      <c r="G46" s="20"/>
      <c r="H46" s="12"/>
      <c r="I46" s="12"/>
      <c r="J46" s="12"/>
    </row>
    <row r="47" spans="1:10" ht="21.95" customHeight="1" x14ac:dyDescent="0.3">
      <c r="A47" s="21">
        <v>9</v>
      </c>
      <c r="B47" s="16" t="s">
        <v>93</v>
      </c>
      <c r="C47" s="21" t="s">
        <v>94</v>
      </c>
      <c r="D47" s="18">
        <v>10</v>
      </c>
      <c r="E47" s="19"/>
      <c r="F47" s="20"/>
      <c r="G47" s="20"/>
      <c r="H47" s="12"/>
      <c r="I47" s="12"/>
      <c r="J47" s="12"/>
    </row>
    <row r="48" spans="1:10" ht="21.95" customHeight="1" x14ac:dyDescent="0.3">
      <c r="A48" s="21">
        <v>10</v>
      </c>
      <c r="B48" s="16" t="s">
        <v>95</v>
      </c>
      <c r="C48" s="21" t="s">
        <v>96</v>
      </c>
      <c r="D48" s="18">
        <v>10</v>
      </c>
      <c r="E48" s="19"/>
      <c r="F48" s="20"/>
      <c r="G48" s="20"/>
      <c r="H48" s="12"/>
      <c r="I48" s="12"/>
      <c r="J48" s="12"/>
    </row>
    <row r="49" spans="1:10" ht="21.95" customHeight="1" x14ac:dyDescent="0.3">
      <c r="A49" s="21">
        <v>11</v>
      </c>
      <c r="B49" s="16" t="s">
        <v>97</v>
      </c>
      <c r="C49" s="21" t="s">
        <v>98</v>
      </c>
      <c r="D49" s="18">
        <v>10</v>
      </c>
      <c r="E49" s="19"/>
      <c r="F49" s="20"/>
      <c r="G49" s="20"/>
      <c r="H49" s="12"/>
      <c r="I49" s="12"/>
      <c r="J49" s="12"/>
    </row>
    <row r="50" spans="1:10" ht="21.95" customHeight="1" x14ac:dyDescent="0.3">
      <c r="A50" s="21">
        <v>12</v>
      </c>
      <c r="B50" s="16" t="s">
        <v>99</v>
      </c>
      <c r="C50" s="21" t="s">
        <v>100</v>
      </c>
      <c r="D50" s="18">
        <v>10</v>
      </c>
      <c r="E50" s="19"/>
      <c r="F50" s="20"/>
      <c r="G50" s="20"/>
      <c r="H50" s="12"/>
      <c r="I50" s="12"/>
      <c r="J50" s="12"/>
    </row>
    <row r="51" spans="1:10" ht="21.95" customHeight="1" x14ac:dyDescent="0.3">
      <c r="A51" s="21">
        <v>13</v>
      </c>
      <c r="B51" s="16" t="s">
        <v>101</v>
      </c>
      <c r="C51" s="21" t="s">
        <v>102</v>
      </c>
      <c r="D51" s="18">
        <v>10</v>
      </c>
      <c r="E51" s="19"/>
      <c r="F51" s="20"/>
      <c r="G51" s="20"/>
      <c r="H51" s="12"/>
      <c r="I51" s="12"/>
      <c r="J51" s="12"/>
    </row>
    <row r="52" spans="1:10" ht="21.95" customHeight="1" x14ac:dyDescent="0.3">
      <c r="A52" s="21">
        <v>14</v>
      </c>
      <c r="B52" s="16" t="s">
        <v>103</v>
      </c>
      <c r="C52" s="21" t="s">
        <v>104</v>
      </c>
      <c r="D52" s="18">
        <v>10</v>
      </c>
      <c r="E52" s="19"/>
      <c r="F52" s="20"/>
      <c r="G52" s="20"/>
      <c r="H52" s="12"/>
      <c r="I52" s="12"/>
      <c r="J52" s="12"/>
    </row>
    <row r="53" spans="1:10" ht="21.95" customHeight="1" x14ac:dyDescent="0.3">
      <c r="A53" s="21">
        <v>15</v>
      </c>
      <c r="B53" s="16" t="s">
        <v>105</v>
      </c>
      <c r="C53" s="21" t="s">
        <v>106</v>
      </c>
      <c r="D53" s="18">
        <v>10</v>
      </c>
      <c r="E53" s="19"/>
      <c r="F53" s="20"/>
      <c r="G53" s="20"/>
      <c r="H53" s="12"/>
      <c r="I53" s="12"/>
      <c r="J53" s="12"/>
    </row>
    <row r="54" spans="1:10" ht="21.95" customHeight="1" x14ac:dyDescent="0.3">
      <c r="A54" s="21">
        <v>16</v>
      </c>
      <c r="B54" s="16" t="s">
        <v>107</v>
      </c>
      <c r="C54" s="21" t="s">
        <v>108</v>
      </c>
      <c r="D54" s="18">
        <v>10</v>
      </c>
      <c r="E54" s="19"/>
      <c r="F54" s="20"/>
      <c r="G54" s="20"/>
      <c r="H54" s="12"/>
      <c r="I54" s="12"/>
      <c r="J54" s="12"/>
    </row>
    <row r="55" spans="1:10" ht="21.95" customHeight="1" x14ac:dyDescent="0.3">
      <c r="A55" s="21">
        <v>17</v>
      </c>
      <c r="B55" s="16" t="s">
        <v>109</v>
      </c>
      <c r="C55" s="21" t="s">
        <v>110</v>
      </c>
      <c r="D55" s="18">
        <v>10</v>
      </c>
      <c r="E55" s="19"/>
      <c r="F55" s="20"/>
      <c r="G55" s="20"/>
      <c r="H55" s="12"/>
      <c r="I55" s="12"/>
      <c r="J55" s="12"/>
    </row>
    <row r="56" spans="1:10" ht="21.95" customHeight="1" x14ac:dyDescent="0.3">
      <c r="A56" s="21">
        <v>18</v>
      </c>
      <c r="B56" s="16" t="s">
        <v>111</v>
      </c>
      <c r="C56" s="21" t="s">
        <v>112</v>
      </c>
      <c r="D56" s="18">
        <v>10</v>
      </c>
      <c r="E56" s="19"/>
      <c r="F56" s="20"/>
      <c r="G56" s="20"/>
      <c r="H56" s="12"/>
      <c r="I56" s="12"/>
      <c r="J56" s="12"/>
    </row>
    <row r="57" spans="1:10" ht="21.95" customHeight="1" x14ac:dyDescent="0.3">
      <c r="A57" s="21">
        <v>19</v>
      </c>
      <c r="B57" s="16" t="s">
        <v>113</v>
      </c>
      <c r="C57" s="21" t="s">
        <v>114</v>
      </c>
      <c r="D57" s="18">
        <v>10</v>
      </c>
      <c r="E57" s="19"/>
      <c r="F57" s="20"/>
      <c r="G57" s="20"/>
      <c r="H57" s="12"/>
      <c r="I57" s="12"/>
      <c r="J57" s="12"/>
    </row>
    <row r="58" spans="1:10" s="3" customFormat="1" ht="21.95" customHeight="1" x14ac:dyDescent="0.3">
      <c r="A58" s="8"/>
      <c r="B58" s="14" t="s">
        <v>115</v>
      </c>
      <c r="C58" s="8"/>
      <c r="D58" s="9"/>
      <c r="E58" s="10"/>
      <c r="F58" s="11"/>
      <c r="G58" s="11"/>
      <c r="H58" s="12"/>
      <c r="I58" s="12"/>
      <c r="J58" s="12"/>
    </row>
    <row r="59" spans="1:10" ht="21.95" customHeight="1" x14ac:dyDescent="0.3">
      <c r="A59" s="21">
        <v>1</v>
      </c>
      <c r="B59" s="16" t="s">
        <v>116</v>
      </c>
      <c r="C59" s="21" t="s">
        <v>117</v>
      </c>
      <c r="D59" s="18">
        <v>10</v>
      </c>
      <c r="E59" s="19"/>
      <c r="F59" s="20"/>
      <c r="G59" s="20"/>
      <c r="H59" s="12"/>
      <c r="I59" s="12"/>
      <c r="J59" s="12"/>
    </row>
    <row r="60" spans="1:10" ht="21.95" customHeight="1" x14ac:dyDescent="0.3">
      <c r="A60" s="21">
        <v>2</v>
      </c>
      <c r="B60" s="16" t="s">
        <v>118</v>
      </c>
      <c r="C60" s="21" t="s">
        <v>119</v>
      </c>
      <c r="D60" s="18">
        <v>10</v>
      </c>
      <c r="E60" s="19"/>
      <c r="F60" s="20"/>
      <c r="G60" s="20"/>
      <c r="H60" s="12"/>
      <c r="I60" s="12"/>
      <c r="J60" s="12"/>
    </row>
    <row r="61" spans="1:10" ht="21.95" customHeight="1" x14ac:dyDescent="0.3">
      <c r="A61" s="21">
        <v>3</v>
      </c>
      <c r="B61" s="16" t="s">
        <v>120</v>
      </c>
      <c r="C61" s="21" t="s">
        <v>121</v>
      </c>
      <c r="D61" s="18">
        <v>10</v>
      </c>
      <c r="E61" s="19"/>
      <c r="F61" s="20"/>
      <c r="G61" s="20"/>
      <c r="H61" s="12"/>
      <c r="I61" s="12"/>
      <c r="J61" s="12"/>
    </row>
    <row r="62" spans="1:10" s="3" customFormat="1" ht="21.95" customHeight="1" x14ac:dyDescent="0.3">
      <c r="A62" s="8"/>
      <c r="B62" s="14" t="s">
        <v>122</v>
      </c>
      <c r="C62" s="8"/>
      <c r="D62" s="9">
        <v>10</v>
      </c>
      <c r="E62" s="10"/>
      <c r="F62" s="11"/>
      <c r="G62" s="11"/>
      <c r="H62" s="9"/>
      <c r="I62" s="9"/>
      <c r="J62" s="9"/>
    </row>
    <row r="63" spans="1:10" ht="21.95" customHeight="1" x14ac:dyDescent="0.3">
      <c r="A63" s="21">
        <v>1</v>
      </c>
      <c r="B63" s="16" t="s">
        <v>123</v>
      </c>
      <c r="C63" s="21" t="s">
        <v>124</v>
      </c>
      <c r="D63" s="18">
        <v>10</v>
      </c>
      <c r="E63" s="19"/>
      <c r="F63" s="20"/>
      <c r="G63" s="20"/>
      <c r="H63" s="12"/>
      <c r="I63" s="12"/>
      <c r="J63" s="12"/>
    </row>
    <row r="64" spans="1:10" ht="21.95" customHeight="1" x14ac:dyDescent="0.3">
      <c r="A64" s="21">
        <v>2</v>
      </c>
      <c r="B64" s="16" t="s">
        <v>125</v>
      </c>
      <c r="C64" s="21" t="s">
        <v>126</v>
      </c>
      <c r="D64" s="18">
        <v>10</v>
      </c>
      <c r="E64" s="19"/>
      <c r="F64" s="20"/>
      <c r="G64" s="20"/>
      <c r="H64" s="12"/>
      <c r="I64" s="12"/>
      <c r="J64" s="12"/>
    </row>
    <row r="65" spans="1:10" ht="21.95" customHeight="1" x14ac:dyDescent="0.3">
      <c r="A65" s="21">
        <v>3</v>
      </c>
      <c r="B65" s="16" t="s">
        <v>127</v>
      </c>
      <c r="C65" s="21" t="s">
        <v>128</v>
      </c>
      <c r="D65" s="18">
        <v>10</v>
      </c>
      <c r="E65" s="19"/>
      <c r="F65" s="20"/>
      <c r="G65" s="20"/>
      <c r="H65" s="12"/>
      <c r="I65" s="12"/>
      <c r="J65" s="12"/>
    </row>
    <row r="66" spans="1:10" ht="21.95" customHeight="1" x14ac:dyDescent="0.3">
      <c r="A66" s="21">
        <v>4</v>
      </c>
      <c r="B66" s="16" t="s">
        <v>129</v>
      </c>
      <c r="C66" s="21" t="s">
        <v>130</v>
      </c>
      <c r="D66" s="18">
        <v>10</v>
      </c>
      <c r="E66" s="19"/>
      <c r="F66" s="20"/>
      <c r="G66" s="20"/>
      <c r="H66" s="12"/>
      <c r="I66" s="12"/>
      <c r="J66" s="12"/>
    </row>
    <row r="67" spans="1:10" ht="21.95" customHeight="1" x14ac:dyDescent="0.3">
      <c r="A67" s="21">
        <v>5</v>
      </c>
      <c r="B67" s="16" t="s">
        <v>131</v>
      </c>
      <c r="C67" s="21" t="s">
        <v>132</v>
      </c>
      <c r="D67" s="18">
        <v>10</v>
      </c>
      <c r="E67" s="19"/>
      <c r="F67" s="20"/>
      <c r="G67" s="20"/>
      <c r="H67" s="12"/>
      <c r="I67" s="12"/>
      <c r="J67" s="12"/>
    </row>
    <row r="68" spans="1:10" s="3" customFormat="1" ht="21.95" customHeight="1" x14ac:dyDescent="0.3">
      <c r="A68" s="8"/>
      <c r="B68" s="14" t="s">
        <v>133</v>
      </c>
      <c r="C68" s="8"/>
      <c r="D68" s="9"/>
      <c r="E68" s="10"/>
      <c r="F68" s="11"/>
      <c r="G68" s="11"/>
      <c r="H68" s="12"/>
      <c r="I68" s="12"/>
      <c r="J68" s="12"/>
    </row>
    <row r="69" spans="1:10" ht="21.95" customHeight="1" x14ac:dyDescent="0.3">
      <c r="A69" s="21">
        <v>1</v>
      </c>
      <c r="B69" s="16" t="s">
        <v>134</v>
      </c>
      <c r="C69" s="21" t="s">
        <v>135</v>
      </c>
      <c r="D69" s="18">
        <v>10</v>
      </c>
      <c r="E69" s="19"/>
      <c r="F69" s="20"/>
      <c r="G69" s="20"/>
      <c r="H69" s="12"/>
      <c r="I69" s="12"/>
      <c r="J69" s="12"/>
    </row>
    <row r="70" spans="1:10" s="3" customFormat="1" ht="21.95" customHeight="1" x14ac:dyDescent="0.3">
      <c r="A70" s="8"/>
      <c r="B70" s="14" t="s">
        <v>136</v>
      </c>
      <c r="C70" s="8"/>
      <c r="D70" s="9"/>
      <c r="E70" s="10"/>
      <c r="F70" s="11"/>
      <c r="G70" s="11"/>
      <c r="H70" s="12"/>
      <c r="I70" s="12"/>
      <c r="J70" s="12"/>
    </row>
    <row r="71" spans="1:10" ht="21.95" customHeight="1" x14ac:dyDescent="0.3">
      <c r="A71" s="21">
        <v>1</v>
      </c>
      <c r="B71" s="16" t="s">
        <v>137</v>
      </c>
      <c r="C71" s="21" t="s">
        <v>138</v>
      </c>
      <c r="D71" s="18">
        <v>10</v>
      </c>
      <c r="E71" s="19"/>
      <c r="F71" s="20"/>
      <c r="G71" s="20"/>
      <c r="H71" s="12"/>
      <c r="I71" s="12"/>
      <c r="J71" s="12"/>
    </row>
    <row r="72" spans="1:10" ht="21.95" customHeight="1" x14ac:dyDescent="0.3">
      <c r="A72" s="21">
        <v>2</v>
      </c>
      <c r="B72" s="16" t="s">
        <v>139</v>
      </c>
      <c r="C72" s="21" t="s">
        <v>140</v>
      </c>
      <c r="D72" s="18">
        <v>10</v>
      </c>
      <c r="E72" s="19"/>
      <c r="F72" s="20"/>
      <c r="G72" s="20"/>
      <c r="H72" s="12"/>
      <c r="I72" s="12"/>
      <c r="J72" s="12"/>
    </row>
    <row r="73" spans="1:10" ht="21.95" customHeight="1" x14ac:dyDescent="0.3">
      <c r="A73" s="21">
        <v>3</v>
      </c>
      <c r="B73" s="16" t="s">
        <v>141</v>
      </c>
      <c r="C73" s="21" t="s">
        <v>142</v>
      </c>
      <c r="D73" s="18">
        <v>10</v>
      </c>
      <c r="E73" s="19"/>
      <c r="F73" s="20"/>
      <c r="G73" s="20"/>
      <c r="H73" s="12"/>
      <c r="I73" s="12"/>
      <c r="J73" s="12"/>
    </row>
    <row r="74" spans="1:10" ht="21.95" customHeight="1" x14ac:dyDescent="0.3">
      <c r="A74" s="21">
        <v>4</v>
      </c>
      <c r="B74" s="16" t="s">
        <v>143</v>
      </c>
      <c r="C74" s="21" t="s">
        <v>144</v>
      </c>
      <c r="D74" s="18">
        <v>10</v>
      </c>
      <c r="E74" s="19"/>
      <c r="F74" s="20"/>
      <c r="G74" s="20"/>
      <c r="H74" s="12"/>
      <c r="I74" s="12"/>
      <c r="J74" s="12"/>
    </row>
    <row r="75" spans="1:10" ht="21.95" customHeight="1" x14ac:dyDescent="0.3">
      <c r="A75" s="21">
        <v>5</v>
      </c>
      <c r="B75" s="16" t="s">
        <v>145</v>
      </c>
      <c r="C75" s="21" t="s">
        <v>146</v>
      </c>
      <c r="D75" s="18">
        <v>10</v>
      </c>
      <c r="E75" s="19"/>
      <c r="F75" s="20"/>
      <c r="G75" s="20"/>
      <c r="H75" s="12"/>
      <c r="I75" s="12"/>
      <c r="J75" s="12"/>
    </row>
    <row r="76" spans="1:10" s="3" customFormat="1" ht="21.95" customHeight="1" x14ac:dyDescent="0.3">
      <c r="A76" s="8"/>
      <c r="B76" s="14" t="s">
        <v>147</v>
      </c>
      <c r="C76" s="8"/>
      <c r="D76" s="9"/>
      <c r="E76" s="10"/>
      <c r="F76" s="11"/>
      <c r="G76" s="11"/>
      <c r="H76" s="12"/>
      <c r="I76" s="12"/>
      <c r="J76" s="12"/>
    </row>
    <row r="77" spans="1:10" ht="21.95" customHeight="1" x14ac:dyDescent="0.3">
      <c r="A77" s="21">
        <v>1</v>
      </c>
      <c r="B77" s="16" t="s">
        <v>148</v>
      </c>
      <c r="C77" s="21" t="s">
        <v>149</v>
      </c>
      <c r="D77" s="18">
        <v>10</v>
      </c>
      <c r="E77" s="19"/>
      <c r="F77" s="20"/>
      <c r="G77" s="20"/>
      <c r="H77" s="12"/>
      <c r="I77" s="12"/>
      <c r="J77" s="12"/>
    </row>
    <row r="78" spans="1:10" s="3" customFormat="1" ht="21.95" customHeight="1" x14ac:dyDescent="0.3">
      <c r="A78" s="8"/>
      <c r="B78" s="14" t="s">
        <v>150</v>
      </c>
      <c r="C78" s="8"/>
      <c r="D78" s="9">
        <v>10</v>
      </c>
      <c r="E78" s="10"/>
      <c r="F78" s="11"/>
      <c r="G78" s="11"/>
      <c r="H78" s="9"/>
      <c r="I78" s="9"/>
      <c r="J78" s="9"/>
    </row>
    <row r="79" spans="1:10" ht="21.95" customHeight="1" x14ac:dyDescent="0.3">
      <c r="A79" s="21">
        <v>1</v>
      </c>
      <c r="B79" s="16" t="s">
        <v>151</v>
      </c>
      <c r="C79" s="21" t="s">
        <v>152</v>
      </c>
      <c r="D79" s="18">
        <v>10</v>
      </c>
      <c r="E79" s="19"/>
      <c r="F79" s="20"/>
      <c r="G79" s="20"/>
      <c r="H79" s="12"/>
      <c r="I79" s="12"/>
      <c r="J79" s="12"/>
    </row>
    <row r="80" spans="1:10" ht="21.95" customHeight="1" x14ac:dyDescent="0.3">
      <c r="A80" s="21">
        <v>2</v>
      </c>
      <c r="B80" s="16" t="s">
        <v>153</v>
      </c>
      <c r="C80" s="21" t="s">
        <v>154</v>
      </c>
      <c r="D80" s="18">
        <v>10</v>
      </c>
      <c r="E80" s="19"/>
      <c r="F80" s="20"/>
      <c r="G80" s="20"/>
      <c r="H80" s="12"/>
      <c r="I80" s="12"/>
      <c r="J80" s="12"/>
    </row>
    <row r="81" spans="1:10" ht="21.95" customHeight="1" x14ac:dyDescent="0.3">
      <c r="A81" s="21">
        <v>3</v>
      </c>
      <c r="B81" s="16" t="s">
        <v>155</v>
      </c>
      <c r="C81" s="21" t="s">
        <v>156</v>
      </c>
      <c r="D81" s="18">
        <v>10</v>
      </c>
      <c r="E81" s="19"/>
      <c r="F81" s="20"/>
      <c r="G81" s="20"/>
      <c r="H81" s="12"/>
      <c r="I81" s="12"/>
      <c r="J81" s="12"/>
    </row>
    <row r="82" spans="1:10" ht="21.95" customHeight="1" x14ac:dyDescent="0.3">
      <c r="A82" s="21">
        <v>4</v>
      </c>
      <c r="B82" s="16" t="s">
        <v>157</v>
      </c>
      <c r="C82" s="21" t="s">
        <v>158</v>
      </c>
      <c r="D82" s="18">
        <v>10</v>
      </c>
      <c r="E82" s="19"/>
      <c r="F82" s="20"/>
      <c r="G82" s="20"/>
      <c r="H82" s="12"/>
      <c r="I82" s="12"/>
      <c r="J82" s="12"/>
    </row>
    <row r="83" spans="1:10" ht="21.95" customHeight="1" x14ac:dyDescent="0.3">
      <c r="A83" s="21">
        <v>5</v>
      </c>
      <c r="B83" s="16" t="s">
        <v>159</v>
      </c>
      <c r="C83" s="21" t="s">
        <v>160</v>
      </c>
      <c r="D83" s="18">
        <v>10</v>
      </c>
      <c r="E83" s="19"/>
      <c r="F83" s="20"/>
      <c r="G83" s="20"/>
      <c r="H83" s="12"/>
      <c r="I83" s="12"/>
      <c r="J83" s="12"/>
    </row>
    <row r="84" spans="1:10" ht="21.95" customHeight="1" x14ac:dyDescent="0.3">
      <c r="A84" s="21">
        <v>6</v>
      </c>
      <c r="B84" s="16" t="s">
        <v>161</v>
      </c>
      <c r="C84" s="21" t="s">
        <v>162</v>
      </c>
      <c r="D84" s="18">
        <v>10</v>
      </c>
      <c r="E84" s="19"/>
      <c r="F84" s="20"/>
      <c r="G84" s="20"/>
      <c r="H84" s="12"/>
      <c r="I84" s="12"/>
      <c r="J84" s="12"/>
    </row>
    <row r="85" spans="1:10" ht="21.95" customHeight="1" x14ac:dyDescent="0.3">
      <c r="A85" s="21">
        <v>7</v>
      </c>
      <c r="B85" s="16" t="s">
        <v>163</v>
      </c>
      <c r="C85" s="21" t="s">
        <v>164</v>
      </c>
      <c r="D85" s="18">
        <v>10</v>
      </c>
      <c r="E85" s="19"/>
      <c r="F85" s="20"/>
      <c r="G85" s="20"/>
      <c r="H85" s="12"/>
      <c r="I85" s="12"/>
      <c r="J85" s="12"/>
    </row>
    <row r="86" spans="1:10" ht="21.95" customHeight="1" x14ac:dyDescent="0.3">
      <c r="A86" s="21">
        <v>8</v>
      </c>
      <c r="B86" s="16" t="s">
        <v>165</v>
      </c>
      <c r="C86" s="21" t="s">
        <v>166</v>
      </c>
      <c r="D86" s="18">
        <v>10</v>
      </c>
      <c r="E86" s="19"/>
      <c r="F86" s="20"/>
      <c r="G86" s="20"/>
      <c r="H86" s="12"/>
      <c r="I86" s="12"/>
      <c r="J86" s="12"/>
    </row>
    <row r="87" spans="1:10" ht="21.95" customHeight="1" x14ac:dyDescent="0.3">
      <c r="A87" s="21">
        <v>9</v>
      </c>
      <c r="B87" s="16" t="s">
        <v>167</v>
      </c>
      <c r="C87" s="21" t="s">
        <v>168</v>
      </c>
      <c r="D87" s="18">
        <v>10</v>
      </c>
      <c r="E87" s="19"/>
      <c r="F87" s="20"/>
      <c r="G87" s="20"/>
      <c r="H87" s="12"/>
      <c r="I87" s="12"/>
      <c r="J87" s="12"/>
    </row>
    <row r="88" spans="1:10" ht="21.95" customHeight="1" x14ac:dyDescent="0.3">
      <c r="A88" s="8"/>
      <c r="B88" s="14" t="s">
        <v>169</v>
      </c>
      <c r="C88" s="8"/>
      <c r="D88" s="9"/>
      <c r="E88" s="10"/>
      <c r="F88" s="11"/>
      <c r="G88" s="11"/>
      <c r="H88" s="12"/>
      <c r="I88" s="12"/>
      <c r="J88" s="12"/>
    </row>
    <row r="89" spans="1:10" ht="21.95" customHeight="1" x14ac:dyDescent="0.3">
      <c r="A89" s="21">
        <v>1</v>
      </c>
      <c r="B89" s="16" t="s">
        <v>170</v>
      </c>
      <c r="C89" s="21" t="s">
        <v>171</v>
      </c>
      <c r="D89" s="18">
        <v>10</v>
      </c>
      <c r="E89" s="19"/>
      <c r="F89" s="20"/>
      <c r="G89" s="20"/>
      <c r="H89" s="12"/>
      <c r="I89" s="12"/>
      <c r="J89" s="12"/>
    </row>
    <row r="90" spans="1:10" ht="21.95" customHeight="1" x14ac:dyDescent="0.3">
      <c r="A90" s="8"/>
      <c r="B90" s="14" t="s">
        <v>172</v>
      </c>
      <c r="C90" s="8"/>
      <c r="D90" s="9"/>
      <c r="E90" s="10"/>
      <c r="F90" s="11"/>
      <c r="G90" s="11"/>
      <c r="H90" s="12"/>
      <c r="I90" s="12"/>
      <c r="J90" s="12"/>
    </row>
    <row r="91" spans="1:10" ht="21.95" customHeight="1" x14ac:dyDescent="0.3">
      <c r="A91" s="21">
        <v>1</v>
      </c>
      <c r="B91" s="16" t="s">
        <v>173</v>
      </c>
      <c r="C91" s="21" t="s">
        <v>174</v>
      </c>
      <c r="D91" s="18">
        <v>10</v>
      </c>
      <c r="E91" s="19"/>
      <c r="F91" s="20"/>
      <c r="G91" s="20"/>
      <c r="H91" s="12"/>
      <c r="I91" s="12"/>
      <c r="J91" s="12"/>
    </row>
    <row r="92" spans="1:10" s="3" customFormat="1" ht="21.95" customHeight="1" x14ac:dyDescent="0.3">
      <c r="A92" s="8"/>
      <c r="B92" s="14" t="s">
        <v>175</v>
      </c>
      <c r="C92" s="8"/>
      <c r="D92" s="9"/>
      <c r="E92" s="10"/>
      <c r="F92" s="11"/>
      <c r="G92" s="11"/>
      <c r="H92" s="12"/>
      <c r="I92" s="12"/>
      <c r="J92" s="12"/>
    </row>
    <row r="93" spans="1:10" ht="21.95" customHeight="1" x14ac:dyDescent="0.3">
      <c r="A93" s="21">
        <v>1</v>
      </c>
      <c r="B93" s="16" t="s">
        <v>176</v>
      </c>
      <c r="C93" s="21" t="s">
        <v>177</v>
      </c>
      <c r="D93" s="18">
        <v>10</v>
      </c>
      <c r="E93" s="19"/>
      <c r="F93" s="20"/>
      <c r="G93" s="20"/>
      <c r="H93" s="12"/>
      <c r="I93" s="12"/>
      <c r="J93" s="12"/>
    </row>
    <row r="94" spans="1:10" ht="21.95" customHeight="1" x14ac:dyDescent="0.3">
      <c r="A94" s="21">
        <v>2</v>
      </c>
      <c r="B94" s="16" t="s">
        <v>178</v>
      </c>
      <c r="C94" s="21" t="s">
        <v>179</v>
      </c>
      <c r="D94" s="18">
        <v>10</v>
      </c>
      <c r="E94" s="19"/>
      <c r="F94" s="20"/>
      <c r="G94" s="20"/>
      <c r="H94" s="12"/>
      <c r="I94" s="12"/>
      <c r="J94" s="12"/>
    </row>
    <row r="95" spans="1:10" ht="24.95" customHeight="1" x14ac:dyDescent="0.3">
      <c r="D95" s="22"/>
    </row>
    <row r="96" spans="1:10" ht="24.95" customHeight="1" x14ac:dyDescent="0.3">
      <c r="D96" s="22"/>
    </row>
    <row r="97" spans="4:4" ht="24.95" customHeight="1" x14ac:dyDescent="0.3">
      <c r="D97" s="22"/>
    </row>
    <row r="98" spans="4:4" ht="24.95" customHeight="1" x14ac:dyDescent="0.3"/>
    <row r="99" spans="4:4" ht="24.95" customHeight="1" x14ac:dyDescent="0.3"/>
    <row r="100" spans="4:4" ht="24.95" customHeight="1" x14ac:dyDescent="0.3"/>
    <row r="101" spans="4:4" ht="24.95" customHeight="1" x14ac:dyDescent="0.3"/>
    <row r="102" spans="4:4" ht="24.95" customHeight="1" x14ac:dyDescent="0.3"/>
    <row r="103" spans="4:4" ht="24.95" customHeight="1" x14ac:dyDescent="0.3"/>
    <row r="104" spans="4:4" ht="24.95" customHeight="1" x14ac:dyDescent="0.3"/>
    <row r="105" spans="4:4" ht="24.95" customHeight="1" x14ac:dyDescent="0.3"/>
    <row r="106" spans="4:4" ht="24.95" customHeight="1" x14ac:dyDescent="0.3"/>
    <row r="107" spans="4:4" ht="24.95" customHeight="1" x14ac:dyDescent="0.3"/>
    <row r="108" spans="4:4" ht="24.95" customHeight="1" x14ac:dyDescent="0.3"/>
    <row r="109" spans="4:4" ht="24.95" customHeight="1" x14ac:dyDescent="0.3"/>
    <row r="110" spans="4:4" ht="24.95" customHeight="1" x14ac:dyDescent="0.3"/>
    <row r="111" spans="4:4" ht="24.95" customHeight="1" x14ac:dyDescent="0.3"/>
    <row r="112" spans="4:4" ht="24.95" customHeight="1" x14ac:dyDescent="0.3"/>
    <row r="113" ht="24.95" customHeight="1" x14ac:dyDescent="0.3"/>
    <row r="114" ht="24.95" customHeight="1" x14ac:dyDescent="0.3"/>
    <row r="115" ht="24.95" customHeight="1" x14ac:dyDescent="0.3"/>
    <row r="116" ht="24.95" customHeight="1" x14ac:dyDescent="0.3"/>
    <row r="117" ht="24.95" customHeight="1" x14ac:dyDescent="0.3"/>
    <row r="118" ht="24.95" customHeight="1" x14ac:dyDescent="0.3"/>
    <row r="119" ht="24.95" customHeight="1" x14ac:dyDescent="0.3"/>
    <row r="120" ht="24.95" customHeight="1" x14ac:dyDescent="0.3"/>
    <row r="121" ht="24.95" customHeight="1" x14ac:dyDescent="0.3"/>
    <row r="122" ht="24.95" customHeight="1" x14ac:dyDescent="0.3"/>
    <row r="123" ht="24.95" customHeight="1" x14ac:dyDescent="0.3"/>
    <row r="124" ht="24.95" customHeight="1" x14ac:dyDescent="0.3"/>
    <row r="125" ht="24.95" customHeight="1" x14ac:dyDescent="0.3"/>
    <row r="126" ht="24.95" customHeight="1" x14ac:dyDescent="0.3"/>
    <row r="127" ht="24.95" customHeight="1" x14ac:dyDescent="0.3"/>
  </sheetData>
  <mergeCells count="9">
    <mergeCell ref="H1:H2"/>
    <mergeCell ref="I1:I2"/>
    <mergeCell ref="J1:J2"/>
    <mergeCell ref="A1:A2"/>
    <mergeCell ref="B1:B2"/>
    <mergeCell ref="C1:C2"/>
    <mergeCell ref="D1:D2"/>
    <mergeCell ref="E1:E2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PC 2526</cp:lastModifiedBy>
  <dcterms:created xsi:type="dcterms:W3CDTF">2020-06-09T04:49:30Z</dcterms:created>
  <dcterms:modified xsi:type="dcterms:W3CDTF">2020-06-09T05:03:17Z</dcterms:modified>
</cp:coreProperties>
</file>