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esktop\"/>
    </mc:Choice>
  </mc:AlternateContent>
  <xr:revisionPtr revIDLastSave="0" documentId="8_{953A1C65-4D85-4BA3-8ABA-D014B28A23B4}" xr6:coauthVersionLast="36" xr6:coauthVersionMax="36" xr10:uidLastSave="{00000000-0000-0000-0000-000000000000}"/>
  <bookViews>
    <workbookView xWindow="0" yWindow="0" windowWidth="28800" windowHeight="12225" xr2:uid="{039C8340-C665-4DFB-A817-816751B009F5}"/>
  </bookViews>
  <sheets>
    <sheet name="Lösu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2" i="1"/>
  <c r="I12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H12" i="1" s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12" i="1"/>
  <c r="C12" i="1"/>
</calcChain>
</file>

<file path=xl/sharedStrings.xml><?xml version="1.0" encoding="utf-8"?>
<sst xmlns="http://schemas.openxmlformats.org/spreadsheetml/2006/main" count="19" uniqueCount="19">
  <si>
    <t>Restaurantkritik</t>
  </si>
  <si>
    <t>Restaurant i</t>
  </si>
  <si>
    <t>Kritiker A</t>
  </si>
  <si>
    <t>Kritiker B</t>
  </si>
  <si>
    <t>RmA</t>
  </si>
  <si>
    <t>RmB</t>
  </si>
  <si>
    <t>Zähler</t>
  </si>
  <si>
    <t>RangA</t>
  </si>
  <si>
    <t>RangB</t>
  </si>
  <si>
    <t>dA</t>
  </si>
  <si>
    <t>dB</t>
  </si>
  <si>
    <t>dA*dB</t>
  </si>
  <si>
    <t>dA^2</t>
  </si>
  <si>
    <t>dB^2</t>
  </si>
  <si>
    <t>N1</t>
  </si>
  <si>
    <t>N2</t>
  </si>
  <si>
    <t>Spearman</t>
  </si>
  <si>
    <t>Positive Korrelation</t>
  </si>
  <si>
    <t>Der Wert von 0,78 liegt sehr hoch, wir können von einer starken Korrelation ausgehen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</si>
</sst>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Restaurantkritik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Lösung!$B$2</c:f>
              <c:strCache>
                <c:ptCount val="1"/>
                <c:pt idx="0">
                  <c:v>Kritiker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Lösung!$B$3:$B$10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6-43F3-8388-618B6BE4F603}"/>
            </c:ext>
          </c:extLst>
        </c:ser>
        <c:ser>
          <c:idx val="1"/>
          <c:order val="1"/>
          <c:tx>
            <c:strRef>
              <c:f>Lösung!$D$2</c:f>
              <c:strCache>
                <c:ptCount val="1"/>
                <c:pt idx="0">
                  <c:v>Kritiker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Lösung!$D$3:$D$10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6-43F3-8388-618B6BE4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91920"/>
        <c:axId val="1666308080"/>
      </c:barChart>
      <c:catAx>
        <c:axId val="15376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6308080"/>
        <c:crosses val="autoZero"/>
        <c:auto val="1"/>
        <c:lblAlgn val="ctr"/>
        <c:lblOffset val="100"/>
        <c:noMultiLvlLbl val="0"/>
      </c:catAx>
      <c:valAx>
        <c:axId val="16663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76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15</xdr:row>
      <xdr:rowOff>61912</xdr:rowOff>
    </xdr:from>
    <xdr:to>
      <xdr:col>6</xdr:col>
      <xdr:colOff>614362</xdr:colOff>
      <xdr:row>29</xdr:row>
      <xdr:rowOff>138112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1E3B175-4D92-4568-B3F6-E09A74760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E9CD-D48A-4204-BDAD-4C5A7E44C90E}">
  <dimension ref="A1:K18"/>
  <sheetViews>
    <sheetView tabSelected="1" workbookViewId="0">
      <selection activeCell="J19" sqref="J19"/>
    </sheetView>
  </sheetViews>
  <sheetFormatPr baseColWidth="10" defaultRowHeight="15" x14ac:dyDescent="0.25"/>
  <cols>
    <col min="1" max="1" width="13.1406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7</v>
      </c>
      <c r="D2" t="s">
        <v>3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1" x14ac:dyDescent="0.25">
      <c r="A3">
        <v>1</v>
      </c>
      <c r="B3">
        <v>8</v>
      </c>
      <c r="C3">
        <v>8</v>
      </c>
      <c r="D3">
        <v>6</v>
      </c>
      <c r="E3">
        <v>6</v>
      </c>
      <c r="F3">
        <f>C3-4.5</f>
        <v>3.5</v>
      </c>
      <c r="G3">
        <f>E3-4.5</f>
        <v>1.5</v>
      </c>
      <c r="H3">
        <f>F3*G3</f>
        <v>5.25</v>
      </c>
      <c r="I3">
        <f>F3^2</f>
        <v>12.25</v>
      </c>
      <c r="J3">
        <f>G3^2</f>
        <v>2.25</v>
      </c>
    </row>
    <row r="4" spans="1:11" x14ac:dyDescent="0.25">
      <c r="A4">
        <v>2</v>
      </c>
      <c r="B4">
        <v>6</v>
      </c>
      <c r="C4">
        <v>6</v>
      </c>
      <c r="D4">
        <v>7</v>
      </c>
      <c r="E4">
        <v>7.5</v>
      </c>
      <c r="F4">
        <f t="shared" ref="F4:F10" si="0">C4-4.5</f>
        <v>1.5</v>
      </c>
      <c r="G4">
        <f t="shared" ref="G4:G10" si="1">E4-4.5</f>
        <v>3</v>
      </c>
      <c r="H4">
        <f t="shared" ref="H4:H10" si="2">F4*G4</f>
        <v>4.5</v>
      </c>
      <c r="I4">
        <f t="shared" ref="I4:I10" si="3">F4^2</f>
        <v>2.25</v>
      </c>
      <c r="J4">
        <f t="shared" ref="J4:J10" si="4">G4^2</f>
        <v>9</v>
      </c>
    </row>
    <row r="5" spans="1:11" x14ac:dyDescent="0.25">
      <c r="A5">
        <v>3</v>
      </c>
      <c r="B5">
        <v>5</v>
      </c>
      <c r="C5">
        <v>5</v>
      </c>
      <c r="D5">
        <v>4</v>
      </c>
      <c r="E5">
        <v>4</v>
      </c>
      <c r="F5">
        <f t="shared" si="0"/>
        <v>0.5</v>
      </c>
      <c r="G5">
        <f t="shared" si="1"/>
        <v>-0.5</v>
      </c>
      <c r="H5">
        <f t="shared" si="2"/>
        <v>-0.25</v>
      </c>
      <c r="I5">
        <f t="shared" si="3"/>
        <v>0.25</v>
      </c>
      <c r="J5">
        <f t="shared" si="4"/>
        <v>0.25</v>
      </c>
    </row>
    <row r="6" spans="1:11" x14ac:dyDescent="0.25">
      <c r="A6">
        <v>4</v>
      </c>
      <c r="B6">
        <v>3</v>
      </c>
      <c r="C6">
        <v>3.5</v>
      </c>
      <c r="D6">
        <v>1</v>
      </c>
      <c r="E6">
        <v>1</v>
      </c>
      <c r="F6">
        <f t="shared" si="0"/>
        <v>-1</v>
      </c>
      <c r="G6">
        <f t="shared" si="1"/>
        <v>-3.5</v>
      </c>
      <c r="H6">
        <f t="shared" si="2"/>
        <v>3.5</v>
      </c>
      <c r="I6">
        <f t="shared" si="3"/>
        <v>1</v>
      </c>
      <c r="J6">
        <f t="shared" si="4"/>
        <v>12.25</v>
      </c>
    </row>
    <row r="7" spans="1:11" x14ac:dyDescent="0.25">
      <c r="A7">
        <v>5</v>
      </c>
      <c r="B7">
        <v>1</v>
      </c>
      <c r="C7">
        <v>1</v>
      </c>
      <c r="D7">
        <v>2</v>
      </c>
      <c r="E7">
        <v>2</v>
      </c>
      <c r="F7">
        <f t="shared" si="0"/>
        <v>-3.5</v>
      </c>
      <c r="G7">
        <f t="shared" si="1"/>
        <v>-2.5</v>
      </c>
      <c r="H7">
        <f t="shared" si="2"/>
        <v>8.75</v>
      </c>
      <c r="I7">
        <f t="shared" si="3"/>
        <v>12.25</v>
      </c>
      <c r="J7">
        <f t="shared" si="4"/>
        <v>6.25</v>
      </c>
    </row>
    <row r="8" spans="1:11" x14ac:dyDescent="0.25">
      <c r="A8">
        <v>6</v>
      </c>
      <c r="B8">
        <v>2</v>
      </c>
      <c r="C8">
        <v>2</v>
      </c>
      <c r="D8">
        <v>3</v>
      </c>
      <c r="E8">
        <v>3</v>
      </c>
      <c r="F8">
        <f t="shared" si="0"/>
        <v>-2.5</v>
      </c>
      <c r="G8">
        <f t="shared" si="1"/>
        <v>-1.5</v>
      </c>
      <c r="H8">
        <f t="shared" si="2"/>
        <v>3.75</v>
      </c>
      <c r="I8">
        <f t="shared" si="3"/>
        <v>6.25</v>
      </c>
      <c r="J8">
        <f t="shared" si="4"/>
        <v>2.25</v>
      </c>
    </row>
    <row r="9" spans="1:11" x14ac:dyDescent="0.25">
      <c r="A9">
        <v>7</v>
      </c>
      <c r="B9">
        <v>3</v>
      </c>
      <c r="C9">
        <v>3.5</v>
      </c>
      <c r="D9">
        <v>5</v>
      </c>
      <c r="E9">
        <v>5</v>
      </c>
      <c r="F9">
        <f t="shared" si="0"/>
        <v>-1</v>
      </c>
      <c r="G9">
        <f t="shared" si="1"/>
        <v>0.5</v>
      </c>
      <c r="H9">
        <f t="shared" si="2"/>
        <v>-0.5</v>
      </c>
      <c r="I9">
        <f t="shared" si="3"/>
        <v>1</v>
      </c>
      <c r="J9">
        <f t="shared" si="4"/>
        <v>0.25</v>
      </c>
    </row>
    <row r="10" spans="1:11" x14ac:dyDescent="0.25">
      <c r="A10">
        <v>8</v>
      </c>
      <c r="B10">
        <v>7</v>
      </c>
      <c r="C10">
        <v>7</v>
      </c>
      <c r="D10">
        <v>7</v>
      </c>
      <c r="E10">
        <v>7.5</v>
      </c>
      <c r="F10">
        <f t="shared" si="0"/>
        <v>2.5</v>
      </c>
      <c r="G10">
        <f t="shared" si="1"/>
        <v>3</v>
      </c>
      <c r="H10">
        <f t="shared" si="2"/>
        <v>7.5</v>
      </c>
      <c r="I10">
        <f t="shared" si="3"/>
        <v>6.25</v>
      </c>
      <c r="J10">
        <f t="shared" si="4"/>
        <v>9</v>
      </c>
    </row>
    <row r="11" spans="1:11" x14ac:dyDescent="0.25">
      <c r="I11" t="s">
        <v>14</v>
      </c>
      <c r="J11" t="s">
        <v>15</v>
      </c>
    </row>
    <row r="12" spans="1:11" x14ac:dyDescent="0.25">
      <c r="B12" t="s">
        <v>4</v>
      </c>
      <c r="C12">
        <f>AVERAGE(C3:C10)</f>
        <v>4.5</v>
      </c>
      <c r="D12" t="s">
        <v>5</v>
      </c>
      <c r="E12">
        <f>AVERAGE(E3:E10)</f>
        <v>4.5</v>
      </c>
      <c r="G12" t="s">
        <v>6</v>
      </c>
      <c r="H12">
        <f>SUM(H3:H10)</f>
        <v>32.5</v>
      </c>
      <c r="I12">
        <f>SUM(I3:I10)</f>
        <v>41.5</v>
      </c>
      <c r="J12">
        <f>SUM(J3:J10)</f>
        <v>41.5</v>
      </c>
    </row>
    <row r="15" spans="1:11" x14ac:dyDescent="0.25">
      <c r="J15" t="s">
        <v>16</v>
      </c>
      <c r="K15">
        <f>H12/SQRT(I12*J12)</f>
        <v>0.7831325301204819</v>
      </c>
    </row>
    <row r="17" spans="10:10" x14ac:dyDescent="0.25">
      <c r="J17" t="s">
        <v>17</v>
      </c>
    </row>
    <row r="18" spans="10:10" x14ac:dyDescent="0.25">
      <c r="J18" t="s">
        <v>18</v>
      </c>
    </row>
  </sheetData>
  <sortState ref="A3:E10">
    <sortCondition ref="A3:A1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Lösung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2022-08-11T12:09:40Z</dcterms:created>
  <dcterms:modified xsi:type="dcterms:W3CDTF">2023-02-02T12:27:57Z</dcterms:modified>
</cp:coreProperties>
</file>