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535" windowWidth="20055" windowHeight="2475"/>
  </bookViews>
  <sheets>
    <sheet name="25-19" sheetId="270" r:id="rId1"/>
  </sheets>
  <definedNames>
    <definedName name="_xlnm.Print_Area" localSheetId="0">'25-19'!$A$1:$AW$56</definedName>
  </definedNames>
  <calcPr calcId="144525"/>
</workbook>
</file>

<file path=xl/calcChain.xml><?xml version="1.0" encoding="utf-8"?>
<calcChain xmlns="http://schemas.openxmlformats.org/spreadsheetml/2006/main">
  <c r="AO43" i="270" l="1"/>
  <c r="AO42" i="270"/>
  <c r="AO41" i="270"/>
  <c r="I41" i="270"/>
  <c r="O41" i="270" s="1"/>
  <c r="AO40" i="270"/>
  <c r="I40" i="270"/>
  <c r="O40" i="270" s="1"/>
  <c r="AO39" i="270"/>
  <c r="I39" i="270"/>
  <c r="O39" i="270" s="1"/>
  <c r="AO38" i="270"/>
  <c r="I38" i="270"/>
  <c r="O38" i="270" s="1"/>
  <c r="AO37" i="270"/>
  <c r="I37" i="270"/>
  <c r="AO36" i="270"/>
  <c r="I36" i="270"/>
  <c r="O36" i="270" s="1"/>
  <c r="AK32" i="270"/>
  <c r="AI32" i="270"/>
  <c r="AG32" i="270"/>
  <c r="AE32" i="270"/>
  <c r="AC32" i="270"/>
  <c r="AA32" i="270"/>
  <c r="S32" i="270"/>
  <c r="S31" i="270"/>
  <c r="S30" i="270"/>
  <c r="S29" i="270"/>
  <c r="S28" i="270"/>
  <c r="S27" i="270"/>
  <c r="S25" i="270"/>
  <c r="S23" i="270"/>
  <c r="S22" i="270"/>
  <c r="S21" i="270"/>
  <c r="S20" i="270"/>
  <c r="I44" i="270" l="1"/>
  <c r="O37" i="270"/>
  <c r="O44" i="270" s="1"/>
</calcChain>
</file>

<file path=xl/sharedStrings.xml><?xml version="1.0" encoding="utf-8"?>
<sst xmlns="http://schemas.openxmlformats.org/spreadsheetml/2006/main" count="189" uniqueCount="128">
  <si>
    <t>GENERAL INFORMATION</t>
  </si>
  <si>
    <t>DETAIL OF DAILY OPERATIONAL ACTIVITIES</t>
  </si>
  <si>
    <t>Date</t>
  </si>
  <si>
    <t>Location (Midnight)</t>
  </si>
  <si>
    <t>TIME</t>
  </si>
  <si>
    <t>ACTIVITIES</t>
  </si>
  <si>
    <t>Vessel Name</t>
  </si>
  <si>
    <t>Owner/Operator</t>
  </si>
  <si>
    <t>Contract No.</t>
  </si>
  <si>
    <t>Master Name</t>
  </si>
  <si>
    <t>Start</t>
  </si>
  <si>
    <t>Finish</t>
  </si>
  <si>
    <t>Full</t>
  </si>
  <si>
    <t>Eco</t>
  </si>
  <si>
    <t>Slow</t>
  </si>
  <si>
    <t>Manu</t>
  </si>
  <si>
    <t>T/AH</t>
  </si>
  <si>
    <t>S/B</t>
  </si>
  <si>
    <t>Contract Period</t>
  </si>
  <si>
    <t>-</t>
  </si>
  <si>
    <t>Number of Crew / Pax</t>
  </si>
  <si>
    <t>/</t>
  </si>
  <si>
    <t>Person</t>
  </si>
  <si>
    <t>WEATHER CONDITION</t>
  </si>
  <si>
    <t>Weather/Time</t>
  </si>
  <si>
    <t xml:space="preserve">0000 - 0600 hrs </t>
  </si>
  <si>
    <t xml:space="preserve">0600 - 1200 hrs </t>
  </si>
  <si>
    <t xml:space="preserve">1200 - 1800 hrs </t>
  </si>
  <si>
    <t xml:space="preserve">1800 - 2400 hrs </t>
  </si>
  <si>
    <t>Wind (Dir/speed)</t>
  </si>
  <si>
    <t>Sea (Wave Height)</t>
  </si>
  <si>
    <t>Visibility</t>
  </si>
  <si>
    <t>HSSE</t>
  </si>
  <si>
    <t>HSSE STATISTICS (INPUT)</t>
  </si>
  <si>
    <t>Previous</t>
  </si>
  <si>
    <t>Today</t>
  </si>
  <si>
    <t>Monthly</t>
  </si>
  <si>
    <t>PTW issued</t>
  </si>
  <si>
    <t>Tool Box Talk</t>
  </si>
  <si>
    <t>HSSE Induction (New Comer &amp; Visitor)</t>
  </si>
  <si>
    <t>Emergency Drills</t>
  </si>
  <si>
    <t>Internal Audit (by Office)</t>
  </si>
  <si>
    <t>B.</t>
  </si>
  <si>
    <t>HSSE STATISTICS (OUTPUT)</t>
  </si>
  <si>
    <t>Cumulative</t>
  </si>
  <si>
    <t>Safe Manhours Worked (Vessel Crew)</t>
  </si>
  <si>
    <t>Number of Accident/Incident</t>
  </si>
  <si>
    <t>Lost Time Injury</t>
  </si>
  <si>
    <t>First Aid Case</t>
  </si>
  <si>
    <t>Medical Treatment Case</t>
  </si>
  <si>
    <t>Others (specify:__________________)</t>
  </si>
  <si>
    <t>SUMMARY OF DAILY OPERATING DATA</t>
  </si>
  <si>
    <t>SUMMARY OF DAILY FUEL, WATER and CARGOES REMAINING ONBOARD</t>
  </si>
  <si>
    <t>Operating Mode</t>
  </si>
  <si>
    <t>Total Time (hh:mm)</t>
  </si>
  <si>
    <t>Contractual Fuel Cons. Remuneration Figure</t>
  </si>
  <si>
    <t>Daily Fuel Cons. by Remuneration Figure</t>
  </si>
  <si>
    <t>TYPE</t>
  </si>
  <si>
    <t>Opening 
(ROB from Previous Day)</t>
  </si>
  <si>
    <t>Consumption
(Based on Actual Sounding)</t>
  </si>
  <si>
    <t>Received</t>
  </si>
  <si>
    <t>Transferred</t>
  </si>
  <si>
    <t>Closing</t>
  </si>
  <si>
    <t>Remarks</t>
  </si>
  <si>
    <t>Full Speed (Full)</t>
  </si>
  <si>
    <t>Ltrs</t>
  </si>
  <si>
    <t>FUEL OIL</t>
  </si>
  <si>
    <t>Economical Speed (Eco)</t>
  </si>
  <si>
    <t>FRESH WATER</t>
  </si>
  <si>
    <t>Slow speed (Slow)</t>
  </si>
  <si>
    <t>DRILL WATER</t>
  </si>
  <si>
    <t>Maneuvering (Manu)</t>
  </si>
  <si>
    <t>BARITE</t>
  </si>
  <si>
    <t>cuft</t>
  </si>
  <si>
    <t>Towing/Anchor Handling (T/AH)</t>
  </si>
  <si>
    <t>BENTONITE</t>
  </si>
  <si>
    <t>Standby (S/B)</t>
  </si>
  <si>
    <t>CEMENT BLENDED</t>
  </si>
  <si>
    <t>Maintenance</t>
  </si>
  <si>
    <t>CEMENT G</t>
  </si>
  <si>
    <t>Down Time</t>
  </si>
  <si>
    <t>BRINE</t>
  </si>
  <si>
    <t>Total Daily</t>
  </si>
  <si>
    <t>Prepared by,</t>
  </si>
  <si>
    <t>Acknowledged by,</t>
  </si>
  <si>
    <t xml:space="preserve">  </t>
  </si>
  <si>
    <t xml:space="preserve"> </t>
  </si>
  <si>
    <t>TOTAL</t>
  </si>
  <si>
    <t>PT. PERTAMINA HULU ENERGI OFFSHORE SOUTH EAST SUMATERA</t>
  </si>
  <si>
    <t>Lifting and Marine Operation Dept.</t>
  </si>
  <si>
    <t>Title : PHE OSES Representative</t>
  </si>
  <si>
    <t xml:space="preserve">Name : </t>
  </si>
  <si>
    <t>Title : CHIEF ENGINEER</t>
  </si>
  <si>
    <t>Title : MASTER</t>
  </si>
  <si>
    <t>Observation Card Submission</t>
  </si>
  <si>
    <t>Title : SECURITY</t>
  </si>
  <si>
    <r>
      <t xml:space="preserve">Operating Mode Duration (hh:mm) - 
</t>
    </r>
    <r>
      <rPr>
        <sz val="12"/>
        <rFont val="Tahoma"/>
        <family val="2"/>
      </rPr>
      <t xml:space="preserve">Except Maintenance &amp; Downtime </t>
    </r>
  </si>
  <si>
    <t>Suwartono</t>
  </si>
  <si>
    <t>Slight / 0.0-0.6 m</t>
  </si>
  <si>
    <t>E 4-6 Knot</t>
  </si>
  <si>
    <t>LHT Mitra Anugerah 32</t>
  </si>
  <si>
    <t>ANDI MUHAMMAD AMRI</t>
  </si>
  <si>
    <t>HERMAN</t>
  </si>
  <si>
    <t>Cinta Terminal ( SPM export )</t>
  </si>
  <si>
    <t>PT.EKA NURI/SAMUDERA INDO</t>
  </si>
  <si>
    <t>Moderate / 0.6-1.0 m</t>
  </si>
  <si>
    <t>Stby at mooring lineby megawati 5</t>
  </si>
  <si>
    <t>Stby  at mooring line by megawati 5</t>
  </si>
  <si>
    <t>cast off discinnect from mooring line. To 114</t>
  </si>
  <si>
    <t>Moderate / 1.0-1.5 m</t>
  </si>
  <si>
    <t>E 8- 10 Knot</t>
  </si>
  <si>
    <t>E 07-10 Knot</t>
  </si>
  <si>
    <t>E 10-14 Knot</t>
  </si>
  <si>
    <t>25 September ,2019</t>
  </si>
  <si>
    <t>sbe, steel mooring lineby megawati 5/stop[ enggine</t>
  </si>
  <si>
    <t>pic up cargo, n 6 personil to pabelokan</t>
  </si>
  <si>
    <t>go to pabelokan port</t>
  </si>
  <si>
    <t>a/s at pabelokan port</t>
  </si>
  <si>
    <t>drop n pic up cargo from pabelokan port</t>
  </si>
  <si>
    <t>shifting to jetty fuel dock, pabelokan port/stop enggine</t>
  </si>
  <si>
    <t>stby, at jetty bunker fw 46 t</t>
  </si>
  <si>
    <t>cast off from pabelokan to 114</t>
  </si>
  <si>
    <t>cancel, back to pabelokan port,pic up dokumen bunker fw</t>
  </si>
  <si>
    <t>cast  from pabeloka port go to 114 ship</t>
  </si>
  <si>
    <t>eta at 114. drop material n 2 personil to 114</t>
  </si>
  <si>
    <t>a/s at mooring line by megawati 5,stop enggine</t>
  </si>
  <si>
    <t xml:space="preserve">          to chief officer (crew cheing)</t>
  </si>
  <si>
    <t xml:space="preserve">10:30 pic up crew ma 32/ 1 person, for hand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</si>
</sst>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hh]:mm"/>
    <numFmt numFmtId="166" formatCode="#,##0.000"/>
  </numFmts>
  <fonts count="18" x14ac:knownFonts="1"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name val="Arial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rgb="FF0000CC"/>
      <name val="Tahoma"/>
      <family val="2"/>
    </font>
    <font>
      <sz val="12"/>
      <color rgb="FF0000CC"/>
      <name val="Arial"/>
      <family val="2"/>
    </font>
    <font>
      <sz val="12"/>
      <name val="Arial"/>
      <family val="2"/>
    </font>
    <font>
      <b/>
      <sz val="12"/>
      <color rgb="FF0000CC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Tahoma"/>
      <family val="2"/>
    </font>
    <font>
      <b/>
      <sz val="8"/>
      <name val="Tahoma"/>
      <family val="2"/>
    </font>
    <font>
      <sz val="12"/>
      <color rgb="FF0000FF"/>
      <name val="Arial"/>
      <family val="2"/>
    </font>
    <font>
      <sz val="12"/>
      <color indexed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vertical="center" shrinkToFit="1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4" xfId="0" quotePrefix="1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horizontal="left" vertical="center" shrinkToFit="1"/>
    </xf>
    <xf numFmtId="0" fontId="4" fillId="0" borderId="0" xfId="0" applyFont="1" applyBorder="1" applyAlignment="1">
      <alignment horizontal="center" vertical="center"/>
    </xf>
    <xf numFmtId="0" fontId="5" fillId="5" borderId="18" xfId="0" quotePrefix="1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5" fillId="6" borderId="23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left"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6" xfId="0" applyFont="1" applyFill="1" applyBorder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28" xfId="0" applyFont="1" applyFill="1" applyBorder="1" applyAlignment="1" applyProtection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20" fontId="4" fillId="3" borderId="9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1" fontId="4" fillId="0" borderId="0" xfId="0" applyNumberFormat="1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4" fillId="0" borderId="29" xfId="0" applyFont="1" applyFill="1" applyBorder="1" applyAlignment="1" applyProtection="1">
      <alignment vertical="center"/>
    </xf>
    <xf numFmtId="0" fontId="4" fillId="0" borderId="0" xfId="0" quotePrefix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0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horizontal="left"/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2" borderId="0" xfId="0" applyFont="1" applyFill="1" applyBorder="1" applyProtection="1">
      <protection locked="0"/>
    </xf>
    <xf numFmtId="0" fontId="4" fillId="0" borderId="34" xfId="0" applyFont="1" applyBorder="1" applyAlignment="1">
      <alignment vertical="center"/>
    </xf>
    <xf numFmtId="0" fontId="5" fillId="0" borderId="34" xfId="0" quotePrefix="1" applyFont="1" applyFill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20" fontId="7" fillId="0" borderId="6" xfId="1" quotePrefix="1" applyNumberFormat="1" applyFont="1" applyBorder="1" applyAlignment="1" applyProtection="1">
      <alignment horizontal="left" vertical="center"/>
      <protection locked="0"/>
    </xf>
    <xf numFmtId="20" fontId="7" fillId="0" borderId="7" xfId="1" quotePrefix="1" applyNumberFormat="1" applyFont="1" applyBorder="1" applyAlignment="1" applyProtection="1">
      <alignment horizontal="left" vertical="center"/>
      <protection locked="0"/>
    </xf>
    <xf numFmtId="20" fontId="7" fillId="0" borderId="27" xfId="1" quotePrefix="1" applyNumberFormat="1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9" fillId="0" borderId="3" xfId="0" applyNumberFormat="1" applyFont="1" applyBorder="1" applyAlignment="1" applyProtection="1">
      <alignment horizontal="left" vertical="center"/>
      <protection locked="0"/>
    </xf>
    <xf numFmtId="164" fontId="9" fillId="0" borderId="2" xfId="0" applyNumberFormat="1" applyFont="1" applyBorder="1" applyAlignment="1" applyProtection="1">
      <alignment horizontal="left" vertical="center"/>
      <protection locked="0"/>
    </xf>
    <xf numFmtId="164" fontId="9" fillId="0" borderId="4" xfId="0" applyNumberFormat="1" applyFont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vertical="center"/>
      <protection locked="0"/>
    </xf>
    <xf numFmtId="0" fontId="6" fillId="0" borderId="26" xfId="0" applyFont="1" applyFill="1" applyBorder="1" applyAlignment="1" applyProtection="1">
      <alignment vertical="center"/>
      <protection locked="0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15" fontId="6" fillId="0" borderId="15" xfId="0" quotePrefix="1" applyNumberFormat="1" applyFont="1" applyBorder="1" applyAlignment="1" applyProtection="1">
      <alignment horizontal="center" vertical="center"/>
      <protection locked="0"/>
    </xf>
    <xf numFmtId="15" fontId="6" fillId="0" borderId="14" xfId="0" quotePrefix="1" applyNumberFormat="1" applyFont="1" applyBorder="1" applyAlignment="1" applyProtection="1">
      <alignment horizontal="center" vertical="center"/>
      <protection locked="0"/>
    </xf>
    <xf numFmtId="15" fontId="6" fillId="0" borderId="14" xfId="0" applyNumberFormat="1" applyFont="1" applyBorder="1" applyAlignment="1" applyProtection="1">
      <alignment horizontal="center" vertical="center"/>
      <protection locked="0"/>
    </xf>
    <xf numFmtId="15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15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165" fontId="16" fillId="0" borderId="24" xfId="1" applyNumberFormat="1" applyFont="1" applyBorder="1" applyAlignment="1" applyProtection="1">
      <alignment horizontal="center" vertical="center"/>
      <protection locked="0"/>
    </xf>
    <xf numFmtId="165" fontId="16" fillId="0" borderId="22" xfId="1" applyNumberFormat="1" applyFont="1" applyBorder="1" applyAlignment="1" applyProtection="1">
      <alignment horizontal="center" vertical="center"/>
      <protection locked="0"/>
    </xf>
    <xf numFmtId="165" fontId="16" fillId="0" borderId="3" xfId="1" applyNumberFormat="1" applyFont="1" applyBorder="1" applyAlignment="1" applyProtection="1">
      <alignment horizontal="center" vertical="center"/>
      <protection locked="0"/>
    </xf>
    <xf numFmtId="165" fontId="16" fillId="0" borderId="4" xfId="1" applyNumberFormat="1" applyFont="1" applyBorder="1" applyAlignment="1" applyProtection="1">
      <alignment horizontal="center" vertical="center"/>
      <protection locked="0"/>
    </xf>
    <xf numFmtId="165" fontId="16" fillId="0" borderId="26" xfId="1" applyNumberFormat="1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7" xfId="0" applyFont="1" applyFill="1" applyBorder="1" applyAlignment="1" applyProtection="1">
      <alignment vertical="center"/>
      <protection locked="0"/>
    </xf>
    <xf numFmtId="0" fontId="6" fillId="0" borderId="27" xfId="0" applyFont="1" applyFill="1" applyBorder="1" applyAlignment="1" applyProtection="1">
      <alignment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6" fillId="0" borderId="27" xfId="0" applyFont="1" applyFill="1" applyBorder="1" applyAlignment="1" applyProtection="1">
      <alignment horizontal="left" vertical="center"/>
      <protection locked="0"/>
    </xf>
    <xf numFmtId="0" fontId="4" fillId="5" borderId="3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20" fontId="16" fillId="0" borderId="6" xfId="1" applyNumberFormat="1" applyFont="1" applyBorder="1" applyAlignment="1" applyProtection="1">
      <alignment horizontal="left" vertical="center"/>
      <protection locked="0"/>
    </xf>
    <xf numFmtId="20" fontId="16" fillId="0" borderId="7" xfId="1" quotePrefix="1" applyNumberFormat="1" applyFont="1" applyBorder="1" applyAlignment="1" applyProtection="1">
      <alignment horizontal="left" vertical="center"/>
      <protection locked="0"/>
    </xf>
    <xf numFmtId="20" fontId="16" fillId="0" borderId="27" xfId="1" quotePrefix="1" applyNumberFormat="1" applyFont="1" applyBorder="1" applyAlignment="1" applyProtection="1">
      <alignment horizontal="left" vertical="center"/>
      <protection locked="0"/>
    </xf>
    <xf numFmtId="0" fontId="4" fillId="5" borderId="38" xfId="0" applyFont="1" applyFill="1" applyBorder="1" applyAlignment="1">
      <alignment horizontal="center" vertical="center"/>
    </xf>
    <xf numFmtId="165" fontId="16" fillId="0" borderId="8" xfId="1" applyNumberFormat="1" applyFont="1" applyBorder="1" applyAlignment="1" applyProtection="1">
      <alignment horizontal="center" vertical="center"/>
      <protection locked="0"/>
    </xf>
    <xf numFmtId="165" fontId="16" fillId="0" borderId="27" xfId="1" applyNumberFormat="1" applyFont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left" vertical="center" shrinkToFit="1"/>
    </xf>
    <xf numFmtId="0" fontId="5" fillId="5" borderId="42" xfId="0" applyFont="1" applyFill="1" applyBorder="1" applyAlignment="1">
      <alignment horizontal="left" vertical="center" shrinkToFit="1"/>
    </xf>
    <xf numFmtId="0" fontId="5" fillId="5" borderId="43" xfId="0" applyFont="1" applyFill="1" applyBorder="1" applyAlignment="1">
      <alignment horizontal="left" vertical="center" shrinkToFit="1"/>
    </xf>
    <xf numFmtId="0" fontId="5" fillId="5" borderId="44" xfId="0" applyFont="1" applyFill="1" applyBorder="1" applyAlignment="1">
      <alignment horizontal="center" vertical="center" shrinkToFit="1"/>
    </xf>
    <xf numFmtId="0" fontId="5" fillId="5" borderId="42" xfId="0" applyFont="1" applyFill="1" applyBorder="1" applyAlignment="1">
      <alignment horizontal="center" vertical="center" shrinkToFit="1"/>
    </xf>
    <xf numFmtId="0" fontId="5" fillId="5" borderId="43" xfId="0" applyFont="1" applyFill="1" applyBorder="1" applyAlignment="1">
      <alignment horizontal="center" vertical="center" shrinkToFit="1"/>
    </xf>
    <xf numFmtId="0" fontId="5" fillId="5" borderId="29" xfId="0" applyFont="1" applyFill="1" applyBorder="1" applyAlignment="1">
      <alignment horizontal="center" vertical="center" shrinkToFit="1"/>
    </xf>
    <xf numFmtId="165" fontId="16" fillId="0" borderId="6" xfId="1" quotePrefix="1" applyNumberFormat="1" applyFont="1" applyBorder="1" applyAlignment="1" applyProtection="1">
      <alignment horizontal="center" vertical="center"/>
      <protection locked="0"/>
    </xf>
    <xf numFmtId="165" fontId="16" fillId="0" borderId="7" xfId="1" quotePrefix="1" applyNumberFormat="1" applyFont="1" applyBorder="1" applyAlignment="1" applyProtection="1">
      <alignment horizontal="center" vertical="center"/>
      <protection locked="0"/>
    </xf>
    <xf numFmtId="165" fontId="16" fillId="0" borderId="8" xfId="1" quotePrefix="1" applyNumberFormat="1" applyFont="1" applyBorder="1" applyAlignment="1" applyProtection="1">
      <alignment horizontal="center" vertical="center"/>
      <protection locked="0"/>
    </xf>
    <xf numFmtId="165" fontId="16" fillId="0" borderId="9" xfId="1" quotePrefix="1" applyNumberFormat="1" applyFont="1" applyBorder="1" applyAlignment="1" applyProtection="1">
      <alignment horizontal="center" vertical="center"/>
      <protection locked="0"/>
    </xf>
    <xf numFmtId="165" fontId="16" fillId="0" borderId="9" xfId="1" applyNumberFormat="1" applyFont="1" applyBorder="1" applyAlignment="1" applyProtection="1">
      <alignment horizontal="center" vertical="center"/>
      <protection locked="0"/>
    </xf>
    <xf numFmtId="165" fontId="16" fillId="0" borderId="6" xfId="1" applyNumberFormat="1" applyFont="1" applyBorder="1" applyAlignment="1" applyProtection="1">
      <alignment horizontal="center" vertical="center"/>
      <protection locked="0"/>
    </xf>
    <xf numFmtId="165" fontId="16" fillId="0" borderId="7" xfId="1" applyNumberFormat="1" applyFont="1" applyBorder="1" applyAlignment="1" applyProtection="1">
      <alignment horizontal="center" vertical="center"/>
      <protection locked="0"/>
    </xf>
    <xf numFmtId="165" fontId="16" fillId="0" borderId="30" xfId="1" applyNumberFormat="1" applyFont="1" applyBorder="1" applyAlignment="1" applyProtection="1">
      <alignment horizontal="center" vertical="center"/>
      <protection locked="0"/>
    </xf>
    <xf numFmtId="165" fontId="16" fillId="0" borderId="48" xfId="1" applyNumberFormat="1" applyFont="1" applyBorder="1" applyAlignment="1" applyProtection="1">
      <alignment horizontal="center" vertical="center"/>
      <protection locked="0"/>
    </xf>
    <xf numFmtId="165" fontId="16" fillId="0" borderId="10" xfId="1" applyNumberFormat="1" applyFont="1" applyBorder="1" applyAlignment="1" applyProtection="1">
      <alignment horizontal="center" vertical="center"/>
      <protection locked="0"/>
    </xf>
    <xf numFmtId="165" fontId="16" fillId="0" borderId="12" xfId="1" applyNumberFormat="1" applyFont="1" applyBorder="1" applyAlignment="1" applyProtection="1">
      <alignment horizontal="center" vertical="center"/>
      <protection locked="0"/>
    </xf>
    <xf numFmtId="165" fontId="16" fillId="0" borderId="37" xfId="1" applyNumberFormat="1" applyFont="1" applyBorder="1" applyAlignment="1" applyProtection="1">
      <alignment horizontal="center" vertical="center"/>
      <protection locked="0"/>
    </xf>
    <xf numFmtId="165" fontId="16" fillId="0" borderId="32" xfId="1" applyNumberFormat="1" applyFont="1" applyBorder="1" applyAlignment="1" applyProtection="1">
      <alignment horizontal="center" vertical="center"/>
      <protection locked="0"/>
    </xf>
    <xf numFmtId="165" fontId="16" fillId="0" borderId="33" xfId="1" applyNumberFormat="1" applyFont="1" applyBorder="1" applyAlignment="1" applyProtection="1">
      <alignment horizontal="center" vertical="center"/>
      <protection locked="0"/>
    </xf>
    <xf numFmtId="20" fontId="16" fillId="0" borderId="6" xfId="1" quotePrefix="1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4" fillId="0" borderId="9" xfId="0" applyFont="1" applyBorder="1" applyAlignment="1">
      <alignment horizontal="left" vertical="center" shrinkToFit="1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16" fontId="17" fillId="0" borderId="3" xfId="0" applyNumberFormat="1" applyFont="1" applyBorder="1" applyAlignment="1" applyProtection="1">
      <alignment horizontal="center" vertical="center"/>
      <protection locked="0"/>
    </xf>
    <xf numFmtId="16" fontId="17" fillId="0" borderId="2" xfId="0" applyNumberFormat="1" applyFont="1" applyBorder="1" applyAlignment="1" applyProtection="1">
      <alignment horizontal="center" vertical="center"/>
      <protection locked="0"/>
    </xf>
    <xf numFmtId="16" fontId="17" fillId="0" borderId="26" xfId="0" applyNumberFormat="1" applyFont="1" applyBorder="1" applyAlignment="1" applyProtection="1">
      <alignment horizontal="center" vertical="center"/>
      <protection locked="0"/>
    </xf>
    <xf numFmtId="16" fontId="17" fillId="0" borderId="1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>
      <alignment horizontal="left" vertical="center" shrinkToFit="1"/>
    </xf>
    <xf numFmtId="0" fontId="4" fillId="0" borderId="14" xfId="0" applyFont="1" applyBorder="1" applyAlignment="1">
      <alignment horizontal="left" vertical="center" shrinkToFit="1"/>
    </xf>
    <xf numFmtId="16" fontId="17" fillId="0" borderId="15" xfId="0" applyNumberFormat="1" applyFont="1" applyBorder="1" applyAlignment="1" applyProtection="1">
      <alignment horizontal="center" vertical="center"/>
      <protection locked="0"/>
    </xf>
    <xf numFmtId="16" fontId="17" fillId="0" borderId="14" xfId="0" applyNumberFormat="1" applyFont="1" applyBorder="1" applyAlignment="1" applyProtection="1">
      <alignment horizontal="center" vertical="center"/>
      <protection locked="0"/>
    </xf>
    <xf numFmtId="16" fontId="17" fillId="0" borderId="17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left" vertical="center" shrinkToFi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26" xfId="0" applyFont="1" applyBorder="1" applyAlignment="1" applyProtection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16" fillId="0" borderId="38" xfId="1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center" shrinkToFi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3" fontId="6" fillId="0" borderId="4" xfId="0" applyNumberFormat="1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</xf>
    <xf numFmtId="3" fontId="6" fillId="0" borderId="2" xfId="0" applyNumberFormat="1" applyFont="1" applyBorder="1" applyAlignment="1" applyProtection="1">
      <alignment horizontal="center" vertical="center"/>
    </xf>
    <xf numFmtId="3" fontId="6" fillId="0" borderId="26" xfId="0" applyNumberFormat="1" applyFont="1" applyBorder="1" applyAlignment="1" applyProtection="1">
      <alignment horizontal="center" vertical="center"/>
    </xf>
    <xf numFmtId="0" fontId="5" fillId="5" borderId="44" xfId="0" applyFont="1" applyFill="1" applyBorder="1" applyAlignment="1" applyProtection="1">
      <alignment horizontal="center" vertical="center"/>
    </xf>
    <xf numFmtId="0" fontId="5" fillId="5" borderId="42" xfId="0" applyFont="1" applyFill="1" applyBorder="1" applyAlignment="1" applyProtection="1">
      <alignment horizontal="center" vertical="center"/>
    </xf>
    <xf numFmtId="0" fontId="5" fillId="5" borderId="29" xfId="0" applyFont="1" applyFill="1" applyBorder="1" applyAlignment="1" applyProtection="1">
      <alignment horizontal="center" vertical="center"/>
    </xf>
    <xf numFmtId="0" fontId="4" fillId="0" borderId="9" xfId="0" applyFont="1" applyBorder="1" applyAlignment="1">
      <alignment horizontal="left" vertical="center"/>
    </xf>
    <xf numFmtId="3" fontId="6" fillId="0" borderId="8" xfId="0" applyNumberFormat="1" applyFont="1" applyBorder="1" applyAlignment="1" applyProtection="1">
      <alignment horizontal="center" vertical="center"/>
      <protection locked="0"/>
    </xf>
    <xf numFmtId="3" fontId="6" fillId="0" borderId="7" xfId="0" applyNumberFormat="1" applyFont="1" applyBorder="1" applyAlignment="1" applyProtection="1">
      <alignment horizontal="center" vertical="center"/>
      <protection locked="0"/>
    </xf>
    <xf numFmtId="3" fontId="6" fillId="0" borderId="9" xfId="0" applyNumberFormat="1" applyFont="1" applyBorder="1" applyAlignment="1" applyProtection="1">
      <alignment horizontal="center" vertical="center"/>
      <protection locked="0"/>
    </xf>
    <xf numFmtId="3" fontId="6" fillId="0" borderId="8" xfId="0" applyNumberFormat="1" applyFont="1" applyBorder="1" applyAlignment="1" applyProtection="1">
      <alignment horizontal="center" vertical="center"/>
    </xf>
    <xf numFmtId="3" fontId="6" fillId="0" borderId="7" xfId="0" applyNumberFormat="1" applyFont="1" applyBorder="1" applyAlignment="1" applyProtection="1">
      <alignment horizontal="center" vertical="center"/>
    </xf>
    <xf numFmtId="3" fontId="6" fillId="0" borderId="27" xfId="0" applyNumberFormat="1" applyFont="1" applyBorder="1" applyAlignment="1" applyProtection="1">
      <alignment horizontal="center" vertical="center"/>
    </xf>
    <xf numFmtId="165" fontId="7" fillId="0" borderId="45" xfId="0" applyNumberFormat="1" applyFont="1" applyBorder="1" applyAlignment="1" applyProtection="1">
      <alignment horizontal="center" vertical="center"/>
    </xf>
    <xf numFmtId="165" fontId="7" fillId="0" borderId="46" xfId="0" applyNumberFormat="1" applyFont="1" applyBorder="1" applyAlignment="1" applyProtection="1">
      <alignment horizontal="center" vertical="center"/>
    </xf>
    <xf numFmtId="165" fontId="7" fillId="0" borderId="36" xfId="0" applyNumberFormat="1" applyFont="1" applyBorder="1" applyAlignment="1" applyProtection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>
      <alignment horizontal="center" vertical="center" shrinkToFit="1"/>
    </xf>
    <xf numFmtId="0" fontId="5" fillId="5" borderId="44" xfId="0" applyFont="1" applyFill="1" applyBorder="1" applyAlignment="1">
      <alignment horizontal="center" vertical="center" wrapText="1" shrinkToFit="1"/>
    </xf>
    <xf numFmtId="0" fontId="5" fillId="5" borderId="42" xfId="0" applyFont="1" applyFill="1" applyBorder="1" applyAlignment="1">
      <alignment horizontal="center" vertical="center" wrapText="1" shrinkToFit="1"/>
    </xf>
    <xf numFmtId="0" fontId="5" fillId="5" borderId="43" xfId="0" applyFont="1" applyFill="1" applyBorder="1" applyAlignment="1">
      <alignment horizontal="center" vertical="center" wrapText="1" shrinkToFit="1"/>
    </xf>
    <xf numFmtId="0" fontId="15" fillId="5" borderId="44" xfId="0" applyFont="1" applyFill="1" applyBorder="1" applyAlignment="1">
      <alignment horizontal="center" vertical="center" wrapText="1" shrinkToFit="1"/>
    </xf>
    <xf numFmtId="0" fontId="15" fillId="5" borderId="42" xfId="0" applyFont="1" applyFill="1" applyBorder="1" applyAlignment="1">
      <alignment horizontal="center" vertical="center" wrapText="1" shrinkToFit="1"/>
    </xf>
    <xf numFmtId="0" fontId="15" fillId="5" borderId="43" xfId="0" applyFont="1" applyFill="1" applyBorder="1" applyAlignment="1">
      <alignment horizontal="center" vertical="center" wrapText="1" shrinkToFit="1"/>
    </xf>
    <xf numFmtId="0" fontId="4" fillId="0" borderId="16" xfId="0" applyFont="1" applyBorder="1" applyAlignment="1">
      <alignment horizontal="left" vertical="center"/>
    </xf>
    <xf numFmtId="3" fontId="6" fillId="0" borderId="15" xfId="0" applyNumberFormat="1" applyFont="1" applyBorder="1" applyAlignment="1" applyProtection="1">
      <alignment horizontal="center" vertical="center"/>
      <protection locked="0"/>
    </xf>
    <xf numFmtId="3" fontId="6" fillId="0" borderId="14" xfId="0" applyNumberFormat="1" applyFont="1" applyBorder="1" applyAlignment="1" applyProtection="1">
      <alignment horizontal="center" vertical="center"/>
      <protection locked="0"/>
    </xf>
    <xf numFmtId="3" fontId="6" fillId="0" borderId="16" xfId="0" applyNumberFormat="1" applyFont="1" applyBorder="1" applyAlignment="1" applyProtection="1">
      <alignment horizontal="center" vertical="center"/>
      <protection locked="0"/>
    </xf>
    <xf numFmtId="3" fontId="6" fillId="0" borderId="15" xfId="0" applyNumberFormat="1" applyFont="1" applyBorder="1" applyAlignment="1" applyProtection="1">
      <alignment horizontal="center" vertical="center"/>
    </xf>
    <xf numFmtId="3" fontId="6" fillId="0" borderId="14" xfId="0" applyNumberFormat="1" applyFont="1" applyBorder="1" applyAlignment="1" applyProtection="1">
      <alignment horizontal="center" vertical="center"/>
    </xf>
    <xf numFmtId="3" fontId="6" fillId="0" borderId="17" xfId="0" applyNumberFormat="1" applyFont="1" applyBorder="1" applyAlignment="1" applyProtection="1">
      <alignment horizontal="center" vertical="center"/>
    </xf>
    <xf numFmtId="165" fontId="8" fillId="0" borderId="13" xfId="0" applyNumberFormat="1" applyFont="1" applyBorder="1" applyAlignment="1" applyProtection="1">
      <alignment horizontal="center" vertical="center"/>
    </xf>
    <xf numFmtId="165" fontId="8" fillId="0" borderId="14" xfId="0" applyNumberFormat="1" applyFont="1" applyBorder="1" applyAlignment="1" applyProtection="1">
      <alignment horizontal="center" vertical="center"/>
    </xf>
    <xf numFmtId="165" fontId="8" fillId="0" borderId="16" xfId="0" applyNumberFormat="1" applyFont="1" applyBorder="1" applyAlignment="1" applyProtection="1">
      <alignment horizontal="center" vertical="center"/>
    </xf>
    <xf numFmtId="165" fontId="7" fillId="0" borderId="15" xfId="0" applyNumberFormat="1" applyFont="1" applyBorder="1" applyAlignment="1" applyProtection="1">
      <alignment horizontal="center" vertical="center"/>
    </xf>
    <xf numFmtId="165" fontId="7" fillId="0" borderId="16" xfId="0" applyNumberFormat="1" applyFont="1" applyBorder="1" applyAlignment="1" applyProtection="1">
      <alignment horizontal="center" vertical="center"/>
    </xf>
    <xf numFmtId="20" fontId="6" fillId="0" borderId="1" xfId="0" applyNumberFormat="1" applyFont="1" applyFill="1" applyBorder="1" applyAlignment="1" applyProtection="1">
      <alignment horizontal="center" vertical="center"/>
    </xf>
    <xf numFmtId="20" fontId="6" fillId="0" borderId="2" xfId="0" applyNumberFormat="1" applyFont="1" applyFill="1" applyBorder="1" applyAlignment="1" applyProtection="1">
      <alignment horizontal="center" vertical="center"/>
    </xf>
    <xf numFmtId="20" fontId="6" fillId="0" borderId="26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left" vertical="center"/>
      <protection locked="0"/>
    </xf>
    <xf numFmtId="1" fontId="6" fillId="0" borderId="2" xfId="0" applyNumberFormat="1" applyFont="1" applyFill="1" applyBorder="1" applyAlignment="1" applyProtection="1">
      <alignment horizontal="left" vertical="center"/>
      <protection locked="0"/>
    </xf>
    <xf numFmtId="3" fontId="6" fillId="0" borderId="1" xfId="0" applyNumberFormat="1" applyFont="1" applyFill="1" applyBorder="1" applyAlignment="1" applyProtection="1">
      <alignment horizontal="left" vertical="center"/>
    </xf>
    <xf numFmtId="3" fontId="6" fillId="0" borderId="2" xfId="0" applyNumberFormat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3" fontId="6" fillId="0" borderId="3" xfId="1" quotePrefix="1" applyNumberFormat="1" applyFont="1" applyFill="1" applyBorder="1" applyAlignment="1" applyProtection="1">
      <alignment horizontal="center" vertical="center"/>
      <protection locked="0"/>
    </xf>
    <xf numFmtId="3" fontId="6" fillId="0" borderId="2" xfId="1" quotePrefix="1" applyNumberFormat="1" applyFont="1" applyFill="1" applyBorder="1" applyAlignment="1" applyProtection="1">
      <alignment horizontal="center" vertical="center"/>
      <protection locked="0"/>
    </xf>
    <xf numFmtId="3" fontId="9" fillId="0" borderId="3" xfId="1" applyNumberFormat="1" applyFont="1" applyFill="1" applyBorder="1" applyAlignment="1" applyProtection="1">
      <alignment horizontal="center" vertical="center"/>
      <protection locked="0"/>
    </xf>
    <xf numFmtId="3" fontId="9" fillId="0" borderId="2" xfId="1" applyNumberFormat="1" applyFont="1" applyFill="1" applyBorder="1" applyAlignment="1" applyProtection="1">
      <alignment horizontal="center" vertical="center"/>
      <protection locked="0"/>
    </xf>
    <xf numFmtId="3" fontId="14" fillId="0" borderId="3" xfId="0" applyNumberFormat="1" applyFont="1" applyFill="1" applyBorder="1" applyAlignment="1" applyProtection="1">
      <alignment horizontal="center" vertical="center"/>
      <protection locked="0"/>
    </xf>
    <xf numFmtId="3" fontId="14" fillId="0" borderId="2" xfId="0" applyNumberFormat="1" applyFont="1" applyFill="1" applyBorder="1" applyAlignment="1" applyProtection="1">
      <alignment horizontal="center" vertical="center"/>
      <protection locked="0"/>
    </xf>
    <xf numFmtId="3" fontId="6" fillId="0" borderId="3" xfId="0" applyNumberFormat="1" applyFont="1" applyFill="1" applyBorder="1" applyAlignment="1" applyProtection="1">
      <alignment horizontal="center" vertical="center"/>
      <protection locked="0"/>
    </xf>
    <xf numFmtId="3" fontId="6" fillId="0" borderId="2" xfId="0" applyNumberFormat="1" applyFont="1" applyFill="1" applyBorder="1" applyAlignment="1" applyProtection="1">
      <alignment horizontal="center" vertical="center"/>
      <protection locked="0"/>
    </xf>
    <xf numFmtId="3" fontId="9" fillId="0" borderId="3" xfId="0" applyNumberFormat="1" applyFont="1" applyFill="1" applyBorder="1" applyAlignment="1" applyProtection="1">
      <alignment horizontal="center" vertical="center"/>
    </xf>
    <xf numFmtId="3" fontId="9" fillId="0" borderId="2" xfId="0" applyNumberFormat="1" applyFont="1" applyFill="1" applyBorder="1" applyAlignment="1" applyProtection="1">
      <alignment horizontal="center" vertical="center"/>
    </xf>
    <xf numFmtId="3" fontId="6" fillId="0" borderId="3" xfId="0" applyNumberFormat="1" applyFont="1" applyFill="1" applyBorder="1" applyAlignment="1" applyProtection="1">
      <alignment horizontal="left" vertical="center"/>
      <protection locked="0"/>
    </xf>
    <xf numFmtId="3" fontId="6" fillId="0" borderId="2" xfId="0" applyNumberFormat="1" applyFont="1" applyFill="1" applyBorder="1" applyAlignment="1" applyProtection="1">
      <alignment horizontal="left" vertical="center"/>
      <protection locked="0"/>
    </xf>
    <xf numFmtId="3" fontId="6" fillId="0" borderId="26" xfId="0" applyNumberFormat="1" applyFont="1" applyFill="1" applyBorder="1" applyAlignment="1" applyProtection="1">
      <alignment horizontal="left" vertical="center"/>
      <protection locked="0"/>
    </xf>
    <xf numFmtId="3" fontId="6" fillId="0" borderId="8" xfId="0" applyNumberFormat="1" applyFont="1" applyFill="1" applyBorder="1" applyAlignment="1" applyProtection="1">
      <alignment horizontal="left" vertical="center"/>
      <protection locked="0"/>
    </xf>
    <xf numFmtId="3" fontId="6" fillId="0" borderId="7" xfId="0" applyNumberFormat="1" applyFont="1" applyFill="1" applyBorder="1" applyAlignment="1" applyProtection="1">
      <alignment horizontal="left" vertical="center"/>
      <protection locked="0"/>
    </xf>
    <xf numFmtId="3" fontId="6" fillId="0" borderId="27" xfId="0" applyNumberFormat="1" applyFont="1" applyFill="1" applyBorder="1" applyAlignment="1" applyProtection="1">
      <alignment horizontal="left" vertical="center"/>
      <protection locked="0"/>
    </xf>
    <xf numFmtId="20" fontId="6" fillId="0" borderId="6" xfId="0" applyNumberFormat="1" applyFont="1" applyFill="1" applyBorder="1" applyAlignment="1" applyProtection="1">
      <alignment horizontal="center" vertical="center"/>
    </xf>
    <xf numFmtId="20" fontId="6" fillId="0" borderId="7" xfId="0" applyNumberFormat="1" applyFont="1" applyFill="1" applyBorder="1" applyAlignment="1" applyProtection="1">
      <alignment horizontal="center" vertical="center"/>
    </xf>
    <xf numFmtId="20" fontId="6" fillId="0" borderId="27" xfId="0" applyNumberFormat="1" applyFont="1" applyFill="1" applyBorder="1" applyAlignment="1" applyProtection="1">
      <alignment horizontal="center" vertical="center"/>
    </xf>
    <xf numFmtId="1" fontId="6" fillId="0" borderId="6" xfId="0" applyNumberFormat="1" applyFont="1" applyFill="1" applyBorder="1" applyAlignment="1" applyProtection="1">
      <alignment horizontal="left" vertical="center"/>
      <protection locked="0"/>
    </xf>
    <xf numFmtId="1" fontId="6" fillId="0" borderId="7" xfId="0" applyNumberFormat="1" applyFont="1" applyFill="1" applyBorder="1" applyAlignment="1" applyProtection="1">
      <alignment horizontal="left" vertical="center"/>
      <protection locked="0"/>
    </xf>
    <xf numFmtId="3" fontId="6" fillId="0" borderId="6" xfId="0" applyNumberFormat="1" applyFont="1" applyFill="1" applyBorder="1" applyAlignment="1" applyProtection="1">
      <alignment horizontal="left" vertical="center"/>
    </xf>
    <xf numFmtId="3" fontId="6" fillId="0" borderId="7" xfId="0" applyNumberFormat="1" applyFont="1" applyFill="1" applyBorder="1" applyAlignment="1" applyProtection="1">
      <alignment horizontal="left" vertical="center"/>
    </xf>
    <xf numFmtId="0" fontId="4" fillId="0" borderId="6" xfId="0" applyFont="1" applyBorder="1" applyAlignment="1">
      <alignment horizontal="left" vertical="center"/>
    </xf>
    <xf numFmtId="3" fontId="6" fillId="0" borderId="8" xfId="0" quotePrefix="1" applyNumberFormat="1" applyFont="1" applyFill="1" applyBorder="1" applyAlignment="1" applyProtection="1">
      <alignment horizontal="center" vertical="center"/>
      <protection locked="0"/>
    </xf>
    <xf numFmtId="3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3" fontId="6" fillId="0" borderId="8" xfId="0" applyNumberFormat="1" applyFont="1" applyFill="1" applyBorder="1" applyAlignment="1" applyProtection="1">
      <alignment horizontal="center" vertical="center"/>
      <protection locked="0"/>
    </xf>
    <xf numFmtId="3" fontId="6" fillId="0" borderId="7" xfId="0" applyNumberFormat="1" applyFont="1" applyFill="1" applyBorder="1" applyAlignment="1" applyProtection="1">
      <alignment horizontal="center" vertical="center"/>
      <protection locked="0"/>
    </xf>
    <xf numFmtId="3" fontId="6" fillId="0" borderId="8" xfId="0" applyNumberFormat="1" applyFont="1" applyFill="1" applyBorder="1" applyAlignment="1" applyProtection="1">
      <alignment horizontal="center" vertical="center"/>
    </xf>
    <xf numFmtId="3" fontId="6" fillId="0" borderId="7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166" fontId="6" fillId="0" borderId="8" xfId="1" quotePrefix="1" applyNumberFormat="1" applyFont="1" applyFill="1" applyBorder="1" applyAlignment="1" applyProtection="1">
      <alignment horizontal="center" vertical="center"/>
      <protection locked="0"/>
    </xf>
    <xf numFmtId="166" fontId="6" fillId="0" borderId="7" xfId="1" quotePrefix="1" applyNumberFormat="1" applyFont="1" applyFill="1" applyBorder="1" applyAlignment="1" applyProtection="1">
      <alignment horizontal="center" vertical="center"/>
      <protection locked="0"/>
    </xf>
    <xf numFmtId="166" fontId="9" fillId="0" borderId="8" xfId="1" applyNumberFormat="1" applyFont="1" applyFill="1" applyBorder="1" applyAlignment="1" applyProtection="1">
      <alignment horizontal="center" vertical="center"/>
      <protection locked="0"/>
    </xf>
    <xf numFmtId="166" fontId="9" fillId="0" borderId="7" xfId="1" applyNumberFormat="1" applyFont="1" applyFill="1" applyBorder="1" applyAlignment="1" applyProtection="1">
      <alignment horizontal="center" vertical="center"/>
      <protection locked="0"/>
    </xf>
    <xf numFmtId="166" fontId="14" fillId="0" borderId="8" xfId="0" applyNumberFormat="1" applyFont="1" applyFill="1" applyBorder="1" applyAlignment="1" applyProtection="1">
      <alignment horizontal="center" vertical="center"/>
      <protection locked="0"/>
    </xf>
    <xf numFmtId="166" fontId="14" fillId="0" borderId="7" xfId="0" applyNumberFormat="1" applyFont="1" applyFill="1" applyBorder="1" applyAlignment="1" applyProtection="1">
      <alignment horizontal="center" vertical="center"/>
      <protection locked="0"/>
    </xf>
    <xf numFmtId="166" fontId="9" fillId="0" borderId="30" xfId="0" applyNumberFormat="1" applyFont="1" applyFill="1" applyBorder="1" applyAlignment="1" applyProtection="1">
      <alignment horizontal="center" vertical="center"/>
    </xf>
    <xf numFmtId="166" fontId="9" fillId="0" borderId="31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3" fontId="6" fillId="0" borderId="15" xfId="0" applyNumberFormat="1" applyFont="1" applyFill="1" applyBorder="1" applyAlignment="1" applyProtection="1">
      <alignment horizontal="left" vertical="center"/>
      <protection locked="0"/>
    </xf>
    <xf numFmtId="3" fontId="6" fillId="0" borderId="14" xfId="0" applyNumberFormat="1" applyFont="1" applyFill="1" applyBorder="1" applyAlignment="1" applyProtection="1">
      <alignment horizontal="left" vertical="center"/>
      <protection locked="0"/>
    </xf>
    <xf numFmtId="3" fontId="6" fillId="0" borderId="17" xfId="0" applyNumberFormat="1" applyFont="1" applyFill="1" applyBorder="1" applyAlignment="1" applyProtection="1">
      <alignment horizontal="left" vertical="center"/>
      <protection locked="0"/>
    </xf>
    <xf numFmtId="0" fontId="5" fillId="0" borderId="22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center"/>
    </xf>
    <xf numFmtId="165" fontId="9" fillId="0" borderId="41" xfId="0" applyNumberFormat="1" applyFont="1" applyFill="1" applyBorder="1" applyAlignment="1" applyProtection="1">
      <alignment horizontal="center" vertical="center"/>
    </xf>
    <xf numFmtId="165" fontId="9" fillId="0" borderId="42" xfId="0" applyNumberFormat="1" applyFont="1" applyFill="1" applyBorder="1" applyAlignment="1" applyProtection="1">
      <alignment horizontal="center" vertical="center"/>
    </xf>
    <xf numFmtId="165" fontId="9" fillId="0" borderId="29" xfId="0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" fontId="9" fillId="0" borderId="41" xfId="0" applyNumberFormat="1" applyFont="1" applyFill="1" applyBorder="1" applyAlignment="1" applyProtection="1">
      <alignment horizontal="left" vertical="center"/>
    </xf>
    <xf numFmtId="3" fontId="9" fillId="0" borderId="42" xfId="0" applyNumberFormat="1" applyFont="1" applyFill="1" applyBorder="1" applyAlignment="1" applyProtection="1">
      <alignment horizontal="left" vertical="center"/>
    </xf>
    <xf numFmtId="20" fontId="6" fillId="0" borderId="13" xfId="0" applyNumberFormat="1" applyFont="1" applyFill="1" applyBorder="1" applyAlignment="1" applyProtection="1">
      <alignment horizontal="center" vertical="center"/>
    </xf>
    <xf numFmtId="20" fontId="6" fillId="0" borderId="14" xfId="0" applyNumberFormat="1" applyFont="1" applyFill="1" applyBorder="1" applyAlignment="1" applyProtection="1">
      <alignment horizontal="center" vertical="center"/>
    </xf>
    <xf numFmtId="20" fontId="6" fillId="0" borderId="17" xfId="0" applyNumberFormat="1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4" fillId="3" borderId="17" xfId="0" applyFont="1" applyFill="1" applyBorder="1" applyAlignment="1" applyProtection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6" fillId="0" borderId="15" xfId="0" quotePrefix="1" applyNumberFormat="1" applyFont="1" applyFill="1" applyBorder="1" applyAlignment="1" applyProtection="1">
      <alignment horizontal="center" vertical="center"/>
      <protection locked="0"/>
    </xf>
    <xf numFmtId="3" fontId="6" fillId="0" borderId="14" xfId="0" quotePrefix="1" applyNumberFormat="1" applyFont="1" applyFill="1" applyBorder="1" applyAlignment="1" applyProtection="1">
      <alignment horizontal="center" vertical="center"/>
      <protection locked="0"/>
    </xf>
    <xf numFmtId="3" fontId="6" fillId="4" borderId="15" xfId="0" applyNumberFormat="1" applyFont="1" applyFill="1" applyBorder="1" applyAlignment="1" applyProtection="1">
      <alignment horizontal="center" vertical="center"/>
      <protection locked="0"/>
    </xf>
    <xf numFmtId="3" fontId="6" fillId="4" borderId="14" xfId="0" applyNumberFormat="1" applyFont="1" applyFill="1" applyBorder="1" applyAlignment="1" applyProtection="1">
      <alignment horizontal="center" vertical="center"/>
      <protection locked="0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273844</xdr:colOff>
      <xdr:row>45</xdr:row>
      <xdr:rowOff>47625</xdr:rowOff>
    </xdr:from>
    <xdr:to>
      <xdr:col>11</xdr:col>
      <xdr:colOff>57680</xdr:colOff>
      <xdr:row>51</xdr:row>
      <xdr:rowOff>75407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5844" y="9453563"/>
          <a:ext cx="2688961" cy="120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83343</xdr:colOff>
      <xdr:row>45</xdr:row>
      <xdr:rowOff>23812</xdr:rowOff>
    </xdr:from>
    <xdr:to>
      <xdr:col>26</xdr:col>
      <xdr:colOff>95249</xdr:colOff>
      <xdr:row>51</xdr:row>
      <xdr:rowOff>22488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5400000">
          <a:off x="7561131" y="8667087"/>
          <a:ext cx="1177394" cy="2702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357"/>
  <sheetViews>
    <sheetView tabSelected="1" view="pageBreakPreview" zoomScale="71" zoomScaleNormal="90" zoomScaleSheetLayoutView="71" workbookViewId="0">
      <selection activeCell="AC32" sqref="AC32:AD32"/>
    </sheetView>
  </sheetViews>
  <sheetFormatPr defaultRowHeight="12.75" x14ac:dyDescent="0.2"/>
  <cols>
    <col min="1" max="1" width="2.28515625" style="1" customWidth="1"/>
    <col min="2" max="3" width="9.140625" style="1"/>
    <col min="4" max="4" width="0.7109375" style="1" customWidth="1"/>
    <col min="5" max="5" width="2.85546875" style="1" customWidth="1"/>
    <col min="6" max="6" width="6.7109375" style="1" customWidth="1"/>
    <col min="7" max="7" width="8.42578125" style="1" customWidth="1"/>
    <col min="8" max="8" width="3.7109375" style="1" customWidth="1"/>
    <col min="9" max="9" width="3.85546875" style="1" customWidth="1"/>
    <col min="10" max="10" width="3.7109375" style="1" customWidth="1"/>
    <col min="11" max="11" width="4.28515625" style="1" customWidth="1"/>
    <col min="12" max="12" width="4.140625" style="1" customWidth="1"/>
    <col min="13" max="13" width="10.5703125" style="1" customWidth="1"/>
    <col min="14" max="14" width="4.5703125" style="1" customWidth="1"/>
    <col min="15" max="15" width="9.28515625" style="1" customWidth="1"/>
    <col min="16" max="16" width="6.42578125" style="1" customWidth="1"/>
    <col min="17" max="18" width="5.28515625" style="1" customWidth="1"/>
    <col min="19" max="19" width="5.5703125" style="1" customWidth="1"/>
    <col min="20" max="20" width="3.5703125" style="1" customWidth="1"/>
    <col min="21" max="21" width="9.140625" style="1" customWidth="1"/>
    <col min="22" max="22" width="6.28515625" style="1" customWidth="1"/>
    <col min="23" max="23" width="3.7109375" style="1" customWidth="1"/>
    <col min="24" max="24" width="4.7109375" style="1" customWidth="1"/>
    <col min="25" max="27" width="3.7109375" style="1" customWidth="1"/>
    <col min="28" max="28" width="4.7109375" style="1" customWidth="1"/>
    <col min="29" max="38" width="3.7109375" style="1" customWidth="1"/>
    <col min="39" max="39" width="4.85546875" style="1" customWidth="1"/>
    <col min="40" max="47" width="4.7109375" style="1" customWidth="1"/>
    <col min="48" max="48" width="31.7109375" style="1" customWidth="1"/>
    <col min="49" max="16384" width="9.140625" style="1"/>
  </cols>
  <sheetData>
    <row r="1" spans="1:54" ht="15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4" ht="15" x14ac:dyDescent="0.2">
      <c r="A2" s="4"/>
      <c r="B2" s="4" t="s">
        <v>88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BB2" s="1" t="s">
        <v>85</v>
      </c>
    </row>
    <row r="3" spans="1:54" ht="15" x14ac:dyDescent="0.2">
      <c r="A3" s="4"/>
      <c r="B3" s="4" t="s">
        <v>89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54" ht="1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54" ht="1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54" ht="15.75" customHeight="1" thickBot="1" x14ac:dyDescent="0.25">
      <c r="A6" s="4"/>
      <c r="B6" s="5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6" t="s">
        <v>1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7"/>
      <c r="AO6" s="4"/>
      <c r="AP6" s="4"/>
      <c r="AQ6" s="4"/>
      <c r="AR6" s="4"/>
      <c r="AS6" s="4"/>
      <c r="AT6" s="4"/>
      <c r="AU6" s="4"/>
      <c r="AV6" s="4"/>
    </row>
    <row r="7" spans="1:54" ht="15.75" customHeight="1" thickTop="1" x14ac:dyDescent="0.2">
      <c r="A7" s="4"/>
      <c r="B7" s="8" t="s">
        <v>2</v>
      </c>
      <c r="C7" s="9"/>
      <c r="D7" s="9"/>
      <c r="E7" s="9"/>
      <c r="F7" s="111" t="s">
        <v>113</v>
      </c>
      <c r="G7" s="112"/>
      <c r="H7" s="112"/>
      <c r="I7" s="112"/>
      <c r="J7" s="112"/>
      <c r="K7" s="113"/>
      <c r="L7" s="10" t="s">
        <v>3</v>
      </c>
      <c r="M7" s="9"/>
      <c r="N7" s="9"/>
      <c r="O7" s="11"/>
      <c r="P7" s="114" t="s">
        <v>103</v>
      </c>
      <c r="Q7" s="115"/>
      <c r="R7" s="115"/>
      <c r="S7" s="115"/>
      <c r="T7" s="115"/>
      <c r="U7" s="116"/>
      <c r="V7" s="12"/>
      <c r="W7" s="117" t="s">
        <v>4</v>
      </c>
      <c r="X7" s="118"/>
      <c r="Y7" s="118"/>
      <c r="Z7" s="119"/>
      <c r="AA7" s="123" t="s">
        <v>96</v>
      </c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5"/>
      <c r="AM7" s="117" t="s">
        <v>5</v>
      </c>
      <c r="AN7" s="118"/>
      <c r="AO7" s="118"/>
      <c r="AP7" s="118"/>
      <c r="AQ7" s="118"/>
      <c r="AR7" s="118"/>
      <c r="AS7" s="118"/>
      <c r="AT7" s="118"/>
      <c r="AU7" s="118"/>
      <c r="AV7" s="119"/>
    </row>
    <row r="8" spans="1:54" ht="15.75" customHeight="1" x14ac:dyDescent="0.2">
      <c r="A8" s="4"/>
      <c r="B8" s="13" t="s">
        <v>6</v>
      </c>
      <c r="C8" s="14"/>
      <c r="D8" s="14"/>
      <c r="E8" s="14"/>
      <c r="F8" s="140" t="s">
        <v>100</v>
      </c>
      <c r="G8" s="141"/>
      <c r="H8" s="141"/>
      <c r="I8" s="141"/>
      <c r="J8" s="141"/>
      <c r="K8" s="142"/>
      <c r="L8" s="15" t="s">
        <v>7</v>
      </c>
      <c r="M8" s="14"/>
      <c r="N8" s="14"/>
      <c r="O8" s="16"/>
      <c r="P8" s="143" t="s">
        <v>104</v>
      </c>
      <c r="Q8" s="144"/>
      <c r="R8" s="144"/>
      <c r="S8" s="144"/>
      <c r="T8" s="144"/>
      <c r="U8" s="145"/>
      <c r="V8" s="12"/>
      <c r="W8" s="120"/>
      <c r="X8" s="121"/>
      <c r="Y8" s="121"/>
      <c r="Z8" s="122"/>
      <c r="AA8" s="126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63"/>
      <c r="AN8" s="164"/>
      <c r="AO8" s="164"/>
      <c r="AP8" s="164"/>
      <c r="AQ8" s="164"/>
      <c r="AR8" s="164"/>
      <c r="AS8" s="164"/>
      <c r="AT8" s="164"/>
      <c r="AU8" s="164"/>
      <c r="AV8" s="165"/>
    </row>
    <row r="9" spans="1:54" ht="15.75" customHeight="1" thickBot="1" x14ac:dyDescent="0.25">
      <c r="A9" s="4"/>
      <c r="B9" s="13" t="s">
        <v>8</v>
      </c>
      <c r="C9" s="14"/>
      <c r="D9" s="14"/>
      <c r="E9" s="14"/>
      <c r="F9" s="146" t="s">
        <v>86</v>
      </c>
      <c r="G9" s="147"/>
      <c r="H9" s="147"/>
      <c r="I9" s="147"/>
      <c r="J9" s="147"/>
      <c r="K9" s="148"/>
      <c r="L9" s="17" t="s">
        <v>9</v>
      </c>
      <c r="M9" s="18"/>
      <c r="N9" s="18"/>
      <c r="O9" s="19"/>
      <c r="P9" s="149" t="s">
        <v>101</v>
      </c>
      <c r="Q9" s="150"/>
      <c r="R9" s="150"/>
      <c r="S9" s="150"/>
      <c r="T9" s="150"/>
      <c r="U9" s="151"/>
      <c r="V9" s="20"/>
      <c r="W9" s="152" t="s">
        <v>10</v>
      </c>
      <c r="X9" s="153"/>
      <c r="Y9" s="154" t="s">
        <v>11</v>
      </c>
      <c r="Z9" s="155"/>
      <c r="AA9" s="152" t="s">
        <v>12</v>
      </c>
      <c r="AB9" s="153"/>
      <c r="AC9" s="156" t="s">
        <v>13</v>
      </c>
      <c r="AD9" s="153"/>
      <c r="AE9" s="156" t="s">
        <v>14</v>
      </c>
      <c r="AF9" s="153"/>
      <c r="AG9" s="156" t="s">
        <v>15</v>
      </c>
      <c r="AH9" s="153"/>
      <c r="AI9" s="156" t="s">
        <v>16</v>
      </c>
      <c r="AJ9" s="153"/>
      <c r="AK9" s="156" t="s">
        <v>17</v>
      </c>
      <c r="AL9" s="160"/>
      <c r="AM9" s="166"/>
      <c r="AN9" s="167"/>
      <c r="AO9" s="167"/>
      <c r="AP9" s="167"/>
      <c r="AQ9" s="167"/>
      <c r="AR9" s="167"/>
      <c r="AS9" s="167"/>
      <c r="AT9" s="167"/>
      <c r="AU9" s="167"/>
      <c r="AV9" s="168"/>
    </row>
    <row r="10" spans="1:54" ht="15.75" customHeight="1" thickTop="1" thickBot="1" x14ac:dyDescent="0.25">
      <c r="A10" s="4"/>
      <c r="B10" s="21" t="s">
        <v>18</v>
      </c>
      <c r="C10" s="22"/>
      <c r="D10" s="22"/>
      <c r="E10" s="22"/>
      <c r="F10" s="129" t="s">
        <v>86</v>
      </c>
      <c r="G10" s="130"/>
      <c r="H10" s="23" t="s">
        <v>19</v>
      </c>
      <c r="I10" s="131" t="s">
        <v>86</v>
      </c>
      <c r="J10" s="131"/>
      <c r="K10" s="132"/>
      <c r="L10" s="24" t="s">
        <v>20</v>
      </c>
      <c r="M10" s="22"/>
      <c r="N10" s="22"/>
      <c r="O10" s="25"/>
      <c r="P10" s="133">
        <v>11</v>
      </c>
      <c r="Q10" s="134"/>
      <c r="R10" s="26" t="s">
        <v>21</v>
      </c>
      <c r="S10" s="134">
        <v>0</v>
      </c>
      <c r="T10" s="134"/>
      <c r="U10" s="27" t="s">
        <v>22</v>
      </c>
      <c r="V10" s="28"/>
      <c r="W10" s="135">
        <v>0</v>
      </c>
      <c r="X10" s="136"/>
      <c r="Y10" s="137">
        <v>0.17083333333333331</v>
      </c>
      <c r="Z10" s="138"/>
      <c r="AA10" s="137"/>
      <c r="AB10" s="138"/>
      <c r="AC10" s="137"/>
      <c r="AD10" s="138"/>
      <c r="AE10" s="137"/>
      <c r="AF10" s="138"/>
      <c r="AG10" s="137"/>
      <c r="AH10" s="138"/>
      <c r="AI10" s="137"/>
      <c r="AJ10" s="138"/>
      <c r="AK10" s="137">
        <v>0.17083333333333331</v>
      </c>
      <c r="AL10" s="139"/>
      <c r="AM10" s="157" t="s">
        <v>106</v>
      </c>
      <c r="AN10" s="158"/>
      <c r="AO10" s="158"/>
      <c r="AP10" s="158"/>
      <c r="AQ10" s="158"/>
      <c r="AR10" s="158"/>
      <c r="AS10" s="158"/>
      <c r="AT10" s="158"/>
      <c r="AU10" s="158"/>
      <c r="AV10" s="159"/>
    </row>
    <row r="11" spans="1:54" ht="15.75" customHeight="1" thickTop="1" x14ac:dyDescent="0.2">
      <c r="A11" s="4"/>
      <c r="B11" s="29"/>
      <c r="C11" s="29"/>
      <c r="D11" s="29"/>
      <c r="E11" s="29"/>
      <c r="F11" s="30"/>
      <c r="G11" s="30"/>
      <c r="H11" s="30"/>
      <c r="I11" s="30"/>
      <c r="J11" s="30"/>
      <c r="K11" s="30"/>
      <c r="L11" s="4"/>
      <c r="M11" s="4"/>
      <c r="N11" s="4"/>
      <c r="O11" s="4"/>
      <c r="P11" s="4"/>
      <c r="Q11" s="4"/>
      <c r="R11" s="4"/>
      <c r="S11" s="4"/>
      <c r="T11" s="4"/>
      <c r="U11" s="4"/>
      <c r="V11" s="31"/>
      <c r="W11" s="181">
        <v>0.17083333333333331</v>
      </c>
      <c r="X11" s="182"/>
      <c r="Y11" s="161">
        <v>0.24166666666666667</v>
      </c>
      <c r="Z11" s="180"/>
      <c r="AA11" s="161"/>
      <c r="AB11" s="180"/>
      <c r="AC11" s="185"/>
      <c r="AD11" s="186"/>
      <c r="AE11" s="185"/>
      <c r="AF11" s="186"/>
      <c r="AG11" s="185">
        <v>7.0833333333333331E-2</v>
      </c>
      <c r="AH11" s="186"/>
      <c r="AI11" s="161"/>
      <c r="AJ11" s="180"/>
      <c r="AK11" s="161"/>
      <c r="AL11" s="162"/>
      <c r="AM11" s="157" t="s">
        <v>114</v>
      </c>
      <c r="AN11" s="158"/>
      <c r="AO11" s="158"/>
      <c r="AP11" s="158"/>
      <c r="AQ11" s="158"/>
      <c r="AR11" s="158"/>
      <c r="AS11" s="158"/>
      <c r="AT11" s="158"/>
      <c r="AU11" s="158"/>
      <c r="AV11" s="159"/>
    </row>
    <row r="12" spans="1:54" ht="15.75" customHeight="1" thickBot="1" x14ac:dyDescent="0.25">
      <c r="A12" s="4"/>
      <c r="B12" s="5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99"/>
      <c r="W12" s="181">
        <v>0.24166666666666667</v>
      </c>
      <c r="X12" s="182"/>
      <c r="Y12" s="178">
        <v>0.3125</v>
      </c>
      <c r="Z12" s="179"/>
      <c r="AA12" s="161"/>
      <c r="AB12" s="180"/>
      <c r="AC12" s="161"/>
      <c r="AD12" s="180"/>
      <c r="AE12" s="161"/>
      <c r="AF12" s="180"/>
      <c r="AG12" s="161"/>
      <c r="AH12" s="180"/>
      <c r="AI12" s="183"/>
      <c r="AJ12" s="184"/>
      <c r="AK12" s="161">
        <v>7.0833333333333331E-2</v>
      </c>
      <c r="AL12" s="162"/>
      <c r="AM12" s="190" t="s">
        <v>107</v>
      </c>
      <c r="AN12" s="158"/>
      <c r="AO12" s="158"/>
      <c r="AP12" s="158"/>
      <c r="AQ12" s="158"/>
      <c r="AR12" s="158"/>
      <c r="AS12" s="158"/>
      <c r="AT12" s="158"/>
      <c r="AU12" s="158"/>
      <c r="AV12" s="159"/>
    </row>
    <row r="13" spans="1:54" ht="16.5" customHeight="1" thickTop="1" thickBot="1" x14ac:dyDescent="0.25">
      <c r="A13" s="4"/>
      <c r="B13" s="169" t="s">
        <v>24</v>
      </c>
      <c r="C13" s="170"/>
      <c r="D13" s="170"/>
      <c r="E13" s="171"/>
      <c r="F13" s="172" t="s">
        <v>25</v>
      </c>
      <c r="G13" s="173"/>
      <c r="H13" s="173"/>
      <c r="I13" s="174"/>
      <c r="J13" s="172" t="s">
        <v>26</v>
      </c>
      <c r="K13" s="173"/>
      <c r="L13" s="173"/>
      <c r="M13" s="174"/>
      <c r="N13" s="172" t="s">
        <v>27</v>
      </c>
      <c r="O13" s="173"/>
      <c r="P13" s="173"/>
      <c r="Q13" s="174"/>
      <c r="R13" s="172" t="s">
        <v>28</v>
      </c>
      <c r="S13" s="173"/>
      <c r="T13" s="173"/>
      <c r="U13" s="175"/>
      <c r="V13" s="99"/>
      <c r="W13" s="176">
        <v>0.3125</v>
      </c>
      <c r="X13" s="177"/>
      <c r="Y13" s="178">
        <v>0.31666666666666665</v>
      </c>
      <c r="Z13" s="179"/>
      <c r="AA13" s="161"/>
      <c r="AB13" s="180"/>
      <c r="AC13" s="185">
        <v>4.1666666666666666E-3</v>
      </c>
      <c r="AD13" s="186"/>
      <c r="AE13" s="161"/>
      <c r="AF13" s="180"/>
      <c r="AG13" s="161"/>
      <c r="AH13" s="180"/>
      <c r="AI13" s="187"/>
      <c r="AJ13" s="187"/>
      <c r="AK13" s="188"/>
      <c r="AL13" s="189"/>
      <c r="AM13" s="157" t="s">
        <v>108</v>
      </c>
      <c r="AN13" s="158"/>
      <c r="AO13" s="158"/>
      <c r="AP13" s="158"/>
      <c r="AQ13" s="158"/>
      <c r="AR13" s="158"/>
      <c r="AS13" s="158"/>
      <c r="AT13" s="158"/>
      <c r="AU13" s="158"/>
      <c r="AV13" s="159"/>
    </row>
    <row r="14" spans="1:54" ht="15.75" customHeight="1" thickTop="1" x14ac:dyDescent="0.2">
      <c r="A14" s="4"/>
      <c r="B14" s="197" t="s">
        <v>29</v>
      </c>
      <c r="C14" s="198"/>
      <c r="D14" s="198"/>
      <c r="E14" s="198"/>
      <c r="F14" s="199" t="s">
        <v>99</v>
      </c>
      <c r="G14" s="200"/>
      <c r="H14" s="200"/>
      <c r="I14" s="201"/>
      <c r="J14" s="202" t="s">
        <v>111</v>
      </c>
      <c r="K14" s="200"/>
      <c r="L14" s="200"/>
      <c r="M14" s="201"/>
      <c r="N14" s="199" t="s">
        <v>112</v>
      </c>
      <c r="O14" s="200"/>
      <c r="P14" s="200"/>
      <c r="Q14" s="201"/>
      <c r="R14" s="202" t="s">
        <v>110</v>
      </c>
      <c r="S14" s="200"/>
      <c r="T14" s="200"/>
      <c r="U14" s="201"/>
      <c r="V14" s="99"/>
      <c r="W14" s="176">
        <v>0.31666666666666665</v>
      </c>
      <c r="X14" s="177"/>
      <c r="Y14" s="178">
        <v>0.33749999999999997</v>
      </c>
      <c r="Z14" s="179"/>
      <c r="AA14" s="161"/>
      <c r="AB14" s="180"/>
      <c r="AC14" s="161"/>
      <c r="AD14" s="180"/>
      <c r="AE14" s="183"/>
      <c r="AF14" s="184"/>
      <c r="AG14" s="183">
        <v>2.0833333333333332E-2</v>
      </c>
      <c r="AH14" s="184"/>
      <c r="AI14" s="161"/>
      <c r="AJ14" s="180"/>
      <c r="AK14" s="161"/>
      <c r="AL14" s="162"/>
      <c r="AM14" s="157" t="s">
        <v>115</v>
      </c>
      <c r="AN14" s="158"/>
      <c r="AO14" s="158"/>
      <c r="AP14" s="158"/>
      <c r="AQ14" s="158"/>
      <c r="AR14" s="158"/>
      <c r="AS14" s="158"/>
      <c r="AT14" s="158"/>
      <c r="AU14" s="158"/>
      <c r="AV14" s="159"/>
    </row>
    <row r="15" spans="1:54" ht="15.75" customHeight="1" x14ac:dyDescent="0.2">
      <c r="A15" s="4"/>
      <c r="B15" s="191" t="s">
        <v>30</v>
      </c>
      <c r="C15" s="192"/>
      <c r="D15" s="192"/>
      <c r="E15" s="193"/>
      <c r="F15" s="194" t="s">
        <v>98</v>
      </c>
      <c r="G15" s="195"/>
      <c r="H15" s="195"/>
      <c r="I15" s="196"/>
      <c r="J15" s="194" t="s">
        <v>105</v>
      </c>
      <c r="K15" s="195"/>
      <c r="L15" s="195"/>
      <c r="M15" s="196"/>
      <c r="N15" s="194" t="s">
        <v>109</v>
      </c>
      <c r="O15" s="195"/>
      <c r="P15" s="195"/>
      <c r="Q15" s="196"/>
      <c r="R15" s="194" t="s">
        <v>98</v>
      </c>
      <c r="S15" s="195"/>
      <c r="T15" s="195"/>
      <c r="U15" s="196"/>
      <c r="V15" s="99"/>
      <c r="W15" s="176">
        <v>0.33749999999999997</v>
      </c>
      <c r="X15" s="177"/>
      <c r="Y15" s="178">
        <v>0.39583333333333331</v>
      </c>
      <c r="Z15" s="179"/>
      <c r="AA15" s="161"/>
      <c r="AB15" s="180"/>
      <c r="AC15" s="161">
        <v>5.8333333333333327E-2</v>
      </c>
      <c r="AD15" s="180"/>
      <c r="AE15" s="161"/>
      <c r="AF15" s="180"/>
      <c r="AG15" s="161"/>
      <c r="AH15" s="180"/>
      <c r="AI15" s="161"/>
      <c r="AJ15" s="180"/>
      <c r="AK15" s="161"/>
      <c r="AL15" s="162"/>
      <c r="AM15" s="157" t="s">
        <v>116</v>
      </c>
      <c r="AN15" s="158"/>
      <c r="AO15" s="158"/>
      <c r="AP15" s="158"/>
      <c r="AQ15" s="158"/>
      <c r="AR15" s="158"/>
      <c r="AS15" s="158"/>
      <c r="AT15" s="158"/>
      <c r="AU15" s="158"/>
      <c r="AV15" s="159"/>
    </row>
    <row r="16" spans="1:54" ht="15.75" customHeight="1" thickBot="1" x14ac:dyDescent="0.25">
      <c r="A16" s="4"/>
      <c r="B16" s="203" t="s">
        <v>31</v>
      </c>
      <c r="C16" s="204"/>
      <c r="D16" s="204"/>
      <c r="E16" s="204"/>
      <c r="F16" s="205"/>
      <c r="G16" s="206"/>
      <c r="H16" s="206"/>
      <c r="I16" s="207"/>
      <c r="J16" s="205"/>
      <c r="K16" s="206"/>
      <c r="L16" s="206"/>
      <c r="M16" s="207"/>
      <c r="N16" s="205"/>
      <c r="O16" s="206"/>
      <c r="P16" s="206"/>
      <c r="Q16" s="207"/>
      <c r="R16" s="205"/>
      <c r="S16" s="206"/>
      <c r="T16" s="206"/>
      <c r="U16" s="207"/>
      <c r="V16" s="99"/>
      <c r="W16" s="176">
        <v>0.39583333333333331</v>
      </c>
      <c r="X16" s="179"/>
      <c r="Y16" s="178">
        <v>0.40972222222222227</v>
      </c>
      <c r="Z16" s="179"/>
      <c r="AA16" s="161"/>
      <c r="AB16" s="180"/>
      <c r="AC16" s="161"/>
      <c r="AD16" s="180"/>
      <c r="AE16" s="161"/>
      <c r="AF16" s="180"/>
      <c r="AG16" s="161">
        <v>1.3888888888888888E-2</v>
      </c>
      <c r="AH16" s="180"/>
      <c r="AI16" s="161"/>
      <c r="AJ16" s="180"/>
      <c r="AK16" s="161"/>
      <c r="AL16" s="162"/>
      <c r="AM16" s="157" t="s">
        <v>117</v>
      </c>
      <c r="AN16" s="158"/>
      <c r="AO16" s="158"/>
      <c r="AP16" s="158"/>
      <c r="AQ16" s="158"/>
      <c r="AR16" s="158"/>
      <c r="AS16" s="158"/>
      <c r="AT16" s="158"/>
      <c r="AU16" s="158"/>
      <c r="AV16" s="159"/>
    </row>
    <row r="17" spans="1:48" ht="15.75" customHeight="1" thickTop="1" x14ac:dyDescent="0.2">
      <c r="A17" s="4"/>
      <c r="B17" s="32"/>
      <c r="C17" s="32"/>
      <c r="D17" s="32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29"/>
      <c r="S17" s="29"/>
      <c r="T17" s="29"/>
      <c r="U17" s="29"/>
      <c r="V17" s="99"/>
      <c r="W17" s="176">
        <v>0.40972222222222227</v>
      </c>
      <c r="X17" s="179"/>
      <c r="Y17" s="178">
        <v>0.4513888888888889</v>
      </c>
      <c r="Z17" s="179"/>
      <c r="AA17" s="161"/>
      <c r="AB17" s="180"/>
      <c r="AC17" s="185"/>
      <c r="AD17" s="186"/>
      <c r="AE17" s="185"/>
      <c r="AF17" s="186"/>
      <c r="AG17" s="185">
        <v>4.1666666666666664E-2</v>
      </c>
      <c r="AH17" s="186"/>
      <c r="AI17" s="161"/>
      <c r="AJ17" s="180"/>
      <c r="AK17" s="161"/>
      <c r="AL17" s="162"/>
      <c r="AM17" s="157" t="s">
        <v>118</v>
      </c>
      <c r="AN17" s="158"/>
      <c r="AO17" s="158"/>
      <c r="AP17" s="158"/>
      <c r="AQ17" s="158"/>
      <c r="AR17" s="158"/>
      <c r="AS17" s="158"/>
      <c r="AT17" s="158"/>
      <c r="AU17" s="158"/>
      <c r="AV17" s="159"/>
    </row>
    <row r="18" spans="1:48" ht="15.75" customHeight="1" thickBot="1" x14ac:dyDescent="0.25">
      <c r="A18" s="4"/>
      <c r="B18" s="5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99"/>
      <c r="W18" s="176">
        <v>0.4513888888888889</v>
      </c>
      <c r="X18" s="179"/>
      <c r="Y18" s="178">
        <v>0.54583333333333328</v>
      </c>
      <c r="Z18" s="179"/>
      <c r="AA18" s="161"/>
      <c r="AB18" s="180"/>
      <c r="AC18" s="161"/>
      <c r="AD18" s="180"/>
      <c r="AE18" s="185">
        <v>9.4444444444444442E-2</v>
      </c>
      <c r="AF18" s="186"/>
      <c r="AG18" s="185"/>
      <c r="AH18" s="186"/>
      <c r="AI18" s="161"/>
      <c r="AJ18" s="180"/>
      <c r="AK18" s="161"/>
      <c r="AL18" s="162"/>
      <c r="AM18" s="157" t="s">
        <v>119</v>
      </c>
      <c r="AN18" s="158"/>
      <c r="AO18" s="158"/>
      <c r="AP18" s="158"/>
      <c r="AQ18" s="158"/>
      <c r="AR18" s="158"/>
      <c r="AS18" s="158"/>
      <c r="AT18" s="158"/>
      <c r="AU18" s="158"/>
      <c r="AV18" s="159"/>
    </row>
    <row r="19" spans="1:48" ht="15.75" customHeight="1" thickTop="1" thickBot="1" x14ac:dyDescent="0.25">
      <c r="A19" s="4"/>
      <c r="B19" s="34"/>
      <c r="C19" s="215" t="s">
        <v>33</v>
      </c>
      <c r="D19" s="216"/>
      <c r="E19" s="216"/>
      <c r="F19" s="216"/>
      <c r="G19" s="216"/>
      <c r="H19" s="216"/>
      <c r="I19" s="216"/>
      <c r="J19" s="216"/>
      <c r="K19" s="216"/>
      <c r="L19" s="217"/>
      <c r="M19" s="215" t="s">
        <v>34</v>
      </c>
      <c r="N19" s="216"/>
      <c r="O19" s="217"/>
      <c r="P19" s="215" t="s">
        <v>35</v>
      </c>
      <c r="Q19" s="216"/>
      <c r="R19" s="217"/>
      <c r="S19" s="215" t="s">
        <v>36</v>
      </c>
      <c r="T19" s="216"/>
      <c r="U19" s="218"/>
      <c r="V19" s="100"/>
      <c r="W19" s="176">
        <v>0.54583333333333328</v>
      </c>
      <c r="X19" s="179"/>
      <c r="Y19" s="178">
        <v>0.69166666666666676</v>
      </c>
      <c r="Z19" s="179"/>
      <c r="AA19" s="161"/>
      <c r="AB19" s="180"/>
      <c r="AC19" s="183"/>
      <c r="AD19" s="184"/>
      <c r="AE19" s="161"/>
      <c r="AF19" s="180"/>
      <c r="AG19" s="161"/>
      <c r="AH19" s="180"/>
      <c r="AI19" s="161"/>
      <c r="AJ19" s="180"/>
      <c r="AK19" s="161">
        <v>0.14583333333333334</v>
      </c>
      <c r="AL19" s="162"/>
      <c r="AM19" s="157" t="s">
        <v>120</v>
      </c>
      <c r="AN19" s="158"/>
      <c r="AO19" s="158"/>
      <c r="AP19" s="158"/>
      <c r="AQ19" s="158"/>
      <c r="AR19" s="158"/>
      <c r="AS19" s="158"/>
      <c r="AT19" s="158"/>
      <c r="AU19" s="158"/>
      <c r="AV19" s="159"/>
    </row>
    <row r="20" spans="1:48" ht="15.75" customHeight="1" thickTop="1" x14ac:dyDescent="0.2">
      <c r="A20" s="4"/>
      <c r="B20" s="35">
        <v>1</v>
      </c>
      <c r="C20" s="208" t="s">
        <v>94</v>
      </c>
      <c r="D20" s="198"/>
      <c r="E20" s="198"/>
      <c r="F20" s="198"/>
      <c r="G20" s="198"/>
      <c r="H20" s="198"/>
      <c r="I20" s="198"/>
      <c r="J20" s="198"/>
      <c r="K20" s="198"/>
      <c r="L20" s="11"/>
      <c r="M20" s="209">
        <v>0</v>
      </c>
      <c r="N20" s="210"/>
      <c r="O20" s="211"/>
      <c r="P20" s="209">
        <v>0</v>
      </c>
      <c r="Q20" s="210"/>
      <c r="R20" s="211"/>
      <c r="S20" s="212">
        <f>M20+P20</f>
        <v>0</v>
      </c>
      <c r="T20" s="213"/>
      <c r="U20" s="214"/>
      <c r="V20" s="101"/>
      <c r="W20" s="176">
        <v>0.69166666666666676</v>
      </c>
      <c r="X20" s="179"/>
      <c r="Y20" s="161">
        <v>0.70486111111111116</v>
      </c>
      <c r="Z20" s="180"/>
      <c r="AA20" s="185"/>
      <c r="AB20" s="186"/>
      <c r="AC20" s="161">
        <v>1.3194444444444444E-2</v>
      </c>
      <c r="AD20" s="180"/>
      <c r="AE20" s="185"/>
      <c r="AF20" s="186"/>
      <c r="AG20" s="185"/>
      <c r="AH20" s="186"/>
      <c r="AI20" s="185"/>
      <c r="AJ20" s="186"/>
      <c r="AK20" s="185"/>
      <c r="AL20" s="219"/>
      <c r="AM20" s="157" t="s">
        <v>121</v>
      </c>
      <c r="AN20" s="158"/>
      <c r="AO20" s="158"/>
      <c r="AP20" s="158"/>
      <c r="AQ20" s="158"/>
      <c r="AR20" s="158"/>
      <c r="AS20" s="158"/>
      <c r="AT20" s="158"/>
      <c r="AU20" s="158"/>
      <c r="AV20" s="159"/>
    </row>
    <row r="21" spans="1:48" ht="15.75" customHeight="1" x14ac:dyDescent="0.2">
      <c r="A21" s="4"/>
      <c r="B21" s="36">
        <v>2</v>
      </c>
      <c r="C21" s="220" t="s">
        <v>37</v>
      </c>
      <c r="D21" s="192"/>
      <c r="E21" s="192"/>
      <c r="F21" s="192"/>
      <c r="G21" s="192"/>
      <c r="H21" s="192"/>
      <c r="I21" s="192"/>
      <c r="J21" s="192"/>
      <c r="K21" s="192"/>
      <c r="L21" s="16"/>
      <c r="M21" s="221">
        <v>0</v>
      </c>
      <c r="N21" s="222"/>
      <c r="O21" s="223"/>
      <c r="P21" s="221">
        <v>0</v>
      </c>
      <c r="Q21" s="222"/>
      <c r="R21" s="223"/>
      <c r="S21" s="224">
        <f t="shared" ref="S21:S25" si="0">M21+P21</f>
        <v>0</v>
      </c>
      <c r="T21" s="225"/>
      <c r="U21" s="226"/>
      <c r="V21" s="102"/>
      <c r="W21" s="181">
        <v>0.70486111111111116</v>
      </c>
      <c r="X21" s="180"/>
      <c r="Y21" s="178">
        <v>0.72916666666666663</v>
      </c>
      <c r="Z21" s="179"/>
      <c r="AA21" s="161"/>
      <c r="AB21" s="180"/>
      <c r="AC21" s="161">
        <v>2.4305555555555556E-2</v>
      </c>
      <c r="AD21" s="180"/>
      <c r="AE21" s="185"/>
      <c r="AF21" s="186"/>
      <c r="AG21" s="185"/>
      <c r="AH21" s="186"/>
      <c r="AI21" s="161"/>
      <c r="AJ21" s="180"/>
      <c r="AK21" s="161"/>
      <c r="AL21" s="162"/>
      <c r="AM21" s="157" t="s">
        <v>122</v>
      </c>
      <c r="AN21" s="158"/>
      <c r="AO21" s="158"/>
      <c r="AP21" s="158"/>
      <c r="AQ21" s="158"/>
      <c r="AR21" s="158"/>
      <c r="AS21" s="158"/>
      <c r="AT21" s="158"/>
      <c r="AU21" s="158"/>
      <c r="AV21" s="159"/>
    </row>
    <row r="22" spans="1:48" ht="15.75" customHeight="1" x14ac:dyDescent="0.2">
      <c r="A22" s="4"/>
      <c r="B22" s="36">
        <v>3</v>
      </c>
      <c r="C22" s="220" t="s">
        <v>38</v>
      </c>
      <c r="D22" s="192"/>
      <c r="E22" s="192"/>
      <c r="F22" s="192"/>
      <c r="G22" s="192"/>
      <c r="H22" s="192"/>
      <c r="I22" s="192"/>
      <c r="J22" s="192"/>
      <c r="K22" s="192"/>
      <c r="L22" s="16"/>
      <c r="M22" s="221">
        <v>0</v>
      </c>
      <c r="N22" s="222"/>
      <c r="O22" s="223"/>
      <c r="P22" s="221">
        <v>0</v>
      </c>
      <c r="Q22" s="222"/>
      <c r="R22" s="223"/>
      <c r="S22" s="224">
        <f t="shared" si="0"/>
        <v>0</v>
      </c>
      <c r="T22" s="225"/>
      <c r="U22" s="226"/>
      <c r="V22" s="103"/>
      <c r="W22" s="181">
        <v>0.72916666666666663</v>
      </c>
      <c r="X22" s="180"/>
      <c r="Y22" s="178">
        <v>0.78472222222222221</v>
      </c>
      <c r="Z22" s="179"/>
      <c r="AA22" s="161"/>
      <c r="AB22" s="180"/>
      <c r="AC22" s="161">
        <v>5.5555555555555552E-2</v>
      </c>
      <c r="AD22" s="180"/>
      <c r="AE22" s="185"/>
      <c r="AF22" s="186"/>
      <c r="AG22" s="185"/>
      <c r="AH22" s="186"/>
      <c r="AI22" s="161"/>
      <c r="AJ22" s="180"/>
      <c r="AK22" s="161"/>
      <c r="AL22" s="162"/>
      <c r="AM22" s="157" t="s">
        <v>123</v>
      </c>
      <c r="AN22" s="158"/>
      <c r="AO22" s="158"/>
      <c r="AP22" s="158"/>
      <c r="AQ22" s="158"/>
      <c r="AR22" s="158"/>
      <c r="AS22" s="158"/>
      <c r="AT22" s="158"/>
      <c r="AU22" s="158"/>
      <c r="AV22" s="159"/>
    </row>
    <row r="23" spans="1:48" ht="15.75" customHeight="1" x14ac:dyDescent="0.2">
      <c r="A23" s="4"/>
      <c r="B23" s="36">
        <v>4</v>
      </c>
      <c r="C23" s="220" t="s">
        <v>39</v>
      </c>
      <c r="D23" s="192"/>
      <c r="E23" s="192"/>
      <c r="F23" s="192"/>
      <c r="G23" s="192"/>
      <c r="H23" s="192"/>
      <c r="I23" s="192"/>
      <c r="J23" s="192"/>
      <c r="K23" s="192"/>
      <c r="L23" s="16"/>
      <c r="M23" s="221">
        <v>0</v>
      </c>
      <c r="N23" s="222"/>
      <c r="O23" s="223"/>
      <c r="P23" s="221">
        <v>0</v>
      </c>
      <c r="Q23" s="222"/>
      <c r="R23" s="223"/>
      <c r="S23" s="224">
        <f t="shared" si="0"/>
        <v>0</v>
      </c>
      <c r="T23" s="225"/>
      <c r="U23" s="226"/>
      <c r="V23" s="103"/>
      <c r="W23" s="181">
        <v>0.78472222222222221</v>
      </c>
      <c r="X23" s="180"/>
      <c r="Y23" s="178">
        <v>0.81944444444444453</v>
      </c>
      <c r="Z23" s="179"/>
      <c r="AA23" s="161"/>
      <c r="AB23" s="180"/>
      <c r="AC23" s="161"/>
      <c r="AD23" s="180"/>
      <c r="AE23" s="161"/>
      <c r="AF23" s="180"/>
      <c r="AG23" s="185">
        <v>3.4722222222222224E-2</v>
      </c>
      <c r="AH23" s="186"/>
      <c r="AI23" s="161"/>
      <c r="AJ23" s="180"/>
      <c r="AK23" s="161"/>
      <c r="AL23" s="162"/>
      <c r="AM23" s="157" t="s">
        <v>124</v>
      </c>
      <c r="AN23" s="158"/>
      <c r="AO23" s="158"/>
      <c r="AP23" s="158"/>
      <c r="AQ23" s="158"/>
      <c r="AR23" s="158"/>
      <c r="AS23" s="158"/>
      <c r="AT23" s="158"/>
      <c r="AU23" s="158"/>
      <c r="AV23" s="159"/>
    </row>
    <row r="24" spans="1:48" ht="15.75" customHeight="1" x14ac:dyDescent="0.2">
      <c r="A24" s="4"/>
      <c r="B24" s="36">
        <v>5</v>
      </c>
      <c r="C24" s="235" t="s">
        <v>40</v>
      </c>
      <c r="D24" s="236"/>
      <c r="E24" s="236"/>
      <c r="F24" s="236"/>
      <c r="G24" s="236"/>
      <c r="H24" s="236"/>
      <c r="I24" s="236"/>
      <c r="J24" s="236"/>
      <c r="K24" s="236"/>
      <c r="L24" s="16"/>
      <c r="M24" s="221">
        <v>0</v>
      </c>
      <c r="N24" s="222"/>
      <c r="O24" s="223"/>
      <c r="P24" s="221">
        <v>0</v>
      </c>
      <c r="Q24" s="222"/>
      <c r="R24" s="223"/>
      <c r="S24" s="224">
        <v>0</v>
      </c>
      <c r="T24" s="225"/>
      <c r="U24" s="226"/>
      <c r="V24" s="103"/>
      <c r="W24" s="176">
        <v>0.81944444444444453</v>
      </c>
      <c r="X24" s="179"/>
      <c r="Y24" s="178">
        <v>0.85833333333333339</v>
      </c>
      <c r="Z24" s="179"/>
      <c r="AA24" s="161"/>
      <c r="AB24" s="180"/>
      <c r="AC24" s="161">
        <v>3.888888888888889E-2</v>
      </c>
      <c r="AD24" s="180"/>
      <c r="AE24" s="183"/>
      <c r="AF24" s="184"/>
      <c r="AG24" s="161"/>
      <c r="AH24" s="180"/>
      <c r="AI24" s="187"/>
      <c r="AJ24" s="187"/>
      <c r="AK24" s="188"/>
      <c r="AL24" s="189"/>
      <c r="AM24" s="157" t="s">
        <v>125</v>
      </c>
      <c r="AN24" s="158"/>
      <c r="AO24" s="158"/>
      <c r="AP24" s="158"/>
      <c r="AQ24" s="158"/>
      <c r="AR24" s="158"/>
      <c r="AS24" s="158"/>
      <c r="AT24" s="158"/>
      <c r="AU24" s="158"/>
      <c r="AV24" s="159"/>
    </row>
    <row r="25" spans="1:48" ht="15.75" customHeight="1" thickBot="1" x14ac:dyDescent="0.25">
      <c r="A25" s="4"/>
      <c r="B25" s="37">
        <v>6</v>
      </c>
      <c r="C25" s="227" t="s">
        <v>41</v>
      </c>
      <c r="D25" s="228"/>
      <c r="E25" s="228"/>
      <c r="F25" s="228"/>
      <c r="G25" s="228"/>
      <c r="H25" s="228"/>
      <c r="I25" s="228"/>
      <c r="J25" s="228"/>
      <c r="K25" s="228"/>
      <c r="L25" s="38"/>
      <c r="M25" s="229">
        <v>0</v>
      </c>
      <c r="N25" s="230"/>
      <c r="O25" s="231"/>
      <c r="P25" s="229">
        <v>0</v>
      </c>
      <c r="Q25" s="230"/>
      <c r="R25" s="231"/>
      <c r="S25" s="232">
        <f t="shared" si="0"/>
        <v>0</v>
      </c>
      <c r="T25" s="233"/>
      <c r="U25" s="234"/>
      <c r="V25" s="103"/>
      <c r="W25" s="176">
        <v>0.85833333333333339</v>
      </c>
      <c r="X25" s="177"/>
      <c r="Y25" s="178">
        <v>1</v>
      </c>
      <c r="Z25" s="179"/>
      <c r="AA25" s="161"/>
      <c r="AB25" s="180"/>
      <c r="AC25" s="161"/>
      <c r="AD25" s="180"/>
      <c r="AE25" s="161"/>
      <c r="AF25" s="180"/>
      <c r="AG25" s="185"/>
      <c r="AH25" s="186"/>
      <c r="AI25" s="161"/>
      <c r="AJ25" s="180"/>
      <c r="AK25" s="161">
        <v>0.14166666666666666</v>
      </c>
      <c r="AL25" s="162"/>
      <c r="AM25" s="190"/>
      <c r="AN25" s="158"/>
      <c r="AO25" s="158"/>
      <c r="AP25" s="158"/>
      <c r="AQ25" s="158"/>
      <c r="AR25" s="158"/>
      <c r="AS25" s="158"/>
      <c r="AT25" s="158"/>
      <c r="AU25" s="158"/>
      <c r="AV25" s="159"/>
    </row>
    <row r="26" spans="1:48" ht="15.75" customHeight="1" thickTop="1" thickBot="1" x14ac:dyDescent="0.25">
      <c r="A26" s="4"/>
      <c r="B26" s="34" t="s">
        <v>42</v>
      </c>
      <c r="C26" s="215" t="s">
        <v>43</v>
      </c>
      <c r="D26" s="216"/>
      <c r="E26" s="216"/>
      <c r="F26" s="216"/>
      <c r="G26" s="216"/>
      <c r="H26" s="216"/>
      <c r="I26" s="216"/>
      <c r="J26" s="216"/>
      <c r="K26" s="216"/>
      <c r="L26" s="217"/>
      <c r="M26" s="215" t="s">
        <v>34</v>
      </c>
      <c r="N26" s="216"/>
      <c r="O26" s="217"/>
      <c r="P26" s="215" t="s">
        <v>35</v>
      </c>
      <c r="Q26" s="216"/>
      <c r="R26" s="217"/>
      <c r="S26" s="246" t="s">
        <v>44</v>
      </c>
      <c r="T26" s="247"/>
      <c r="U26" s="248"/>
      <c r="V26" s="103"/>
      <c r="W26" s="176"/>
      <c r="X26" s="179"/>
      <c r="Y26" s="177"/>
      <c r="Z26" s="177"/>
      <c r="AA26" s="161"/>
      <c r="AB26" s="180"/>
      <c r="AC26" s="161"/>
      <c r="AD26" s="180"/>
      <c r="AE26" s="183"/>
      <c r="AF26" s="184"/>
      <c r="AG26" s="161"/>
      <c r="AH26" s="180"/>
      <c r="AI26" s="161"/>
      <c r="AJ26" s="180"/>
      <c r="AK26" s="161"/>
      <c r="AL26" s="162"/>
      <c r="AM26" s="190"/>
      <c r="AN26" s="158"/>
      <c r="AO26" s="158"/>
      <c r="AP26" s="158"/>
      <c r="AQ26" s="158"/>
      <c r="AR26" s="158"/>
      <c r="AS26" s="158"/>
      <c r="AT26" s="158"/>
      <c r="AU26" s="158"/>
      <c r="AV26" s="159"/>
    </row>
    <row r="27" spans="1:48" ht="15.75" customHeight="1" thickTop="1" x14ac:dyDescent="0.2">
      <c r="A27" s="4"/>
      <c r="B27" s="35">
        <v>1</v>
      </c>
      <c r="C27" s="237" t="s">
        <v>45</v>
      </c>
      <c r="D27" s="238"/>
      <c r="E27" s="238"/>
      <c r="F27" s="238"/>
      <c r="G27" s="238"/>
      <c r="H27" s="238"/>
      <c r="I27" s="238"/>
      <c r="J27" s="238"/>
      <c r="K27" s="238"/>
      <c r="L27" s="239"/>
      <c r="M27" s="240">
        <v>0</v>
      </c>
      <c r="N27" s="241"/>
      <c r="O27" s="242"/>
      <c r="P27" s="240">
        <v>0</v>
      </c>
      <c r="Q27" s="241"/>
      <c r="R27" s="242"/>
      <c r="S27" s="243">
        <f t="shared" ref="S27:S32" si="1">M27+P27</f>
        <v>0</v>
      </c>
      <c r="T27" s="244"/>
      <c r="U27" s="245"/>
      <c r="V27" s="29"/>
      <c r="W27" s="176"/>
      <c r="X27" s="179"/>
      <c r="Y27" s="177"/>
      <c r="Z27" s="179"/>
      <c r="AA27" s="161"/>
      <c r="AB27" s="180"/>
      <c r="AC27" s="161"/>
      <c r="AD27" s="180"/>
      <c r="AE27" s="183"/>
      <c r="AF27" s="184"/>
      <c r="AG27" s="183"/>
      <c r="AH27" s="184"/>
      <c r="AI27" s="161"/>
      <c r="AJ27" s="180"/>
      <c r="AK27" s="161"/>
      <c r="AL27" s="180"/>
      <c r="AM27" s="190"/>
      <c r="AN27" s="158"/>
      <c r="AO27" s="158"/>
      <c r="AP27" s="158"/>
      <c r="AQ27" s="158"/>
      <c r="AR27" s="158"/>
      <c r="AS27" s="158"/>
      <c r="AT27" s="158"/>
      <c r="AU27" s="158"/>
      <c r="AV27" s="159"/>
    </row>
    <row r="28" spans="1:48" ht="15.75" customHeight="1" x14ac:dyDescent="0.2">
      <c r="A28" s="4"/>
      <c r="B28" s="36">
        <v>2</v>
      </c>
      <c r="C28" s="235" t="s">
        <v>46</v>
      </c>
      <c r="D28" s="236"/>
      <c r="E28" s="236"/>
      <c r="F28" s="236"/>
      <c r="G28" s="236"/>
      <c r="H28" s="236"/>
      <c r="I28" s="236"/>
      <c r="J28" s="236"/>
      <c r="K28" s="236"/>
      <c r="L28" s="249"/>
      <c r="M28" s="250">
        <v>0</v>
      </c>
      <c r="N28" s="251"/>
      <c r="O28" s="252"/>
      <c r="P28" s="250">
        <v>0</v>
      </c>
      <c r="Q28" s="251"/>
      <c r="R28" s="252"/>
      <c r="S28" s="253">
        <f t="shared" si="1"/>
        <v>0</v>
      </c>
      <c r="T28" s="254"/>
      <c r="U28" s="255"/>
      <c r="V28" s="30"/>
      <c r="W28" s="176"/>
      <c r="X28" s="177"/>
      <c r="Y28" s="178"/>
      <c r="Z28" s="179"/>
      <c r="AA28" s="161"/>
      <c r="AB28" s="180"/>
      <c r="AC28" s="161"/>
      <c r="AD28" s="180"/>
      <c r="AE28" s="185"/>
      <c r="AF28" s="186"/>
      <c r="AG28" s="161"/>
      <c r="AH28" s="180"/>
      <c r="AI28" s="161"/>
      <c r="AJ28" s="180"/>
      <c r="AK28" s="161"/>
      <c r="AL28" s="162"/>
      <c r="AM28" s="190"/>
      <c r="AN28" s="158"/>
      <c r="AO28" s="158"/>
      <c r="AP28" s="158"/>
      <c r="AQ28" s="158"/>
      <c r="AR28" s="158"/>
      <c r="AS28" s="158"/>
      <c r="AT28" s="158"/>
      <c r="AU28" s="158"/>
      <c r="AV28" s="159"/>
    </row>
    <row r="29" spans="1:48" ht="15.75" customHeight="1" x14ac:dyDescent="0.2">
      <c r="A29" s="4"/>
      <c r="B29" s="13"/>
      <c r="C29" s="39" t="s">
        <v>19</v>
      </c>
      <c r="D29" s="236" t="s">
        <v>47</v>
      </c>
      <c r="E29" s="236"/>
      <c r="F29" s="236"/>
      <c r="G29" s="236"/>
      <c r="H29" s="236"/>
      <c r="I29" s="236"/>
      <c r="J29" s="236"/>
      <c r="K29" s="236"/>
      <c r="L29" s="249"/>
      <c r="M29" s="250">
        <v>0</v>
      </c>
      <c r="N29" s="251"/>
      <c r="O29" s="252"/>
      <c r="P29" s="250">
        <v>0</v>
      </c>
      <c r="Q29" s="251"/>
      <c r="R29" s="252"/>
      <c r="S29" s="253">
        <f t="shared" si="1"/>
        <v>0</v>
      </c>
      <c r="T29" s="254"/>
      <c r="U29" s="255"/>
      <c r="V29" s="30"/>
      <c r="W29" s="176"/>
      <c r="X29" s="179"/>
      <c r="Y29" s="177"/>
      <c r="Z29" s="177"/>
      <c r="AA29" s="161"/>
      <c r="AB29" s="180"/>
      <c r="AC29" s="161"/>
      <c r="AD29" s="180"/>
      <c r="AE29" s="185"/>
      <c r="AF29" s="186"/>
      <c r="AG29" s="161"/>
      <c r="AH29" s="180"/>
      <c r="AI29" s="161"/>
      <c r="AJ29" s="180"/>
      <c r="AK29" s="161"/>
      <c r="AL29" s="162"/>
      <c r="AM29" s="190"/>
      <c r="AN29" s="158"/>
      <c r="AO29" s="158"/>
      <c r="AP29" s="158"/>
      <c r="AQ29" s="158"/>
      <c r="AR29" s="158"/>
      <c r="AS29" s="158"/>
      <c r="AT29" s="158"/>
      <c r="AU29" s="158"/>
      <c r="AV29" s="159"/>
    </row>
    <row r="30" spans="1:48" ht="15.75" customHeight="1" x14ac:dyDescent="0.2">
      <c r="A30" s="4"/>
      <c r="B30" s="13"/>
      <c r="C30" s="39" t="s">
        <v>19</v>
      </c>
      <c r="D30" s="236" t="s">
        <v>48</v>
      </c>
      <c r="E30" s="236"/>
      <c r="F30" s="236"/>
      <c r="G30" s="236"/>
      <c r="H30" s="236"/>
      <c r="I30" s="236"/>
      <c r="J30" s="236"/>
      <c r="K30" s="236"/>
      <c r="L30" s="249"/>
      <c r="M30" s="250">
        <v>0</v>
      </c>
      <c r="N30" s="251"/>
      <c r="O30" s="252"/>
      <c r="P30" s="250">
        <v>0</v>
      </c>
      <c r="Q30" s="251"/>
      <c r="R30" s="252"/>
      <c r="S30" s="253">
        <f t="shared" si="1"/>
        <v>0</v>
      </c>
      <c r="T30" s="254"/>
      <c r="U30" s="255"/>
      <c r="V30" s="30"/>
      <c r="W30" s="176"/>
      <c r="X30" s="179"/>
      <c r="Y30" s="178"/>
      <c r="Z30" s="179"/>
      <c r="AA30" s="161"/>
      <c r="AB30" s="180"/>
      <c r="AC30" s="161"/>
      <c r="AD30" s="180"/>
      <c r="AE30" s="161"/>
      <c r="AF30" s="180"/>
      <c r="AG30" s="183"/>
      <c r="AH30" s="184"/>
      <c r="AI30" s="161"/>
      <c r="AJ30" s="180"/>
      <c r="AK30" s="161"/>
      <c r="AL30" s="162"/>
      <c r="AM30" s="190"/>
      <c r="AN30" s="158"/>
      <c r="AO30" s="158"/>
      <c r="AP30" s="158"/>
      <c r="AQ30" s="158"/>
      <c r="AR30" s="158"/>
      <c r="AS30" s="158"/>
      <c r="AT30" s="158"/>
      <c r="AU30" s="158"/>
      <c r="AV30" s="159"/>
    </row>
    <row r="31" spans="1:48" ht="15.75" customHeight="1" x14ac:dyDescent="0.2">
      <c r="A31" s="4"/>
      <c r="B31" s="13"/>
      <c r="C31" s="39" t="s">
        <v>19</v>
      </c>
      <c r="D31" s="236" t="s">
        <v>49</v>
      </c>
      <c r="E31" s="236"/>
      <c r="F31" s="236"/>
      <c r="G31" s="236"/>
      <c r="H31" s="236"/>
      <c r="I31" s="236"/>
      <c r="J31" s="236"/>
      <c r="K31" s="236"/>
      <c r="L31" s="249"/>
      <c r="M31" s="250">
        <v>0</v>
      </c>
      <c r="N31" s="251"/>
      <c r="O31" s="252"/>
      <c r="P31" s="250">
        <v>0</v>
      </c>
      <c r="Q31" s="251"/>
      <c r="R31" s="252"/>
      <c r="S31" s="253">
        <f t="shared" si="1"/>
        <v>0</v>
      </c>
      <c r="T31" s="254"/>
      <c r="U31" s="255"/>
      <c r="V31" s="30"/>
      <c r="W31" s="176"/>
      <c r="X31" s="179"/>
      <c r="Y31" s="178"/>
      <c r="Z31" s="179"/>
      <c r="AA31" s="185"/>
      <c r="AB31" s="186"/>
      <c r="AC31" s="161"/>
      <c r="AD31" s="180"/>
      <c r="AE31" s="185"/>
      <c r="AF31" s="186"/>
      <c r="AG31" s="161"/>
      <c r="AH31" s="180"/>
      <c r="AI31" s="161"/>
      <c r="AJ31" s="180"/>
      <c r="AK31" s="161"/>
      <c r="AL31" s="162"/>
      <c r="AM31" s="190"/>
      <c r="AN31" s="158"/>
      <c r="AO31" s="158"/>
      <c r="AP31" s="158"/>
      <c r="AQ31" s="158"/>
      <c r="AR31" s="158"/>
      <c r="AS31" s="158"/>
      <c r="AT31" s="158"/>
      <c r="AU31" s="158"/>
      <c r="AV31" s="159"/>
    </row>
    <row r="32" spans="1:48" ht="15.75" customHeight="1" thickBot="1" x14ac:dyDescent="0.25">
      <c r="A32" s="4"/>
      <c r="B32" s="21"/>
      <c r="C32" s="40" t="s">
        <v>19</v>
      </c>
      <c r="D32" s="228" t="s">
        <v>50</v>
      </c>
      <c r="E32" s="228"/>
      <c r="F32" s="228"/>
      <c r="G32" s="228"/>
      <c r="H32" s="228"/>
      <c r="I32" s="228"/>
      <c r="J32" s="228"/>
      <c r="K32" s="228"/>
      <c r="L32" s="270"/>
      <c r="M32" s="271">
        <v>0</v>
      </c>
      <c r="N32" s="272"/>
      <c r="O32" s="273"/>
      <c r="P32" s="271">
        <v>0</v>
      </c>
      <c r="Q32" s="272"/>
      <c r="R32" s="273"/>
      <c r="S32" s="274">
        <f t="shared" si="1"/>
        <v>0</v>
      </c>
      <c r="T32" s="275"/>
      <c r="U32" s="276"/>
      <c r="V32" s="30"/>
      <c r="W32" s="277" t="s">
        <v>87</v>
      </c>
      <c r="X32" s="278"/>
      <c r="Y32" s="278"/>
      <c r="Z32" s="279"/>
      <c r="AA32" s="280">
        <f>SUM(AA10:AB31)</f>
        <v>0</v>
      </c>
      <c r="AB32" s="281"/>
      <c r="AC32" s="256">
        <f>SUM(AC10:AD31)</f>
        <v>0.19444444444444445</v>
      </c>
      <c r="AD32" s="257"/>
      <c r="AE32" s="280">
        <f>SUM(AE10:AF31)</f>
        <v>9.4444444444444442E-2</v>
      </c>
      <c r="AF32" s="281"/>
      <c r="AG32" s="256">
        <f>SUM(AG10:AH31)</f>
        <v>0.18194444444444441</v>
      </c>
      <c r="AH32" s="257"/>
      <c r="AI32" s="256">
        <f>SUM(AI10:AJ31)</f>
        <v>0</v>
      </c>
      <c r="AJ32" s="257"/>
      <c r="AK32" s="256">
        <f>SUM(AK10:AL31)</f>
        <v>0.52916666666666656</v>
      </c>
      <c r="AL32" s="258"/>
      <c r="AM32" s="104"/>
      <c r="AN32" s="105"/>
      <c r="AO32" s="105"/>
      <c r="AP32" s="105"/>
      <c r="AQ32" s="105"/>
      <c r="AR32" s="105"/>
      <c r="AS32" s="105"/>
      <c r="AT32" s="105"/>
      <c r="AU32" s="105"/>
      <c r="AV32" s="106"/>
    </row>
    <row r="33" spans="1:48" ht="15.75" customHeight="1" thickTop="1" x14ac:dyDescent="0.2">
      <c r="A33" s="4"/>
      <c r="B33" s="41"/>
      <c r="C33" s="42"/>
      <c r="D33" s="30"/>
      <c r="E33" s="30"/>
      <c r="F33" s="30"/>
      <c r="G33" s="30"/>
      <c r="H33" s="30"/>
      <c r="I33" s="30"/>
      <c r="J33" s="30"/>
      <c r="K33" s="30"/>
      <c r="L33" s="30"/>
      <c r="M33" s="33"/>
      <c r="N33" s="33"/>
      <c r="O33" s="33"/>
      <c r="P33" s="33"/>
      <c r="Q33" s="33"/>
      <c r="R33" s="33"/>
      <c r="S33" s="33"/>
      <c r="T33" s="33"/>
      <c r="U33" s="33"/>
      <c r="V33" s="30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30"/>
      <c r="AM33" s="30"/>
      <c r="AN33" s="30"/>
      <c r="AO33" s="30"/>
      <c r="AP33" s="30"/>
      <c r="AQ33" s="30"/>
      <c r="AR33" s="30"/>
      <c r="AS33" s="30"/>
      <c r="AT33" s="30"/>
      <c r="AU33" s="29"/>
      <c r="AV33" s="4"/>
    </row>
    <row r="34" spans="1:48" ht="14.25" customHeight="1" thickBot="1" x14ac:dyDescent="0.25">
      <c r="A34" s="4"/>
      <c r="B34" s="43" t="s">
        <v>51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44" t="s">
        <v>52</v>
      </c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45"/>
      <c r="AM34" s="46"/>
      <c r="AN34" s="45"/>
      <c r="AO34" s="30"/>
      <c r="AP34" s="30"/>
      <c r="AQ34" s="30"/>
      <c r="AR34" s="30"/>
      <c r="AS34" s="30"/>
      <c r="AT34" s="30" t="s">
        <v>86</v>
      </c>
      <c r="AU34" s="29"/>
      <c r="AV34" s="4"/>
    </row>
    <row r="35" spans="1:48" ht="45" customHeight="1" thickTop="1" thickBot="1" x14ac:dyDescent="0.25">
      <c r="A35" s="4"/>
      <c r="B35" s="259" t="s">
        <v>53</v>
      </c>
      <c r="C35" s="216"/>
      <c r="D35" s="216"/>
      <c r="E35" s="216"/>
      <c r="F35" s="216"/>
      <c r="G35" s="216"/>
      <c r="H35" s="218"/>
      <c r="I35" s="260" t="s">
        <v>54</v>
      </c>
      <c r="J35" s="261"/>
      <c r="K35" s="262"/>
      <c r="L35" s="260" t="s">
        <v>55</v>
      </c>
      <c r="M35" s="261"/>
      <c r="N35" s="262"/>
      <c r="O35" s="260" t="s">
        <v>56</v>
      </c>
      <c r="P35" s="261"/>
      <c r="Q35" s="262"/>
      <c r="R35" s="47"/>
      <c r="S35" s="263" t="s">
        <v>57</v>
      </c>
      <c r="T35" s="173"/>
      <c r="U35" s="173"/>
      <c r="V35" s="173"/>
      <c r="W35" s="173"/>
      <c r="X35" s="174"/>
      <c r="Y35" s="264" t="s">
        <v>58</v>
      </c>
      <c r="Z35" s="265"/>
      <c r="AA35" s="265"/>
      <c r="AB35" s="266"/>
      <c r="AC35" s="267" t="s">
        <v>59</v>
      </c>
      <c r="AD35" s="268"/>
      <c r="AE35" s="268"/>
      <c r="AF35" s="269"/>
      <c r="AG35" s="215" t="s">
        <v>60</v>
      </c>
      <c r="AH35" s="216"/>
      <c r="AI35" s="216"/>
      <c r="AJ35" s="217"/>
      <c r="AK35" s="172" t="s">
        <v>61</v>
      </c>
      <c r="AL35" s="173"/>
      <c r="AM35" s="173"/>
      <c r="AN35" s="174"/>
      <c r="AO35" s="172" t="s">
        <v>62</v>
      </c>
      <c r="AP35" s="173"/>
      <c r="AQ35" s="174"/>
      <c r="AR35" s="172" t="s">
        <v>63</v>
      </c>
      <c r="AS35" s="173"/>
      <c r="AT35" s="173"/>
      <c r="AU35" s="173"/>
      <c r="AV35" s="175"/>
    </row>
    <row r="36" spans="1:48" ht="15.75" customHeight="1" thickTop="1" x14ac:dyDescent="0.2">
      <c r="A36" s="4"/>
      <c r="B36" s="48" t="s">
        <v>64</v>
      </c>
      <c r="C36" s="41"/>
      <c r="D36" s="41"/>
      <c r="E36" s="41"/>
      <c r="F36" s="41"/>
      <c r="G36" s="41"/>
      <c r="H36" s="49"/>
      <c r="I36" s="282">
        <f>SUM(AA10:AB31)</f>
        <v>0</v>
      </c>
      <c r="J36" s="283"/>
      <c r="K36" s="284"/>
      <c r="L36" s="285">
        <v>0</v>
      </c>
      <c r="M36" s="286"/>
      <c r="N36" s="50" t="s">
        <v>65</v>
      </c>
      <c r="O36" s="287">
        <f t="shared" ref="O36:O41" si="2">(I36*24)*L36</f>
        <v>0</v>
      </c>
      <c r="P36" s="288"/>
      <c r="Q36" s="51" t="s">
        <v>65</v>
      </c>
      <c r="R36" s="52"/>
      <c r="S36" s="289" t="s">
        <v>66</v>
      </c>
      <c r="T36" s="290"/>
      <c r="U36" s="290"/>
      <c r="V36" s="290"/>
      <c r="W36" s="290"/>
      <c r="X36" s="291"/>
      <c r="Y36" s="292">
        <v>30580</v>
      </c>
      <c r="Z36" s="293"/>
      <c r="AA36" s="293"/>
      <c r="AB36" s="53" t="s">
        <v>65</v>
      </c>
      <c r="AC36" s="294">
        <v>1252</v>
      </c>
      <c r="AD36" s="295"/>
      <c r="AE36" s="295"/>
      <c r="AF36" s="54" t="s">
        <v>65</v>
      </c>
      <c r="AG36" s="296">
        <v>0</v>
      </c>
      <c r="AH36" s="297"/>
      <c r="AI36" s="297"/>
      <c r="AJ36" s="53" t="s">
        <v>65</v>
      </c>
      <c r="AK36" s="298">
        <v>0</v>
      </c>
      <c r="AL36" s="299"/>
      <c r="AM36" s="299"/>
      <c r="AN36" s="53" t="s">
        <v>65</v>
      </c>
      <c r="AO36" s="300">
        <f>(Y36+AG36)-(AC36+AK36)</f>
        <v>29328</v>
      </c>
      <c r="AP36" s="301"/>
      <c r="AQ36" s="53" t="s">
        <v>65</v>
      </c>
      <c r="AR36" s="302" t="s">
        <v>127</v>
      </c>
      <c r="AS36" s="303"/>
      <c r="AT36" s="303"/>
      <c r="AU36" s="303"/>
      <c r="AV36" s="304"/>
    </row>
    <row r="37" spans="1:48" ht="15.75" customHeight="1" x14ac:dyDescent="0.2">
      <c r="A37" s="4"/>
      <c r="B37" s="108" t="s">
        <v>67</v>
      </c>
      <c r="C37" s="55"/>
      <c r="D37" s="55"/>
      <c r="E37" s="55"/>
      <c r="F37" s="55"/>
      <c r="G37" s="55"/>
      <c r="H37" s="56"/>
      <c r="I37" s="308">
        <f>SUM(AC10:AD31)</f>
        <v>0.19444444444444445</v>
      </c>
      <c r="J37" s="309"/>
      <c r="K37" s="310"/>
      <c r="L37" s="311">
        <v>120</v>
      </c>
      <c r="M37" s="312"/>
      <c r="N37" s="57" t="s">
        <v>65</v>
      </c>
      <c r="O37" s="313">
        <f t="shared" si="2"/>
        <v>560</v>
      </c>
      <c r="P37" s="314"/>
      <c r="Q37" s="58" t="s">
        <v>65</v>
      </c>
      <c r="R37" s="47"/>
      <c r="S37" s="322" t="s">
        <v>68</v>
      </c>
      <c r="T37" s="323"/>
      <c r="U37" s="323"/>
      <c r="V37" s="323"/>
      <c r="W37" s="323"/>
      <c r="X37" s="324"/>
      <c r="Y37" s="325">
        <v>19</v>
      </c>
      <c r="Z37" s="326"/>
      <c r="AA37" s="326"/>
      <c r="AB37" s="59" t="s">
        <v>65</v>
      </c>
      <c r="AC37" s="327">
        <v>4</v>
      </c>
      <c r="AD37" s="328"/>
      <c r="AE37" s="328"/>
      <c r="AF37" s="60" t="s">
        <v>65</v>
      </c>
      <c r="AG37" s="329">
        <v>47</v>
      </c>
      <c r="AH37" s="330"/>
      <c r="AI37" s="330"/>
      <c r="AJ37" s="59" t="s">
        <v>65</v>
      </c>
      <c r="AK37" s="318">
        <v>0</v>
      </c>
      <c r="AL37" s="319"/>
      <c r="AM37" s="319"/>
      <c r="AN37" s="59" t="s">
        <v>65</v>
      </c>
      <c r="AO37" s="331">
        <f>(Y37+AG37)-(AC37+AK37)</f>
        <v>62</v>
      </c>
      <c r="AP37" s="332"/>
      <c r="AQ37" s="59" t="s">
        <v>65</v>
      </c>
      <c r="AR37" s="305" t="s">
        <v>126</v>
      </c>
      <c r="AS37" s="306"/>
      <c r="AT37" s="306"/>
      <c r="AU37" s="306"/>
      <c r="AV37" s="307"/>
    </row>
    <row r="38" spans="1:48" ht="15.75" customHeight="1" x14ac:dyDescent="0.2">
      <c r="A38" s="4"/>
      <c r="B38" s="108" t="s">
        <v>69</v>
      </c>
      <c r="C38" s="55"/>
      <c r="D38" s="55"/>
      <c r="E38" s="55"/>
      <c r="F38" s="55"/>
      <c r="G38" s="55"/>
      <c r="H38" s="56"/>
      <c r="I38" s="308">
        <f>SUM(AE10:AF31)</f>
        <v>9.4444444444444442E-2</v>
      </c>
      <c r="J38" s="309"/>
      <c r="K38" s="310"/>
      <c r="L38" s="311">
        <v>89</v>
      </c>
      <c r="M38" s="312"/>
      <c r="N38" s="57" t="s">
        <v>65</v>
      </c>
      <c r="O38" s="313">
        <f t="shared" si="2"/>
        <v>201.73333333333332</v>
      </c>
      <c r="P38" s="314"/>
      <c r="Q38" s="58" t="s">
        <v>65</v>
      </c>
      <c r="R38" s="47"/>
      <c r="S38" s="315" t="s">
        <v>70</v>
      </c>
      <c r="T38" s="236"/>
      <c r="U38" s="236"/>
      <c r="V38" s="236"/>
      <c r="W38" s="236"/>
      <c r="X38" s="249"/>
      <c r="Y38" s="316">
        <v>0</v>
      </c>
      <c r="Z38" s="317"/>
      <c r="AA38" s="317"/>
      <c r="AB38" s="59" t="s">
        <v>65</v>
      </c>
      <c r="AC38" s="61"/>
      <c r="AD38" s="62"/>
      <c r="AE38" s="62"/>
      <c r="AF38" s="63"/>
      <c r="AG38" s="318">
        <v>0</v>
      </c>
      <c r="AH38" s="319"/>
      <c r="AI38" s="319"/>
      <c r="AJ38" s="59" t="s">
        <v>65</v>
      </c>
      <c r="AK38" s="318">
        <v>0</v>
      </c>
      <c r="AL38" s="319"/>
      <c r="AM38" s="319"/>
      <c r="AN38" s="59" t="s">
        <v>65</v>
      </c>
      <c r="AO38" s="320">
        <f t="shared" ref="AO38:AO43" si="3">(Y38+AG38)-(AC38+AK38)</f>
        <v>0</v>
      </c>
      <c r="AP38" s="321"/>
      <c r="AQ38" s="59" t="s">
        <v>65</v>
      </c>
      <c r="AR38" s="305"/>
      <c r="AS38" s="306"/>
      <c r="AT38" s="306"/>
      <c r="AU38" s="306"/>
      <c r="AV38" s="307"/>
    </row>
    <row r="39" spans="1:48" ht="15.75" customHeight="1" x14ac:dyDescent="0.2">
      <c r="A39" s="4"/>
      <c r="B39" s="108" t="s">
        <v>71</v>
      </c>
      <c r="C39" s="55"/>
      <c r="D39" s="55"/>
      <c r="E39" s="55"/>
      <c r="F39" s="55"/>
      <c r="G39" s="55"/>
      <c r="H39" s="56"/>
      <c r="I39" s="308">
        <f>SUM(AG10:AH31)</f>
        <v>0.18194444444444441</v>
      </c>
      <c r="J39" s="309"/>
      <c r="K39" s="310"/>
      <c r="L39" s="311">
        <v>89</v>
      </c>
      <c r="M39" s="312"/>
      <c r="N39" s="57" t="s">
        <v>65</v>
      </c>
      <c r="O39" s="313">
        <f t="shared" si="2"/>
        <v>388.63333333333321</v>
      </c>
      <c r="P39" s="314"/>
      <c r="Q39" s="58" t="s">
        <v>65</v>
      </c>
      <c r="R39" s="47"/>
      <c r="S39" s="315" t="s">
        <v>72</v>
      </c>
      <c r="T39" s="236"/>
      <c r="U39" s="236"/>
      <c r="V39" s="236"/>
      <c r="W39" s="236"/>
      <c r="X39" s="249"/>
      <c r="Y39" s="316">
        <v>0</v>
      </c>
      <c r="Z39" s="317"/>
      <c r="AA39" s="317"/>
      <c r="AB39" s="60" t="s">
        <v>73</v>
      </c>
      <c r="AC39" s="61"/>
      <c r="AD39" s="62"/>
      <c r="AE39" s="62"/>
      <c r="AF39" s="64"/>
      <c r="AG39" s="318">
        <v>0</v>
      </c>
      <c r="AH39" s="319"/>
      <c r="AI39" s="319"/>
      <c r="AJ39" s="60" t="s">
        <v>73</v>
      </c>
      <c r="AK39" s="318">
        <v>0</v>
      </c>
      <c r="AL39" s="319"/>
      <c r="AM39" s="319"/>
      <c r="AN39" s="60" t="s">
        <v>73</v>
      </c>
      <c r="AO39" s="320">
        <f t="shared" si="3"/>
        <v>0</v>
      </c>
      <c r="AP39" s="321"/>
      <c r="AQ39" s="60" t="s">
        <v>73</v>
      </c>
      <c r="AR39" s="305"/>
      <c r="AS39" s="306"/>
      <c r="AT39" s="306"/>
      <c r="AU39" s="306"/>
      <c r="AV39" s="307"/>
    </row>
    <row r="40" spans="1:48" ht="15.75" customHeight="1" x14ac:dyDescent="0.2">
      <c r="A40" s="4"/>
      <c r="B40" s="108" t="s">
        <v>74</v>
      </c>
      <c r="C40" s="55"/>
      <c r="D40" s="55"/>
      <c r="E40" s="55"/>
      <c r="F40" s="55"/>
      <c r="G40" s="55"/>
      <c r="H40" s="56"/>
      <c r="I40" s="308">
        <f>SUM(AI10:AJ31)</f>
        <v>0</v>
      </c>
      <c r="J40" s="309"/>
      <c r="K40" s="310"/>
      <c r="L40" s="311">
        <v>0</v>
      </c>
      <c r="M40" s="312"/>
      <c r="N40" s="57" t="s">
        <v>65</v>
      </c>
      <c r="O40" s="313">
        <f t="shared" si="2"/>
        <v>0</v>
      </c>
      <c r="P40" s="314"/>
      <c r="Q40" s="58" t="s">
        <v>65</v>
      </c>
      <c r="R40" s="52"/>
      <c r="S40" s="315" t="s">
        <v>75</v>
      </c>
      <c r="T40" s="236"/>
      <c r="U40" s="236"/>
      <c r="V40" s="236"/>
      <c r="W40" s="236"/>
      <c r="X40" s="249"/>
      <c r="Y40" s="316">
        <v>0</v>
      </c>
      <c r="Z40" s="317"/>
      <c r="AA40" s="317"/>
      <c r="AB40" s="60" t="s">
        <v>73</v>
      </c>
      <c r="AC40" s="61"/>
      <c r="AD40" s="62"/>
      <c r="AE40" s="62"/>
      <c r="AF40" s="64"/>
      <c r="AG40" s="318">
        <v>0</v>
      </c>
      <c r="AH40" s="319"/>
      <c r="AI40" s="319"/>
      <c r="AJ40" s="60" t="s">
        <v>73</v>
      </c>
      <c r="AK40" s="318">
        <v>0</v>
      </c>
      <c r="AL40" s="319"/>
      <c r="AM40" s="319"/>
      <c r="AN40" s="60" t="s">
        <v>73</v>
      </c>
      <c r="AO40" s="320">
        <f t="shared" si="3"/>
        <v>0</v>
      </c>
      <c r="AP40" s="321"/>
      <c r="AQ40" s="60" t="s">
        <v>73</v>
      </c>
      <c r="AR40" s="305"/>
      <c r="AS40" s="306"/>
      <c r="AT40" s="306"/>
      <c r="AU40" s="306"/>
      <c r="AV40" s="307"/>
    </row>
    <row r="41" spans="1:48" ht="15.75" customHeight="1" x14ac:dyDescent="0.2">
      <c r="A41" s="4"/>
      <c r="B41" s="108" t="s">
        <v>76</v>
      </c>
      <c r="C41" s="55"/>
      <c r="D41" s="55"/>
      <c r="E41" s="55"/>
      <c r="F41" s="55"/>
      <c r="G41" s="55"/>
      <c r="H41" s="56"/>
      <c r="I41" s="308">
        <f>SUM(AK10:AL31)</f>
        <v>0.52916666666666656</v>
      </c>
      <c r="J41" s="309"/>
      <c r="K41" s="310"/>
      <c r="L41" s="311">
        <v>8</v>
      </c>
      <c r="M41" s="312"/>
      <c r="N41" s="57" t="s">
        <v>65</v>
      </c>
      <c r="O41" s="313">
        <f t="shared" si="2"/>
        <v>101.59999999999998</v>
      </c>
      <c r="P41" s="314"/>
      <c r="Q41" s="58" t="s">
        <v>65</v>
      </c>
      <c r="R41" s="52"/>
      <c r="S41" s="315" t="s">
        <v>77</v>
      </c>
      <c r="T41" s="236"/>
      <c r="U41" s="236"/>
      <c r="V41" s="236"/>
      <c r="W41" s="236"/>
      <c r="X41" s="249"/>
      <c r="Y41" s="316">
        <v>0</v>
      </c>
      <c r="Z41" s="317"/>
      <c r="AA41" s="317"/>
      <c r="AB41" s="60" t="s">
        <v>73</v>
      </c>
      <c r="AC41" s="61"/>
      <c r="AD41" s="62"/>
      <c r="AE41" s="62"/>
      <c r="AF41" s="64"/>
      <c r="AG41" s="318">
        <v>0</v>
      </c>
      <c r="AH41" s="319"/>
      <c r="AI41" s="319"/>
      <c r="AJ41" s="60" t="s">
        <v>73</v>
      </c>
      <c r="AK41" s="318">
        <v>0</v>
      </c>
      <c r="AL41" s="319"/>
      <c r="AM41" s="319"/>
      <c r="AN41" s="60" t="s">
        <v>73</v>
      </c>
      <c r="AO41" s="320">
        <f t="shared" si="3"/>
        <v>0</v>
      </c>
      <c r="AP41" s="321"/>
      <c r="AQ41" s="60" t="s">
        <v>73</v>
      </c>
      <c r="AR41" s="305"/>
      <c r="AS41" s="306"/>
      <c r="AT41" s="306"/>
      <c r="AU41" s="306"/>
      <c r="AV41" s="307"/>
    </row>
    <row r="42" spans="1:48" ht="15.75" customHeight="1" x14ac:dyDescent="0.2">
      <c r="A42" s="4"/>
      <c r="B42" s="108" t="s">
        <v>78</v>
      </c>
      <c r="C42" s="55"/>
      <c r="D42" s="55"/>
      <c r="E42" s="55"/>
      <c r="F42" s="55"/>
      <c r="G42" s="55"/>
      <c r="H42" s="56"/>
      <c r="I42" s="308">
        <v>0</v>
      </c>
      <c r="J42" s="309"/>
      <c r="K42" s="310"/>
      <c r="L42" s="333"/>
      <c r="M42" s="334"/>
      <c r="N42" s="335"/>
      <c r="O42" s="336"/>
      <c r="P42" s="337"/>
      <c r="Q42" s="338"/>
      <c r="R42" s="52"/>
      <c r="S42" s="315" t="s">
        <v>79</v>
      </c>
      <c r="T42" s="236"/>
      <c r="U42" s="236"/>
      <c r="V42" s="236"/>
      <c r="W42" s="236"/>
      <c r="X42" s="249"/>
      <c r="Y42" s="316">
        <v>0</v>
      </c>
      <c r="Z42" s="317"/>
      <c r="AA42" s="317"/>
      <c r="AB42" s="60" t="s">
        <v>73</v>
      </c>
      <c r="AC42" s="61"/>
      <c r="AD42" s="62"/>
      <c r="AE42" s="62"/>
      <c r="AF42" s="64"/>
      <c r="AG42" s="318">
        <v>0</v>
      </c>
      <c r="AH42" s="319"/>
      <c r="AI42" s="319"/>
      <c r="AJ42" s="60" t="s">
        <v>73</v>
      </c>
      <c r="AK42" s="318">
        <v>0</v>
      </c>
      <c r="AL42" s="319"/>
      <c r="AM42" s="319"/>
      <c r="AN42" s="60" t="s">
        <v>73</v>
      </c>
      <c r="AO42" s="320">
        <f t="shared" si="3"/>
        <v>0</v>
      </c>
      <c r="AP42" s="321"/>
      <c r="AQ42" s="60" t="s">
        <v>73</v>
      </c>
      <c r="AR42" s="305"/>
      <c r="AS42" s="306"/>
      <c r="AT42" s="306"/>
      <c r="AU42" s="306"/>
      <c r="AV42" s="307"/>
    </row>
    <row r="43" spans="1:48" ht="15.75" customHeight="1" thickBot="1" x14ac:dyDescent="0.25">
      <c r="A43" s="4"/>
      <c r="B43" s="107" t="s">
        <v>80</v>
      </c>
      <c r="C43" s="65"/>
      <c r="D43" s="65"/>
      <c r="E43" s="65"/>
      <c r="F43" s="65"/>
      <c r="G43" s="65"/>
      <c r="H43" s="4"/>
      <c r="I43" s="351">
        <v>0</v>
      </c>
      <c r="J43" s="352"/>
      <c r="K43" s="353"/>
      <c r="L43" s="354"/>
      <c r="M43" s="355"/>
      <c r="N43" s="356"/>
      <c r="O43" s="357"/>
      <c r="P43" s="358"/>
      <c r="Q43" s="359"/>
      <c r="R43" s="52"/>
      <c r="S43" s="360" t="s">
        <v>81</v>
      </c>
      <c r="T43" s="228"/>
      <c r="U43" s="228"/>
      <c r="V43" s="228"/>
      <c r="W43" s="228"/>
      <c r="X43" s="270"/>
      <c r="Y43" s="361">
        <v>0</v>
      </c>
      <c r="Z43" s="362"/>
      <c r="AA43" s="362"/>
      <c r="AB43" s="66" t="s">
        <v>73</v>
      </c>
      <c r="AC43" s="67"/>
      <c r="AD43" s="68"/>
      <c r="AE43" s="68"/>
      <c r="AF43" s="69"/>
      <c r="AG43" s="363">
        <v>0</v>
      </c>
      <c r="AH43" s="364"/>
      <c r="AI43" s="364"/>
      <c r="AJ43" s="66" t="s">
        <v>73</v>
      </c>
      <c r="AK43" s="363">
        <v>0</v>
      </c>
      <c r="AL43" s="364"/>
      <c r="AM43" s="364"/>
      <c r="AN43" s="66" t="s">
        <v>73</v>
      </c>
      <c r="AO43" s="365">
        <f t="shared" si="3"/>
        <v>0</v>
      </c>
      <c r="AP43" s="366"/>
      <c r="AQ43" s="66" t="s">
        <v>73</v>
      </c>
      <c r="AR43" s="339"/>
      <c r="AS43" s="340"/>
      <c r="AT43" s="340"/>
      <c r="AU43" s="340"/>
      <c r="AV43" s="341"/>
    </row>
    <row r="44" spans="1:48" ht="15.75" customHeight="1" thickTop="1" thickBot="1" x14ac:dyDescent="0.25">
      <c r="A44" s="4"/>
      <c r="B44" s="29"/>
      <c r="C44" s="29"/>
      <c r="D44" s="70"/>
      <c r="E44" s="342" t="s">
        <v>82</v>
      </c>
      <c r="F44" s="342"/>
      <c r="G44" s="342"/>
      <c r="H44" s="343"/>
      <c r="I44" s="344">
        <f>SUM(I36:K43)</f>
        <v>0.99999999999999978</v>
      </c>
      <c r="J44" s="345"/>
      <c r="K44" s="346"/>
      <c r="L44" s="347"/>
      <c r="M44" s="348"/>
      <c r="N44" s="71"/>
      <c r="O44" s="349">
        <f>SUM(O36:P41)</f>
        <v>1251.9666666666665</v>
      </c>
      <c r="P44" s="350"/>
      <c r="Q44" s="72" t="s">
        <v>65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5.75" thickTop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7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7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7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9" ht="15.75" x14ac:dyDescent="0.25">
      <c r="A49" s="4"/>
      <c r="B49" s="75" t="s">
        <v>83</v>
      </c>
      <c r="C49" s="76"/>
      <c r="D49" s="76"/>
      <c r="E49" s="77"/>
      <c r="F49" s="77"/>
      <c r="G49" s="77"/>
      <c r="H49" s="77"/>
      <c r="I49" s="77"/>
      <c r="J49" s="77"/>
      <c r="K49" s="77"/>
      <c r="L49" s="76"/>
      <c r="M49" s="77"/>
      <c r="N49" s="77"/>
      <c r="O49" s="77"/>
      <c r="P49" s="77"/>
      <c r="Q49" s="77"/>
      <c r="R49" s="77"/>
      <c r="S49" s="78"/>
      <c r="T49" s="78"/>
      <c r="U49" s="78"/>
      <c r="V49" s="78"/>
      <c r="W49" s="78"/>
      <c r="X49" s="79"/>
      <c r="Y49" s="77"/>
      <c r="Z49" s="77"/>
      <c r="AA49" s="77"/>
      <c r="AB49" s="77"/>
      <c r="AC49" s="77"/>
      <c r="AD49" s="77"/>
      <c r="AE49" s="78"/>
      <c r="AF49" s="78"/>
      <c r="AG49" s="78"/>
      <c r="AH49" s="78"/>
      <c r="AI49" s="78"/>
      <c r="AJ49" s="79"/>
      <c r="AK49" s="77"/>
      <c r="AL49" s="77"/>
      <c r="AM49" s="77"/>
      <c r="AN49" s="77"/>
      <c r="AO49" s="77"/>
      <c r="AP49" s="77"/>
      <c r="AQ49" s="75" t="s">
        <v>84</v>
      </c>
      <c r="AR49" s="77"/>
      <c r="AS49" s="76"/>
      <c r="AT49" s="76"/>
      <c r="AU49" s="76"/>
      <c r="AV49" s="76"/>
    </row>
    <row r="50" spans="1:49" ht="15.75" x14ac:dyDescent="0.25">
      <c r="A50" s="4"/>
      <c r="B50" s="76"/>
      <c r="C50" s="76"/>
      <c r="D50" s="76"/>
      <c r="E50" s="77"/>
      <c r="F50" s="77"/>
      <c r="G50" s="77"/>
      <c r="H50" s="77"/>
      <c r="I50" s="77"/>
      <c r="J50" s="77"/>
      <c r="K50" s="77"/>
      <c r="L50" s="76"/>
      <c r="M50" s="77"/>
      <c r="N50" s="77"/>
      <c r="O50" s="77"/>
      <c r="P50" s="77"/>
      <c r="Q50" s="77"/>
      <c r="R50" s="77"/>
      <c r="S50" s="79"/>
      <c r="T50" s="79"/>
      <c r="U50" s="79"/>
      <c r="V50" s="79"/>
      <c r="W50" s="79"/>
      <c r="X50" s="79"/>
      <c r="Y50" s="77" t="s">
        <v>86</v>
      </c>
      <c r="Z50" s="77"/>
      <c r="AA50" s="77"/>
      <c r="AB50" s="77"/>
      <c r="AC50" s="77"/>
      <c r="AD50" s="77"/>
      <c r="AE50" s="79"/>
      <c r="AF50" s="79"/>
      <c r="AG50" s="79"/>
      <c r="AH50" s="79"/>
      <c r="AI50" s="79"/>
      <c r="AJ50" s="79"/>
      <c r="AK50" s="77"/>
      <c r="AL50" s="77"/>
      <c r="AM50" s="77"/>
      <c r="AN50" s="77"/>
      <c r="AO50" s="77"/>
      <c r="AP50" s="77"/>
      <c r="AQ50" s="76"/>
      <c r="AR50" s="76"/>
      <c r="AS50" s="76"/>
      <c r="AT50" s="76"/>
      <c r="AU50" s="76"/>
      <c r="AV50" s="76"/>
    </row>
    <row r="51" spans="1:49" ht="15.75" x14ac:dyDescent="0.25">
      <c r="A51" s="4"/>
      <c r="B51" s="80"/>
      <c r="C51" s="81"/>
      <c r="D51" s="81"/>
      <c r="E51" s="77"/>
      <c r="F51" s="77"/>
      <c r="G51" s="77"/>
      <c r="H51" s="77"/>
      <c r="I51" s="77"/>
      <c r="J51" s="77"/>
      <c r="K51" s="77"/>
      <c r="L51" s="81"/>
      <c r="M51" s="77"/>
      <c r="N51" s="77"/>
      <c r="O51" s="77"/>
      <c r="P51" s="77"/>
      <c r="Q51" s="77"/>
      <c r="R51" s="77"/>
      <c r="S51" s="82"/>
      <c r="T51" s="82"/>
      <c r="U51" s="83"/>
      <c r="V51" s="83"/>
      <c r="W51" s="83"/>
      <c r="X51" s="82"/>
      <c r="Y51" s="77"/>
      <c r="Z51" s="77"/>
      <c r="AA51" s="77"/>
      <c r="AB51" s="77"/>
      <c r="AC51" s="77"/>
      <c r="AD51" s="77"/>
      <c r="AE51" s="82"/>
      <c r="AF51" s="82"/>
      <c r="AG51" s="83"/>
      <c r="AH51" s="83"/>
      <c r="AI51" s="83"/>
      <c r="AJ51" s="82"/>
      <c r="AK51" s="77"/>
      <c r="AL51" s="77"/>
      <c r="AM51" s="77"/>
      <c r="AN51" s="77"/>
      <c r="AO51" s="77"/>
      <c r="AP51" s="77"/>
      <c r="AQ51" s="81"/>
      <c r="AR51" s="81"/>
      <c r="AS51" s="81"/>
      <c r="AT51" s="81"/>
      <c r="AU51" s="81"/>
      <c r="AV51" s="81"/>
    </row>
    <row r="52" spans="1:49" ht="15.75" x14ac:dyDescent="0.25">
      <c r="A52" s="4"/>
      <c r="B52" s="84" t="s">
        <v>91</v>
      </c>
      <c r="C52" s="85" t="s">
        <v>102</v>
      </c>
      <c r="D52" s="86" t="s">
        <v>97</v>
      </c>
      <c r="E52" s="87" t="s">
        <v>86</v>
      </c>
      <c r="F52" s="87"/>
      <c r="G52" s="87"/>
      <c r="H52" s="87"/>
      <c r="I52" s="87"/>
      <c r="J52" s="87"/>
      <c r="K52" s="87"/>
      <c r="L52" s="86"/>
      <c r="M52" s="87"/>
      <c r="N52" s="87"/>
      <c r="O52" s="87"/>
      <c r="P52" s="87"/>
      <c r="Q52" s="87"/>
      <c r="R52" s="77"/>
      <c r="S52" s="88" t="s">
        <v>91</v>
      </c>
      <c r="T52" s="89"/>
      <c r="U52" s="90" t="s">
        <v>101</v>
      </c>
      <c r="V52" s="90"/>
      <c r="W52" s="90"/>
      <c r="X52" s="89"/>
      <c r="Y52" s="77"/>
      <c r="Z52" s="77"/>
      <c r="AA52" s="77"/>
      <c r="AB52" s="77"/>
      <c r="AC52" s="77"/>
      <c r="AD52" s="77"/>
      <c r="AE52" s="88" t="s">
        <v>91</v>
      </c>
      <c r="AF52" s="89"/>
      <c r="AG52" s="90"/>
      <c r="AH52" s="90"/>
      <c r="AI52" s="90"/>
      <c r="AJ52" s="89"/>
      <c r="AK52" s="77"/>
      <c r="AL52" s="77"/>
      <c r="AM52" s="77"/>
      <c r="AN52" s="77"/>
      <c r="AO52" s="77"/>
      <c r="AP52" s="77"/>
      <c r="AQ52" s="84" t="s">
        <v>91</v>
      </c>
      <c r="AR52" s="81"/>
      <c r="AS52" s="81"/>
      <c r="AT52" s="81"/>
      <c r="AU52" s="81"/>
      <c r="AV52" s="81"/>
      <c r="AW52" s="3"/>
    </row>
    <row r="53" spans="1:49" ht="15.75" x14ac:dyDescent="0.25">
      <c r="A53" s="4"/>
      <c r="B53" s="91" t="s">
        <v>92</v>
      </c>
      <c r="C53" s="92"/>
      <c r="D53" s="93"/>
      <c r="E53" s="87"/>
      <c r="F53" s="87"/>
      <c r="G53" s="87"/>
      <c r="H53" s="87"/>
      <c r="I53" s="87"/>
      <c r="J53" s="87"/>
      <c r="K53" s="87"/>
      <c r="L53" s="94"/>
      <c r="M53" s="87"/>
      <c r="N53" s="87"/>
      <c r="O53" s="87"/>
      <c r="P53" s="87"/>
      <c r="Q53" s="87"/>
      <c r="R53" s="77"/>
      <c r="S53" s="95" t="s">
        <v>93</v>
      </c>
      <c r="T53" s="96"/>
      <c r="U53" s="97"/>
      <c r="V53" s="97"/>
      <c r="W53" s="97"/>
      <c r="X53" s="98"/>
      <c r="Y53" s="77"/>
      <c r="Z53" s="77"/>
      <c r="AA53" s="77"/>
      <c r="AB53" s="77"/>
      <c r="AC53" s="77"/>
      <c r="AD53" s="77"/>
      <c r="AE53" s="95" t="s">
        <v>95</v>
      </c>
      <c r="AF53" s="96"/>
      <c r="AG53" s="97"/>
      <c r="AH53" s="97"/>
      <c r="AI53" s="97"/>
      <c r="AJ53" s="98"/>
      <c r="AK53" s="77"/>
      <c r="AL53" s="77"/>
      <c r="AM53" s="77"/>
      <c r="AN53" s="77"/>
      <c r="AO53" s="77"/>
      <c r="AP53" s="77"/>
      <c r="AQ53" s="91" t="s">
        <v>90</v>
      </c>
      <c r="AR53" s="94"/>
      <c r="AS53" s="94"/>
      <c r="AT53" s="94"/>
      <c r="AU53" s="94"/>
      <c r="AV53" s="94"/>
      <c r="AW53" s="3"/>
    </row>
    <row r="54" spans="1:49" ht="15.75" x14ac:dyDescent="0.2">
      <c r="A54" s="4"/>
      <c r="B54" s="77"/>
      <c r="C54" s="92"/>
      <c r="D54" s="93"/>
      <c r="E54" s="87"/>
      <c r="F54" s="87"/>
      <c r="G54" s="87"/>
      <c r="H54" s="87"/>
      <c r="I54" s="87"/>
      <c r="J54" s="87"/>
      <c r="K54" s="87"/>
      <c r="L54" s="94"/>
      <c r="M54" s="87"/>
      <c r="N54" s="87"/>
      <c r="O54" s="87"/>
      <c r="P54" s="87"/>
      <c r="Q54" s="8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6"/>
      <c r="AS54" s="76"/>
      <c r="AT54" s="76"/>
      <c r="AU54" s="76"/>
      <c r="AV54" s="76"/>
      <c r="AW54" s="3"/>
    </row>
    <row r="55" spans="1:49" s="2" customFormat="1" ht="1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9" s="2" customFormat="1" ht="1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9" s="2" customFormat="1" ht="1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9" s="2" customFormat="1" ht="1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9" s="2" customFormat="1" ht="1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9" s="2" customFormat="1" ht="1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9" s="2" customFormat="1" ht="1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9" s="2" customFormat="1" ht="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9" s="2" customFormat="1" ht="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9" s="2" customFormat="1" ht="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2" customFormat="1" ht="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2" customFormat="1" ht="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2" customFormat="1" ht="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2" customFormat="1" ht="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2" customFormat="1" ht="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s="2" customFormat="1" ht="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s="2" customFormat="1" ht="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s="2" customFormat="1" ht="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s="2" customFormat="1" ht="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s="2" customFormat="1" ht="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s="2" customFormat="1" ht="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s="2" customFormat="1" ht="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s="2" customFormat="1" ht="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s="2" customFormat="1" ht="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s="2" customFormat="1" ht="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s="2" customFormat="1" ht="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s="2" customFormat="1" ht="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s="2" customFormat="1" ht="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s="2" customFormat="1" ht="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s="2" customFormat="1" ht="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s="2" customFormat="1" ht="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s="2" customFormat="1" ht="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s="2" customFormat="1" ht="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s="2" customFormat="1" ht="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s="2" customFormat="1" ht="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s="2" customFormat="1" ht="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s="2" customFormat="1" ht="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s="2" customFormat="1" ht="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s="2" customFormat="1" ht="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s="2" customFormat="1" ht="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s="2" customFormat="1" ht="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s="2" customFormat="1" ht="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s="2" customFormat="1" ht="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s="2" customFormat="1" ht="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s="2" customFormat="1" ht="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s="2" customFormat="1" ht="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s="2" customFormat="1" ht="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s="2" customFormat="1" ht="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s="2" customFormat="1" ht="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s="2" customFormat="1" ht="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s="2" customFormat="1" ht="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s="2" customFormat="1" ht="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s="2" customFormat="1" ht="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2" customFormat="1" ht="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s="2" customFormat="1" ht="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s="2" customFormat="1" ht="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s="2" customFormat="1" ht="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s="2" customFormat="1" ht="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s="2" customFormat="1" ht="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s="2" customFormat="1" ht="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s="2" customFormat="1" ht="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s="2" customFormat="1" ht="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s="2" customFormat="1" ht="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s="2" customFormat="1" ht="11.25" x14ac:dyDescent="0.2"/>
    <row r="119" spans="1:48" s="2" customFormat="1" ht="11.25" x14ac:dyDescent="0.2"/>
    <row r="120" spans="1:48" s="2" customFormat="1" ht="11.25" x14ac:dyDescent="0.2"/>
    <row r="121" spans="1:48" s="2" customFormat="1" ht="11.25" x14ac:dyDescent="0.2"/>
    <row r="122" spans="1:48" s="2" customFormat="1" ht="11.25" x14ac:dyDescent="0.2"/>
    <row r="123" spans="1:48" s="2" customFormat="1" ht="11.25" x14ac:dyDescent="0.2"/>
    <row r="124" spans="1:48" s="2" customFormat="1" ht="11.25" x14ac:dyDescent="0.2"/>
    <row r="125" spans="1:48" s="2" customFormat="1" ht="11.25" x14ac:dyDescent="0.2"/>
    <row r="126" spans="1:48" s="2" customFormat="1" ht="11.25" x14ac:dyDescent="0.2"/>
    <row r="127" spans="1:48" s="2" customFormat="1" ht="11.25" x14ac:dyDescent="0.2"/>
    <row r="128" spans="1:48" s="2" customFormat="1" ht="11.25" x14ac:dyDescent="0.2"/>
    <row r="129" s="2" customFormat="1" ht="11.25" x14ac:dyDescent="0.2"/>
    <row r="130" s="2" customFormat="1" ht="11.25" x14ac:dyDescent="0.2"/>
    <row r="131" s="2" customFormat="1" ht="11.25" x14ac:dyDescent="0.2"/>
    <row r="132" s="2" customFormat="1" ht="11.25" x14ac:dyDescent="0.2"/>
    <row r="133" s="2" customFormat="1" ht="11.25" x14ac:dyDescent="0.2"/>
    <row r="134" s="2" customFormat="1" ht="11.25" x14ac:dyDescent="0.2"/>
    <row r="135" s="2" customFormat="1" ht="11.25" x14ac:dyDescent="0.2"/>
    <row r="136" s="2" customFormat="1" ht="11.25" x14ac:dyDescent="0.2"/>
    <row r="137" s="2" customFormat="1" ht="11.25" x14ac:dyDescent="0.2"/>
    <row r="138" s="2" customFormat="1" ht="11.25" x14ac:dyDescent="0.2"/>
    <row r="139" s="2" customFormat="1" ht="11.25" x14ac:dyDescent="0.2"/>
    <row r="140" s="2" customFormat="1" ht="11.25" x14ac:dyDescent="0.2"/>
    <row r="141" s="2" customFormat="1" ht="11.25" x14ac:dyDescent="0.2"/>
    <row r="142" s="2" customFormat="1" ht="11.25" x14ac:dyDescent="0.2"/>
    <row r="143" s="2" customFormat="1" ht="11.25" x14ac:dyDescent="0.2"/>
    <row r="144" s="2" customFormat="1" ht="11.25" x14ac:dyDescent="0.2"/>
    <row r="145" s="2" customFormat="1" ht="11.25" x14ac:dyDescent="0.2"/>
    <row r="146" s="2" customFormat="1" ht="11.25" x14ac:dyDescent="0.2"/>
    <row r="147" s="2" customFormat="1" ht="11.25" x14ac:dyDescent="0.2"/>
    <row r="148" s="2" customFormat="1" ht="11.25" x14ac:dyDescent="0.2"/>
    <row r="149" s="2" customFormat="1" ht="11.25" x14ac:dyDescent="0.2"/>
    <row r="150" s="2" customFormat="1" ht="11.25" x14ac:dyDescent="0.2"/>
    <row r="151" s="2" customFormat="1" ht="11.25" x14ac:dyDescent="0.2"/>
    <row r="152" s="2" customFormat="1" ht="11.25" x14ac:dyDescent="0.2"/>
    <row r="153" s="2" customFormat="1" ht="11.25" x14ac:dyDescent="0.2"/>
    <row r="154" s="2" customFormat="1" ht="11.25" x14ac:dyDescent="0.2"/>
    <row r="155" s="2" customFormat="1" ht="11.25" x14ac:dyDescent="0.2"/>
    <row r="156" s="2" customFormat="1" ht="11.25" x14ac:dyDescent="0.2"/>
    <row r="157" s="2" customFormat="1" ht="11.25" x14ac:dyDescent="0.2"/>
    <row r="158" s="2" customFormat="1" ht="11.25" x14ac:dyDescent="0.2"/>
    <row r="159" s="2" customFormat="1" ht="11.25" x14ac:dyDescent="0.2"/>
    <row r="160" s="2" customFormat="1" ht="11.25" x14ac:dyDescent="0.2"/>
    <row r="161" s="2" customFormat="1" ht="11.25" x14ac:dyDescent="0.2"/>
    <row r="162" s="2" customFormat="1" ht="11.25" x14ac:dyDescent="0.2"/>
    <row r="163" s="2" customFormat="1" ht="11.25" x14ac:dyDescent="0.2"/>
    <row r="164" s="2" customFormat="1" ht="11.25" x14ac:dyDescent="0.2"/>
    <row r="165" s="2" customFormat="1" ht="11.25" x14ac:dyDescent="0.2"/>
    <row r="166" s="2" customFormat="1" ht="11.25" x14ac:dyDescent="0.2"/>
    <row r="167" s="2" customFormat="1" ht="11.25" x14ac:dyDescent="0.2"/>
    <row r="168" s="2" customFormat="1" ht="11.25" x14ac:dyDescent="0.2"/>
    <row r="169" s="2" customFormat="1" ht="11.25" x14ac:dyDescent="0.2"/>
    <row r="170" s="2" customFormat="1" ht="11.25" x14ac:dyDescent="0.2"/>
    <row r="171" s="2" customFormat="1" ht="11.25" x14ac:dyDescent="0.2"/>
    <row r="172" s="2" customFormat="1" ht="11.25" x14ac:dyDescent="0.2"/>
    <row r="173" s="2" customFormat="1" ht="11.25" x14ac:dyDescent="0.2"/>
    <row r="174" s="2" customFormat="1" ht="11.25" x14ac:dyDescent="0.2"/>
    <row r="175" s="2" customFormat="1" ht="11.25" x14ac:dyDescent="0.2"/>
    <row r="176" s="2" customFormat="1" ht="11.25" x14ac:dyDescent="0.2"/>
    <row r="177" s="2" customFormat="1" ht="11.25" x14ac:dyDescent="0.2"/>
    <row r="178" s="2" customFormat="1" ht="11.25" x14ac:dyDescent="0.2"/>
    <row r="179" s="2" customFormat="1" ht="11.25" x14ac:dyDescent="0.2"/>
    <row r="180" s="2" customFormat="1" ht="11.25" x14ac:dyDescent="0.2"/>
    <row r="181" s="2" customFormat="1" ht="11.25" x14ac:dyDescent="0.2"/>
    <row r="182" s="2" customFormat="1" ht="11.25" x14ac:dyDescent="0.2"/>
    <row r="183" s="2" customFormat="1" ht="11.25" x14ac:dyDescent="0.2"/>
    <row r="184" s="2" customFormat="1" ht="11.25" x14ac:dyDescent="0.2"/>
    <row r="185" s="2" customFormat="1" ht="11.25" x14ac:dyDescent="0.2"/>
    <row r="186" s="2" customFormat="1" ht="11.25" x14ac:dyDescent="0.2"/>
    <row r="187" s="2" customFormat="1" ht="11.25" x14ac:dyDescent="0.2"/>
    <row r="188" s="2" customFormat="1" ht="11.25" x14ac:dyDescent="0.2"/>
    <row r="189" s="2" customFormat="1" ht="11.25" x14ac:dyDescent="0.2"/>
    <row r="190" s="2" customFormat="1" ht="11.25" x14ac:dyDescent="0.2"/>
    <row r="191" s="2" customFormat="1" ht="11.25" x14ac:dyDescent="0.2"/>
    <row r="192" s="2" customFormat="1" ht="11.25" x14ac:dyDescent="0.2"/>
    <row r="193" s="2" customFormat="1" ht="11.25" x14ac:dyDescent="0.2"/>
    <row r="194" s="2" customFormat="1" ht="11.25" x14ac:dyDescent="0.2"/>
    <row r="195" s="2" customFormat="1" ht="11.25" x14ac:dyDescent="0.2"/>
    <row r="196" s="2" customFormat="1" ht="11.25" x14ac:dyDescent="0.2"/>
    <row r="197" s="2" customFormat="1" ht="11.25" x14ac:dyDescent="0.2"/>
    <row r="198" s="2" customFormat="1" ht="11.25" x14ac:dyDescent="0.2"/>
    <row r="199" s="2" customFormat="1" ht="11.25" x14ac:dyDescent="0.2"/>
    <row r="200" s="2" customFormat="1" ht="11.25" x14ac:dyDescent="0.2"/>
    <row r="201" s="2" customFormat="1" ht="11.25" x14ac:dyDescent="0.2"/>
    <row r="202" s="2" customFormat="1" ht="11.25" x14ac:dyDescent="0.2"/>
    <row r="203" s="2" customFormat="1" ht="11.25" x14ac:dyDescent="0.2"/>
    <row r="204" s="2" customFormat="1" ht="11.25" x14ac:dyDescent="0.2"/>
    <row r="205" s="2" customFormat="1" ht="11.25" x14ac:dyDescent="0.2"/>
    <row r="206" s="2" customFormat="1" ht="11.25" x14ac:dyDescent="0.2"/>
    <row r="207" s="2" customFormat="1" ht="11.25" x14ac:dyDescent="0.2"/>
    <row r="208" s="2" customFormat="1" ht="11.25" x14ac:dyDescent="0.2"/>
    <row r="209" s="2" customFormat="1" ht="11.25" x14ac:dyDescent="0.2"/>
    <row r="210" s="2" customFormat="1" ht="11.25" x14ac:dyDescent="0.2"/>
    <row r="211" s="2" customFormat="1" ht="11.25" x14ac:dyDescent="0.2"/>
    <row r="212" s="2" customFormat="1" ht="11.25" x14ac:dyDescent="0.2"/>
    <row r="213" s="2" customFormat="1" ht="11.25" x14ac:dyDescent="0.2"/>
    <row r="214" s="2" customFormat="1" ht="11.25" x14ac:dyDescent="0.2"/>
    <row r="215" s="2" customFormat="1" ht="11.25" x14ac:dyDescent="0.2"/>
    <row r="216" s="2" customFormat="1" ht="11.25" x14ac:dyDescent="0.2"/>
    <row r="217" s="2" customFormat="1" ht="11.25" x14ac:dyDescent="0.2"/>
    <row r="218" s="2" customFormat="1" ht="11.25" x14ac:dyDescent="0.2"/>
    <row r="219" s="2" customFormat="1" ht="11.25" x14ac:dyDescent="0.2"/>
    <row r="220" s="2" customFormat="1" ht="11.25" x14ac:dyDescent="0.2"/>
    <row r="221" s="2" customFormat="1" ht="11.25" x14ac:dyDescent="0.2"/>
    <row r="222" s="2" customFormat="1" ht="11.25" x14ac:dyDescent="0.2"/>
    <row r="223" s="2" customFormat="1" ht="11.25" x14ac:dyDescent="0.2"/>
    <row r="224" s="2" customFormat="1" ht="11.25" x14ac:dyDescent="0.2"/>
    <row r="225" s="2" customFormat="1" ht="11.25" x14ac:dyDescent="0.2"/>
    <row r="226" s="2" customFormat="1" ht="11.25" x14ac:dyDescent="0.2"/>
    <row r="227" s="2" customFormat="1" ht="11.25" x14ac:dyDescent="0.2"/>
    <row r="228" s="2" customFormat="1" ht="11.25" x14ac:dyDescent="0.2"/>
    <row r="229" s="2" customFormat="1" ht="11.25" x14ac:dyDescent="0.2"/>
    <row r="230" s="2" customFormat="1" ht="11.25" x14ac:dyDescent="0.2"/>
    <row r="231" s="2" customFormat="1" ht="11.25" x14ac:dyDescent="0.2"/>
    <row r="232" s="2" customFormat="1" ht="11.25" x14ac:dyDescent="0.2"/>
    <row r="233" s="2" customFormat="1" ht="11.25" x14ac:dyDescent="0.2"/>
    <row r="234" s="2" customFormat="1" ht="11.25" x14ac:dyDescent="0.2"/>
    <row r="235" s="2" customFormat="1" ht="11.25" x14ac:dyDescent="0.2"/>
    <row r="236" s="2" customFormat="1" ht="11.25" x14ac:dyDescent="0.2"/>
    <row r="237" s="2" customFormat="1" ht="11.25" x14ac:dyDescent="0.2"/>
    <row r="238" s="2" customFormat="1" ht="11.25" x14ac:dyDescent="0.2"/>
    <row r="239" s="2" customFormat="1" ht="11.25" x14ac:dyDescent="0.2"/>
    <row r="240" s="2" customFormat="1" ht="11.25" x14ac:dyDescent="0.2"/>
    <row r="241" s="2" customFormat="1" ht="11.25" x14ac:dyDescent="0.2"/>
    <row r="242" s="2" customFormat="1" ht="11.25" x14ac:dyDescent="0.2"/>
    <row r="243" s="2" customFormat="1" ht="11.25" x14ac:dyDescent="0.2"/>
    <row r="244" s="2" customFormat="1" ht="11.25" x14ac:dyDescent="0.2"/>
    <row r="245" s="2" customFormat="1" ht="11.25" x14ac:dyDescent="0.2"/>
    <row r="246" s="2" customFormat="1" ht="11.25" x14ac:dyDescent="0.2"/>
    <row r="247" s="2" customFormat="1" ht="11.25" x14ac:dyDescent="0.2"/>
    <row r="248" s="2" customFormat="1" ht="11.25" x14ac:dyDescent="0.2"/>
    <row r="249" s="2" customFormat="1" ht="11.25" x14ac:dyDescent="0.2"/>
    <row r="250" s="2" customFormat="1" ht="11.25" x14ac:dyDescent="0.2"/>
    <row r="251" s="2" customFormat="1" ht="11.25" x14ac:dyDescent="0.2"/>
    <row r="252" s="2" customFormat="1" ht="11.25" x14ac:dyDescent="0.2"/>
    <row r="253" s="2" customFormat="1" ht="11.25" x14ac:dyDescent="0.2"/>
    <row r="254" s="2" customFormat="1" ht="11.25" x14ac:dyDescent="0.2"/>
    <row r="255" s="2" customFormat="1" ht="11.25" x14ac:dyDescent="0.2"/>
    <row r="256" s="2" customFormat="1" ht="11.25" x14ac:dyDescent="0.2"/>
    <row r="257" s="2" customFormat="1" ht="11.25" x14ac:dyDescent="0.2"/>
    <row r="258" s="2" customFormat="1" ht="11.25" x14ac:dyDescent="0.2"/>
    <row r="259" s="2" customFormat="1" ht="11.25" x14ac:dyDescent="0.2"/>
    <row r="260" s="2" customFormat="1" ht="11.25" x14ac:dyDescent="0.2"/>
    <row r="261" s="2" customFormat="1" ht="11.25" x14ac:dyDescent="0.2"/>
    <row r="262" s="2" customFormat="1" ht="11.25" x14ac:dyDescent="0.2"/>
    <row r="263" s="2" customFormat="1" ht="11.25" x14ac:dyDescent="0.2"/>
    <row r="264" s="2" customFormat="1" ht="11.25" x14ac:dyDescent="0.2"/>
    <row r="265" s="2" customFormat="1" ht="11.25" x14ac:dyDescent="0.2"/>
    <row r="266" s="2" customFormat="1" ht="11.25" x14ac:dyDescent="0.2"/>
    <row r="267" s="2" customFormat="1" ht="11.25" x14ac:dyDescent="0.2"/>
    <row r="268" s="2" customFormat="1" ht="11.25" x14ac:dyDescent="0.2"/>
    <row r="269" s="2" customFormat="1" ht="11.25" x14ac:dyDescent="0.2"/>
    <row r="270" s="2" customFormat="1" ht="11.25" x14ac:dyDescent="0.2"/>
    <row r="271" s="2" customFormat="1" ht="11.25" x14ac:dyDescent="0.2"/>
    <row r="272" s="2" customFormat="1" ht="11.25" x14ac:dyDescent="0.2"/>
    <row r="273" s="2" customFormat="1" ht="11.25" x14ac:dyDescent="0.2"/>
    <row r="274" s="2" customFormat="1" ht="11.25" x14ac:dyDescent="0.2"/>
    <row r="275" s="2" customFormat="1" ht="11.25" x14ac:dyDescent="0.2"/>
    <row r="276" s="2" customFormat="1" ht="11.25" x14ac:dyDescent="0.2"/>
    <row r="277" s="2" customFormat="1" ht="11.25" x14ac:dyDescent="0.2"/>
    <row r="278" s="2" customFormat="1" ht="11.25" x14ac:dyDescent="0.2"/>
    <row r="279" s="2" customFormat="1" ht="11.25" x14ac:dyDescent="0.2"/>
    <row r="280" s="2" customFormat="1" ht="11.25" x14ac:dyDescent="0.2"/>
    <row r="281" s="2" customFormat="1" ht="11.25" x14ac:dyDescent="0.2"/>
    <row r="282" s="2" customFormat="1" ht="11.25" x14ac:dyDescent="0.2"/>
    <row r="283" s="2" customFormat="1" ht="11.25" x14ac:dyDescent="0.2"/>
    <row r="284" s="2" customFormat="1" ht="11.25" x14ac:dyDescent="0.2"/>
    <row r="285" s="2" customFormat="1" ht="11.25" x14ac:dyDescent="0.2"/>
    <row r="286" s="2" customFormat="1" ht="11.25" x14ac:dyDescent="0.2"/>
    <row r="287" s="2" customFormat="1" ht="11.25" x14ac:dyDescent="0.2"/>
    <row r="288" s="2" customFormat="1" ht="11.25" x14ac:dyDescent="0.2"/>
    <row r="289" s="2" customFormat="1" ht="11.25" x14ac:dyDescent="0.2"/>
    <row r="290" s="2" customFormat="1" ht="11.25" x14ac:dyDescent="0.2"/>
    <row r="291" s="2" customFormat="1" ht="11.25" x14ac:dyDescent="0.2"/>
    <row r="292" s="2" customFormat="1" ht="11.25" x14ac:dyDescent="0.2"/>
    <row r="293" s="2" customFormat="1" ht="11.25" x14ac:dyDescent="0.2"/>
    <row r="294" s="2" customFormat="1" ht="11.25" x14ac:dyDescent="0.2"/>
    <row r="295" s="2" customFormat="1" ht="11.25" x14ac:dyDescent="0.2"/>
    <row r="296" s="2" customFormat="1" ht="11.25" x14ac:dyDescent="0.2"/>
    <row r="297" s="2" customFormat="1" ht="11.25" x14ac:dyDescent="0.2"/>
    <row r="298" s="2" customFormat="1" ht="11.25" x14ac:dyDescent="0.2"/>
    <row r="299" s="2" customFormat="1" ht="11.25" x14ac:dyDescent="0.2"/>
    <row r="300" s="2" customFormat="1" ht="11.25" x14ac:dyDescent="0.2"/>
    <row r="301" s="2" customFormat="1" ht="11.25" x14ac:dyDescent="0.2"/>
    <row r="302" s="2" customFormat="1" ht="11.25" x14ac:dyDescent="0.2"/>
    <row r="303" s="2" customFormat="1" ht="11.25" x14ac:dyDescent="0.2"/>
    <row r="304" s="2" customFormat="1" ht="11.25" x14ac:dyDescent="0.2"/>
    <row r="305" s="2" customFormat="1" ht="11.25" x14ac:dyDescent="0.2"/>
    <row r="306" s="2" customFormat="1" ht="11.25" x14ac:dyDescent="0.2"/>
    <row r="307" s="2" customFormat="1" ht="11.25" x14ac:dyDescent="0.2"/>
    <row r="308" s="2" customFormat="1" ht="11.25" x14ac:dyDescent="0.2"/>
    <row r="309" s="2" customFormat="1" ht="11.25" x14ac:dyDescent="0.2"/>
    <row r="310" s="2" customFormat="1" ht="11.25" x14ac:dyDescent="0.2"/>
    <row r="311" s="2" customFormat="1" ht="11.25" x14ac:dyDescent="0.2"/>
    <row r="312" s="2" customFormat="1" ht="11.25" x14ac:dyDescent="0.2"/>
    <row r="313" s="2" customFormat="1" ht="11.25" x14ac:dyDescent="0.2"/>
    <row r="314" s="2" customFormat="1" ht="11.25" x14ac:dyDescent="0.2"/>
    <row r="315" s="2" customFormat="1" ht="11.25" x14ac:dyDescent="0.2"/>
    <row r="316" s="2" customFormat="1" ht="11.25" x14ac:dyDescent="0.2"/>
    <row r="317" s="2" customFormat="1" ht="11.25" x14ac:dyDescent="0.2"/>
    <row r="318" s="2" customFormat="1" ht="11.25" x14ac:dyDescent="0.2"/>
    <row r="319" s="2" customFormat="1" ht="11.25" x14ac:dyDescent="0.2"/>
    <row r="320" s="2" customFormat="1" ht="11.25" x14ac:dyDescent="0.2"/>
    <row r="321" s="2" customFormat="1" ht="11.25" x14ac:dyDescent="0.2"/>
    <row r="322" s="2" customFormat="1" ht="11.25" x14ac:dyDescent="0.2"/>
    <row r="323" s="2" customFormat="1" ht="11.25" x14ac:dyDescent="0.2"/>
    <row r="324" s="2" customFormat="1" ht="11.25" x14ac:dyDescent="0.2"/>
    <row r="325" s="2" customFormat="1" ht="11.25" x14ac:dyDescent="0.2"/>
    <row r="326" s="2" customFormat="1" ht="11.25" x14ac:dyDescent="0.2"/>
    <row r="327" s="2" customFormat="1" ht="11.25" x14ac:dyDescent="0.2"/>
    <row r="328" s="2" customFormat="1" ht="11.25" x14ac:dyDescent="0.2"/>
    <row r="329" s="2" customFormat="1" ht="11.25" x14ac:dyDescent="0.2"/>
    <row r="330" s="2" customFormat="1" ht="11.25" x14ac:dyDescent="0.2"/>
    <row r="331" s="2" customFormat="1" ht="11.25" x14ac:dyDescent="0.2"/>
    <row r="332" s="2" customFormat="1" ht="11.25" x14ac:dyDescent="0.2"/>
    <row r="333" s="2" customFormat="1" ht="11.25" x14ac:dyDescent="0.2"/>
    <row r="334" s="2" customFormat="1" ht="11.25" x14ac:dyDescent="0.2"/>
    <row r="335" s="2" customFormat="1" ht="11.25" x14ac:dyDescent="0.2"/>
    <row r="336" s="2" customFormat="1" ht="11.25" x14ac:dyDescent="0.2"/>
    <row r="337" s="2" customFormat="1" ht="11.25" x14ac:dyDescent="0.2"/>
    <row r="338" s="2" customFormat="1" ht="11.25" x14ac:dyDescent="0.2"/>
    <row r="339" s="2" customFormat="1" ht="11.25" x14ac:dyDescent="0.2"/>
    <row r="340" s="2" customFormat="1" ht="11.25" x14ac:dyDescent="0.2"/>
    <row r="341" s="2" customFormat="1" ht="11.25" x14ac:dyDescent="0.2"/>
    <row r="342" s="2" customFormat="1" ht="11.25" x14ac:dyDescent="0.2"/>
    <row r="343" s="2" customFormat="1" ht="11.25" x14ac:dyDescent="0.2"/>
    <row r="344" s="2" customFormat="1" ht="11.25" x14ac:dyDescent="0.2"/>
    <row r="345" s="2" customFormat="1" ht="11.25" x14ac:dyDescent="0.2"/>
    <row r="346" s="2" customFormat="1" ht="11.25" x14ac:dyDescent="0.2"/>
    <row r="347" s="2" customFormat="1" ht="11.25" x14ac:dyDescent="0.2"/>
    <row r="348" s="2" customFormat="1" ht="11.25" x14ac:dyDescent="0.2"/>
    <row r="349" s="2" customFormat="1" ht="11.25" x14ac:dyDescent="0.2"/>
    <row r="350" s="2" customFormat="1" ht="11.25" x14ac:dyDescent="0.2"/>
    <row r="351" s="2" customFormat="1" ht="11.25" x14ac:dyDescent="0.2"/>
    <row r="352" s="2" customFormat="1" ht="11.25" x14ac:dyDescent="0.2"/>
    <row r="353" spans="33:62" s="2" customFormat="1" ht="11.25" x14ac:dyDescent="0.2"/>
    <row r="354" spans="33:62" s="2" customFormat="1" ht="11.25" x14ac:dyDescent="0.2"/>
    <row r="355" spans="33:62" s="2" customFormat="1" ht="11.25" x14ac:dyDescent="0.2"/>
    <row r="356" spans="33:62" s="2" customFormat="1" x14ac:dyDescent="0.2">
      <c r="AG356" s="1"/>
      <c r="AH356" s="1"/>
    </row>
    <row r="357" spans="33:62" x14ac:dyDescent="0.2"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</sheetData>
  <sheetProtection password="E474" sheet="1" formatCells="0" formatColumns="0" formatRows="0" insertColumns="0" insertRows="0" insertHyperlinks="0" deleteColumns="0" deleteRows="0" sort="0" autoFilter="0" pivotTables="0"/>
  <mergeCells count="393">
    <mergeCell ref="AR43:AV43"/>
    <mergeCell ref="E44:H44"/>
    <mergeCell ref="I44:K44"/>
    <mergeCell ref="L44:M44"/>
    <mergeCell ref="O44:P44"/>
    <mergeCell ref="AO42:AP42"/>
    <mergeCell ref="AR42:AV42"/>
    <mergeCell ref="I43:K43"/>
    <mergeCell ref="L43:N43"/>
    <mergeCell ref="O43:Q43"/>
    <mergeCell ref="S43:X43"/>
    <mergeCell ref="Y43:AA43"/>
    <mergeCell ref="AG43:AI43"/>
    <mergeCell ref="AK43:AM43"/>
    <mergeCell ref="AO43:AP43"/>
    <mergeCell ref="AK41:AM41"/>
    <mergeCell ref="AO41:AP41"/>
    <mergeCell ref="AR41:AV41"/>
    <mergeCell ref="I42:K42"/>
    <mergeCell ref="L42:N42"/>
    <mergeCell ref="O42:Q42"/>
    <mergeCell ref="S42:X42"/>
    <mergeCell ref="Y42:AA42"/>
    <mergeCell ref="AG42:AI42"/>
    <mergeCell ref="AK42:AM42"/>
    <mergeCell ref="I41:K41"/>
    <mergeCell ref="L41:M41"/>
    <mergeCell ref="O41:P41"/>
    <mergeCell ref="S41:X41"/>
    <mergeCell ref="Y41:AA41"/>
    <mergeCell ref="AG41:AI41"/>
    <mergeCell ref="I40:K40"/>
    <mergeCell ref="L40:M40"/>
    <mergeCell ref="O40:P40"/>
    <mergeCell ref="S40:X40"/>
    <mergeCell ref="Y40:AA40"/>
    <mergeCell ref="AG40:AI40"/>
    <mergeCell ref="AK40:AM40"/>
    <mergeCell ref="AO40:AP40"/>
    <mergeCell ref="AR40:AV40"/>
    <mergeCell ref="I39:K39"/>
    <mergeCell ref="L39:M39"/>
    <mergeCell ref="O39:P39"/>
    <mergeCell ref="S39:X39"/>
    <mergeCell ref="Y39:AA39"/>
    <mergeCell ref="AG39:AI39"/>
    <mergeCell ref="AK39:AM39"/>
    <mergeCell ref="AO39:AP39"/>
    <mergeCell ref="AR39:AV39"/>
    <mergeCell ref="AR37:AV37"/>
    <mergeCell ref="I38:K38"/>
    <mergeCell ref="L38:M38"/>
    <mergeCell ref="O38:P38"/>
    <mergeCell ref="S38:X38"/>
    <mergeCell ref="Y38:AA38"/>
    <mergeCell ref="AG38:AI38"/>
    <mergeCell ref="AK38:AM38"/>
    <mergeCell ref="AO38:AP38"/>
    <mergeCell ref="AR38:AV38"/>
    <mergeCell ref="I37:K37"/>
    <mergeCell ref="L37:M37"/>
    <mergeCell ref="O37:P37"/>
    <mergeCell ref="S37:X37"/>
    <mergeCell ref="Y37:AA37"/>
    <mergeCell ref="AC37:AE37"/>
    <mergeCell ref="AG37:AI37"/>
    <mergeCell ref="AK37:AM37"/>
    <mergeCell ref="AO37:AP37"/>
    <mergeCell ref="AO35:AQ35"/>
    <mergeCell ref="AR35:AV35"/>
    <mergeCell ref="I36:K36"/>
    <mergeCell ref="L36:M36"/>
    <mergeCell ref="O36:P36"/>
    <mergeCell ref="S36:X36"/>
    <mergeCell ref="Y36:AA36"/>
    <mergeCell ref="AC36:AE36"/>
    <mergeCell ref="AG36:AI36"/>
    <mergeCell ref="AK36:AM36"/>
    <mergeCell ref="AO36:AP36"/>
    <mergeCell ref="AR36:AV36"/>
    <mergeCell ref="AI32:AJ32"/>
    <mergeCell ref="AK32:AL32"/>
    <mergeCell ref="B35:H35"/>
    <mergeCell ref="I35:K35"/>
    <mergeCell ref="L35:N35"/>
    <mergeCell ref="O35:Q35"/>
    <mergeCell ref="S35:X35"/>
    <mergeCell ref="Y35:AB35"/>
    <mergeCell ref="AC35:AF35"/>
    <mergeCell ref="AG35:AJ35"/>
    <mergeCell ref="AK35:AN35"/>
    <mergeCell ref="D32:L32"/>
    <mergeCell ref="M32:O32"/>
    <mergeCell ref="P32:R32"/>
    <mergeCell ref="S32:U32"/>
    <mergeCell ref="W32:Z32"/>
    <mergeCell ref="AA32:AB32"/>
    <mergeCell ref="AC32:AD32"/>
    <mergeCell ref="AE32:AF32"/>
    <mergeCell ref="AG32:AH32"/>
    <mergeCell ref="AG30:AH30"/>
    <mergeCell ref="AI30:AJ30"/>
    <mergeCell ref="AK30:AL30"/>
    <mergeCell ref="AM30:AV30"/>
    <mergeCell ref="D31:L31"/>
    <mergeCell ref="M31:O31"/>
    <mergeCell ref="P31:R31"/>
    <mergeCell ref="S31:U31"/>
    <mergeCell ref="W31:X31"/>
    <mergeCell ref="Y31:Z31"/>
    <mergeCell ref="AM31:AV31"/>
    <mergeCell ref="AA31:AB31"/>
    <mergeCell ref="AC31:AD31"/>
    <mergeCell ref="AE31:AF31"/>
    <mergeCell ref="AG31:AH31"/>
    <mergeCell ref="AI31:AJ31"/>
    <mergeCell ref="AK31:AL31"/>
    <mergeCell ref="D30:L30"/>
    <mergeCell ref="M30:O30"/>
    <mergeCell ref="P30:R30"/>
    <mergeCell ref="S30:U30"/>
    <mergeCell ref="W30:X30"/>
    <mergeCell ref="Y30:Z30"/>
    <mergeCell ref="AA30:AB30"/>
    <mergeCell ref="AC30:AD30"/>
    <mergeCell ref="AE30:AF30"/>
    <mergeCell ref="AG28:AH28"/>
    <mergeCell ref="AI28:AJ28"/>
    <mergeCell ref="AK28:AL28"/>
    <mergeCell ref="AM28:AV28"/>
    <mergeCell ref="D29:L29"/>
    <mergeCell ref="M29:O29"/>
    <mergeCell ref="P29:R29"/>
    <mergeCell ref="S29:U29"/>
    <mergeCell ref="W29:X29"/>
    <mergeCell ref="Y29:Z29"/>
    <mergeCell ref="AM29:AV29"/>
    <mergeCell ref="AA29:AB29"/>
    <mergeCell ref="AC29:AD29"/>
    <mergeCell ref="AE29:AF29"/>
    <mergeCell ref="AG29:AH29"/>
    <mergeCell ref="AI29:AJ29"/>
    <mergeCell ref="AK29:AL29"/>
    <mergeCell ref="C28:L28"/>
    <mergeCell ref="M28:O28"/>
    <mergeCell ref="P28:R28"/>
    <mergeCell ref="S28:U28"/>
    <mergeCell ref="W28:X28"/>
    <mergeCell ref="AM26:AV26"/>
    <mergeCell ref="C27:L27"/>
    <mergeCell ref="M27:O27"/>
    <mergeCell ref="P27:R27"/>
    <mergeCell ref="S27:U27"/>
    <mergeCell ref="W27:X27"/>
    <mergeCell ref="Y27:Z27"/>
    <mergeCell ref="AM27:AV27"/>
    <mergeCell ref="AA27:AB27"/>
    <mergeCell ref="AC27:AD27"/>
    <mergeCell ref="AE27:AF27"/>
    <mergeCell ref="AG27:AH27"/>
    <mergeCell ref="AI27:AJ27"/>
    <mergeCell ref="AK27:AL27"/>
    <mergeCell ref="C26:L26"/>
    <mergeCell ref="M26:O26"/>
    <mergeCell ref="P26:R26"/>
    <mergeCell ref="S26:U26"/>
    <mergeCell ref="W26:X26"/>
    <mergeCell ref="AG24:AH24"/>
    <mergeCell ref="AI24:AJ24"/>
    <mergeCell ref="AK24:AL24"/>
    <mergeCell ref="Y28:Z28"/>
    <mergeCell ref="AA28:AB28"/>
    <mergeCell ref="AC28:AD28"/>
    <mergeCell ref="AE28:AF28"/>
    <mergeCell ref="AG26:AH26"/>
    <mergeCell ref="AI26:AJ26"/>
    <mergeCell ref="AK26:AL26"/>
    <mergeCell ref="AA24:AB24"/>
    <mergeCell ref="AC24:AD24"/>
    <mergeCell ref="AE24:AF24"/>
    <mergeCell ref="Y26:Z26"/>
    <mergeCell ref="AA26:AB26"/>
    <mergeCell ref="AC26:AD26"/>
    <mergeCell ref="AE26:AF26"/>
    <mergeCell ref="S22:U22"/>
    <mergeCell ref="W22:X22"/>
    <mergeCell ref="Y22:Z22"/>
    <mergeCell ref="AA22:AB22"/>
    <mergeCell ref="AM24:AV24"/>
    <mergeCell ref="C25:K25"/>
    <mergeCell ref="M25:O25"/>
    <mergeCell ref="P25:R25"/>
    <mergeCell ref="S25:U25"/>
    <mergeCell ref="W25:X25"/>
    <mergeCell ref="Y25:Z25"/>
    <mergeCell ref="AM25:AV25"/>
    <mergeCell ref="AA25:AB25"/>
    <mergeCell ref="AC25:AD25"/>
    <mergeCell ref="AE25:AF25"/>
    <mergeCell ref="AG25:AH25"/>
    <mergeCell ref="AI25:AJ25"/>
    <mergeCell ref="AK25:AL25"/>
    <mergeCell ref="C24:K24"/>
    <mergeCell ref="M24:O24"/>
    <mergeCell ref="P24:R24"/>
    <mergeCell ref="S24:U24"/>
    <mergeCell ref="W24:X24"/>
    <mergeCell ref="Y24:Z24"/>
    <mergeCell ref="C23:K23"/>
    <mergeCell ref="M23:O23"/>
    <mergeCell ref="P23:R23"/>
    <mergeCell ref="S23:U23"/>
    <mergeCell ref="W23:X23"/>
    <mergeCell ref="Y23:Z23"/>
    <mergeCell ref="AM23:AV23"/>
    <mergeCell ref="AA23:AB23"/>
    <mergeCell ref="AC23:AD23"/>
    <mergeCell ref="AE23:AF23"/>
    <mergeCell ref="AG23:AH23"/>
    <mergeCell ref="AI23:AJ23"/>
    <mergeCell ref="AK23:AL23"/>
    <mergeCell ref="AC22:AD22"/>
    <mergeCell ref="AE22:AF22"/>
    <mergeCell ref="AK20:AL20"/>
    <mergeCell ref="AM20:AV20"/>
    <mergeCell ref="C21:K21"/>
    <mergeCell ref="M21:O21"/>
    <mergeCell ref="P21:R21"/>
    <mergeCell ref="S21:U21"/>
    <mergeCell ref="W21:X21"/>
    <mergeCell ref="Y21:Z21"/>
    <mergeCell ref="AM21:AV21"/>
    <mergeCell ref="AA21:AB21"/>
    <mergeCell ref="AC21:AD21"/>
    <mergeCell ref="AE21:AF21"/>
    <mergeCell ref="AG21:AH21"/>
    <mergeCell ref="AI21:AJ21"/>
    <mergeCell ref="AK21:AL21"/>
    <mergeCell ref="AG22:AH22"/>
    <mergeCell ref="AI22:AJ22"/>
    <mergeCell ref="AK22:AL22"/>
    <mergeCell ref="AM22:AV22"/>
    <mergeCell ref="C22:K22"/>
    <mergeCell ref="M22:O22"/>
    <mergeCell ref="P22:R22"/>
    <mergeCell ref="AM19:AV19"/>
    <mergeCell ref="C20:K20"/>
    <mergeCell ref="M20:O20"/>
    <mergeCell ref="P20:R20"/>
    <mergeCell ref="S20:U20"/>
    <mergeCell ref="W20:X20"/>
    <mergeCell ref="Y20:Z20"/>
    <mergeCell ref="AA20:AB20"/>
    <mergeCell ref="AC20:AD20"/>
    <mergeCell ref="AE20:AF20"/>
    <mergeCell ref="AA19:AB19"/>
    <mergeCell ref="AC19:AD19"/>
    <mergeCell ref="AE19:AF19"/>
    <mergeCell ref="AG19:AH19"/>
    <mergeCell ref="AI19:AJ19"/>
    <mergeCell ref="AK19:AL19"/>
    <mergeCell ref="C19:L19"/>
    <mergeCell ref="M19:O19"/>
    <mergeCell ref="P19:R19"/>
    <mergeCell ref="S19:U19"/>
    <mergeCell ref="W19:X19"/>
    <mergeCell ref="Y19:Z19"/>
    <mergeCell ref="AG20:AH20"/>
    <mergeCell ref="AI20:AJ20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V18"/>
    <mergeCell ref="AK16:AL16"/>
    <mergeCell ref="AM16:AV16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Y16:Z16"/>
    <mergeCell ref="AA16:AB16"/>
    <mergeCell ref="AC16:AD16"/>
    <mergeCell ref="AE16:AF16"/>
    <mergeCell ref="AG16:AH16"/>
    <mergeCell ref="AI16:AJ16"/>
    <mergeCell ref="AM17:AV17"/>
    <mergeCell ref="B16:E16"/>
    <mergeCell ref="F16:I16"/>
    <mergeCell ref="J16:M16"/>
    <mergeCell ref="N16:Q16"/>
    <mergeCell ref="R16:U16"/>
    <mergeCell ref="W16:X16"/>
    <mergeCell ref="AC15:AD15"/>
    <mergeCell ref="AE15:AF15"/>
    <mergeCell ref="AG15:AH15"/>
    <mergeCell ref="AI15:AJ15"/>
    <mergeCell ref="AK15:AL15"/>
    <mergeCell ref="AM15:AV15"/>
    <mergeCell ref="AK14:AL14"/>
    <mergeCell ref="AM14:AV14"/>
    <mergeCell ref="B15:E15"/>
    <mergeCell ref="F15:I15"/>
    <mergeCell ref="J15:M15"/>
    <mergeCell ref="N15:Q15"/>
    <mergeCell ref="R15:U15"/>
    <mergeCell ref="W15:X15"/>
    <mergeCell ref="Y15:Z15"/>
    <mergeCell ref="AA15:AB15"/>
    <mergeCell ref="Y14:Z14"/>
    <mergeCell ref="AA14:AB14"/>
    <mergeCell ref="AC14:AD14"/>
    <mergeCell ref="AE14:AF14"/>
    <mergeCell ref="AG14:AH14"/>
    <mergeCell ref="AI14:AJ14"/>
    <mergeCell ref="B14:E14"/>
    <mergeCell ref="F14:I14"/>
    <mergeCell ref="J14:M14"/>
    <mergeCell ref="N14:Q14"/>
    <mergeCell ref="R14:U14"/>
    <mergeCell ref="W14:X14"/>
    <mergeCell ref="AC13:AD13"/>
    <mergeCell ref="AE13:AF13"/>
    <mergeCell ref="AG13:AH13"/>
    <mergeCell ref="AI13:AJ13"/>
    <mergeCell ref="AK13:AL13"/>
    <mergeCell ref="AM13:AV13"/>
    <mergeCell ref="AK12:AL12"/>
    <mergeCell ref="AM12:AV12"/>
    <mergeCell ref="B13:E13"/>
    <mergeCell ref="F13:I13"/>
    <mergeCell ref="J13:M13"/>
    <mergeCell ref="N13:Q13"/>
    <mergeCell ref="R13:U13"/>
    <mergeCell ref="W13:X13"/>
    <mergeCell ref="Y13:Z13"/>
    <mergeCell ref="AA13:AB13"/>
    <mergeCell ref="AI11:AJ11"/>
    <mergeCell ref="W12:X12"/>
    <mergeCell ref="Y12:Z12"/>
    <mergeCell ref="AA12:AB12"/>
    <mergeCell ref="AC12:AD12"/>
    <mergeCell ref="AE12:AF12"/>
    <mergeCell ref="AG12:AH12"/>
    <mergeCell ref="AI12:AJ12"/>
    <mergeCell ref="W11:X11"/>
    <mergeCell ref="Y11:Z11"/>
    <mergeCell ref="AA11:AB11"/>
    <mergeCell ref="AC11:AD11"/>
    <mergeCell ref="AE11:AF11"/>
    <mergeCell ref="AG11:AH11"/>
    <mergeCell ref="AA9:AB9"/>
    <mergeCell ref="AC9:AD9"/>
    <mergeCell ref="AE9:AF9"/>
    <mergeCell ref="AM10:AV10"/>
    <mergeCell ref="AG9:AH9"/>
    <mergeCell ref="AI9:AJ9"/>
    <mergeCell ref="AK9:AL9"/>
    <mergeCell ref="AK11:AL11"/>
    <mergeCell ref="AM11:AV11"/>
    <mergeCell ref="AM7:AV9"/>
    <mergeCell ref="V2:AK2"/>
    <mergeCell ref="V3:AK3"/>
    <mergeCell ref="F7:K7"/>
    <mergeCell ref="P7:U7"/>
    <mergeCell ref="W7:Z8"/>
    <mergeCell ref="AA7:AL8"/>
    <mergeCell ref="F10:G10"/>
    <mergeCell ref="I10:K10"/>
    <mergeCell ref="P10:Q10"/>
    <mergeCell ref="S10:T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F8:K8"/>
    <mergeCell ref="P8:U8"/>
    <mergeCell ref="F9:K9"/>
    <mergeCell ref="P9:U9"/>
    <mergeCell ref="W9:X9"/>
    <mergeCell ref="Y9:Z9"/>
  </mergeCells>
  <printOptions horizontalCentered="1" verticalCentered="1"/>
  <pageMargins left="0.25" right="0.25" top="0.75" bottom="0.75" header="0.3" footer="0.3"/>
  <pageSetup paperSize="9" scale="53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25-19</vt:lpstr>
      <vt:lpstr>'25-19'!Print_Area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Sasongko</dc:creator>
  <cp:lastModifiedBy>Jeremia</cp:lastModifiedBy>
  <cp:lastPrinted>2019-09-24T14:43:51Z</cp:lastPrinted>
  <dcterms:created xsi:type="dcterms:W3CDTF">2017-04-30T16:06:17Z</dcterms:created>
  <dcterms:modified xsi:type="dcterms:W3CDTF">2019-09-26T02:01:41Z</dcterms:modified>
</cp:coreProperties>
</file>