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G20" i="1" l="1"/>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<sst xmlns="http://schemas.openxmlformats.org/spreadsheetml/2006/main" count="303" uniqueCount="217">
  <si>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</si>
  <si>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</si>
  <si>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</si>
  <si>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</si>
  <si>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</si>
  <si>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</si>
  <si>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</si>
  <si>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</si>
  <si>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</si>
  <si>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</si>
  <si>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</si>
  <si>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</si>
  <si>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</si>
  <si>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</si>
  <si>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</si>
  <si>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</si>
  <si>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</si>
  <si>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</si>
  <si>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</si>
  <si>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</si>
  <si>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</si>
  <si>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</si>
  <si>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</si>
  <si>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</si>
  <si>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</si>
  <si>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</si>
  <si>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</si>
  <si>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</si>
  <si>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</si>
  <si>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</si>
  <si>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</si>
  <si>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</si>
  <si>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</si>
  <si>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</si>
  <si>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</si>
  <si>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</si>
  <si>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</si>
  <si>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</si>
  <si>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</si>
  <si>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</si>
  <si>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</si>
  <si>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</si>
  <si>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</si>
  <si>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</si>
  <si>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</si>
  <si>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</si>
  <si>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</si>
  <si>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</si>
  <si>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</si>
  <si>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</si>
  <si>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</si>
  <si>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</si>
  <si>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</si>
  <si>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</si>
  <si>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</si>
  <si>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</si>
  <si>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</si>
  <si>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</si>
  <si>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</si>
  <si>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</si>
  <si>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</si>
  <si>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</si>
  <si>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</si>
  <si>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</si>
  <si>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</si>
  <si>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</si>
  <si>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</si>
  <si>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</si>
  <si>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</si>
  <si>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</si>
  <si>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</si>
  <si>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</si>
  <si>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</si>
  <si>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</si>
  <si>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</si>
  <si>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</si>
  <si>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</si>
  <si>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</si>
  <si>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</si>
  <si>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</si>
  <si>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</si>
  <si>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</si>
  <si>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</si>
  <si>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</si>
  <si>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</si>
  <si>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</si>
  <si>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</si>
  <si>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</si>
  <si>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</si>
  <si>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</si>
  <si>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</si>
  <si>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</si>
  <si>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</si>
  <si>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</si>
  <si>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</si>
  <si>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</si>
  <si>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</si>
  <si>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</si>
  <si>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</si>
  <si>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</si>
  <si>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</si>
  <si>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</si>
  <si>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</si>
  <si>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</si>
  <si>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</si>
  <si>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</si>
  <si>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</si>
  <si>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</si>
  <si>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</si>
  <si>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</si>
  <si>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</si>
  <si>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</si>
  <si>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</si>
  <si>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</si>
  <si>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</si>
  <si>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</si>
  <si>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</si>
  <si>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</si>
  <si>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</si>
  <si>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</si>
  <si>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</si>
  <si>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</si>
  <si>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</si>
  <si>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</si>
  <si>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</si>
  <si>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</si>
  <si>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</si>
  <si>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</si>
  <si>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</si>
  <si>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</si>
  <si>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</si>
  <si>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</si>
  <si>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</si>
  <si>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</si>
  <si>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</si>
  <si>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</si>
  <si>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</si>
  <si>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</si>
  <si>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</si>
  <si>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</si>
  <si>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</si>
  <si>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</si>
  <si>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</si>
  <si>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</si>
  <si>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</si>
  <si>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</si>
  <si>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</si>
  <si>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</si>
  <si>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</si>
  <si>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</si>
  <si>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</si>
  <si>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</si>
  <si>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</si>
  <si>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</si>
  <si>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</si>
  <si>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</si>
  <si>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</si>
  <si>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</si>
  <si>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</si>
  <si>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</si>
  <si>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</si>
  <si>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</si>
  <si>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</si>
  <si>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</si>
  <si>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</si>
  <si>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</si>
  <si>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</si>
  <si>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</si>
  <si>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</si>
  <si>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</si>
  <si>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</si>
  <si>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</si>
  <si>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Cargo Ship Safety Contruction Certificate</t>
  </si>
  <si>
    <t>Cargo Ship Safety Radio Certificate</t>
  </si>
  <si>
    <t>Cargo Ship Safety Equipment Certificate</t>
  </si>
  <si>
    <t>Exp : 11 November 2019</t>
  </si>
  <si>
    <t xml:space="preserve">Shifting Permit / SPOGK </t>
  </si>
  <si>
    <t>Exp : 10 November 2019</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</si>
  <si>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</si>
  <si>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</si>
  <si>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</si>
  <si>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</si>
  <si>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</si>
  <si>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</si>
  <si>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</si>
  <si>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</si>
  <si>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</si>
  <si>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</si>
  <si>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</si>
  <si>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</si>
  <si>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</si>
  <si>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</si>
  <si>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</si>
  <si>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</si>
  <si>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</si>
  <si>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</si>
  <si>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</si>
  <si>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SMOOTH</t>
  </si>
  <si>
    <t>CLEAR</t>
  </si>
  <si>
    <t>Tug standby anchor at anchoarge Tg Kelian</t>
  </si>
  <si>
    <t>8 - 10 KNOT</t>
  </si>
  <si>
    <r>
      <t xml:space="preserve">REPORTED DATE 05 NOVEMBER </t>
    </r>
    <r>
      <rPr>
        <b/>
        <sz val="12"/>
        <color indexed="12"/>
        <rFont val="Arial"/>
        <family val="2"/>
      </rPr>
      <t xml:space="preserve"> 2019</t>
    </r>
  </si>
  <si>
    <t xml:space="preserve"> : Mengganti mata sikat dengan yang baru.</t>
  </si>
  <si>
    <t xml:space="preserve"> : (Safe Cond) Deck Dept : Proses pickup passenger dari jetty ke Ship III berjalan sesuai dengan prosedur keselamatan, memakai ppe dan induction keselamatan. By Purwandoyo.</t>
  </si>
  <si>
    <t>SBE, Prepare pickup passenger at jetty</t>
  </si>
  <si>
    <t>Hibob anchor</t>
  </si>
  <si>
    <t>Anchor up, process to jetty</t>
  </si>
  <si>
    <t>Arrival at jetty, Continue long side at KMP Manumbing Raya</t>
  </si>
  <si>
    <t>Passenger Complite, process cast off to Ship III</t>
  </si>
  <si>
    <t>Arrival at CST Ship III, Continue drop passenger anc Cargo to Ship III</t>
  </si>
  <si>
    <t>Finish drop Cargo, Process longside at port side Ship III</t>
  </si>
  <si>
    <t>Finish longside at Ship III</t>
  </si>
  <si>
    <t>F.W.E.</t>
  </si>
  <si>
    <t>0.0 - 0.5 M</t>
  </si>
  <si>
    <t>SE</t>
  </si>
  <si>
    <t>Tug standby longside at port side Ship III</t>
  </si>
  <si>
    <t>: (Unsafe Cond) Engine Dept : Saat pembersihan karat lantai/ram kamar mesin menggunkan sikat listrik yang mata sikatnya sudah tipis yang dapat menyebabkan serat serat kawat dapat terlepas dan mengenai tubuh. By Dian Aprizal.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</si>
</sst>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topLeftCell="A10" zoomScaleNormal="100" workbookViewId="0">
      <selection activeCell="R20" sqref="R20:U20"/>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6" t="s">
        <v>143</v>
      </c>
      <c r="C2" s="386"/>
      <c r="D2" s="386"/>
      <c r="E2" s="386"/>
      <c r="F2" s="386"/>
      <c r="G2" s="386"/>
      <c r="H2" s="386"/>
      <c r="I2" s="386"/>
      <c r="J2" s="386"/>
      <c r="K2" s="386"/>
      <c r="L2" s="386"/>
      <c r="M2" s="386"/>
      <c r="N2" s="386"/>
      <c r="O2" s="386"/>
      <c r="P2" s="386"/>
      <c r="Q2" s="386"/>
      <c r="R2" s="386"/>
      <c r="S2" s="386"/>
      <c r="T2" s="386"/>
      <c r="U2" s="386"/>
      <c r="V2" s="2"/>
    </row>
    <row r="3" spans="1:22">
      <c r="A3" s="2"/>
      <c r="B3" s="386"/>
      <c r="C3" s="386"/>
      <c r="D3" s="386"/>
      <c r="E3" s="386"/>
      <c r="F3" s="386"/>
      <c r="G3" s="386"/>
      <c r="H3" s="386"/>
      <c r="I3" s="386"/>
      <c r="J3" s="386"/>
      <c r="K3" s="386"/>
      <c r="L3" s="386"/>
      <c r="M3" s="386"/>
      <c r="N3" s="386"/>
      <c r="O3" s="386"/>
      <c r="P3" s="386"/>
      <c r="Q3" s="386"/>
      <c r="R3" s="386"/>
      <c r="S3" s="386"/>
      <c r="T3" s="386"/>
      <c r="U3" s="38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8" t="s">
        <v>201</v>
      </c>
      <c r="C5" s="409"/>
      <c r="D5" s="409"/>
      <c r="E5" s="409"/>
      <c r="F5" s="409"/>
      <c r="G5" s="10"/>
      <c r="H5" s="11"/>
      <c r="I5" s="5"/>
      <c r="J5" s="12"/>
      <c r="K5" s="12"/>
      <c r="L5" s="12"/>
      <c r="M5" s="12"/>
      <c r="N5" s="12"/>
      <c r="O5" s="8"/>
      <c r="P5" s="13" t="s">
        <v>128</v>
      </c>
      <c r="Q5" s="191"/>
      <c r="R5" s="191"/>
      <c r="S5" s="191"/>
      <c r="T5" s="192"/>
      <c r="U5" s="193"/>
      <c r="V5" s="2"/>
    </row>
    <row r="6" spans="1:22" ht="18" customHeight="1" thickBot="1">
      <c r="A6" s="2"/>
      <c r="B6" s="387" t="s">
        <v>1</v>
      </c>
      <c r="C6" s="388" t="s">
        <v>2</v>
      </c>
      <c r="D6" s="388"/>
      <c r="E6" s="388"/>
      <c r="F6" s="388"/>
      <c r="G6" s="388" t="s">
        <v>3</v>
      </c>
      <c r="H6" s="388"/>
      <c r="I6" s="401" t="s">
        <v>4</v>
      </c>
      <c r="J6" s="402"/>
      <c r="K6" s="402"/>
      <c r="L6" s="402"/>
      <c r="M6" s="402"/>
      <c r="N6" s="403"/>
      <c r="O6" s="388" t="s">
        <v>5</v>
      </c>
      <c r="P6" s="388" t="s">
        <v>6</v>
      </c>
      <c r="Q6" s="388"/>
      <c r="R6" s="388"/>
      <c r="S6" s="389" t="s">
        <v>7</v>
      </c>
      <c r="T6" s="390"/>
      <c r="U6" s="391"/>
      <c r="V6" s="2"/>
    </row>
    <row r="7" spans="1:22" ht="18" customHeight="1">
      <c r="A7" s="2"/>
      <c r="B7" s="387"/>
      <c r="C7" s="14" t="s">
        <v>8</v>
      </c>
      <c r="D7" s="395" t="s">
        <v>9</v>
      </c>
      <c r="E7" s="395"/>
      <c r="F7" s="395"/>
      <c r="G7" s="388"/>
      <c r="H7" s="388"/>
      <c r="I7" s="404"/>
      <c r="J7" s="405"/>
      <c r="K7" s="405"/>
      <c r="L7" s="405"/>
      <c r="M7" s="405"/>
      <c r="N7" s="395"/>
      <c r="O7" s="388"/>
      <c r="P7" s="388"/>
      <c r="Q7" s="388"/>
      <c r="R7" s="388"/>
      <c r="S7" s="392"/>
      <c r="T7" s="393"/>
      <c r="U7" s="394"/>
      <c r="V7" s="2"/>
    </row>
    <row r="8" spans="1:22" ht="18" customHeight="1" thickBot="1">
      <c r="A8" s="2"/>
      <c r="B8" s="15" t="s">
        <v>145</v>
      </c>
      <c r="C8" s="16" t="s">
        <v>214</v>
      </c>
      <c r="D8" s="396" t="s">
        <v>200</v>
      </c>
      <c r="E8" s="396"/>
      <c r="F8" s="396"/>
      <c r="G8" s="397" t="s">
        <v>197</v>
      </c>
      <c r="H8" s="397"/>
      <c r="I8" s="406" t="s">
        <v>213</v>
      </c>
      <c r="J8" s="407"/>
      <c r="K8" s="407"/>
      <c r="L8" s="407"/>
      <c r="M8" s="407"/>
      <c r="N8" s="396"/>
      <c r="O8" s="194" t="s">
        <v>110</v>
      </c>
      <c r="P8" s="397" t="s">
        <v>198</v>
      </c>
      <c r="Q8" s="397"/>
      <c r="R8" s="397"/>
      <c r="S8" s="398" t="s">
        <v>10</v>
      </c>
      <c r="T8" s="399"/>
      <c r="U8" s="40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2" t="s">
        <v>11</v>
      </c>
      <c r="C10" s="413"/>
      <c r="D10" s="413"/>
      <c r="E10" s="413"/>
      <c r="F10" s="413"/>
      <c r="G10" s="413"/>
      <c r="H10" s="413"/>
      <c r="I10" s="413"/>
      <c r="J10" s="413"/>
      <c r="K10" s="413"/>
      <c r="L10" s="413"/>
      <c r="M10" s="413"/>
      <c r="N10" s="413"/>
      <c r="O10" s="413"/>
      <c r="P10" s="413"/>
      <c r="Q10" s="413"/>
      <c r="R10" s="413"/>
      <c r="S10" s="413"/>
      <c r="T10" s="413"/>
      <c r="U10" s="414"/>
      <c r="V10" s="2"/>
    </row>
    <row r="11" spans="1:22" ht="18" customHeight="1">
      <c r="A11" s="2"/>
      <c r="B11" s="410" t="s">
        <v>12</v>
      </c>
      <c r="C11" s="410"/>
      <c r="D11" s="410"/>
      <c r="E11" s="410"/>
      <c r="F11" s="411" t="s">
        <v>146</v>
      </c>
      <c r="G11" s="411"/>
      <c r="H11" s="411"/>
      <c r="I11" s="23" t="s">
        <v>13</v>
      </c>
      <c r="J11" s="157"/>
      <c r="K11" s="157"/>
      <c r="L11" s="157"/>
      <c r="M11" s="157"/>
      <c r="N11" s="158"/>
      <c r="O11" s="24">
        <f>O13-O12</f>
        <v>0</v>
      </c>
      <c r="P11" s="25"/>
      <c r="Q11" s="26"/>
      <c r="R11" s="26"/>
      <c r="S11" s="26"/>
      <c r="T11" s="26"/>
      <c r="U11" s="27"/>
      <c r="V11" s="2"/>
    </row>
    <row r="12" spans="1:22" ht="18" customHeight="1">
      <c r="A12" s="2"/>
      <c r="B12" s="382" t="s">
        <v>14</v>
      </c>
      <c r="C12" s="382"/>
      <c r="D12" s="382"/>
      <c r="E12" s="382"/>
      <c r="F12" s="383"/>
      <c r="G12" s="383"/>
      <c r="H12" s="383"/>
      <c r="I12" s="28" t="s">
        <v>15</v>
      </c>
      <c r="J12" s="159"/>
      <c r="K12" s="159"/>
      <c r="L12" s="159"/>
      <c r="M12" s="159"/>
      <c r="N12" s="160"/>
      <c r="O12" s="29"/>
      <c r="P12" s="30"/>
      <c r="Q12" s="31"/>
      <c r="R12" s="31"/>
      <c r="S12" s="31"/>
      <c r="T12" s="31"/>
      <c r="U12" s="32"/>
      <c r="V12" s="2"/>
    </row>
    <row r="13" spans="1:22" ht="18" customHeight="1">
      <c r="A13" s="2"/>
      <c r="B13" s="382" t="s">
        <v>16</v>
      </c>
      <c r="C13" s="382"/>
      <c r="D13" s="382"/>
      <c r="E13" s="382"/>
      <c r="F13" s="384"/>
      <c r="G13" s="384"/>
      <c r="H13" s="384"/>
      <c r="I13" s="363" t="s">
        <v>17</v>
      </c>
      <c r="J13" s="364"/>
      <c r="K13" s="364"/>
      <c r="L13" s="364"/>
      <c r="M13" s="364"/>
      <c r="N13" s="365"/>
      <c r="O13" s="29"/>
      <c r="P13" s="30"/>
      <c r="Q13" s="33"/>
      <c r="R13" s="33"/>
      <c r="S13" s="33"/>
      <c r="T13" s="31"/>
      <c r="U13" s="32"/>
      <c r="V13" s="2"/>
    </row>
    <row r="14" spans="1:22" ht="18" customHeight="1" thickBot="1">
      <c r="A14" s="2"/>
      <c r="B14" s="34" t="s">
        <v>18</v>
      </c>
      <c r="C14" s="35"/>
      <c r="D14" s="35"/>
      <c r="E14" s="36"/>
      <c r="F14" s="378"/>
      <c r="G14" s="378"/>
      <c r="H14" s="378"/>
      <c r="I14" s="385" t="s">
        <v>19</v>
      </c>
      <c r="J14" s="377"/>
      <c r="K14" s="377"/>
      <c r="L14" s="377"/>
      <c r="M14" s="377"/>
      <c r="N14" s="377"/>
      <c r="O14" s="377"/>
      <c r="P14" s="377"/>
      <c r="Q14" s="377"/>
      <c r="R14" s="377"/>
      <c r="S14" s="377"/>
      <c r="T14" s="377"/>
      <c r="U14" s="377"/>
      <c r="V14" s="2"/>
    </row>
    <row r="15" spans="1:22" ht="18" customHeight="1" thickBot="1">
      <c r="A15" s="2"/>
      <c r="B15" s="37" t="s">
        <v>20</v>
      </c>
      <c r="C15" s="38"/>
      <c r="D15" s="38"/>
      <c r="E15" s="39"/>
      <c r="F15" s="378"/>
      <c r="G15" s="378"/>
      <c r="H15" s="378"/>
      <c r="I15" s="385"/>
      <c r="J15" s="377"/>
      <c r="K15" s="377"/>
      <c r="L15" s="377"/>
      <c r="M15" s="377"/>
      <c r="N15" s="377"/>
      <c r="O15" s="377"/>
      <c r="P15" s="377"/>
      <c r="Q15" s="377"/>
      <c r="R15" s="377"/>
      <c r="S15" s="377"/>
      <c r="T15" s="377"/>
      <c r="U15" s="377"/>
      <c r="V15" s="2"/>
    </row>
    <row r="16" spans="1:22" ht="15" customHeight="1" thickBot="1">
      <c r="A16" s="2"/>
      <c r="B16" s="379"/>
      <c r="C16" s="379"/>
      <c r="D16" s="379"/>
      <c r="E16" s="379"/>
      <c r="F16" s="380" t="s">
        <v>21</v>
      </c>
      <c r="G16" s="380" t="s">
        <v>22</v>
      </c>
      <c r="H16" s="380"/>
      <c r="I16" s="381" t="s">
        <v>23</v>
      </c>
      <c r="J16" s="381"/>
      <c r="K16" s="381"/>
      <c r="L16" s="381"/>
      <c r="M16" s="381"/>
      <c r="N16" s="381"/>
      <c r="O16" s="381"/>
      <c r="P16" s="381"/>
      <c r="Q16" s="381"/>
      <c r="R16" s="381"/>
      <c r="S16" s="381"/>
      <c r="T16" s="381"/>
      <c r="U16" s="381"/>
      <c r="V16" s="2"/>
    </row>
    <row r="17" spans="2:239" ht="13.5" thickBot="1">
      <c r="B17" s="379"/>
      <c r="C17" s="379"/>
      <c r="D17" s="379"/>
      <c r="E17" s="379"/>
      <c r="F17" s="380"/>
      <c r="G17" s="380"/>
      <c r="H17" s="380"/>
      <c r="I17" s="370" t="s">
        <v>24</v>
      </c>
      <c r="J17" s="370"/>
      <c r="K17" s="370"/>
      <c r="L17" s="370"/>
      <c r="M17" s="370"/>
      <c r="N17" s="370"/>
      <c r="O17" s="370"/>
      <c r="P17" s="370"/>
      <c r="Q17" s="370"/>
      <c r="R17" s="371" t="s">
        <v>25</v>
      </c>
      <c r="S17" s="372"/>
      <c r="T17" s="372"/>
      <c r="U17" s="373"/>
      <c r="V17" s="2"/>
    </row>
    <row r="18" spans="2:239" ht="18" customHeight="1">
      <c r="B18" s="40" t="s">
        <v>26</v>
      </c>
      <c r="C18" s="41"/>
      <c r="D18" s="41"/>
      <c r="E18" s="42"/>
      <c r="F18" s="245">
        <v>0.1875</v>
      </c>
      <c r="G18" s="253">
        <v>1440</v>
      </c>
      <c r="H18" s="43" t="s">
        <v>27</v>
      </c>
      <c r="I18" s="369" t="s">
        <v>137</v>
      </c>
      <c r="J18" s="369"/>
      <c r="K18" s="369"/>
      <c r="L18" s="369"/>
      <c r="M18" s="369"/>
      <c r="N18" s="369"/>
      <c r="O18" s="369"/>
      <c r="P18" s="250">
        <v>13979</v>
      </c>
      <c r="Q18" s="45" t="s">
        <v>27</v>
      </c>
      <c r="R18" s="374"/>
      <c r="S18" s="375"/>
      <c r="T18" s="375"/>
      <c r="U18" s="376"/>
      <c r="V18" s="2"/>
    </row>
    <row r="19" spans="2:239" ht="18" customHeight="1">
      <c r="B19" s="46"/>
      <c r="C19" s="35"/>
      <c r="D19" s="35"/>
      <c r="E19" s="47"/>
      <c r="F19" s="226"/>
      <c r="G19" s="48"/>
      <c r="H19" s="49"/>
      <c r="I19" s="362" t="s">
        <v>138</v>
      </c>
      <c r="J19" s="362"/>
      <c r="K19" s="362"/>
      <c r="L19" s="362"/>
      <c r="M19" s="362"/>
      <c r="N19" s="362"/>
      <c r="O19" s="362"/>
      <c r="P19" s="249"/>
      <c r="Q19" s="50" t="s">
        <v>27</v>
      </c>
      <c r="R19" s="366"/>
      <c r="S19" s="367"/>
      <c r="T19" s="367"/>
      <c r="U19" s="368"/>
      <c r="V19" s="51"/>
    </row>
    <row r="20" spans="2:239" ht="18" customHeight="1">
      <c r="B20" s="46" t="s">
        <v>28</v>
      </c>
      <c r="C20" s="35"/>
      <c r="D20" s="35"/>
      <c r="E20" s="52"/>
      <c r="F20" s="245">
        <v>0</v>
      </c>
      <c r="G20" s="226">
        <f>II164</f>
        <v>0</v>
      </c>
      <c r="H20" s="49" t="s">
        <v>27</v>
      </c>
      <c r="I20" s="362" t="s">
        <v>139</v>
      </c>
      <c r="J20" s="362"/>
      <c r="K20" s="362"/>
      <c r="L20" s="362"/>
      <c r="M20" s="362"/>
      <c r="N20" s="362"/>
      <c r="O20" s="362"/>
      <c r="P20" s="53"/>
      <c r="Q20" s="50" t="s">
        <v>27</v>
      </c>
      <c r="R20" s="366"/>
      <c r="S20" s="367"/>
      <c r="T20" s="367"/>
      <c r="U20" s="368"/>
      <c r="V20" s="51"/>
    </row>
    <row r="21" spans="2:239" ht="18" customHeight="1">
      <c r="B21" s="46" t="s">
        <v>29</v>
      </c>
      <c r="C21" s="41"/>
      <c r="D21" s="41"/>
      <c r="E21" s="47"/>
      <c r="F21" s="245" t="s">
        <v>153</v>
      </c>
      <c r="G21" s="253">
        <v>320</v>
      </c>
      <c r="H21" s="49" t="s">
        <v>27</v>
      </c>
      <c r="I21" s="362" t="s">
        <v>140</v>
      </c>
      <c r="J21" s="362"/>
      <c r="K21" s="362"/>
      <c r="L21" s="362"/>
      <c r="M21" s="362"/>
      <c r="N21" s="362"/>
      <c r="O21" s="362"/>
      <c r="P21" s="250">
        <f>P18-G27</f>
        <v>12219</v>
      </c>
      <c r="Q21" s="50" t="s">
        <v>27</v>
      </c>
      <c r="R21" s="366" t="s">
        <v>0</v>
      </c>
      <c r="S21" s="367"/>
      <c r="T21" s="367"/>
      <c r="U21" s="368"/>
      <c r="V21" s="51"/>
    </row>
    <row r="22" spans="2:239" ht="18" customHeight="1">
      <c r="B22" s="46" t="s">
        <v>30</v>
      </c>
      <c r="C22" s="55"/>
      <c r="D22" s="55"/>
      <c r="E22" s="36"/>
      <c r="F22" s="226">
        <f>IH166</f>
        <v>0</v>
      </c>
      <c r="G22" s="53"/>
      <c r="H22" s="49" t="s">
        <v>27</v>
      </c>
      <c r="I22" s="362" t="s">
        <v>31</v>
      </c>
      <c r="J22" s="362"/>
      <c r="K22" s="362"/>
      <c r="L22" s="362"/>
      <c r="M22" s="362"/>
      <c r="N22" s="362"/>
      <c r="O22" s="362"/>
      <c r="P22" s="54">
        <v>29700</v>
      </c>
      <c r="Q22" s="50" t="s">
        <v>27</v>
      </c>
      <c r="R22" s="366"/>
      <c r="S22" s="367"/>
      <c r="T22" s="367"/>
      <c r="U22" s="368"/>
      <c r="V22" s="2"/>
    </row>
    <row r="23" spans="2:239" ht="18" customHeight="1">
      <c r="B23" s="34"/>
      <c r="C23" s="55"/>
      <c r="D23" s="35"/>
      <c r="E23" s="36"/>
      <c r="F23" s="235"/>
      <c r="G23" s="48"/>
      <c r="H23" s="49"/>
      <c r="I23" s="362" t="s">
        <v>32</v>
      </c>
      <c r="J23" s="362"/>
      <c r="K23" s="362"/>
      <c r="L23" s="362"/>
      <c r="M23" s="362"/>
      <c r="N23" s="362"/>
      <c r="O23" s="362"/>
      <c r="P23" s="48">
        <v>4000</v>
      </c>
      <c r="Q23" s="50" t="s">
        <v>27</v>
      </c>
      <c r="R23" s="366"/>
      <c r="S23" s="367"/>
      <c r="T23" s="367"/>
      <c r="U23" s="368"/>
      <c r="V23" s="2"/>
    </row>
    <row r="24" spans="2:239" ht="18" customHeight="1">
      <c r="B24" s="34" t="s">
        <v>33</v>
      </c>
      <c r="C24" s="35"/>
      <c r="D24" s="56"/>
      <c r="E24" s="57"/>
      <c r="F24" s="226">
        <f>IH168</f>
        <v>0</v>
      </c>
      <c r="G24" s="53"/>
      <c r="H24" s="49" t="s">
        <v>27</v>
      </c>
      <c r="I24" s="362" t="s">
        <v>34</v>
      </c>
      <c r="J24" s="362"/>
      <c r="K24" s="362"/>
      <c r="L24" s="362"/>
      <c r="M24" s="362"/>
      <c r="N24" s="362"/>
      <c r="O24" s="362"/>
      <c r="P24" s="53"/>
      <c r="Q24" s="50" t="s">
        <v>27</v>
      </c>
      <c r="R24" s="366"/>
      <c r="S24" s="367"/>
      <c r="T24" s="367"/>
      <c r="U24" s="368"/>
      <c r="V24" s="2"/>
    </row>
    <row r="25" spans="2:239" ht="18" customHeight="1">
      <c r="B25" s="46"/>
      <c r="C25" s="35"/>
      <c r="D25" s="35"/>
      <c r="E25" s="36"/>
      <c r="F25" s="226"/>
      <c r="G25" s="53"/>
      <c r="H25" s="49"/>
      <c r="I25" s="362" t="s">
        <v>35</v>
      </c>
      <c r="J25" s="362"/>
      <c r="K25" s="362"/>
      <c r="L25" s="362"/>
      <c r="M25" s="362"/>
      <c r="N25" s="362"/>
      <c r="O25" s="362"/>
      <c r="P25" s="53"/>
      <c r="Q25" s="50" t="s">
        <v>27</v>
      </c>
      <c r="R25" s="415"/>
      <c r="S25" s="416"/>
      <c r="T25" s="416"/>
      <c r="U25" s="417"/>
      <c r="V25" s="2"/>
    </row>
    <row r="26" spans="2:239" ht="18" customHeight="1">
      <c r="B26" s="46" t="s">
        <v>36</v>
      </c>
      <c r="C26" s="56"/>
      <c r="D26" s="56"/>
      <c r="E26" s="42"/>
      <c r="F26" s="226">
        <f>IH170</f>
        <v>0</v>
      </c>
      <c r="G26" s="44"/>
      <c r="H26" s="49" t="s">
        <v>27</v>
      </c>
      <c r="I26" s="362" t="s">
        <v>37</v>
      </c>
      <c r="J26" s="362"/>
      <c r="K26" s="362"/>
      <c r="L26" s="362"/>
      <c r="M26" s="362"/>
      <c r="N26" s="362"/>
      <c r="O26" s="362"/>
      <c r="P26" s="54">
        <f>P22+P24-P23-P25</f>
        <v>25700</v>
      </c>
      <c r="Q26" s="50" t="s">
        <v>27</v>
      </c>
      <c r="R26" s="366"/>
      <c r="S26" s="367"/>
      <c r="T26" s="367"/>
      <c r="U26" s="368"/>
      <c r="V26" s="2"/>
    </row>
    <row r="27" spans="2:239" ht="18.75" customHeight="1">
      <c r="B27" s="34"/>
      <c r="C27" s="35"/>
      <c r="D27" s="58" t="s">
        <v>38</v>
      </c>
      <c r="E27" s="59"/>
      <c r="F27" s="60"/>
      <c r="G27" s="251">
        <f>G18+G20+G21</f>
        <v>1760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50" t="s">
        <v>39</v>
      </c>
      <c r="C29" s="350"/>
      <c r="D29" s="350"/>
      <c r="E29" s="350"/>
      <c r="F29" s="350"/>
      <c r="G29" s="350"/>
      <c r="H29" s="350"/>
      <c r="I29" s="350"/>
      <c r="J29" s="350"/>
      <c r="K29" s="350"/>
      <c r="L29" s="350"/>
      <c r="M29" s="350"/>
      <c r="N29" s="350"/>
      <c r="O29" s="350"/>
      <c r="P29" s="350"/>
      <c r="Q29" s="350"/>
      <c r="R29" s="350"/>
      <c r="S29" s="350"/>
      <c r="T29" s="350"/>
      <c r="U29" s="350"/>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58" t="s">
        <v>203</v>
      </c>
      <c r="E32" s="358"/>
      <c r="F32" s="358"/>
      <c r="G32" s="358"/>
      <c r="H32" s="358"/>
      <c r="I32" s="359"/>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58" t="s">
        <v>216</v>
      </c>
      <c r="E33" s="358"/>
      <c r="F33" s="358"/>
      <c r="G33" s="358"/>
      <c r="H33" s="358"/>
      <c r="I33" s="359"/>
      <c r="J33" s="216"/>
      <c r="K33" s="163"/>
      <c r="L33" s="163"/>
      <c r="M33" s="163"/>
      <c r="N33" s="203"/>
      <c r="O33" s="200"/>
      <c r="P33" s="201"/>
      <c r="Q33" s="206"/>
      <c r="R33" s="206"/>
      <c r="S33" s="206"/>
      <c r="T33" s="206"/>
      <c r="U33" s="181"/>
      <c r="V33" s="2"/>
      <c r="IE33" s="78"/>
    </row>
    <row r="34" spans="1:244" ht="32.25" customHeight="1">
      <c r="B34" s="356" t="s">
        <v>160</v>
      </c>
      <c r="C34" s="357"/>
      <c r="D34" s="358" t="s">
        <v>202</v>
      </c>
      <c r="E34" s="358"/>
      <c r="F34" s="358"/>
      <c r="G34" s="358"/>
      <c r="H34" s="358"/>
      <c r="I34" s="359"/>
      <c r="J34" s="216"/>
      <c r="K34" s="156"/>
      <c r="L34" s="156"/>
      <c r="M34" s="156"/>
      <c r="N34" s="217"/>
      <c r="O34" s="200"/>
      <c r="P34" s="201"/>
      <c r="Q34" s="206"/>
      <c r="R34" s="206"/>
      <c r="S34" s="206"/>
      <c r="T34" s="206"/>
      <c r="U34" s="181"/>
      <c r="V34" s="2"/>
      <c r="IE34" s="78"/>
    </row>
    <row r="35" spans="1:244" ht="54.75" customHeight="1">
      <c r="B35" s="109" t="s">
        <v>45</v>
      </c>
      <c r="C35" s="110"/>
      <c r="D35" s="360" t="s">
        <v>112</v>
      </c>
      <c r="E35" s="360"/>
      <c r="F35" s="360"/>
      <c r="G35" s="360"/>
      <c r="H35" s="360"/>
      <c r="I35" s="361"/>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51" t="s">
        <v>25</v>
      </c>
      <c r="K37" s="351"/>
      <c r="L37" s="351"/>
      <c r="M37" s="351"/>
      <c r="N37" s="351"/>
      <c r="O37" s="351"/>
      <c r="P37" s="352" t="s">
        <v>50</v>
      </c>
      <c r="Q37" s="352"/>
      <c r="R37" s="352"/>
      <c r="S37" s="353" t="s">
        <v>51</v>
      </c>
      <c r="T37" s="354"/>
      <c r="U37" s="355"/>
      <c r="V37" s="2"/>
      <c r="ID37" s="84" t="s">
        <v>52</v>
      </c>
      <c r="IE37" s="84" t="s">
        <v>49</v>
      </c>
      <c r="IF37" s="84" t="s">
        <v>53</v>
      </c>
      <c r="IG37" s="84" t="s">
        <v>54</v>
      </c>
      <c r="IH37" s="84" t="s">
        <v>55</v>
      </c>
      <c r="II37" s="84" t="s">
        <v>56</v>
      </c>
      <c r="IJ37" s="84" t="s">
        <v>36</v>
      </c>
    </row>
    <row r="38" spans="1:244" ht="21" customHeight="1" thickBot="1">
      <c r="A38" s="85"/>
      <c r="B38" s="239">
        <v>0</v>
      </c>
      <c r="C38" s="260">
        <v>0.16666666666666666</v>
      </c>
      <c r="D38" s="247"/>
      <c r="E38" s="247"/>
      <c r="F38" s="247" t="s">
        <v>57</v>
      </c>
      <c r="G38" s="261"/>
      <c r="H38" s="261"/>
      <c r="I38" s="261"/>
      <c r="J38" s="268" t="s">
        <v>199</v>
      </c>
      <c r="K38" s="269"/>
      <c r="L38" s="269"/>
      <c r="M38" s="269"/>
      <c r="N38" s="269"/>
      <c r="O38" s="270"/>
      <c r="P38" s="271" t="s">
        <v>106</v>
      </c>
      <c r="Q38" s="272"/>
      <c r="R38" s="273"/>
      <c r="S38" s="347"/>
      <c r="T38" s="348"/>
      <c r="U38" s="349"/>
      <c r="V38" s="2"/>
      <c r="ID38" s="87"/>
      <c r="IE38" s="87"/>
      <c r="IF38" s="87"/>
      <c r="IG38" s="87"/>
      <c r="IH38" s="87"/>
      <c r="II38" s="87"/>
      <c r="IJ38" s="87"/>
    </row>
    <row r="39" spans="1:244" ht="30" customHeight="1" thickBot="1">
      <c r="A39" s="85"/>
      <c r="B39" s="115">
        <v>0.16666666666666666</v>
      </c>
      <c r="C39" s="115">
        <v>0.29166666666666669</v>
      </c>
      <c r="D39" s="86"/>
      <c r="E39" s="247"/>
      <c r="F39" s="247" t="s">
        <v>57</v>
      </c>
      <c r="G39" s="88"/>
      <c r="H39" s="88"/>
      <c r="I39" s="88"/>
      <c r="J39" s="268" t="s">
        <v>199</v>
      </c>
      <c r="K39" s="269"/>
      <c r="L39" s="269"/>
      <c r="M39" s="269"/>
      <c r="N39" s="269"/>
      <c r="O39" s="270"/>
      <c r="P39" s="271" t="s">
        <v>106</v>
      </c>
      <c r="Q39" s="272"/>
      <c r="R39" s="273"/>
      <c r="S39" s="277"/>
      <c r="T39" s="278"/>
      <c r="U39" s="279"/>
      <c r="V39" s="2"/>
      <c r="ID39" s="87"/>
      <c r="IE39" s="87"/>
      <c r="IF39" s="87"/>
      <c r="IG39" s="87"/>
      <c r="IH39" s="87"/>
      <c r="II39" s="87"/>
      <c r="IJ39" s="87"/>
    </row>
    <row r="40" spans="1:244" ht="29.25" customHeight="1" thickBot="1">
      <c r="A40" s="85"/>
      <c r="B40" s="115">
        <v>0.29166666666666669</v>
      </c>
      <c r="C40" s="115">
        <v>0.2986111111111111</v>
      </c>
      <c r="D40" s="86" t="s">
        <v>57</v>
      </c>
      <c r="E40" s="247"/>
      <c r="F40" s="247" t="s">
        <v>57</v>
      </c>
      <c r="G40" s="88"/>
      <c r="H40" s="88"/>
      <c r="I40" s="88"/>
      <c r="J40" s="274" t="s">
        <v>204</v>
      </c>
      <c r="K40" s="275"/>
      <c r="L40" s="275"/>
      <c r="M40" s="275"/>
      <c r="N40" s="275"/>
      <c r="O40" s="276"/>
      <c r="P40" s="271" t="s">
        <v>106</v>
      </c>
      <c r="Q40" s="272"/>
      <c r="R40" s="273"/>
      <c r="S40" s="277"/>
      <c r="T40" s="278"/>
      <c r="U40" s="279"/>
      <c r="V40" s="2"/>
      <c r="ID40" s="87"/>
      <c r="IE40" s="87"/>
      <c r="IF40" s="87"/>
      <c r="IG40" s="87"/>
      <c r="IH40" s="87"/>
      <c r="II40" s="87"/>
      <c r="IJ40" s="87"/>
    </row>
    <row r="41" spans="1:244" ht="31.5" customHeight="1" thickBot="1">
      <c r="A41" s="85"/>
      <c r="B41" s="115">
        <v>0.2986111111111111</v>
      </c>
      <c r="C41" s="115">
        <v>0.31597222222222221</v>
      </c>
      <c r="D41" s="86" t="s">
        <v>57</v>
      </c>
      <c r="E41" s="247"/>
      <c r="F41" s="247" t="s">
        <v>57</v>
      </c>
      <c r="G41" s="88"/>
      <c r="H41" s="88"/>
      <c r="I41" s="88"/>
      <c r="J41" s="268" t="s">
        <v>205</v>
      </c>
      <c r="K41" s="269"/>
      <c r="L41" s="269"/>
      <c r="M41" s="269"/>
      <c r="N41" s="269"/>
      <c r="O41" s="270"/>
      <c r="P41" s="271" t="s">
        <v>106</v>
      </c>
      <c r="Q41" s="272"/>
      <c r="R41" s="273"/>
      <c r="S41" s="277"/>
      <c r="T41" s="278"/>
      <c r="U41" s="279"/>
      <c r="V41" s="2"/>
      <c r="ID41" s="87"/>
      <c r="IE41" s="87"/>
      <c r="IF41" s="87"/>
      <c r="IG41" s="87"/>
      <c r="IH41" s="87"/>
      <c r="II41" s="87"/>
      <c r="IJ41" s="87"/>
    </row>
    <row r="42" spans="1:244" ht="27" customHeight="1" thickBot="1">
      <c r="A42" s="85"/>
      <c r="B42" s="115">
        <v>0.31597222222222221</v>
      </c>
      <c r="C42" s="115">
        <v>0.3263888888888889</v>
      </c>
      <c r="D42" s="86" t="s">
        <v>57</v>
      </c>
      <c r="E42" s="247"/>
      <c r="F42" s="247" t="s">
        <v>57</v>
      </c>
      <c r="G42" s="88"/>
      <c r="H42" s="88"/>
      <c r="I42" s="88"/>
      <c r="J42" s="268" t="s">
        <v>206</v>
      </c>
      <c r="K42" s="269"/>
      <c r="L42" s="269"/>
      <c r="M42" s="269"/>
      <c r="N42" s="269"/>
      <c r="O42" s="270"/>
      <c r="P42" s="271" t="s">
        <v>93</v>
      </c>
      <c r="Q42" s="272"/>
      <c r="R42" s="273"/>
      <c r="S42" s="277"/>
      <c r="T42" s="278"/>
      <c r="U42" s="279"/>
      <c r="V42" s="2"/>
      <c r="ID42" s="87"/>
      <c r="IE42" s="87"/>
      <c r="IF42" s="87"/>
      <c r="IG42" s="87"/>
      <c r="IH42" s="87"/>
      <c r="II42" s="87"/>
      <c r="IJ42" s="87"/>
    </row>
    <row r="43" spans="1:244" ht="29.25" customHeight="1" thickBot="1">
      <c r="A43" s="85"/>
      <c r="B43" s="115">
        <v>0.3263888888888889</v>
      </c>
      <c r="C43" s="115">
        <v>0.34027777777777773</v>
      </c>
      <c r="D43" s="86" t="s">
        <v>57</v>
      </c>
      <c r="E43" s="247"/>
      <c r="F43" s="247" t="s">
        <v>57</v>
      </c>
      <c r="G43" s="88"/>
      <c r="H43" s="88"/>
      <c r="I43" s="88"/>
      <c r="J43" s="268" t="s">
        <v>207</v>
      </c>
      <c r="K43" s="269"/>
      <c r="L43" s="269"/>
      <c r="M43" s="269"/>
      <c r="N43" s="269"/>
      <c r="O43" s="270"/>
      <c r="P43" s="271" t="s">
        <v>85</v>
      </c>
      <c r="Q43" s="272"/>
      <c r="R43" s="273"/>
      <c r="S43" s="277"/>
      <c r="T43" s="278"/>
      <c r="U43" s="279"/>
      <c r="V43" s="2"/>
      <c r="ID43" s="87"/>
      <c r="IE43" s="87"/>
      <c r="IF43" s="87"/>
      <c r="IG43" s="87"/>
      <c r="IH43" s="87"/>
      <c r="II43" s="87"/>
      <c r="IJ43" s="87"/>
    </row>
    <row r="44" spans="1:244" ht="29.25" customHeight="1" thickBot="1">
      <c r="A44" s="85"/>
      <c r="B44" s="115">
        <v>0.34027777777777773</v>
      </c>
      <c r="C44" s="115">
        <v>0.36805555555555558</v>
      </c>
      <c r="D44" s="86" t="s">
        <v>57</v>
      </c>
      <c r="E44" s="86"/>
      <c r="F44" s="86" t="s">
        <v>57</v>
      </c>
      <c r="G44" s="88"/>
      <c r="H44" s="88"/>
      <c r="I44" s="88"/>
      <c r="J44" s="268" t="s">
        <v>208</v>
      </c>
      <c r="K44" s="269"/>
      <c r="L44" s="269"/>
      <c r="M44" s="269"/>
      <c r="N44" s="269"/>
      <c r="O44" s="270"/>
      <c r="P44" s="271" t="s">
        <v>93</v>
      </c>
      <c r="Q44" s="272"/>
      <c r="R44" s="273"/>
      <c r="S44" s="277"/>
      <c r="T44" s="278"/>
      <c r="U44" s="279"/>
      <c r="V44" s="2"/>
      <c r="ID44" s="87"/>
      <c r="IE44" s="87"/>
      <c r="IF44" s="87"/>
      <c r="IG44" s="87"/>
      <c r="IH44" s="87"/>
      <c r="II44" s="87"/>
      <c r="IJ44" s="87"/>
    </row>
    <row r="45" spans="1:244" ht="30.75" customHeight="1" thickBot="1">
      <c r="A45" s="85"/>
      <c r="B45" s="115">
        <v>0.36805555555555558</v>
      </c>
      <c r="C45" s="115">
        <v>0.375</v>
      </c>
      <c r="D45" s="86" t="s">
        <v>57</v>
      </c>
      <c r="E45" s="86"/>
      <c r="F45" s="86" t="s">
        <v>57</v>
      </c>
      <c r="G45" s="88"/>
      <c r="H45" s="88"/>
      <c r="I45" s="88"/>
      <c r="J45" s="268" t="s">
        <v>209</v>
      </c>
      <c r="K45" s="269"/>
      <c r="L45" s="269"/>
      <c r="M45" s="269"/>
      <c r="N45" s="269"/>
      <c r="O45" s="270"/>
      <c r="P45" s="271" t="s">
        <v>80</v>
      </c>
      <c r="Q45" s="272"/>
      <c r="R45" s="273"/>
      <c r="S45" s="277"/>
      <c r="T45" s="278"/>
      <c r="U45" s="279"/>
      <c r="V45" s="2"/>
      <c r="ID45" s="87"/>
      <c r="IE45" s="87"/>
      <c r="IF45" s="87"/>
      <c r="IG45" s="87"/>
      <c r="IH45" s="87"/>
      <c r="II45" s="87"/>
      <c r="IJ45" s="87"/>
    </row>
    <row r="46" spans="1:244" ht="28.5" customHeight="1" thickBot="1">
      <c r="A46" s="85"/>
      <c r="B46" s="115">
        <v>0.375</v>
      </c>
      <c r="C46" s="115">
        <v>0.45833333333333331</v>
      </c>
      <c r="D46" s="86" t="s">
        <v>57</v>
      </c>
      <c r="E46" s="86"/>
      <c r="F46" s="86" t="s">
        <v>57</v>
      </c>
      <c r="G46" s="88"/>
      <c r="H46" s="88"/>
      <c r="I46" s="88"/>
      <c r="J46" s="268" t="s">
        <v>210</v>
      </c>
      <c r="K46" s="269"/>
      <c r="L46" s="269"/>
      <c r="M46" s="269"/>
      <c r="N46" s="269"/>
      <c r="O46" s="270"/>
      <c r="P46" s="271" t="s">
        <v>74</v>
      </c>
      <c r="Q46" s="272"/>
      <c r="R46" s="273"/>
      <c r="S46" s="277"/>
      <c r="T46" s="278"/>
      <c r="U46" s="279"/>
      <c r="V46" s="2"/>
      <c r="ID46" s="87"/>
      <c r="IE46" s="87"/>
      <c r="IF46" s="87"/>
      <c r="IG46" s="87"/>
      <c r="IH46" s="87"/>
      <c r="II46" s="87"/>
      <c r="IJ46" s="87"/>
    </row>
    <row r="47" spans="1:244" ht="29.25" customHeight="1" thickBot="1">
      <c r="A47" s="85"/>
      <c r="B47" s="115">
        <v>0.45833333333333331</v>
      </c>
      <c r="C47" s="115">
        <v>0.46875</v>
      </c>
      <c r="D47" s="86" t="s">
        <v>57</v>
      </c>
      <c r="E47" s="86"/>
      <c r="F47" s="86" t="s">
        <v>57</v>
      </c>
      <c r="G47" s="88"/>
      <c r="H47" s="88"/>
      <c r="I47" s="88"/>
      <c r="J47" s="268" t="s">
        <v>211</v>
      </c>
      <c r="K47" s="269"/>
      <c r="L47" s="269"/>
      <c r="M47" s="269"/>
      <c r="N47" s="269"/>
      <c r="O47" s="270"/>
      <c r="P47" s="271" t="s">
        <v>74</v>
      </c>
      <c r="Q47" s="272"/>
      <c r="R47" s="273"/>
      <c r="S47" s="277"/>
      <c r="T47" s="278"/>
      <c r="U47" s="279"/>
      <c r="V47" s="2"/>
      <c r="ID47" s="87"/>
      <c r="IE47" s="87"/>
      <c r="IF47" s="87"/>
      <c r="IG47" s="87"/>
      <c r="IH47" s="87"/>
      <c r="II47" s="87"/>
      <c r="IJ47" s="87"/>
    </row>
    <row r="48" spans="1:244" ht="30" customHeight="1" thickBot="1">
      <c r="A48" s="85"/>
      <c r="B48" s="115">
        <v>0.46875</v>
      </c>
      <c r="C48" s="115">
        <v>0.47916666666666669</v>
      </c>
      <c r="D48" s="86"/>
      <c r="E48" s="86"/>
      <c r="F48" s="86" t="s">
        <v>57</v>
      </c>
      <c r="G48" s="88"/>
      <c r="H48" s="88"/>
      <c r="I48" s="215"/>
      <c r="J48" s="274" t="s">
        <v>212</v>
      </c>
      <c r="K48" s="275"/>
      <c r="L48" s="275"/>
      <c r="M48" s="275"/>
      <c r="N48" s="275"/>
      <c r="O48" s="276"/>
      <c r="P48" s="271" t="s">
        <v>74</v>
      </c>
      <c r="Q48" s="272"/>
      <c r="R48" s="273"/>
      <c r="S48" s="277"/>
      <c r="T48" s="278"/>
      <c r="U48" s="279"/>
      <c r="V48" s="2"/>
      <c r="ID48" s="87"/>
      <c r="IE48" s="87"/>
      <c r="IF48" s="87"/>
      <c r="IG48" s="87"/>
      <c r="IH48" s="87"/>
      <c r="II48" s="87"/>
      <c r="IJ48" s="87"/>
    </row>
    <row r="49" spans="1:244" ht="29.25" customHeight="1" thickBot="1">
      <c r="A49" s="85"/>
      <c r="B49" s="115">
        <v>0.47916666666666669</v>
      </c>
      <c r="C49" s="115">
        <v>0.5</v>
      </c>
      <c r="D49" s="86"/>
      <c r="E49" s="86"/>
      <c r="F49" s="86" t="s">
        <v>57</v>
      </c>
      <c r="G49" s="88"/>
      <c r="H49" s="88"/>
      <c r="I49" s="215"/>
      <c r="J49" s="268" t="s">
        <v>215</v>
      </c>
      <c r="K49" s="269"/>
      <c r="L49" s="269"/>
      <c r="M49" s="269"/>
      <c r="N49" s="269"/>
      <c r="O49" s="270"/>
      <c r="P49" s="271" t="s">
        <v>74</v>
      </c>
      <c r="Q49" s="272"/>
      <c r="R49" s="273"/>
      <c r="S49" s="219"/>
      <c r="T49" s="221"/>
      <c r="U49" s="220"/>
      <c r="V49" s="2"/>
      <c r="ID49" s="87"/>
      <c r="IE49" s="87"/>
      <c r="IF49" s="87"/>
      <c r="IG49" s="87"/>
      <c r="IH49" s="87"/>
      <c r="II49" s="87"/>
      <c r="IJ49" s="87"/>
    </row>
    <row r="50" spans="1:244" ht="26.25" customHeight="1" thickBot="1">
      <c r="A50" s="85"/>
      <c r="B50" s="115">
        <v>0.5</v>
      </c>
      <c r="C50" s="115">
        <v>0.66666666666666663</v>
      </c>
      <c r="D50" s="86"/>
      <c r="E50" s="86"/>
      <c r="F50" s="86" t="s">
        <v>57</v>
      </c>
      <c r="G50" s="88"/>
      <c r="H50" s="88"/>
      <c r="I50" s="88"/>
      <c r="J50" s="268" t="s">
        <v>215</v>
      </c>
      <c r="K50" s="269"/>
      <c r="L50" s="269"/>
      <c r="M50" s="269"/>
      <c r="N50" s="269"/>
      <c r="O50" s="270"/>
      <c r="P50" s="271" t="s">
        <v>74</v>
      </c>
      <c r="Q50" s="272"/>
      <c r="R50" s="273"/>
      <c r="S50" s="277"/>
      <c r="T50" s="278"/>
      <c r="U50" s="279"/>
      <c r="V50" s="2"/>
      <c r="ID50" s="87"/>
      <c r="IE50" s="87"/>
      <c r="IF50" s="87"/>
      <c r="IG50" s="87"/>
      <c r="IH50" s="87"/>
      <c r="II50" s="87"/>
      <c r="IJ50" s="87"/>
    </row>
    <row r="51" spans="1:244" ht="30.75" customHeight="1" thickBot="1">
      <c r="A51" s="85"/>
      <c r="B51" s="115">
        <v>0.66666666666666663</v>
      </c>
      <c r="C51" s="115">
        <v>0.83333333333333337</v>
      </c>
      <c r="D51" s="86"/>
      <c r="E51" s="86"/>
      <c r="F51" s="86" t="s">
        <v>57</v>
      </c>
      <c r="G51" s="88"/>
      <c r="H51" s="88"/>
      <c r="I51" s="88"/>
      <c r="J51" s="268" t="s">
        <v>215</v>
      </c>
      <c r="K51" s="269"/>
      <c r="L51" s="269"/>
      <c r="M51" s="269"/>
      <c r="N51" s="269"/>
      <c r="O51" s="270"/>
      <c r="P51" s="271" t="s">
        <v>74</v>
      </c>
      <c r="Q51" s="272"/>
      <c r="R51" s="273"/>
      <c r="S51" s="277"/>
      <c r="T51" s="278"/>
      <c r="U51" s="279"/>
      <c r="V51" s="2"/>
      <c r="ID51" s="87"/>
      <c r="IE51" s="87"/>
      <c r="IF51" s="87"/>
      <c r="IG51" s="87"/>
      <c r="IH51" s="87"/>
      <c r="II51" s="87"/>
      <c r="IJ51" s="87"/>
    </row>
    <row r="52" spans="1:244" ht="30" customHeight="1" thickBot="1">
      <c r="A52" s="85"/>
      <c r="B52" s="115">
        <v>0.83333333333333337</v>
      </c>
      <c r="C52" s="115">
        <v>1</v>
      </c>
      <c r="D52" s="86"/>
      <c r="E52" s="86"/>
      <c r="F52" s="86" t="s">
        <v>57</v>
      </c>
      <c r="G52" s="88"/>
      <c r="H52" s="88"/>
      <c r="I52" s="88"/>
      <c r="J52" s="268" t="s">
        <v>215</v>
      </c>
      <c r="K52" s="269"/>
      <c r="L52" s="269"/>
      <c r="M52" s="269"/>
      <c r="N52" s="269"/>
      <c r="O52" s="270"/>
      <c r="P52" s="271" t="s">
        <v>74</v>
      </c>
      <c r="Q52" s="272"/>
      <c r="R52" s="273"/>
      <c r="S52" s="277"/>
      <c r="T52" s="278"/>
      <c r="U52" s="279"/>
      <c r="V52" s="2"/>
      <c r="ID52" s="87"/>
      <c r="IE52" s="87"/>
      <c r="IF52" s="87"/>
      <c r="IG52" s="87"/>
      <c r="IH52" s="87"/>
      <c r="II52" s="87"/>
      <c r="IJ52" s="87"/>
    </row>
    <row r="53" spans="1:244" ht="26.25" customHeight="1" thickBot="1">
      <c r="A53" s="85"/>
      <c r="B53" s="115"/>
      <c r="C53" s="115"/>
      <c r="D53" s="86"/>
      <c r="E53" s="86"/>
      <c r="F53" s="86"/>
      <c r="G53" s="88"/>
      <c r="H53" s="88"/>
      <c r="I53" s="88"/>
      <c r="J53" s="268"/>
      <c r="K53" s="269"/>
      <c r="L53" s="269"/>
      <c r="M53" s="269"/>
      <c r="N53" s="269"/>
      <c r="O53" s="270"/>
      <c r="P53" s="271"/>
      <c r="Q53" s="272"/>
      <c r="R53" s="273"/>
      <c r="S53" s="277"/>
      <c r="T53" s="278"/>
      <c r="U53" s="279"/>
      <c r="V53" s="2"/>
      <c r="ID53" s="87"/>
      <c r="IE53" s="87"/>
      <c r="IF53" s="87"/>
      <c r="IG53" s="87"/>
      <c r="IH53" s="87"/>
      <c r="II53" s="87"/>
      <c r="IJ53" s="87"/>
    </row>
    <row r="54" spans="1:244" ht="26.25" hidden="1" customHeight="1" thickBot="1">
      <c r="A54" s="85"/>
      <c r="B54" s="232"/>
      <c r="C54" s="233"/>
      <c r="D54" s="234"/>
      <c r="E54" s="2"/>
      <c r="HM54" s="87"/>
      <c r="HN54" s="87"/>
      <c r="HO54" s="87"/>
      <c r="HP54" s="87"/>
      <c r="HQ54" s="87"/>
      <c r="HR54" s="87"/>
      <c r="HS54" s="87"/>
    </row>
    <row r="55" spans="1:244" ht="31.5" customHeight="1" thickBot="1">
      <c r="A55" s="85"/>
      <c r="B55" s="239"/>
      <c r="C55" s="115"/>
      <c r="D55" s="86"/>
      <c r="E55" s="86"/>
      <c r="F55" s="86"/>
      <c r="G55" s="88"/>
      <c r="H55" s="88"/>
      <c r="I55" s="88"/>
      <c r="J55" s="268"/>
      <c r="K55" s="269"/>
      <c r="L55" s="269"/>
      <c r="M55" s="269"/>
      <c r="N55" s="269"/>
      <c r="O55" s="270"/>
      <c r="P55" s="271"/>
      <c r="Q55" s="272"/>
      <c r="R55" s="273"/>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68"/>
      <c r="K56" s="269"/>
      <c r="L56" s="269"/>
      <c r="M56" s="269"/>
      <c r="N56" s="269"/>
      <c r="O56" s="270"/>
      <c r="P56" s="271"/>
      <c r="Q56" s="272"/>
      <c r="R56" s="273"/>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74"/>
      <c r="K57" s="275"/>
      <c r="L57" s="275"/>
      <c r="M57" s="275"/>
      <c r="N57" s="275"/>
      <c r="O57" s="276"/>
      <c r="P57" s="271"/>
      <c r="Q57" s="272"/>
      <c r="R57" s="273"/>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68"/>
      <c r="K58" s="269"/>
      <c r="L58" s="269"/>
      <c r="M58" s="269"/>
      <c r="N58" s="269"/>
      <c r="O58" s="270"/>
      <c r="P58" s="271"/>
      <c r="Q58" s="272"/>
      <c r="R58" s="273"/>
      <c r="S58" s="232"/>
      <c r="T58" s="233"/>
      <c r="U58" s="234"/>
      <c r="V58" s="2"/>
      <c r="ID58" s="87"/>
      <c r="IE58" s="87"/>
      <c r="IF58" s="87"/>
      <c r="IG58" s="87"/>
      <c r="IH58" s="87"/>
      <c r="II58" s="87"/>
      <c r="IJ58" s="87"/>
    </row>
    <row r="59" spans="1:244" ht="26.25" customHeight="1" thickBot="1">
      <c r="A59" s="85"/>
      <c r="B59" s="239"/>
      <c r="C59" s="115"/>
      <c r="D59" s="86"/>
      <c r="E59" s="86"/>
      <c r="F59" s="246"/>
      <c r="G59" s="88"/>
      <c r="H59" s="88"/>
      <c r="I59" s="88"/>
      <c r="J59" s="268"/>
      <c r="K59" s="269"/>
      <c r="L59" s="269"/>
      <c r="M59" s="269"/>
      <c r="N59" s="269"/>
      <c r="O59" s="270"/>
      <c r="P59" s="271"/>
      <c r="Q59" s="272"/>
      <c r="R59" s="273"/>
      <c r="S59" s="232"/>
      <c r="T59" s="233"/>
      <c r="U59" s="234"/>
      <c r="V59" s="2"/>
      <c r="ID59" s="87"/>
      <c r="IE59" s="87"/>
      <c r="IF59" s="87"/>
      <c r="IG59" s="87"/>
      <c r="IH59" s="87"/>
      <c r="II59" s="87"/>
      <c r="IJ59" s="87"/>
    </row>
    <row r="60" spans="1:244" ht="35.25" customHeight="1" thickBot="1">
      <c r="A60" s="85"/>
      <c r="B60" s="239"/>
      <c r="C60" s="115"/>
      <c r="D60" s="252"/>
      <c r="E60" s="86"/>
      <c r="F60" s="247"/>
      <c r="G60" s="88"/>
      <c r="H60" s="88"/>
      <c r="I60" s="88"/>
      <c r="J60" s="274"/>
      <c r="K60" s="275"/>
      <c r="L60" s="275"/>
      <c r="M60" s="275"/>
      <c r="N60" s="275"/>
      <c r="O60" s="276"/>
      <c r="P60" s="271"/>
      <c r="Q60" s="272"/>
      <c r="R60" s="273"/>
      <c r="S60" s="232"/>
      <c r="T60" s="233"/>
      <c r="U60" s="234"/>
      <c r="V60" s="2"/>
      <c r="ID60" s="87"/>
      <c r="IE60" s="87"/>
      <c r="IF60" s="87"/>
      <c r="IG60" s="87"/>
      <c r="IH60" s="87"/>
      <c r="II60" s="87"/>
      <c r="IJ60" s="87"/>
    </row>
    <row r="61" spans="1:244" ht="26.25" customHeight="1" thickBot="1">
      <c r="A61" s="85"/>
      <c r="B61" s="239"/>
      <c r="C61" s="115"/>
      <c r="D61" s="247"/>
      <c r="E61" s="252"/>
      <c r="F61" s="247"/>
      <c r="G61" s="88"/>
      <c r="H61" s="88"/>
      <c r="I61" s="88"/>
      <c r="J61" s="268"/>
      <c r="K61" s="269"/>
      <c r="L61" s="269"/>
      <c r="M61" s="269"/>
      <c r="N61" s="269"/>
      <c r="O61" s="270"/>
      <c r="P61" s="271"/>
      <c r="Q61" s="272"/>
      <c r="R61" s="273"/>
      <c r="S61" s="232"/>
      <c r="T61" s="233"/>
      <c r="U61" s="234"/>
      <c r="V61" s="2"/>
      <c r="ID61" s="87"/>
      <c r="IE61" s="87"/>
      <c r="IF61" s="87"/>
      <c r="IG61" s="87"/>
      <c r="IH61" s="87"/>
      <c r="II61" s="87"/>
      <c r="IJ61" s="87"/>
    </row>
    <row r="62" spans="1:244" ht="26.25" customHeight="1" thickBot="1">
      <c r="A62" s="85"/>
      <c r="B62" s="239"/>
      <c r="C62" s="260"/>
      <c r="D62" s="247"/>
      <c r="E62" s="247"/>
      <c r="F62" s="247"/>
      <c r="G62" s="261"/>
      <c r="H62" s="261"/>
      <c r="I62" s="261"/>
      <c r="J62" s="268"/>
      <c r="K62" s="269"/>
      <c r="L62" s="269"/>
      <c r="M62" s="269"/>
      <c r="N62" s="269"/>
      <c r="O62" s="270"/>
      <c r="P62" s="271"/>
      <c r="Q62" s="272"/>
      <c r="R62" s="273"/>
      <c r="S62" s="254"/>
      <c r="T62" s="255"/>
      <c r="U62" s="256"/>
      <c r="V62" s="2"/>
      <c r="ID62" s="87"/>
      <c r="IE62" s="87"/>
      <c r="IF62" s="87"/>
      <c r="IG62" s="87"/>
      <c r="IH62" s="87"/>
      <c r="II62" s="87"/>
      <c r="IJ62" s="87"/>
    </row>
    <row r="63" spans="1:244" ht="26.25" customHeight="1" thickBot="1">
      <c r="A63" s="85"/>
      <c r="B63" s="239"/>
      <c r="C63" s="260"/>
      <c r="D63" s="247"/>
      <c r="E63" s="247"/>
      <c r="F63" s="247"/>
      <c r="G63" s="261"/>
      <c r="H63" s="261"/>
      <c r="I63" s="261"/>
      <c r="J63" s="268"/>
      <c r="K63" s="269"/>
      <c r="L63" s="269"/>
      <c r="M63" s="269"/>
      <c r="N63" s="269"/>
      <c r="O63" s="270"/>
      <c r="P63" s="271"/>
      <c r="Q63" s="272"/>
      <c r="R63" s="273"/>
      <c r="S63" s="254"/>
      <c r="T63" s="255"/>
      <c r="U63" s="256"/>
      <c r="V63" s="2"/>
      <c r="ID63" s="87"/>
      <c r="IE63" s="87"/>
      <c r="IF63" s="87"/>
      <c r="IG63" s="87"/>
      <c r="IH63" s="87"/>
      <c r="II63" s="87"/>
      <c r="IJ63" s="87"/>
    </row>
    <row r="64" spans="1:244" ht="26.25" customHeight="1" thickBot="1">
      <c r="A64" s="85"/>
      <c r="B64" s="239"/>
      <c r="C64" s="260"/>
      <c r="D64" s="247"/>
      <c r="E64" s="247"/>
      <c r="F64" s="247"/>
      <c r="G64" s="261"/>
      <c r="H64" s="261"/>
      <c r="I64" s="261"/>
      <c r="J64" s="268"/>
      <c r="K64" s="269"/>
      <c r="L64" s="269"/>
      <c r="M64" s="269"/>
      <c r="N64" s="269"/>
      <c r="O64" s="270"/>
      <c r="P64" s="271"/>
      <c r="Q64" s="272"/>
      <c r="R64" s="273"/>
      <c r="S64" s="257"/>
      <c r="T64" s="258"/>
      <c r="U64" s="259"/>
      <c r="V64" s="2"/>
      <c r="ID64" s="87"/>
      <c r="IE64" s="87"/>
      <c r="IF64" s="87"/>
      <c r="IG64" s="87"/>
      <c r="IH64" s="87"/>
      <c r="II64" s="87"/>
      <c r="IJ64" s="87"/>
    </row>
    <row r="65" spans="1:244" ht="26.25" customHeight="1" thickBot="1">
      <c r="A65" s="85"/>
      <c r="B65" s="239"/>
      <c r="C65" s="260"/>
      <c r="D65" s="247"/>
      <c r="E65" s="247"/>
      <c r="F65" s="247"/>
      <c r="G65" s="261"/>
      <c r="H65" s="261"/>
      <c r="I65" s="261"/>
      <c r="J65" s="268"/>
      <c r="K65" s="269"/>
      <c r="L65" s="269"/>
      <c r="M65" s="269"/>
      <c r="N65" s="269"/>
      <c r="O65" s="270"/>
      <c r="P65" s="271"/>
      <c r="Q65" s="272"/>
      <c r="R65" s="273"/>
      <c r="S65" s="257"/>
      <c r="T65" s="258"/>
      <c r="U65" s="259"/>
      <c r="V65" s="2"/>
      <c r="ID65" s="87"/>
      <c r="IE65" s="87"/>
      <c r="IF65" s="87"/>
      <c r="IG65" s="87"/>
      <c r="IH65" s="87"/>
      <c r="II65" s="87"/>
      <c r="IJ65" s="87"/>
    </row>
    <row r="66" spans="1:244" ht="26.25" customHeight="1" thickBot="1">
      <c r="A66" s="85"/>
      <c r="B66" s="239"/>
      <c r="C66" s="260"/>
      <c r="D66" s="247"/>
      <c r="E66" s="247"/>
      <c r="F66" s="247"/>
      <c r="G66" s="261"/>
      <c r="H66" s="261"/>
      <c r="I66" s="261"/>
      <c r="J66" s="268"/>
      <c r="K66" s="269"/>
      <c r="L66" s="269"/>
      <c r="M66" s="269"/>
      <c r="N66" s="269"/>
      <c r="O66" s="270"/>
      <c r="P66" s="271"/>
      <c r="Q66" s="272"/>
      <c r="R66" s="273"/>
      <c r="S66" s="262"/>
      <c r="T66" s="263"/>
      <c r="U66" s="264"/>
      <c r="V66" s="2"/>
      <c r="ID66" s="87"/>
      <c r="IE66" s="87"/>
      <c r="IF66" s="87"/>
      <c r="IG66" s="87"/>
      <c r="IH66" s="87"/>
      <c r="II66" s="87"/>
      <c r="IJ66" s="87"/>
    </row>
    <row r="67" spans="1:244" ht="26.25" customHeight="1" thickBot="1">
      <c r="A67" s="85"/>
      <c r="B67" s="239"/>
      <c r="C67" s="260"/>
      <c r="D67" s="247"/>
      <c r="E67" s="247"/>
      <c r="F67" s="247"/>
      <c r="G67" s="261"/>
      <c r="H67" s="261"/>
      <c r="I67" s="261"/>
      <c r="J67" s="268"/>
      <c r="K67" s="269"/>
      <c r="L67" s="269"/>
      <c r="M67" s="269"/>
      <c r="N67" s="269"/>
      <c r="O67" s="270"/>
      <c r="P67" s="271"/>
      <c r="Q67" s="272"/>
      <c r="R67" s="273"/>
      <c r="S67" s="262"/>
      <c r="T67" s="263"/>
      <c r="U67" s="264"/>
      <c r="V67" s="2"/>
      <c r="ID67" s="87"/>
      <c r="IE67" s="87"/>
      <c r="IF67" s="87"/>
      <c r="IG67" s="87"/>
      <c r="IH67" s="87"/>
      <c r="II67" s="87"/>
      <c r="IJ67" s="87"/>
    </row>
    <row r="68" spans="1:244" ht="26.25" customHeight="1" thickBot="1">
      <c r="A68" s="85"/>
      <c r="B68" s="239"/>
      <c r="C68" s="260"/>
      <c r="D68" s="247"/>
      <c r="E68" s="247"/>
      <c r="F68" s="247"/>
      <c r="G68" s="261"/>
      <c r="H68" s="261"/>
      <c r="I68" s="261"/>
      <c r="J68" s="274"/>
      <c r="K68" s="275"/>
      <c r="L68" s="275"/>
      <c r="M68" s="275"/>
      <c r="N68" s="275"/>
      <c r="O68" s="276"/>
      <c r="P68" s="271"/>
      <c r="Q68" s="272"/>
      <c r="R68" s="273"/>
      <c r="S68" s="262"/>
      <c r="T68" s="263"/>
      <c r="U68" s="264"/>
      <c r="V68" s="2"/>
      <c r="ID68" s="87"/>
      <c r="IE68" s="87"/>
      <c r="IF68" s="87"/>
      <c r="IG68" s="87"/>
      <c r="IH68" s="87"/>
      <c r="II68" s="87"/>
      <c r="IJ68" s="87"/>
    </row>
    <row r="69" spans="1:244" ht="26.25" customHeight="1" thickBot="1">
      <c r="A69" s="85"/>
      <c r="B69" s="239"/>
      <c r="C69" s="260"/>
      <c r="D69" s="247"/>
      <c r="E69" s="247"/>
      <c r="F69" s="247"/>
      <c r="G69" s="261"/>
      <c r="H69" s="261"/>
      <c r="I69" s="261"/>
      <c r="J69" s="268"/>
      <c r="K69" s="269"/>
      <c r="L69" s="269"/>
      <c r="M69" s="269"/>
      <c r="N69" s="269"/>
      <c r="O69" s="270"/>
      <c r="P69" s="271"/>
      <c r="Q69" s="272"/>
      <c r="R69" s="273"/>
      <c r="S69" s="257"/>
      <c r="T69" s="258"/>
      <c r="U69" s="259"/>
      <c r="V69" s="2"/>
      <c r="ID69" s="87"/>
      <c r="IE69" s="87"/>
      <c r="IF69" s="87"/>
      <c r="IG69" s="87"/>
      <c r="IH69" s="87"/>
      <c r="II69" s="87"/>
      <c r="IJ69" s="87"/>
    </row>
    <row r="70" spans="1:244" ht="26.25" customHeight="1" thickBot="1">
      <c r="A70" s="85"/>
      <c r="B70" s="239"/>
      <c r="C70" s="260"/>
      <c r="D70" s="247"/>
      <c r="E70" s="247"/>
      <c r="F70" s="247"/>
      <c r="G70" s="261"/>
      <c r="H70" s="261"/>
      <c r="I70" s="261"/>
      <c r="J70" s="268"/>
      <c r="K70" s="269"/>
      <c r="L70" s="269"/>
      <c r="M70" s="269"/>
      <c r="N70" s="269"/>
      <c r="O70" s="270"/>
      <c r="P70" s="271"/>
      <c r="Q70" s="272"/>
      <c r="R70" s="273"/>
      <c r="S70" s="265"/>
      <c r="T70" s="266"/>
      <c r="U70" s="267"/>
      <c r="V70" s="2"/>
      <c r="ID70" s="87"/>
      <c r="IE70" s="87"/>
      <c r="IF70" s="87"/>
      <c r="IG70" s="87"/>
      <c r="IH70" s="87"/>
      <c r="II70" s="87"/>
      <c r="IJ70" s="87"/>
    </row>
    <row r="71" spans="1:244" ht="26.25" customHeight="1" thickBot="1">
      <c r="A71" s="85"/>
      <c r="B71" s="239"/>
      <c r="C71" s="260"/>
      <c r="D71" s="247"/>
      <c r="E71" s="247"/>
      <c r="F71" s="247"/>
      <c r="G71" s="261"/>
      <c r="H71" s="261"/>
      <c r="I71" s="261"/>
      <c r="J71" s="268"/>
      <c r="K71" s="269"/>
      <c r="L71" s="269"/>
      <c r="M71" s="269"/>
      <c r="N71" s="269"/>
      <c r="O71" s="270"/>
      <c r="P71" s="271"/>
      <c r="Q71" s="272"/>
      <c r="R71" s="273"/>
      <c r="S71" s="265"/>
      <c r="T71" s="266"/>
      <c r="U71" s="267"/>
      <c r="V71" s="2"/>
      <c r="ID71" s="87"/>
      <c r="IE71" s="87"/>
      <c r="IF71" s="87"/>
      <c r="IG71" s="87"/>
      <c r="IH71" s="87"/>
      <c r="II71" s="87"/>
      <c r="IJ71" s="87"/>
    </row>
    <row r="72" spans="1:244" ht="26.25" customHeight="1" thickBot="1">
      <c r="A72" s="85"/>
      <c r="B72" s="239"/>
      <c r="C72" s="260"/>
      <c r="D72" s="247"/>
      <c r="E72" s="247"/>
      <c r="F72" s="247"/>
      <c r="G72" s="261"/>
      <c r="H72" s="261"/>
      <c r="I72" s="261"/>
      <c r="J72" s="268"/>
      <c r="K72" s="269"/>
      <c r="L72" s="269"/>
      <c r="M72" s="269"/>
      <c r="N72" s="269"/>
      <c r="O72" s="270"/>
      <c r="P72" s="271"/>
      <c r="Q72" s="272"/>
      <c r="R72" s="273"/>
      <c r="S72" s="265"/>
      <c r="T72" s="266"/>
      <c r="U72" s="267"/>
      <c r="V72" s="2"/>
      <c r="ID72" s="87"/>
      <c r="IE72" s="87"/>
      <c r="IF72" s="87"/>
      <c r="IG72" s="87"/>
      <c r="IH72" s="87"/>
      <c r="II72" s="87"/>
      <c r="IJ72" s="87"/>
    </row>
    <row r="73" spans="1:244" ht="26.25" customHeight="1" thickBot="1">
      <c r="A73" s="85"/>
      <c r="B73" s="239"/>
      <c r="C73" s="260"/>
      <c r="D73" s="247"/>
      <c r="E73" s="247"/>
      <c r="F73" s="247"/>
      <c r="G73" s="261"/>
      <c r="H73" s="261"/>
      <c r="I73" s="261"/>
      <c r="J73" s="268"/>
      <c r="K73" s="269"/>
      <c r="L73" s="269"/>
      <c r="M73" s="269"/>
      <c r="N73" s="269"/>
      <c r="O73" s="270"/>
      <c r="P73" s="271"/>
      <c r="Q73" s="272"/>
      <c r="R73" s="273"/>
      <c r="S73" s="265"/>
      <c r="T73" s="266"/>
      <c r="U73" s="267"/>
      <c r="V73" s="2"/>
      <c r="ID73" s="87"/>
      <c r="IE73" s="87"/>
      <c r="IF73" s="87"/>
      <c r="IG73" s="87"/>
      <c r="IH73" s="87"/>
      <c r="II73" s="87"/>
      <c r="IJ73" s="87"/>
    </row>
    <row r="74" spans="1:244" ht="26.25" customHeight="1" thickBot="1">
      <c r="A74" s="85"/>
      <c r="B74" s="239"/>
      <c r="C74" s="260"/>
      <c r="D74" s="247"/>
      <c r="E74" s="247"/>
      <c r="F74" s="247"/>
      <c r="G74" s="261"/>
      <c r="H74" s="261"/>
      <c r="I74" s="261"/>
      <c r="J74" s="268"/>
      <c r="K74" s="269"/>
      <c r="L74" s="269"/>
      <c r="M74" s="269"/>
      <c r="N74" s="269"/>
      <c r="O74" s="270"/>
      <c r="P74" s="271"/>
      <c r="Q74" s="272"/>
      <c r="R74" s="273"/>
      <c r="S74" s="257"/>
      <c r="T74" s="258"/>
      <c r="U74" s="259"/>
      <c r="V74" s="2"/>
      <c r="ID74" s="87"/>
      <c r="IE74" s="87"/>
      <c r="IF74" s="87"/>
      <c r="IG74" s="87"/>
      <c r="IH74" s="87"/>
      <c r="II74" s="87"/>
      <c r="IJ74" s="87"/>
    </row>
    <row r="75" spans="1:244" ht="26.25" customHeight="1" thickBot="1">
      <c r="A75" s="85"/>
      <c r="B75" s="239"/>
      <c r="C75" s="260"/>
      <c r="D75" s="247"/>
      <c r="E75" s="247"/>
      <c r="F75" s="247"/>
      <c r="G75" s="261"/>
      <c r="H75" s="261"/>
      <c r="I75" s="261"/>
      <c r="J75" s="274"/>
      <c r="K75" s="275"/>
      <c r="L75" s="275"/>
      <c r="M75" s="275"/>
      <c r="N75" s="275"/>
      <c r="O75" s="276"/>
      <c r="P75" s="271"/>
      <c r="Q75" s="272"/>
      <c r="R75" s="273"/>
      <c r="S75" s="265"/>
      <c r="T75" s="266"/>
      <c r="U75" s="267"/>
      <c r="V75" s="2"/>
      <c r="ID75" s="87"/>
      <c r="IE75" s="87"/>
      <c r="IF75" s="87"/>
      <c r="IG75" s="87"/>
      <c r="IH75" s="87"/>
      <c r="II75" s="87"/>
      <c r="IJ75" s="87"/>
    </row>
    <row r="76" spans="1:244" ht="26.25" customHeight="1" thickBot="1">
      <c r="A76" s="85"/>
      <c r="B76" s="239"/>
      <c r="C76" s="260"/>
      <c r="D76" s="247"/>
      <c r="E76" s="247"/>
      <c r="F76" s="247"/>
      <c r="G76" s="261"/>
      <c r="H76" s="261"/>
      <c r="I76" s="261"/>
      <c r="J76" s="268"/>
      <c r="K76" s="269"/>
      <c r="L76" s="269"/>
      <c r="M76" s="269"/>
      <c r="N76" s="269"/>
      <c r="O76" s="270"/>
      <c r="P76" s="271"/>
      <c r="Q76" s="272"/>
      <c r="R76" s="273"/>
      <c r="S76" s="265"/>
      <c r="T76" s="266"/>
      <c r="U76" s="267"/>
      <c r="V76" s="2"/>
      <c r="ID76" s="87"/>
      <c r="IE76" s="87"/>
      <c r="IF76" s="87"/>
      <c r="IG76" s="87"/>
      <c r="IH76" s="87"/>
      <c r="II76" s="87"/>
      <c r="IJ76" s="87"/>
    </row>
    <row r="77" spans="1:244" ht="26.25" customHeight="1" thickBot="1">
      <c r="A77" s="85"/>
      <c r="B77" s="239"/>
      <c r="C77" s="260"/>
      <c r="D77" s="247"/>
      <c r="E77" s="247"/>
      <c r="F77" s="247"/>
      <c r="G77" s="261"/>
      <c r="H77" s="261"/>
      <c r="I77" s="261"/>
      <c r="J77" s="268"/>
      <c r="K77" s="269"/>
      <c r="L77" s="269"/>
      <c r="M77" s="269"/>
      <c r="N77" s="269"/>
      <c r="O77" s="270"/>
      <c r="P77" s="271"/>
      <c r="Q77" s="272"/>
      <c r="R77" s="273"/>
      <c r="S77" s="257"/>
      <c r="T77" s="258"/>
      <c r="U77" s="259"/>
      <c r="V77" s="2"/>
      <c r="ID77" s="87"/>
      <c r="IE77" s="87"/>
      <c r="IF77" s="87"/>
      <c r="IG77" s="87"/>
      <c r="IH77" s="87"/>
      <c r="II77" s="87"/>
      <c r="IJ77" s="87"/>
    </row>
    <row r="78" spans="1:244" ht="26.25" customHeight="1" thickBot="1">
      <c r="A78" s="85"/>
      <c r="B78" s="239"/>
      <c r="C78" s="243"/>
      <c r="D78" s="247"/>
      <c r="E78" s="247"/>
      <c r="F78" s="247"/>
      <c r="G78" s="244"/>
      <c r="H78" s="244"/>
      <c r="I78" s="244"/>
      <c r="J78" s="335"/>
      <c r="K78" s="336"/>
      <c r="L78" s="336"/>
      <c r="M78" s="336"/>
      <c r="N78" s="336"/>
      <c r="O78" s="337"/>
      <c r="P78" s="271"/>
      <c r="Q78" s="272"/>
      <c r="R78" s="273"/>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8"/>
      <c r="E85" s="248"/>
      <c r="F85" s="248"/>
      <c r="G85" s="242"/>
      <c r="H85" s="242"/>
      <c r="I85" s="242"/>
      <c r="J85" s="341"/>
      <c r="K85" s="342"/>
      <c r="L85" s="342"/>
      <c r="M85" s="342"/>
      <c r="N85" s="342"/>
      <c r="O85" s="343"/>
      <c r="P85" s="299"/>
      <c r="Q85" s="300"/>
      <c r="R85" s="301"/>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308"/>
      <c r="K130" s="308"/>
      <c r="L130" s="308"/>
      <c r="M130" s="308"/>
      <c r="N130" s="308"/>
      <c r="O130" s="308"/>
      <c r="P130" s="344"/>
      <c r="Q130" s="344"/>
      <c r="R130" s="121"/>
      <c r="S130" s="121"/>
      <c r="T130" s="332"/>
      <c r="U130" s="332"/>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324" t="s">
        <v>116</v>
      </c>
      <c r="J132" s="325"/>
      <c r="K132" s="325"/>
      <c r="L132" s="325"/>
      <c r="M132" s="325"/>
      <c r="N132" s="325"/>
      <c r="O132" s="325"/>
      <c r="P132" s="325"/>
      <c r="Q132" s="325"/>
      <c r="R132" s="325"/>
      <c r="S132" s="176"/>
      <c r="T132" s="170"/>
      <c r="U132" s="171"/>
      <c r="V132" s="2"/>
      <c r="ID132" s="87"/>
      <c r="IE132" s="87"/>
      <c r="IF132" s="87"/>
      <c r="IG132" s="87"/>
      <c r="IH132" s="87"/>
      <c r="II132" s="87"/>
      <c r="IJ132" s="87"/>
    </row>
    <row r="133" spans="1:244" ht="26.25" customHeight="1" thickBot="1">
      <c r="A133" s="3"/>
      <c r="B133" s="184" t="s">
        <v>114</v>
      </c>
      <c r="C133" s="283" t="s">
        <v>62</v>
      </c>
      <c r="D133" s="284"/>
      <c r="E133" s="284"/>
      <c r="F133" s="285"/>
      <c r="G133" s="283" t="s">
        <v>115</v>
      </c>
      <c r="H133" s="285"/>
      <c r="I133" s="185" t="s">
        <v>114</v>
      </c>
      <c r="J133" s="322" t="s">
        <v>62</v>
      </c>
      <c r="K133" s="323"/>
      <c r="L133" s="323"/>
      <c r="M133" s="323"/>
      <c r="N133" s="323"/>
      <c r="O133" s="323"/>
      <c r="P133" s="323"/>
      <c r="Q133" s="323"/>
      <c r="R133" s="323"/>
      <c r="S133" s="177"/>
      <c r="T133" s="175"/>
      <c r="U133" s="174"/>
      <c r="V133" s="2"/>
      <c r="ID133" s="87"/>
      <c r="IE133" s="87"/>
      <c r="IF133" s="87"/>
      <c r="IG133" s="87"/>
      <c r="IH133" s="87"/>
      <c r="II133" s="87"/>
      <c r="IJ133" s="87"/>
    </row>
    <row r="134" spans="1:244" ht="21" customHeight="1" thickBot="1">
      <c r="A134" s="3"/>
      <c r="B134" s="135">
        <v>1</v>
      </c>
      <c r="C134" s="286" t="s">
        <v>176</v>
      </c>
      <c r="D134" s="287"/>
      <c r="E134" s="287"/>
      <c r="F134" s="288"/>
      <c r="G134" s="297" t="s">
        <v>177</v>
      </c>
      <c r="H134" s="298"/>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v>2</v>
      </c>
      <c r="C135" s="286" t="s">
        <v>172</v>
      </c>
      <c r="D135" s="287"/>
      <c r="E135" s="287"/>
      <c r="F135" s="288"/>
      <c r="G135" s="297" t="s">
        <v>175</v>
      </c>
      <c r="H135" s="298"/>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v>3</v>
      </c>
      <c r="C136" s="286" t="s">
        <v>173</v>
      </c>
      <c r="D136" s="287"/>
      <c r="E136" s="287"/>
      <c r="F136" s="288"/>
      <c r="G136" s="297" t="s">
        <v>175</v>
      </c>
      <c r="H136" s="298"/>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v>4</v>
      </c>
      <c r="C137" s="286" t="s">
        <v>174</v>
      </c>
      <c r="D137" s="287"/>
      <c r="E137" s="287"/>
      <c r="F137" s="288"/>
      <c r="G137" s="297" t="s">
        <v>175</v>
      </c>
      <c r="H137" s="298"/>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286"/>
      <c r="D138" s="287"/>
      <c r="E138" s="287"/>
      <c r="F138" s="288"/>
      <c r="G138" s="295"/>
      <c r="H138" s="296"/>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286"/>
      <c r="D139" s="287"/>
      <c r="E139" s="287"/>
      <c r="F139" s="288"/>
      <c r="G139" s="295"/>
      <c r="H139" s="296"/>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286"/>
      <c r="D140" s="287"/>
      <c r="E140" s="287"/>
      <c r="F140" s="288"/>
      <c r="G140" s="304"/>
      <c r="H140" s="305"/>
      <c r="I140" s="122"/>
      <c r="J140" s="90"/>
      <c r="K140" s="90"/>
      <c r="L140" s="90"/>
      <c r="M140" s="90"/>
      <c r="N140" s="90"/>
      <c r="O140" s="91"/>
      <c r="P140" s="91"/>
      <c r="Q140" s="89"/>
      <c r="R140" s="138"/>
      <c r="S140" s="145"/>
      <c r="T140" s="123"/>
      <c r="U140" s="166"/>
      <c r="V140" s="2"/>
    </row>
    <row r="141" spans="1:244" ht="15.75" customHeight="1" thickBot="1">
      <c r="A141" s="2"/>
      <c r="B141" s="135"/>
      <c r="C141" s="292"/>
      <c r="D141" s="293"/>
      <c r="E141" s="293"/>
      <c r="F141" s="294"/>
      <c r="G141" s="302"/>
      <c r="H141" s="303"/>
      <c r="I141" s="122"/>
      <c r="J141" s="90"/>
      <c r="K141" s="90"/>
      <c r="L141" s="90"/>
      <c r="M141" s="90"/>
      <c r="N141" s="90"/>
      <c r="O141" s="91"/>
      <c r="P141" s="91"/>
      <c r="Q141" s="89"/>
      <c r="R141" s="138"/>
      <c r="S141" s="145"/>
      <c r="T141" s="150"/>
      <c r="U141" s="149"/>
      <c r="V141" s="2"/>
    </row>
    <row r="142" spans="1:244" ht="15.75" customHeight="1" thickBot="1">
      <c r="A142" s="134"/>
      <c r="B142" s="135"/>
      <c r="C142" s="292"/>
      <c r="D142" s="293"/>
      <c r="E142" s="293"/>
      <c r="F142" s="294"/>
      <c r="G142" s="333"/>
      <c r="H142" s="334"/>
      <c r="I142" s="122"/>
      <c r="J142" s="90"/>
      <c r="K142" s="90"/>
      <c r="L142" s="90"/>
      <c r="M142" s="90"/>
      <c r="N142" s="90"/>
      <c r="O142" s="91"/>
      <c r="P142" s="91"/>
      <c r="Q142" s="89"/>
      <c r="R142" s="138"/>
      <c r="S142" s="145"/>
      <c r="T142" s="123"/>
      <c r="U142" s="166"/>
      <c r="V142" s="2"/>
    </row>
    <row r="143" spans="1:244" ht="15.75" customHeight="1" thickBot="1">
      <c r="A143" s="134"/>
      <c r="B143" s="189" t="s">
        <v>117</v>
      </c>
      <c r="C143" s="437" t="s">
        <v>118</v>
      </c>
      <c r="D143" s="438"/>
      <c r="E143" s="438"/>
      <c r="F143" s="439"/>
      <c r="G143" s="326" t="s">
        <v>119</v>
      </c>
      <c r="H143" s="327"/>
      <c r="I143" s="328"/>
      <c r="J143" s="139"/>
      <c r="K143" s="139"/>
      <c r="L143" s="139"/>
      <c r="M143" s="139"/>
      <c r="N143" s="139"/>
      <c r="O143" s="140"/>
      <c r="P143" s="140"/>
      <c r="Q143" s="141"/>
      <c r="R143" s="142"/>
      <c r="S143" s="145"/>
      <c r="T143" s="150"/>
      <c r="U143" s="149"/>
      <c r="V143" s="167"/>
    </row>
    <row r="144" spans="1:244" ht="13.5" thickBot="1">
      <c r="A144" s="134"/>
      <c r="B144" s="135">
        <v>1</v>
      </c>
      <c r="C144" s="338" t="s">
        <v>142</v>
      </c>
      <c r="D144" s="339"/>
      <c r="E144" s="339"/>
      <c r="F144" s="340"/>
      <c r="G144" s="306" t="s">
        <v>110</v>
      </c>
      <c r="H144" s="307"/>
      <c r="I144" s="307"/>
      <c r="J144" s="153"/>
      <c r="K144" s="151"/>
      <c r="L144" s="151"/>
      <c r="M144" s="151"/>
      <c r="N144" s="151"/>
      <c r="O144" s="146"/>
      <c r="P144" s="146"/>
      <c r="Q144" s="147"/>
      <c r="R144" s="147"/>
      <c r="S144" s="148"/>
      <c r="T144" s="146"/>
      <c r="U144" s="149"/>
      <c r="V144" s="2"/>
    </row>
    <row r="145" spans="1:237" ht="13.5" thickBot="1">
      <c r="A145" s="134"/>
      <c r="B145" s="135">
        <v>2</v>
      </c>
      <c r="C145" s="440" t="s">
        <v>120</v>
      </c>
      <c r="D145" s="441"/>
      <c r="E145" s="441"/>
      <c r="F145" s="442"/>
      <c r="G145" s="319" t="s">
        <v>110</v>
      </c>
      <c r="H145" s="320"/>
      <c r="I145" s="320"/>
      <c r="J145" s="154"/>
      <c r="K145" s="11"/>
      <c r="L145" s="11"/>
      <c r="M145" s="11"/>
      <c r="N145" s="11"/>
      <c r="O145" s="123"/>
      <c r="P145" s="123"/>
      <c r="Q145" s="124"/>
      <c r="R145" s="124"/>
      <c r="S145" s="124"/>
      <c r="T145" s="123"/>
      <c r="U145" s="166"/>
      <c r="V145" s="2"/>
    </row>
    <row r="146" spans="1:237" ht="13.5" thickBot="1">
      <c r="A146" s="2"/>
      <c r="B146" s="135">
        <v>6</v>
      </c>
      <c r="C146" s="289" t="s">
        <v>121</v>
      </c>
      <c r="D146" s="290"/>
      <c r="E146" s="290"/>
      <c r="F146" s="291"/>
      <c r="G146" s="319" t="s">
        <v>110</v>
      </c>
      <c r="H146" s="320"/>
      <c r="I146" s="320"/>
      <c r="J146" s="154"/>
      <c r="K146" s="152"/>
      <c r="L146" s="152"/>
      <c r="M146" s="152"/>
      <c r="N146" s="152"/>
      <c r="O146" s="143"/>
      <c r="P146" s="143"/>
      <c r="Q146" s="148"/>
      <c r="R146" s="148"/>
      <c r="S146" s="148"/>
      <c r="T146" s="143"/>
      <c r="U146" s="149"/>
      <c r="V146" s="2"/>
    </row>
    <row r="147" spans="1:237">
      <c r="A147" s="2"/>
      <c r="B147" s="329"/>
      <c r="C147" s="330"/>
      <c r="D147" s="330"/>
      <c r="E147" s="330"/>
      <c r="F147" s="330"/>
      <c r="G147" s="330"/>
      <c r="H147" s="330"/>
      <c r="I147" s="330"/>
      <c r="J147" s="330"/>
      <c r="K147" s="330"/>
      <c r="L147" s="330"/>
      <c r="M147" s="330"/>
      <c r="N147" s="330"/>
      <c r="O147" s="330"/>
      <c r="P147" s="330"/>
      <c r="Q147" s="330"/>
      <c r="R147" s="330"/>
      <c r="S147" s="330"/>
      <c r="T147" s="330"/>
      <c r="U147" s="331"/>
      <c r="V147" s="2"/>
    </row>
    <row r="148" spans="1:237" ht="18" customHeight="1">
      <c r="A148" s="2"/>
      <c r="B148" s="280" t="s">
        <v>59</v>
      </c>
      <c r="C148" s="281"/>
      <c r="D148" s="281"/>
      <c r="E148" s="281"/>
      <c r="F148" s="281"/>
      <c r="G148" s="281"/>
      <c r="H148" s="281"/>
      <c r="I148" s="281"/>
      <c r="J148" s="281"/>
      <c r="K148" s="281"/>
      <c r="L148" s="281"/>
      <c r="M148" s="281"/>
      <c r="N148" s="281"/>
      <c r="O148" s="281"/>
      <c r="P148" s="281"/>
      <c r="Q148" s="281"/>
      <c r="R148" s="281"/>
      <c r="S148" s="281"/>
      <c r="T148" s="281"/>
      <c r="U148" s="282"/>
      <c r="V148" s="2"/>
    </row>
    <row r="149" spans="1:237" ht="13.5" thickBot="1">
      <c r="A149" s="2"/>
      <c r="B149" s="190" t="s">
        <v>61</v>
      </c>
      <c r="C149" s="321" t="s">
        <v>62</v>
      </c>
      <c r="D149" s="321"/>
      <c r="E149" s="321"/>
      <c r="F149" s="321"/>
      <c r="G149" s="321"/>
      <c r="H149" s="321" t="s">
        <v>63</v>
      </c>
      <c r="I149" s="321"/>
      <c r="J149" s="321"/>
      <c r="K149" s="317" t="s">
        <v>127</v>
      </c>
      <c r="L149" s="318"/>
      <c r="M149" s="317" t="s">
        <v>126</v>
      </c>
      <c r="N149" s="318"/>
      <c r="O149" s="321" t="s">
        <v>122</v>
      </c>
      <c r="P149" s="321"/>
      <c r="Q149" s="317" t="s">
        <v>123</v>
      </c>
      <c r="R149" s="345"/>
      <c r="S149" s="345"/>
      <c r="T149" s="345"/>
      <c r="U149" s="346"/>
      <c r="V149" s="2"/>
    </row>
    <row r="150" spans="1:237" ht="18.75">
      <c r="A150" s="2"/>
      <c r="B150" s="92">
        <v>1</v>
      </c>
      <c r="C150" s="314" t="s">
        <v>154</v>
      </c>
      <c r="D150" s="314"/>
      <c r="E150" s="314"/>
      <c r="F150" s="314"/>
      <c r="G150" s="314"/>
      <c r="H150" s="309" t="s">
        <v>178</v>
      </c>
      <c r="I150" s="309"/>
      <c r="J150" s="309"/>
      <c r="K150" s="315" t="s">
        <v>156</v>
      </c>
      <c r="L150" s="316"/>
      <c r="M150" s="312" t="s">
        <v>185</v>
      </c>
      <c r="N150" s="313"/>
      <c r="O150" s="310" t="s">
        <v>155</v>
      </c>
      <c r="P150" s="311"/>
      <c r="Q150" s="423">
        <v>19820365</v>
      </c>
      <c r="R150" s="424"/>
      <c r="S150" s="424"/>
      <c r="T150" s="424"/>
      <c r="U150" s="425"/>
      <c r="V150" s="2"/>
    </row>
    <row r="151" spans="1:237" ht="18.75">
      <c r="A151" s="2"/>
      <c r="B151" s="92">
        <v>2</v>
      </c>
      <c r="C151" s="314" t="s">
        <v>164</v>
      </c>
      <c r="D151" s="314"/>
      <c r="E151" s="314"/>
      <c r="F151" s="314"/>
      <c r="G151" s="314"/>
      <c r="H151" s="309" t="s">
        <v>147</v>
      </c>
      <c r="I151" s="309"/>
      <c r="J151" s="309"/>
      <c r="K151" s="312" t="s">
        <v>161</v>
      </c>
      <c r="L151" s="313"/>
      <c r="M151" s="312" t="s">
        <v>186</v>
      </c>
      <c r="N151" s="313"/>
      <c r="O151" s="310" t="s">
        <v>163</v>
      </c>
      <c r="P151" s="311"/>
      <c r="Q151" s="423">
        <v>19822289</v>
      </c>
      <c r="R151" s="424"/>
      <c r="S151" s="424"/>
      <c r="T151" s="424"/>
      <c r="U151" s="425"/>
      <c r="V151" s="2"/>
    </row>
    <row r="152" spans="1:237" ht="21">
      <c r="A152" s="2"/>
      <c r="B152" s="92">
        <v>3</v>
      </c>
      <c r="C152" s="314" t="s">
        <v>169</v>
      </c>
      <c r="D152" s="314"/>
      <c r="E152" s="314"/>
      <c r="F152" s="314"/>
      <c r="G152" s="314"/>
      <c r="H152" s="309" t="s">
        <v>148</v>
      </c>
      <c r="I152" s="309"/>
      <c r="J152" s="309"/>
      <c r="K152" s="315" t="s">
        <v>166</v>
      </c>
      <c r="L152" s="316"/>
      <c r="M152" s="312" t="s">
        <v>187</v>
      </c>
      <c r="N152" s="313"/>
      <c r="O152" s="310" t="s">
        <v>170</v>
      </c>
      <c r="P152" s="311"/>
      <c r="Q152" s="423">
        <v>19816083</v>
      </c>
      <c r="R152" s="424"/>
      <c r="S152" s="424"/>
      <c r="T152" s="424"/>
      <c r="U152" s="425"/>
      <c r="V152" s="2"/>
    </row>
    <row r="153" spans="1:237" ht="18.75">
      <c r="A153" s="2"/>
      <c r="B153" s="92">
        <v>4</v>
      </c>
      <c r="C153" s="314" t="s">
        <v>157</v>
      </c>
      <c r="D153" s="314"/>
      <c r="E153" s="314"/>
      <c r="F153" s="314"/>
      <c r="G153" s="314"/>
      <c r="H153" s="309" t="s">
        <v>149</v>
      </c>
      <c r="I153" s="309"/>
      <c r="J153" s="309"/>
      <c r="K153" s="315" t="s">
        <v>158</v>
      </c>
      <c r="L153" s="316"/>
      <c r="M153" s="312" t="s">
        <v>185</v>
      </c>
      <c r="N153" s="313"/>
      <c r="O153" s="310" t="s">
        <v>190</v>
      </c>
      <c r="P153" s="311"/>
      <c r="Q153" s="423">
        <v>19820757</v>
      </c>
      <c r="R153" s="424"/>
      <c r="S153" s="424"/>
      <c r="T153" s="424"/>
      <c r="U153" s="425"/>
      <c r="V153" s="2"/>
    </row>
    <row r="154" spans="1:237" ht="21">
      <c r="A154" s="2"/>
      <c r="B154" s="92">
        <v>5</v>
      </c>
      <c r="C154" s="314" t="s">
        <v>165</v>
      </c>
      <c r="D154" s="314"/>
      <c r="E154" s="314"/>
      <c r="F154" s="314"/>
      <c r="G154" s="314"/>
      <c r="H154" s="309" t="s">
        <v>150</v>
      </c>
      <c r="I154" s="309"/>
      <c r="J154" s="309"/>
      <c r="K154" s="312" t="s">
        <v>161</v>
      </c>
      <c r="L154" s="313"/>
      <c r="M154" s="312" t="s">
        <v>186</v>
      </c>
      <c r="N154" s="313"/>
      <c r="O154" s="310" t="s">
        <v>191</v>
      </c>
      <c r="P154" s="311"/>
      <c r="Q154" s="423">
        <v>19823281</v>
      </c>
      <c r="R154" s="424"/>
      <c r="S154" s="424"/>
      <c r="T154" s="424"/>
      <c r="U154" s="425"/>
      <c r="V154" s="2"/>
    </row>
    <row r="155" spans="1:237" ht="15" customHeight="1">
      <c r="A155" s="155"/>
      <c r="B155" s="97">
        <v>6</v>
      </c>
      <c r="C155" s="314" t="s">
        <v>171</v>
      </c>
      <c r="D155" s="314"/>
      <c r="E155" s="314"/>
      <c r="F155" s="314"/>
      <c r="G155" s="314"/>
      <c r="H155" s="309" t="s">
        <v>196</v>
      </c>
      <c r="I155" s="309"/>
      <c r="J155" s="309"/>
      <c r="K155" s="315" t="s">
        <v>166</v>
      </c>
      <c r="L155" s="316"/>
      <c r="M155" s="312" t="s">
        <v>187</v>
      </c>
      <c r="N155" s="313"/>
      <c r="O155" s="310" t="s">
        <v>192</v>
      </c>
      <c r="P155" s="311"/>
      <c r="Q155" s="423">
        <v>19821563</v>
      </c>
      <c r="R155" s="424"/>
      <c r="S155" s="424"/>
      <c r="T155" s="424"/>
      <c r="U155" s="425"/>
      <c r="V155" s="2"/>
    </row>
    <row r="156" spans="1:237" ht="18" customHeight="1">
      <c r="A156" s="2"/>
      <c r="B156" s="97">
        <v>7</v>
      </c>
      <c r="C156" s="314" t="s">
        <v>159</v>
      </c>
      <c r="D156" s="314"/>
      <c r="E156" s="314"/>
      <c r="F156" s="314"/>
      <c r="G156" s="314"/>
      <c r="H156" s="309" t="s">
        <v>151</v>
      </c>
      <c r="I156" s="309"/>
      <c r="J156" s="309"/>
      <c r="K156" s="443" t="s">
        <v>158</v>
      </c>
      <c r="L156" s="444"/>
      <c r="M156" s="433" t="s">
        <v>185</v>
      </c>
      <c r="N156" s="434"/>
      <c r="O156" s="435" t="s">
        <v>193</v>
      </c>
      <c r="P156" s="436"/>
      <c r="Q156" s="426">
        <v>19816081</v>
      </c>
      <c r="R156" s="427"/>
      <c r="S156" s="427"/>
      <c r="T156" s="427"/>
      <c r="U156" s="428"/>
      <c r="IC156" s="1" t="s">
        <v>60</v>
      </c>
    </row>
    <row r="157" spans="1:237" ht="18.75">
      <c r="A157" s="2"/>
      <c r="B157" s="97">
        <v>8</v>
      </c>
      <c r="C157" s="314" t="s">
        <v>167</v>
      </c>
      <c r="D157" s="314"/>
      <c r="E157" s="314"/>
      <c r="F157" s="314"/>
      <c r="G157" s="314"/>
      <c r="H157" s="309" t="s">
        <v>152</v>
      </c>
      <c r="I157" s="309"/>
      <c r="J157" s="309"/>
      <c r="K157" s="443" t="s">
        <v>162</v>
      </c>
      <c r="L157" s="444"/>
      <c r="M157" s="315" t="s">
        <v>188</v>
      </c>
      <c r="N157" s="316"/>
      <c r="O157" s="310" t="s">
        <v>194</v>
      </c>
      <c r="P157" s="311"/>
      <c r="Q157" s="423">
        <v>19821095</v>
      </c>
      <c r="R157" s="424"/>
      <c r="S157" s="424"/>
      <c r="T157" s="424"/>
      <c r="U157" s="425"/>
      <c r="IC157" s="1" t="s">
        <v>64</v>
      </c>
    </row>
    <row r="158" spans="1:237" ht="19.5" thickBot="1">
      <c r="A158" s="2"/>
      <c r="B158" s="164">
        <v>9</v>
      </c>
      <c r="C158" s="418" t="s">
        <v>168</v>
      </c>
      <c r="D158" s="418"/>
      <c r="E158" s="418"/>
      <c r="F158" s="418"/>
      <c r="G158" s="418"/>
      <c r="H158" s="419" t="s">
        <v>179</v>
      </c>
      <c r="I158" s="419"/>
      <c r="J158" s="419"/>
      <c r="K158" s="429" t="s">
        <v>162</v>
      </c>
      <c r="L158" s="430"/>
      <c r="M158" s="429" t="s">
        <v>189</v>
      </c>
      <c r="N158" s="430"/>
      <c r="O158" s="431" t="s">
        <v>195</v>
      </c>
      <c r="P158" s="432"/>
      <c r="Q158" s="420">
        <v>19823732</v>
      </c>
      <c r="R158" s="421"/>
      <c r="S158" s="421"/>
      <c r="T158" s="421"/>
      <c r="U158" s="422"/>
    </row>
    <row r="159" spans="1:237" ht="19.5" thickBot="1">
      <c r="A159" s="2"/>
      <c r="B159" s="164">
        <v>10</v>
      </c>
      <c r="C159" s="418" t="s">
        <v>180</v>
      </c>
      <c r="D159" s="418"/>
      <c r="E159" s="418"/>
      <c r="F159" s="418"/>
      <c r="G159" s="418"/>
      <c r="H159" s="419" t="s">
        <v>181</v>
      </c>
      <c r="I159" s="419"/>
      <c r="J159" s="419"/>
      <c r="K159" s="429" t="s">
        <v>182</v>
      </c>
      <c r="L159" s="430"/>
      <c r="M159" s="429" t="s">
        <v>183</v>
      </c>
      <c r="N159" s="430"/>
      <c r="O159" s="431" t="s">
        <v>184</v>
      </c>
      <c r="P159" s="432"/>
      <c r="Q159" s="420">
        <v>19820178</v>
      </c>
      <c r="R159" s="421"/>
      <c r="S159" s="421"/>
      <c r="T159" s="421"/>
      <c r="U159" s="422"/>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0.17708333333333304</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0</v>
      </c>
    </row>
    <row r="165" spans="1:246">
      <c r="A165" s="2"/>
      <c r="ID165" s="2"/>
      <c r="IE165" s="2"/>
      <c r="IF165" s="94" t="s">
        <v>72</v>
      </c>
      <c r="IJ165" s="95" t="s">
        <v>73</v>
      </c>
      <c r="IL165" s="99">
        <f>SUMIF(AuxEng2,"RUN",Finish)-SUMIF(AuxEng2,"RUN",Start)</f>
        <v>1</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58">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 ref="C143:F143"/>
    <mergeCell ref="O149:P149"/>
    <mergeCell ref="C145:F145"/>
    <mergeCell ref="G146:I146"/>
    <mergeCell ref="C149:G149"/>
    <mergeCell ref="H158:J158"/>
    <mergeCell ref="K154:L154"/>
    <mergeCell ref="M157:N157"/>
    <mergeCell ref="C157:G157"/>
    <mergeCell ref="C156:G156"/>
    <mergeCell ref="K152:L152"/>
    <mergeCell ref="K158:L158"/>
    <mergeCell ref="H157:J157"/>
    <mergeCell ref="O157:P157"/>
    <mergeCell ref="K156:L156"/>
    <mergeCell ref="K157:L157"/>
    <mergeCell ref="M152:N152"/>
    <mergeCell ref="M155:N155"/>
    <mergeCell ref="H155:J155"/>
    <mergeCell ref="O155:P155"/>
    <mergeCell ref="H154:J154"/>
    <mergeCell ref="O154:P154"/>
    <mergeCell ref="C154:G154"/>
    <mergeCell ref="K153:L153"/>
    <mergeCell ref="M159:N159"/>
    <mergeCell ref="O158:P158"/>
    <mergeCell ref="M158:N158"/>
    <mergeCell ref="O159:P159"/>
    <mergeCell ref="M153:N153"/>
    <mergeCell ref="M154:N154"/>
    <mergeCell ref="M156:N156"/>
    <mergeCell ref="C155:G155"/>
    <mergeCell ref="K155:L155"/>
    <mergeCell ref="O156:P156"/>
    <mergeCell ref="H156:J156"/>
    <mergeCell ref="K159:L159"/>
    <mergeCell ref="Q159:U159"/>
    <mergeCell ref="Q158:U158"/>
    <mergeCell ref="Q157:U157"/>
    <mergeCell ref="Q156:U156"/>
    <mergeCell ref="Q155:U155"/>
    <mergeCell ref="Q154:U154"/>
    <mergeCell ref="O150:P150"/>
    <mergeCell ref="Q153:U153"/>
    <mergeCell ref="Q152:U152"/>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6:O56"/>
    <mergeCell ref="J57:O57"/>
    <mergeCell ref="J58:O58"/>
    <mergeCell ref="J59:O59"/>
    <mergeCell ref="J60:O60"/>
    <mergeCell ref="J51:O51"/>
    <mergeCell ref="P55:R55"/>
    <mergeCell ref="P59:R59"/>
    <mergeCell ref="P60:R60"/>
    <mergeCell ref="J55:O55"/>
    <mergeCell ref="P52:R52"/>
    <mergeCell ref="J52:O52"/>
    <mergeCell ref="J61:O61"/>
    <mergeCell ref="M149:N149"/>
    <mergeCell ref="G145:I145"/>
    <mergeCell ref="H149:J149"/>
    <mergeCell ref="J133:R133"/>
    <mergeCell ref="I132:R132"/>
    <mergeCell ref="G143:I143"/>
    <mergeCell ref="K149:L149"/>
    <mergeCell ref="B147:U147"/>
    <mergeCell ref="T130:U130"/>
    <mergeCell ref="G133:H133"/>
    <mergeCell ref="G142:H142"/>
    <mergeCell ref="C134:F134"/>
    <mergeCell ref="G134:H134"/>
    <mergeCell ref="J78:O78"/>
    <mergeCell ref="C144:F144"/>
    <mergeCell ref="C136:F136"/>
    <mergeCell ref="P61:R61"/>
    <mergeCell ref="P78:R78"/>
    <mergeCell ref="G136:H136"/>
    <mergeCell ref="G135:H135"/>
    <mergeCell ref="J85:O85"/>
    <mergeCell ref="P130:Q130"/>
    <mergeCell ref="Q149:U149"/>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C135:F135"/>
    <mergeCell ref="J130:O130"/>
    <mergeCell ref="C142:F142"/>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85:U85 T55:U78 B54:D54 S38:U53 S55:S85">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2019-11-05T12:28:33Z</dcterms:modified>
</cp:coreProperties>
</file>