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<sst xmlns="http://schemas.openxmlformats.org/spreadsheetml/2006/main" count="277" uniqueCount="216">
  <si>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</si>
  <si>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</si>
  <si>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</si>
  <si>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</si>
  <si>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</si>
  <si>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</si>
  <si>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</si>
  <si>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</si>
  <si>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</si>
  <si>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</si>
  <si>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</si>
  <si>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</si>
  <si>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</si>
  <si>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</si>
  <si>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</si>
  <si>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</si>
  <si>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</si>
  <si>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</si>
  <si>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</si>
  <si>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</si>
  <si>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</si>
  <si>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</si>
  <si>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</si>
  <si>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</si>
  <si>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</si>
  <si>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</si>
  <si>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</si>
  <si>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</si>
  <si>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</si>
  <si>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</si>
  <si>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</si>
  <si>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</si>
  <si>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</si>
  <si>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</si>
  <si>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</si>
  <si>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</si>
  <si>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</si>
  <si>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</si>
  <si>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</si>
  <si>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</si>
  <si>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</si>
  <si>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</si>
  <si>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</si>
  <si>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</si>
  <si>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</si>
  <si>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</si>
  <si>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</si>
  <si>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</si>
  <si>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</si>
  <si>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</si>
  <si>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</si>
  <si>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</si>
  <si>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</si>
  <si>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</si>
  <si>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</si>
  <si>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</si>
  <si>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</si>
  <si>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</si>
  <si>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</si>
  <si>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</si>
  <si>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</si>
  <si>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</si>
  <si>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</si>
  <si>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</si>
  <si>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</si>
  <si>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</si>
  <si>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</si>
  <si>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</si>
  <si>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</si>
  <si>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</si>
  <si>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</si>
  <si>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</si>
  <si>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</si>
  <si>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</si>
  <si>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</si>
  <si>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</si>
  <si>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</si>
  <si>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</si>
  <si>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</si>
  <si>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</si>
  <si>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</si>
  <si>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</si>
  <si>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</si>
  <si>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</si>
  <si>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</si>
  <si>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</si>
  <si>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</si>
  <si>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</si>
  <si>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</si>
  <si>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</si>
  <si>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</si>
  <si>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</si>
  <si>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</si>
  <si>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</si>
  <si>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</si>
  <si>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</si>
  <si>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</si>
  <si>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</si>
  <si>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</si>
  <si>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</si>
  <si>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</si>
  <si>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</si>
  <si>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</si>
  <si>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</si>
  <si>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</si>
  <si>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</si>
  <si>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</si>
  <si>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</si>
  <si>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</si>
  <si>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</si>
  <si>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</si>
  <si>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</si>
  <si>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</si>
  <si>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</si>
  <si>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</si>
  <si>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</si>
  <si>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</si>
  <si>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</si>
  <si>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</si>
  <si>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</si>
  <si>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</si>
  <si>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</si>
  <si>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</si>
  <si>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</si>
  <si>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</si>
  <si>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</si>
  <si>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</si>
  <si>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</si>
  <si>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</si>
  <si>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</si>
  <si>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</si>
  <si>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</si>
  <si>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</si>
  <si>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</si>
  <si>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</si>
  <si>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</si>
  <si>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</si>
  <si>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</si>
  <si>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</si>
  <si>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</si>
  <si>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</si>
  <si>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</si>
  <si>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</si>
  <si>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</si>
  <si>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</si>
  <si>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</si>
  <si>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</si>
  <si>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</si>
  <si>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</si>
  <si>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</si>
  <si>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</si>
  <si>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</si>
  <si>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</si>
  <si>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</si>
  <si>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</si>
  <si>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</si>
  <si>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</si>
  <si>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</si>
  <si>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</si>
  <si>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</si>
  <si>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</si>
  <si>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</si>
  <si>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</si>
  <si>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</si>
  <si>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</si>
  <si>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</si>
  <si>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</si>
  <si>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</si>
  <si>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</si>
  <si>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</si>
  <si>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</si>
  <si>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</si>
  <si>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</si>
  <si>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</si>
  <si>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</si>
  <si>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</si>
  <si>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</si>
  <si>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</si>
  <si>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</si>
  <si>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</si>
  <si>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</si>
  <si>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</si>
  <si>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</si>
  <si>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</si>
  <si>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</si>
  <si>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</si>
  <si>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</si>
  <si>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</si>
  <si>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</si>
  <si>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</si>
  <si>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</si>
  <si>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</si>
  <si>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</si>
  <si>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</si>
  <si>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</si>
  <si>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</si>
  <si>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</si>
  <si>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</si>
  <si>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</si>
  <si>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</si>
  <si>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</si>
  <si>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</si>
  <si>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</si>
  <si>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</si>
  <si>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</si>
  <si>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</si>
  <si>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</si>
  <si>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SLIGHT</t>
  </si>
  <si>
    <t>0.5 - 1.25 M</t>
  </si>
  <si>
    <t>Tug still continue standby at Muntok</t>
  </si>
  <si>
    <r>
      <t xml:space="preserve">REPORTED DATE 13 JUNE </t>
    </r>
    <r>
      <rPr>
        <b/>
        <sz val="12"/>
        <color indexed="12"/>
        <rFont val="Arial"/>
        <family val="2"/>
      </rPr>
      <t>2020</t>
    </r>
  </si>
  <si>
    <t>SSE</t>
  </si>
  <si>
    <t>16 - 17 knot</t>
  </si>
  <si>
    <t xml:space="preserve"> : (Safe Cond) Deck Dept : Mualim dan Juru mudi jaga rutin memantau posisi kapal dengan GPS dan baringan benda darat untuk memastikan posisi kapal aman saat berlabuh jangkar. By Awaludin</t>
  </si>
  <si>
    <t>: (Safe Cond) Engine Dept : Testing rutin mingguan mesin pemadam sesuai jadwal, dalam kondisi aman dan siap digunakan dan crew memakai PPE. By Misbak</t>
  </si>
  <si>
    <t>Exp : 13 JUN 2020 (Info agent selama kapal dalam masa karantina untuk sementara SPOGK tidak bisa diperpanjang)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</si>
</sst>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A49" sqref="A49:XFD4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0" t="s">
        <v>143</v>
      </c>
      <c r="C2" s="430"/>
      <c r="D2" s="430"/>
      <c r="E2" s="430"/>
      <c r="F2" s="430"/>
      <c r="G2" s="430"/>
      <c r="H2" s="430"/>
      <c r="I2" s="430"/>
      <c r="J2" s="430"/>
      <c r="K2" s="430"/>
      <c r="L2" s="430"/>
      <c r="M2" s="430"/>
      <c r="N2" s="430"/>
      <c r="O2" s="430"/>
      <c r="P2" s="430"/>
      <c r="Q2" s="430"/>
      <c r="R2" s="430"/>
      <c r="S2" s="430"/>
      <c r="T2" s="430"/>
      <c r="U2" s="430"/>
      <c r="V2" s="2"/>
    </row>
    <row r="3" spans="1:22">
      <c r="A3" s="2"/>
      <c r="B3" s="430"/>
      <c r="C3" s="430"/>
      <c r="D3" s="430"/>
      <c r="E3" s="430"/>
      <c r="F3" s="430"/>
      <c r="G3" s="430"/>
      <c r="H3" s="430"/>
      <c r="I3" s="430"/>
      <c r="J3" s="430"/>
      <c r="K3" s="430"/>
      <c r="L3" s="430"/>
      <c r="M3" s="430"/>
      <c r="N3" s="430"/>
      <c r="O3" s="430"/>
      <c r="P3" s="430"/>
      <c r="Q3" s="430"/>
      <c r="R3" s="430"/>
      <c r="S3" s="430"/>
      <c r="T3" s="430"/>
      <c r="U3" s="43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2" t="s">
        <v>210</v>
      </c>
      <c r="C5" s="453"/>
      <c r="D5" s="453"/>
      <c r="E5" s="453"/>
      <c r="F5" s="453"/>
      <c r="G5" s="10"/>
      <c r="H5" s="11"/>
      <c r="I5" s="5"/>
      <c r="J5" s="12"/>
      <c r="K5" s="12"/>
      <c r="L5" s="12"/>
      <c r="M5" s="12"/>
      <c r="N5" s="12"/>
      <c r="O5" s="8"/>
      <c r="P5" s="13" t="s">
        <v>128</v>
      </c>
      <c r="Q5" s="175"/>
      <c r="R5" s="175"/>
      <c r="S5" s="175"/>
      <c r="T5" s="176"/>
      <c r="U5" s="177"/>
      <c r="V5" s="2"/>
    </row>
    <row r="6" spans="1:22" ht="18" customHeight="1" thickBot="1">
      <c r="A6" s="2"/>
      <c r="B6" s="431" t="s">
        <v>1</v>
      </c>
      <c r="C6" s="432" t="s">
        <v>2</v>
      </c>
      <c r="D6" s="432"/>
      <c r="E6" s="432"/>
      <c r="F6" s="432"/>
      <c r="G6" s="432" t="s">
        <v>3</v>
      </c>
      <c r="H6" s="432"/>
      <c r="I6" s="445" t="s">
        <v>4</v>
      </c>
      <c r="J6" s="446"/>
      <c r="K6" s="446"/>
      <c r="L6" s="446"/>
      <c r="M6" s="446"/>
      <c r="N6" s="447"/>
      <c r="O6" s="432" t="s">
        <v>5</v>
      </c>
      <c r="P6" s="432" t="s">
        <v>6</v>
      </c>
      <c r="Q6" s="432"/>
      <c r="R6" s="432"/>
      <c r="S6" s="433" t="s">
        <v>7</v>
      </c>
      <c r="T6" s="434"/>
      <c r="U6" s="435"/>
      <c r="V6" s="2"/>
    </row>
    <row r="7" spans="1:22" ht="18" customHeight="1">
      <c r="A7" s="2"/>
      <c r="B7" s="431"/>
      <c r="C7" s="14" t="s">
        <v>8</v>
      </c>
      <c r="D7" s="439" t="s">
        <v>9</v>
      </c>
      <c r="E7" s="439"/>
      <c r="F7" s="439"/>
      <c r="G7" s="432"/>
      <c r="H7" s="432"/>
      <c r="I7" s="448"/>
      <c r="J7" s="449"/>
      <c r="K7" s="449"/>
      <c r="L7" s="449"/>
      <c r="M7" s="449"/>
      <c r="N7" s="439"/>
      <c r="O7" s="432"/>
      <c r="P7" s="432"/>
      <c r="Q7" s="432"/>
      <c r="R7" s="432"/>
      <c r="S7" s="436"/>
      <c r="T7" s="437"/>
      <c r="U7" s="438"/>
      <c r="V7" s="2"/>
    </row>
    <row r="8" spans="1:22" ht="18" customHeight="1" thickBot="1">
      <c r="A8" s="2"/>
      <c r="B8" s="15" t="s">
        <v>145</v>
      </c>
      <c r="C8" s="16" t="s">
        <v>211</v>
      </c>
      <c r="D8" s="440" t="s">
        <v>212</v>
      </c>
      <c r="E8" s="440"/>
      <c r="F8" s="440"/>
      <c r="G8" s="441" t="s">
        <v>207</v>
      </c>
      <c r="H8" s="441"/>
      <c r="I8" s="450" t="s">
        <v>208</v>
      </c>
      <c r="J8" s="451"/>
      <c r="K8" s="451"/>
      <c r="L8" s="451"/>
      <c r="M8" s="451"/>
      <c r="N8" s="440"/>
      <c r="O8" s="178" t="s">
        <v>110</v>
      </c>
      <c r="P8" s="441" t="s">
        <v>162</v>
      </c>
      <c r="Q8" s="441"/>
      <c r="R8" s="441"/>
      <c r="S8" s="442" t="s">
        <v>10</v>
      </c>
      <c r="T8" s="443"/>
      <c r="U8" s="44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4" t="s">
        <v>11</v>
      </c>
      <c r="C10" s="455"/>
      <c r="D10" s="455"/>
      <c r="E10" s="455"/>
      <c r="F10" s="455"/>
      <c r="G10" s="455"/>
      <c r="H10" s="455"/>
      <c r="I10" s="455"/>
      <c r="J10" s="455"/>
      <c r="K10" s="455"/>
      <c r="L10" s="455"/>
      <c r="M10" s="455"/>
      <c r="N10" s="455"/>
      <c r="O10" s="455"/>
      <c r="P10" s="455"/>
      <c r="Q10" s="455"/>
      <c r="R10" s="455"/>
      <c r="S10" s="455"/>
      <c r="T10" s="455"/>
      <c r="U10" s="456"/>
      <c r="V10" s="2"/>
    </row>
    <row r="11" spans="1:22" ht="18" customHeight="1">
      <c r="A11" s="2"/>
      <c r="B11" s="457" t="s">
        <v>12</v>
      </c>
      <c r="C11" s="457"/>
      <c r="D11" s="457"/>
      <c r="E11" s="457"/>
      <c r="F11" s="458" t="s">
        <v>146</v>
      </c>
      <c r="G11" s="458"/>
      <c r="H11" s="458"/>
      <c r="I11" s="23" t="s">
        <v>13</v>
      </c>
      <c r="J11" s="144"/>
      <c r="K11" s="144"/>
      <c r="L11" s="144"/>
      <c r="M11" s="144"/>
      <c r="N11" s="145"/>
      <c r="O11" s="24">
        <f>O13-O12</f>
        <v>0</v>
      </c>
      <c r="P11" s="25"/>
      <c r="Q11" s="26"/>
      <c r="R11" s="26"/>
      <c r="S11" s="26"/>
      <c r="T11" s="26"/>
      <c r="U11" s="27"/>
      <c r="V11" s="2"/>
    </row>
    <row r="12" spans="1:22" ht="18" customHeight="1">
      <c r="A12" s="2"/>
      <c r="B12" s="428" t="s">
        <v>14</v>
      </c>
      <c r="C12" s="428"/>
      <c r="D12" s="428"/>
      <c r="E12" s="428"/>
      <c r="F12" s="429"/>
      <c r="G12" s="429"/>
      <c r="H12" s="429"/>
      <c r="I12" s="28" t="s">
        <v>15</v>
      </c>
      <c r="J12" s="146"/>
      <c r="K12" s="146"/>
      <c r="L12" s="146"/>
      <c r="M12" s="146"/>
      <c r="N12" s="147"/>
      <c r="O12" s="29"/>
      <c r="P12" s="30"/>
      <c r="Q12" s="31"/>
      <c r="R12" s="31"/>
      <c r="S12" s="31"/>
      <c r="T12" s="31"/>
      <c r="U12" s="32"/>
      <c r="V12" s="2"/>
    </row>
    <row r="13" spans="1:22" ht="18" customHeight="1">
      <c r="A13" s="2"/>
      <c r="B13" s="428" t="s">
        <v>16</v>
      </c>
      <c r="C13" s="428"/>
      <c r="D13" s="428"/>
      <c r="E13" s="428"/>
      <c r="F13" s="485"/>
      <c r="G13" s="485"/>
      <c r="H13" s="485"/>
      <c r="I13" s="488" t="s">
        <v>17</v>
      </c>
      <c r="J13" s="489"/>
      <c r="K13" s="489"/>
      <c r="L13" s="489"/>
      <c r="M13" s="489"/>
      <c r="N13" s="490"/>
      <c r="O13" s="29"/>
      <c r="P13" s="30"/>
      <c r="Q13" s="33"/>
      <c r="R13" s="33"/>
      <c r="S13" s="33"/>
      <c r="T13" s="31"/>
      <c r="U13" s="32"/>
      <c r="V13" s="2"/>
    </row>
    <row r="14" spans="1:22" ht="18" customHeight="1" thickBot="1">
      <c r="A14" s="2"/>
      <c r="B14" s="34" t="s">
        <v>18</v>
      </c>
      <c r="C14" s="35"/>
      <c r="D14" s="35"/>
      <c r="E14" s="36"/>
      <c r="F14" s="470"/>
      <c r="G14" s="470"/>
      <c r="H14" s="470"/>
      <c r="I14" s="487" t="s">
        <v>19</v>
      </c>
      <c r="J14" s="491"/>
      <c r="K14" s="491"/>
      <c r="L14" s="491"/>
      <c r="M14" s="491"/>
      <c r="N14" s="491"/>
      <c r="O14" s="491"/>
      <c r="P14" s="491"/>
      <c r="Q14" s="491"/>
      <c r="R14" s="491"/>
      <c r="S14" s="491"/>
      <c r="T14" s="491"/>
      <c r="U14" s="491"/>
      <c r="V14" s="2"/>
    </row>
    <row r="15" spans="1:22" ht="18" customHeight="1" thickBot="1">
      <c r="A15" s="2"/>
      <c r="B15" s="37" t="s">
        <v>20</v>
      </c>
      <c r="C15" s="38"/>
      <c r="D15" s="38"/>
      <c r="E15" s="39"/>
      <c r="F15" s="470"/>
      <c r="G15" s="470"/>
      <c r="H15" s="470"/>
      <c r="I15" s="487"/>
      <c r="J15" s="491"/>
      <c r="K15" s="491"/>
      <c r="L15" s="491"/>
      <c r="M15" s="491"/>
      <c r="N15" s="491"/>
      <c r="O15" s="491"/>
      <c r="P15" s="491"/>
      <c r="Q15" s="491"/>
      <c r="R15" s="491"/>
      <c r="S15" s="491"/>
      <c r="T15" s="491"/>
      <c r="U15" s="491"/>
      <c r="V15" s="2"/>
    </row>
    <row r="16" spans="1:22" ht="15" customHeight="1" thickBot="1">
      <c r="A16" s="2"/>
      <c r="B16" s="486"/>
      <c r="C16" s="486"/>
      <c r="D16" s="486"/>
      <c r="E16" s="486"/>
      <c r="F16" s="459" t="s">
        <v>21</v>
      </c>
      <c r="G16" s="459" t="s">
        <v>22</v>
      </c>
      <c r="H16" s="459"/>
      <c r="I16" s="469" t="s">
        <v>23</v>
      </c>
      <c r="J16" s="469"/>
      <c r="K16" s="469"/>
      <c r="L16" s="469"/>
      <c r="M16" s="469"/>
      <c r="N16" s="469"/>
      <c r="O16" s="469"/>
      <c r="P16" s="469"/>
      <c r="Q16" s="469"/>
      <c r="R16" s="469"/>
      <c r="S16" s="469"/>
      <c r="T16" s="469"/>
      <c r="U16" s="469"/>
      <c r="V16" s="2"/>
    </row>
    <row r="17" spans="2:239" ht="13.5" thickBot="1">
      <c r="B17" s="486"/>
      <c r="C17" s="486"/>
      <c r="D17" s="486"/>
      <c r="E17" s="486"/>
      <c r="F17" s="459"/>
      <c r="G17" s="459"/>
      <c r="H17" s="459"/>
      <c r="I17" s="492" t="s">
        <v>24</v>
      </c>
      <c r="J17" s="492"/>
      <c r="K17" s="492"/>
      <c r="L17" s="492"/>
      <c r="M17" s="492"/>
      <c r="N17" s="492"/>
      <c r="O17" s="492"/>
      <c r="P17" s="492"/>
      <c r="Q17" s="492"/>
      <c r="R17" s="390" t="s">
        <v>25</v>
      </c>
      <c r="S17" s="391"/>
      <c r="T17" s="391"/>
      <c r="U17" s="392"/>
      <c r="V17" s="2"/>
    </row>
    <row r="18" spans="2:239" ht="18" customHeight="1">
      <c r="B18" s="40" t="s">
        <v>26</v>
      </c>
      <c r="C18" s="41"/>
      <c r="D18" s="41"/>
      <c r="E18" s="42"/>
      <c r="F18" s="225">
        <v>0</v>
      </c>
      <c r="G18" s="230">
        <v>0</v>
      </c>
      <c r="H18" s="43" t="s">
        <v>27</v>
      </c>
      <c r="I18" s="465" t="s">
        <v>137</v>
      </c>
      <c r="J18" s="465"/>
      <c r="K18" s="465"/>
      <c r="L18" s="465"/>
      <c r="M18" s="465"/>
      <c r="N18" s="465"/>
      <c r="O18" s="465"/>
      <c r="P18" s="228">
        <v>21801</v>
      </c>
      <c r="Q18" s="45" t="s">
        <v>27</v>
      </c>
      <c r="R18" s="461"/>
      <c r="S18" s="462"/>
      <c r="T18" s="462"/>
      <c r="U18" s="463"/>
      <c r="V18" s="2"/>
    </row>
    <row r="19" spans="2:239" ht="18" customHeight="1">
      <c r="B19" s="46"/>
      <c r="C19" s="35"/>
      <c r="D19" s="35"/>
      <c r="E19" s="47"/>
      <c r="F19" s="206"/>
      <c r="G19" s="48"/>
      <c r="H19" s="49"/>
      <c r="I19" s="460" t="s">
        <v>138</v>
      </c>
      <c r="J19" s="460"/>
      <c r="K19" s="460"/>
      <c r="L19" s="460"/>
      <c r="M19" s="460"/>
      <c r="N19" s="460"/>
      <c r="O19" s="460"/>
      <c r="P19" s="294"/>
      <c r="Q19" s="50" t="s">
        <v>27</v>
      </c>
      <c r="R19" s="466"/>
      <c r="S19" s="467"/>
      <c r="T19" s="467"/>
      <c r="U19" s="468"/>
      <c r="V19" s="51"/>
    </row>
    <row r="20" spans="2:239" ht="18" customHeight="1">
      <c r="B20" s="46" t="s">
        <v>28</v>
      </c>
      <c r="C20" s="35"/>
      <c r="D20" s="35"/>
      <c r="E20" s="52"/>
      <c r="F20" s="225" t="s">
        <v>156</v>
      </c>
      <c r="G20" s="230">
        <v>320</v>
      </c>
      <c r="H20" s="49" t="s">
        <v>27</v>
      </c>
      <c r="I20" s="460" t="s">
        <v>139</v>
      </c>
      <c r="J20" s="460"/>
      <c r="K20" s="460"/>
      <c r="L20" s="460"/>
      <c r="M20" s="460"/>
      <c r="N20" s="460"/>
      <c r="O20" s="460"/>
      <c r="P20" s="53"/>
      <c r="Q20" s="50" t="s">
        <v>27</v>
      </c>
      <c r="R20" s="466"/>
      <c r="S20" s="467"/>
      <c r="T20" s="467"/>
      <c r="U20" s="468"/>
      <c r="V20" s="51"/>
    </row>
    <row r="21" spans="2:239" ht="18" customHeight="1">
      <c r="B21" s="46" t="s">
        <v>29</v>
      </c>
      <c r="C21" s="41"/>
      <c r="D21" s="41"/>
      <c r="E21" s="47"/>
      <c r="F21" s="225">
        <v>0</v>
      </c>
      <c r="G21" s="230">
        <v>0</v>
      </c>
      <c r="H21" s="49" t="s">
        <v>27</v>
      </c>
      <c r="I21" s="460" t="s">
        <v>140</v>
      </c>
      <c r="J21" s="460"/>
      <c r="K21" s="460"/>
      <c r="L21" s="460"/>
      <c r="M21" s="460"/>
      <c r="N21" s="460"/>
      <c r="O21" s="460"/>
      <c r="P21" s="228">
        <f>P18-G27+P19</f>
        <v>21481</v>
      </c>
      <c r="Q21" s="50" t="s">
        <v>27</v>
      </c>
      <c r="R21" s="466" t="s">
        <v>0</v>
      </c>
      <c r="S21" s="467"/>
      <c r="T21" s="467"/>
      <c r="U21" s="468"/>
      <c r="V21" s="51"/>
    </row>
    <row r="22" spans="2:239" ht="18" customHeight="1">
      <c r="B22" s="46" t="s">
        <v>30</v>
      </c>
      <c r="C22" s="55"/>
      <c r="D22" s="55"/>
      <c r="E22" s="36"/>
      <c r="F22" s="206">
        <f>IH176</f>
        <v>0</v>
      </c>
      <c r="G22" s="53"/>
      <c r="H22" s="49" t="s">
        <v>27</v>
      </c>
      <c r="I22" s="460" t="s">
        <v>31</v>
      </c>
      <c r="J22" s="460"/>
      <c r="K22" s="460"/>
      <c r="L22" s="460"/>
      <c r="M22" s="460"/>
      <c r="N22" s="460"/>
      <c r="O22" s="460"/>
      <c r="P22" s="54">
        <v>10900</v>
      </c>
      <c r="Q22" s="50" t="s">
        <v>27</v>
      </c>
      <c r="R22" s="466"/>
      <c r="S22" s="467"/>
      <c r="T22" s="467"/>
      <c r="U22" s="468"/>
      <c r="V22" s="2"/>
    </row>
    <row r="23" spans="2:239" ht="18" customHeight="1">
      <c r="B23" s="34"/>
      <c r="C23" s="55"/>
      <c r="D23" s="35"/>
      <c r="E23" s="36"/>
      <c r="F23" s="215"/>
      <c r="G23" s="48"/>
      <c r="H23" s="49"/>
      <c r="I23" s="460" t="s">
        <v>32</v>
      </c>
      <c r="J23" s="460"/>
      <c r="K23" s="460"/>
      <c r="L23" s="460"/>
      <c r="M23" s="460"/>
      <c r="N23" s="460"/>
      <c r="O23" s="460"/>
      <c r="P23" s="48">
        <v>3500</v>
      </c>
      <c r="Q23" s="50" t="s">
        <v>27</v>
      </c>
      <c r="R23" s="466"/>
      <c r="S23" s="467"/>
      <c r="T23" s="467"/>
      <c r="U23" s="468"/>
      <c r="V23" s="2"/>
    </row>
    <row r="24" spans="2:239" ht="18" customHeight="1">
      <c r="B24" s="34" t="s">
        <v>33</v>
      </c>
      <c r="C24" s="35"/>
      <c r="D24" s="56"/>
      <c r="E24" s="57"/>
      <c r="F24" s="206">
        <f>IH178</f>
        <v>0</v>
      </c>
      <c r="G24" s="53"/>
      <c r="H24" s="49" t="s">
        <v>27</v>
      </c>
      <c r="I24" s="460" t="s">
        <v>34</v>
      </c>
      <c r="J24" s="460"/>
      <c r="K24" s="460"/>
      <c r="L24" s="460"/>
      <c r="M24" s="460"/>
      <c r="N24" s="460"/>
      <c r="O24" s="460"/>
      <c r="P24" s="53"/>
      <c r="Q24" s="50" t="s">
        <v>27</v>
      </c>
      <c r="R24" s="466"/>
      <c r="S24" s="467"/>
      <c r="T24" s="467"/>
      <c r="U24" s="468"/>
      <c r="V24" s="2"/>
    </row>
    <row r="25" spans="2:239" ht="18" customHeight="1">
      <c r="B25" s="46"/>
      <c r="C25" s="35"/>
      <c r="D25" s="35"/>
      <c r="E25" s="36"/>
      <c r="F25" s="206"/>
      <c r="G25" s="53"/>
      <c r="H25" s="49"/>
      <c r="I25" s="460" t="s">
        <v>35</v>
      </c>
      <c r="J25" s="460"/>
      <c r="K25" s="460"/>
      <c r="L25" s="460"/>
      <c r="M25" s="460"/>
      <c r="N25" s="460"/>
      <c r="O25" s="460"/>
      <c r="P25" s="53"/>
      <c r="Q25" s="50" t="s">
        <v>27</v>
      </c>
      <c r="R25" s="479"/>
      <c r="S25" s="480"/>
      <c r="T25" s="480"/>
      <c r="U25" s="481"/>
      <c r="V25" s="2"/>
    </row>
    <row r="26" spans="2:239" ht="18" customHeight="1">
      <c r="B26" s="46" t="s">
        <v>36</v>
      </c>
      <c r="C26" s="56"/>
      <c r="D26" s="56"/>
      <c r="E26" s="42"/>
      <c r="F26" s="206">
        <f>IH180</f>
        <v>0</v>
      </c>
      <c r="G26" s="44"/>
      <c r="H26" s="49" t="s">
        <v>27</v>
      </c>
      <c r="I26" s="460" t="s">
        <v>37</v>
      </c>
      <c r="J26" s="460"/>
      <c r="K26" s="460"/>
      <c r="L26" s="460"/>
      <c r="M26" s="460"/>
      <c r="N26" s="460"/>
      <c r="O26" s="460"/>
      <c r="P26" s="54">
        <f>P22+P24-P23-P25</f>
        <v>7400</v>
      </c>
      <c r="Q26" s="50" t="s">
        <v>27</v>
      </c>
      <c r="R26" s="466"/>
      <c r="S26" s="467"/>
      <c r="T26" s="467"/>
      <c r="U26" s="468"/>
      <c r="V26" s="2"/>
    </row>
    <row r="27" spans="2:239" ht="18.75" customHeight="1">
      <c r="B27" s="34"/>
      <c r="C27" s="35"/>
      <c r="D27" s="58" t="s">
        <v>38</v>
      </c>
      <c r="E27" s="59"/>
      <c r="F27" s="60"/>
      <c r="G27" s="29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4" t="s">
        <v>39</v>
      </c>
      <c r="C29" s="474"/>
      <c r="D29" s="474"/>
      <c r="E29" s="474"/>
      <c r="F29" s="474"/>
      <c r="G29" s="474"/>
      <c r="H29" s="474"/>
      <c r="I29" s="474"/>
      <c r="J29" s="474"/>
      <c r="K29" s="474"/>
      <c r="L29" s="474"/>
      <c r="M29" s="474"/>
      <c r="N29" s="474"/>
      <c r="O29" s="474"/>
      <c r="P29" s="474"/>
      <c r="Q29" s="474"/>
      <c r="R29" s="474"/>
      <c r="S29" s="474"/>
      <c r="T29" s="474"/>
      <c r="U29" s="474"/>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5" t="s">
        <v>213</v>
      </c>
      <c r="E32" s="475"/>
      <c r="F32" s="475"/>
      <c r="G32" s="475"/>
      <c r="H32" s="475"/>
      <c r="I32" s="476"/>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5" t="s">
        <v>214</v>
      </c>
      <c r="E33" s="475"/>
      <c r="F33" s="475"/>
      <c r="G33" s="475"/>
      <c r="H33" s="475"/>
      <c r="I33" s="476"/>
      <c r="J33" s="199"/>
      <c r="K33" s="150"/>
      <c r="L33" s="150"/>
      <c r="M33" s="150"/>
      <c r="N33" s="187"/>
      <c r="O33" s="184"/>
      <c r="P33" s="185"/>
      <c r="Q33" s="190"/>
      <c r="R33" s="190"/>
      <c r="S33" s="190"/>
      <c r="T33" s="190"/>
      <c r="U33" s="165"/>
      <c r="V33" s="2"/>
      <c r="IE33" s="78"/>
    </row>
    <row r="34" spans="1:244" ht="32.25" customHeight="1">
      <c r="B34" s="477" t="s">
        <v>152</v>
      </c>
      <c r="C34" s="478"/>
      <c r="D34" s="408" t="s">
        <v>112</v>
      </c>
      <c r="E34" s="408"/>
      <c r="F34" s="408"/>
      <c r="G34" s="408"/>
      <c r="H34" s="408"/>
      <c r="I34" s="409"/>
      <c r="J34" s="199"/>
      <c r="K34" s="143"/>
      <c r="L34" s="143"/>
      <c r="M34" s="143"/>
      <c r="N34" s="200"/>
      <c r="O34" s="184"/>
      <c r="P34" s="185"/>
      <c r="Q34" s="190"/>
      <c r="R34" s="190"/>
      <c r="S34" s="190"/>
      <c r="T34" s="190"/>
      <c r="U34" s="165"/>
      <c r="V34" s="2"/>
      <c r="IE34" s="78"/>
    </row>
    <row r="35" spans="1:244" ht="54.75" customHeight="1">
      <c r="B35" s="105" t="s">
        <v>45</v>
      </c>
      <c r="C35" s="106"/>
      <c r="D35" s="423" t="s">
        <v>112</v>
      </c>
      <c r="E35" s="423"/>
      <c r="F35" s="423"/>
      <c r="G35" s="423"/>
      <c r="H35" s="423"/>
      <c r="I35" s="424"/>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3" t="s">
        <v>25</v>
      </c>
      <c r="K37" s="493"/>
      <c r="L37" s="493"/>
      <c r="M37" s="493"/>
      <c r="N37" s="493"/>
      <c r="O37" s="493"/>
      <c r="P37" s="464" t="s">
        <v>50</v>
      </c>
      <c r="Q37" s="464"/>
      <c r="R37" s="464"/>
      <c r="S37" s="482" t="s">
        <v>51</v>
      </c>
      <c r="T37" s="483"/>
      <c r="U37" s="484"/>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06" t="s">
        <v>209</v>
      </c>
      <c r="K38" s="307"/>
      <c r="L38" s="307"/>
      <c r="M38" s="307"/>
      <c r="N38" s="307"/>
      <c r="O38" s="265"/>
      <c r="P38" s="309" t="s">
        <v>106</v>
      </c>
      <c r="Q38" s="310"/>
      <c r="R38" s="311"/>
      <c r="S38" s="471"/>
      <c r="T38" s="472"/>
      <c r="U38" s="473"/>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06" t="s">
        <v>209</v>
      </c>
      <c r="K39" s="307"/>
      <c r="L39" s="307"/>
      <c r="M39" s="307"/>
      <c r="N39" s="307"/>
      <c r="O39" s="295"/>
      <c r="P39" s="309" t="s">
        <v>106</v>
      </c>
      <c r="Q39" s="310"/>
      <c r="R39" s="311"/>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06" t="s">
        <v>209</v>
      </c>
      <c r="K40" s="307"/>
      <c r="L40" s="307"/>
      <c r="M40" s="307"/>
      <c r="N40" s="307"/>
      <c r="O40" s="295"/>
      <c r="P40" s="309" t="s">
        <v>106</v>
      </c>
      <c r="Q40" s="310"/>
      <c r="R40" s="311"/>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06" t="s">
        <v>209</v>
      </c>
      <c r="K41" s="307"/>
      <c r="L41" s="307"/>
      <c r="M41" s="307"/>
      <c r="N41" s="307"/>
      <c r="O41" s="295"/>
      <c r="P41" s="309" t="s">
        <v>106</v>
      </c>
      <c r="Q41" s="310"/>
      <c r="R41" s="311"/>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06" t="s">
        <v>209</v>
      </c>
      <c r="K42" s="307"/>
      <c r="L42" s="307"/>
      <c r="M42" s="307"/>
      <c r="N42" s="307"/>
      <c r="O42" s="266"/>
      <c r="P42" s="309" t="s">
        <v>106</v>
      </c>
      <c r="Q42" s="310"/>
      <c r="R42" s="311"/>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06" t="s">
        <v>209</v>
      </c>
      <c r="K43" s="307"/>
      <c r="L43" s="307"/>
      <c r="M43" s="307"/>
      <c r="N43" s="307"/>
      <c r="O43" s="259"/>
      <c r="P43" s="309" t="s">
        <v>106</v>
      </c>
      <c r="Q43" s="310"/>
      <c r="R43" s="311"/>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2"/>
      <c r="K44" s="313"/>
      <c r="L44" s="313"/>
      <c r="M44" s="313"/>
      <c r="N44" s="313"/>
      <c r="O44" s="265"/>
      <c r="P44" s="309"/>
      <c r="Q44" s="310"/>
      <c r="R44" s="311"/>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06"/>
      <c r="K45" s="307"/>
      <c r="L45" s="307"/>
      <c r="M45" s="307"/>
      <c r="N45" s="307"/>
      <c r="O45" s="265"/>
      <c r="P45" s="309"/>
      <c r="Q45" s="310"/>
      <c r="R45" s="311"/>
      <c r="S45" s="425"/>
      <c r="T45" s="426"/>
      <c r="U45" s="427"/>
      <c r="V45" s="2"/>
      <c r="ID45" s="86"/>
      <c r="IE45" s="86"/>
      <c r="IF45" s="86"/>
      <c r="IG45" s="86"/>
      <c r="IH45" s="86"/>
      <c r="II45" s="86"/>
      <c r="IJ45" s="86"/>
    </row>
    <row r="46" spans="1:244" ht="21" customHeight="1" thickBot="1">
      <c r="A46" s="85"/>
      <c r="B46" s="111"/>
      <c r="C46" s="111"/>
      <c r="D46" s="226"/>
      <c r="E46" s="226"/>
      <c r="F46" s="226"/>
      <c r="G46" s="87"/>
      <c r="H46" s="87"/>
      <c r="I46" s="87"/>
      <c r="J46" s="306"/>
      <c r="K46" s="307"/>
      <c r="L46" s="307"/>
      <c r="M46" s="307"/>
      <c r="N46" s="307"/>
      <c r="O46" s="265"/>
      <c r="P46" s="309"/>
      <c r="Q46" s="310"/>
      <c r="R46" s="311"/>
      <c r="S46" s="425"/>
      <c r="T46" s="426"/>
      <c r="U46" s="427"/>
      <c r="V46" s="2"/>
      <c r="ID46" s="86"/>
      <c r="IE46" s="86"/>
      <c r="IF46" s="86"/>
      <c r="IG46" s="86"/>
      <c r="IH46" s="86"/>
      <c r="II46" s="86"/>
      <c r="IJ46" s="86"/>
    </row>
    <row r="47" spans="1:244" ht="21" customHeight="1" thickBot="1">
      <c r="A47" s="85"/>
      <c r="B47" s="267"/>
      <c r="C47" s="111"/>
      <c r="D47" s="226"/>
      <c r="E47" s="226"/>
      <c r="F47" s="226"/>
      <c r="G47" s="87"/>
      <c r="H47" s="87"/>
      <c r="I47" s="287"/>
      <c r="J47" s="306"/>
      <c r="K47" s="307"/>
      <c r="L47" s="307"/>
      <c r="M47" s="307"/>
      <c r="N47" s="307"/>
      <c r="O47" s="288"/>
      <c r="P47" s="309"/>
      <c r="Q47" s="310"/>
      <c r="R47" s="311"/>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2"/>
      <c r="K48" s="313"/>
      <c r="L48" s="313"/>
      <c r="M48" s="313"/>
      <c r="N48" s="313"/>
      <c r="O48" s="288"/>
      <c r="P48" s="309"/>
      <c r="Q48" s="310"/>
      <c r="R48" s="311"/>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06"/>
      <c r="K49" s="307"/>
      <c r="L49" s="307"/>
      <c r="M49" s="307"/>
      <c r="N49" s="307"/>
      <c r="O49" s="297"/>
      <c r="P49" s="309"/>
      <c r="Q49" s="310"/>
      <c r="R49" s="311"/>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06"/>
      <c r="K50" s="307"/>
      <c r="L50" s="307"/>
      <c r="M50" s="307"/>
      <c r="N50" s="307"/>
      <c r="O50" s="297"/>
      <c r="P50" s="309"/>
      <c r="Q50" s="310"/>
      <c r="R50" s="311"/>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06"/>
      <c r="K51" s="307"/>
      <c r="L51" s="307"/>
      <c r="M51" s="307"/>
      <c r="N51" s="307"/>
      <c r="O51" s="304"/>
      <c r="P51" s="309"/>
      <c r="Q51" s="310"/>
      <c r="R51" s="311"/>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06"/>
      <c r="K52" s="307"/>
      <c r="L52" s="307"/>
      <c r="M52" s="307"/>
      <c r="N52" s="307"/>
      <c r="O52" s="304"/>
      <c r="P52" s="309"/>
      <c r="Q52" s="310"/>
      <c r="R52" s="311"/>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06"/>
      <c r="K53" s="307"/>
      <c r="L53" s="307"/>
      <c r="M53" s="307"/>
      <c r="N53" s="307"/>
      <c r="O53" s="283"/>
      <c r="P53" s="309"/>
      <c r="Q53" s="310"/>
      <c r="R53" s="311"/>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06"/>
      <c r="K55" s="307"/>
      <c r="L55" s="307"/>
      <c r="M55" s="307"/>
      <c r="N55" s="307"/>
      <c r="O55" s="264"/>
      <c r="P55" s="309"/>
      <c r="Q55" s="310"/>
      <c r="R55" s="311"/>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06"/>
      <c r="K56" s="307"/>
      <c r="L56" s="307"/>
      <c r="M56" s="307"/>
      <c r="N56" s="307"/>
      <c r="O56" s="264"/>
      <c r="P56" s="309"/>
      <c r="Q56" s="310"/>
      <c r="R56" s="311"/>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06"/>
      <c r="K57" s="307"/>
      <c r="L57" s="307"/>
      <c r="M57" s="307"/>
      <c r="N57" s="307"/>
      <c r="O57" s="308"/>
      <c r="P57" s="309"/>
      <c r="Q57" s="310"/>
      <c r="R57" s="311"/>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06"/>
      <c r="K58" s="307"/>
      <c r="L58" s="307"/>
      <c r="M58" s="307"/>
      <c r="N58" s="307"/>
      <c r="O58" s="308"/>
      <c r="P58" s="309"/>
      <c r="Q58" s="310"/>
      <c r="R58" s="311"/>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312"/>
      <c r="K59" s="313"/>
      <c r="L59" s="313"/>
      <c r="M59" s="313"/>
      <c r="N59" s="313"/>
      <c r="O59" s="264"/>
      <c r="P59" s="309"/>
      <c r="Q59" s="310"/>
      <c r="R59" s="311"/>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06"/>
      <c r="K60" s="307"/>
      <c r="L60" s="307"/>
      <c r="M60" s="307"/>
      <c r="N60" s="307"/>
      <c r="O60" s="264"/>
      <c r="P60" s="309"/>
      <c r="Q60" s="310"/>
      <c r="R60" s="311"/>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312"/>
      <c r="K61" s="313"/>
      <c r="L61" s="313"/>
      <c r="M61" s="313"/>
      <c r="N61" s="313"/>
      <c r="O61" s="264"/>
      <c r="P61" s="309"/>
      <c r="Q61" s="310"/>
      <c r="R61" s="311"/>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06"/>
      <c r="K62" s="307"/>
      <c r="L62" s="307"/>
      <c r="M62" s="307"/>
      <c r="N62" s="307"/>
      <c r="O62" s="308"/>
      <c r="P62" s="309"/>
      <c r="Q62" s="310"/>
      <c r="R62" s="311"/>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312"/>
      <c r="K63" s="313"/>
      <c r="L63" s="313"/>
      <c r="M63" s="313"/>
      <c r="N63" s="313"/>
      <c r="O63" s="314"/>
      <c r="P63" s="309"/>
      <c r="Q63" s="310"/>
      <c r="R63" s="311"/>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06"/>
      <c r="K64" s="307"/>
      <c r="L64" s="307"/>
      <c r="M64" s="307"/>
      <c r="N64" s="307"/>
      <c r="O64" s="308"/>
      <c r="P64" s="309"/>
      <c r="Q64" s="310"/>
      <c r="R64" s="311"/>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06"/>
      <c r="K65" s="307"/>
      <c r="L65" s="307"/>
      <c r="M65" s="307"/>
      <c r="N65" s="307"/>
      <c r="O65" s="308"/>
      <c r="P65" s="309"/>
      <c r="Q65" s="310"/>
      <c r="R65" s="311"/>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06"/>
      <c r="K66" s="307"/>
      <c r="L66" s="307"/>
      <c r="M66" s="307"/>
      <c r="N66" s="307"/>
      <c r="O66" s="253"/>
      <c r="P66" s="309"/>
      <c r="Q66" s="310"/>
      <c r="R66" s="311"/>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312"/>
      <c r="K67" s="313"/>
      <c r="L67" s="313"/>
      <c r="M67" s="313"/>
      <c r="N67" s="313"/>
      <c r="O67" s="253"/>
      <c r="P67" s="309"/>
      <c r="Q67" s="310"/>
      <c r="R67" s="311"/>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06"/>
      <c r="K68" s="307"/>
      <c r="L68" s="307"/>
      <c r="M68" s="307"/>
      <c r="N68" s="307"/>
      <c r="O68" s="253"/>
      <c r="P68" s="309"/>
      <c r="Q68" s="310"/>
      <c r="R68" s="311"/>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06"/>
      <c r="K69" s="307"/>
      <c r="L69" s="307"/>
      <c r="M69" s="307"/>
      <c r="N69" s="307"/>
      <c r="O69" s="253"/>
      <c r="P69" s="309"/>
      <c r="Q69" s="310"/>
      <c r="R69" s="311"/>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06"/>
      <c r="K70" s="307"/>
      <c r="L70" s="307"/>
      <c r="M70" s="307"/>
      <c r="N70" s="307"/>
      <c r="O70" s="253"/>
      <c r="P70" s="309"/>
      <c r="Q70" s="310"/>
      <c r="R70" s="311"/>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06"/>
      <c r="K71" s="307"/>
      <c r="L71" s="307"/>
      <c r="M71" s="307"/>
      <c r="N71" s="307"/>
      <c r="O71" s="253"/>
      <c r="P71" s="309"/>
      <c r="Q71" s="310"/>
      <c r="R71" s="311"/>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06"/>
      <c r="K72" s="307"/>
      <c r="L72" s="307"/>
      <c r="M72" s="307"/>
      <c r="N72" s="307"/>
      <c r="O72" s="253"/>
      <c r="P72" s="309"/>
      <c r="Q72" s="310"/>
      <c r="R72" s="311"/>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06"/>
      <c r="K73" s="307"/>
      <c r="L73" s="307"/>
      <c r="M73" s="307"/>
      <c r="N73" s="307"/>
      <c r="O73" s="253"/>
      <c r="P73" s="309"/>
      <c r="Q73" s="310"/>
      <c r="R73" s="311"/>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2"/>
      <c r="K74" s="313"/>
      <c r="L74" s="313"/>
      <c r="M74" s="313"/>
      <c r="N74" s="313"/>
      <c r="O74" s="258"/>
      <c r="P74" s="309"/>
      <c r="Q74" s="310"/>
      <c r="R74" s="311"/>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06"/>
      <c r="K75" s="307"/>
      <c r="L75" s="307"/>
      <c r="M75" s="307"/>
      <c r="N75" s="307"/>
      <c r="O75" s="258"/>
      <c r="P75" s="309"/>
      <c r="Q75" s="310"/>
      <c r="R75" s="311"/>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06"/>
      <c r="K76" s="307"/>
      <c r="L76" s="307"/>
      <c r="M76" s="307"/>
      <c r="N76" s="307"/>
      <c r="O76" s="253"/>
      <c r="P76" s="309"/>
      <c r="Q76" s="310"/>
      <c r="R76" s="311"/>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06"/>
      <c r="K77" s="307"/>
      <c r="L77" s="307"/>
      <c r="M77" s="307"/>
      <c r="N77" s="307"/>
      <c r="O77" s="308"/>
      <c r="P77" s="309"/>
      <c r="Q77" s="310"/>
      <c r="R77" s="311"/>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06"/>
      <c r="K78" s="307"/>
      <c r="L78" s="307"/>
      <c r="M78" s="307"/>
      <c r="N78" s="307"/>
      <c r="O78" s="308"/>
      <c r="P78" s="309"/>
      <c r="Q78" s="310"/>
      <c r="R78" s="311"/>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06"/>
      <c r="K79" s="307"/>
      <c r="L79" s="307"/>
      <c r="M79" s="307"/>
      <c r="N79" s="307"/>
      <c r="O79" s="308"/>
      <c r="P79" s="309"/>
      <c r="Q79" s="310"/>
      <c r="R79" s="311"/>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312"/>
      <c r="K80" s="313"/>
      <c r="L80" s="313"/>
      <c r="M80" s="313"/>
      <c r="N80" s="313"/>
      <c r="O80" s="314"/>
      <c r="P80" s="309"/>
      <c r="Q80" s="310"/>
      <c r="R80" s="311"/>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06"/>
      <c r="K81" s="307"/>
      <c r="L81" s="307"/>
      <c r="M81" s="307"/>
      <c r="N81" s="307"/>
      <c r="O81" s="308"/>
      <c r="P81" s="309"/>
      <c r="Q81" s="310"/>
      <c r="R81" s="311"/>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06"/>
      <c r="K82" s="307"/>
      <c r="L82" s="307"/>
      <c r="M82" s="307"/>
      <c r="N82" s="307"/>
      <c r="O82" s="308"/>
      <c r="P82" s="309"/>
      <c r="Q82" s="310"/>
      <c r="R82" s="311"/>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12"/>
      <c r="K83" s="313"/>
      <c r="L83" s="313"/>
      <c r="M83" s="313"/>
      <c r="N83" s="313"/>
      <c r="O83" s="314"/>
      <c r="P83" s="309"/>
      <c r="Q83" s="310"/>
      <c r="R83" s="311"/>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06"/>
      <c r="K84" s="307"/>
      <c r="L84" s="307"/>
      <c r="M84" s="307"/>
      <c r="N84" s="307"/>
      <c r="O84" s="251"/>
      <c r="P84" s="309"/>
      <c r="Q84" s="310"/>
      <c r="R84" s="311"/>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06"/>
      <c r="K85" s="307"/>
      <c r="L85" s="307"/>
      <c r="M85" s="307"/>
      <c r="N85" s="307"/>
      <c r="O85" s="252"/>
      <c r="P85" s="309"/>
      <c r="Q85" s="310"/>
      <c r="R85" s="311"/>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312"/>
      <c r="K86" s="313"/>
      <c r="L86" s="313"/>
      <c r="M86" s="313"/>
      <c r="N86" s="313"/>
      <c r="O86" s="314"/>
      <c r="P86" s="309"/>
      <c r="Q86" s="310"/>
      <c r="R86" s="311"/>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06"/>
      <c r="K87" s="307"/>
      <c r="L87" s="307"/>
      <c r="M87" s="307"/>
      <c r="N87" s="307"/>
      <c r="O87" s="308"/>
      <c r="P87" s="309"/>
      <c r="Q87" s="310"/>
      <c r="R87" s="311"/>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333"/>
      <c r="K88" s="334"/>
      <c r="L88" s="334"/>
      <c r="M88" s="334"/>
      <c r="N88" s="334"/>
      <c r="O88" s="335"/>
      <c r="P88" s="309"/>
      <c r="Q88" s="310"/>
      <c r="R88" s="311"/>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410"/>
      <c r="K95" s="411"/>
      <c r="L95" s="411"/>
      <c r="M95" s="411"/>
      <c r="N95" s="411"/>
      <c r="O95" s="412"/>
      <c r="P95" s="414"/>
      <c r="Q95" s="415"/>
      <c r="R95" s="416"/>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394"/>
      <c r="K140" s="394"/>
      <c r="L140" s="394"/>
      <c r="M140" s="394"/>
      <c r="N140" s="394"/>
      <c r="O140" s="394"/>
      <c r="P140" s="413"/>
      <c r="Q140" s="413"/>
      <c r="R140" s="116"/>
      <c r="S140" s="116"/>
      <c r="T140" s="393"/>
      <c r="U140" s="393"/>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345" t="s">
        <v>116</v>
      </c>
      <c r="J142" s="346"/>
      <c r="K142" s="346"/>
      <c r="L142" s="346"/>
      <c r="M142" s="346"/>
      <c r="N142" s="346"/>
      <c r="O142" s="346"/>
      <c r="P142" s="346"/>
      <c r="Q142" s="346"/>
      <c r="R142" s="346"/>
      <c r="S142" s="160"/>
      <c r="T142" s="154"/>
      <c r="U142" s="155"/>
      <c r="V142" s="2"/>
      <c r="ID142" s="86"/>
      <c r="IE142" s="86"/>
      <c r="IF142" s="86"/>
      <c r="IG142" s="86"/>
      <c r="IH142" s="86"/>
      <c r="II142" s="86"/>
      <c r="IJ142" s="86"/>
    </row>
    <row r="143" spans="1:244" ht="26.25" customHeight="1" thickBot="1">
      <c r="A143" s="3"/>
      <c r="B143" s="168" t="s">
        <v>114</v>
      </c>
      <c r="C143" s="340" t="s">
        <v>62</v>
      </c>
      <c r="D143" s="341"/>
      <c r="E143" s="341"/>
      <c r="F143" s="342"/>
      <c r="G143" s="340" t="s">
        <v>115</v>
      </c>
      <c r="H143" s="342"/>
      <c r="I143" s="169" t="s">
        <v>114</v>
      </c>
      <c r="J143" s="343" t="s">
        <v>62</v>
      </c>
      <c r="K143" s="344"/>
      <c r="L143" s="344"/>
      <c r="M143" s="344"/>
      <c r="N143" s="344"/>
      <c r="O143" s="344"/>
      <c r="P143" s="344"/>
      <c r="Q143" s="344"/>
      <c r="R143" s="344"/>
      <c r="S143" s="161"/>
      <c r="T143" s="159"/>
      <c r="U143" s="158"/>
      <c r="V143" s="2"/>
      <c r="ID143" s="86"/>
      <c r="IE143" s="86"/>
      <c r="IF143" s="86"/>
      <c r="IG143" s="86"/>
      <c r="IH143" s="86"/>
      <c r="II143" s="86"/>
      <c r="IJ143" s="86"/>
    </row>
    <row r="144" spans="1:244" ht="69" customHeight="1" thickBot="1">
      <c r="A144" s="3"/>
      <c r="B144" s="124">
        <v>1</v>
      </c>
      <c r="C144" s="330" t="s">
        <v>153</v>
      </c>
      <c r="D144" s="331"/>
      <c r="E144" s="331"/>
      <c r="F144" s="332"/>
      <c r="G144" s="494" t="s">
        <v>215</v>
      </c>
      <c r="H144" s="495"/>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330" t="s">
        <v>178</v>
      </c>
      <c r="D145" s="331"/>
      <c r="E145" s="331"/>
      <c r="F145" s="332"/>
      <c r="G145" s="336" t="s">
        <v>179</v>
      </c>
      <c r="H145" s="337"/>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330" t="s">
        <v>180</v>
      </c>
      <c r="D146" s="331"/>
      <c r="E146" s="331"/>
      <c r="F146" s="332"/>
      <c r="G146" s="336" t="s">
        <v>181</v>
      </c>
      <c r="H146" s="337"/>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330" t="s">
        <v>203</v>
      </c>
      <c r="D147" s="331"/>
      <c r="E147" s="331"/>
      <c r="F147" s="332"/>
      <c r="G147" s="336" t="s">
        <v>197</v>
      </c>
      <c r="H147" s="337"/>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330" t="s">
        <v>202</v>
      </c>
      <c r="D148" s="331"/>
      <c r="E148" s="331"/>
      <c r="F148" s="332"/>
      <c r="G148" s="336" t="s">
        <v>204</v>
      </c>
      <c r="H148" s="337"/>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330" t="s">
        <v>205</v>
      </c>
      <c r="D149" s="331"/>
      <c r="E149" s="331"/>
      <c r="F149" s="332"/>
      <c r="G149" s="336" t="s">
        <v>206</v>
      </c>
      <c r="H149" s="337"/>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330" t="s">
        <v>198</v>
      </c>
      <c r="D150" s="331"/>
      <c r="E150" s="331"/>
      <c r="F150" s="332"/>
      <c r="G150" s="336" t="s">
        <v>199</v>
      </c>
      <c r="H150" s="337"/>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330" t="s">
        <v>200</v>
      </c>
      <c r="D151" s="331"/>
      <c r="E151" s="331"/>
      <c r="F151" s="332"/>
      <c r="G151" s="336" t="s">
        <v>201</v>
      </c>
      <c r="H151" s="337"/>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330"/>
      <c r="D152" s="331"/>
      <c r="E152" s="331"/>
      <c r="F152" s="332"/>
      <c r="G152" s="336"/>
      <c r="H152" s="337"/>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352" t="s">
        <v>118</v>
      </c>
      <c r="D153" s="353"/>
      <c r="E153" s="353"/>
      <c r="F153" s="354"/>
      <c r="G153" s="357" t="s">
        <v>119</v>
      </c>
      <c r="H153" s="358"/>
      <c r="I153" s="359"/>
      <c r="J153" s="126"/>
      <c r="K153" s="126"/>
      <c r="L153" s="126"/>
      <c r="M153" s="126"/>
      <c r="N153" s="126"/>
      <c r="O153" s="127"/>
      <c r="P153" s="127"/>
      <c r="Q153" s="128"/>
      <c r="R153" s="129"/>
      <c r="S153" s="132"/>
      <c r="T153" s="137"/>
      <c r="U153" s="136"/>
      <c r="V153" s="153"/>
    </row>
    <row r="154" spans="1:244" ht="13.5" thickBot="1">
      <c r="A154" s="123"/>
      <c r="B154" s="124">
        <v>1</v>
      </c>
      <c r="C154" s="362" t="s">
        <v>142</v>
      </c>
      <c r="D154" s="363"/>
      <c r="E154" s="363"/>
      <c r="F154" s="364"/>
      <c r="G154" s="338" t="s">
        <v>110</v>
      </c>
      <c r="H154" s="339"/>
      <c r="I154" s="339"/>
      <c r="J154" s="140"/>
      <c r="K154" s="138"/>
      <c r="L154" s="138"/>
      <c r="M154" s="138"/>
      <c r="N154" s="138"/>
      <c r="O154" s="133"/>
      <c r="P154" s="133"/>
      <c r="Q154" s="134"/>
      <c r="R154" s="134"/>
      <c r="S154" s="135"/>
      <c r="T154" s="133"/>
      <c r="U154" s="136"/>
      <c r="V154" s="2"/>
    </row>
    <row r="155" spans="1:244" ht="13.5" thickBot="1">
      <c r="A155" s="123"/>
      <c r="B155" s="124">
        <v>2</v>
      </c>
      <c r="C155" s="365" t="s">
        <v>120</v>
      </c>
      <c r="D155" s="366"/>
      <c r="E155" s="366"/>
      <c r="F155" s="367"/>
      <c r="G155" s="360" t="s">
        <v>110</v>
      </c>
      <c r="H155" s="361"/>
      <c r="I155" s="361"/>
      <c r="J155" s="141"/>
      <c r="K155" s="11"/>
      <c r="L155" s="11"/>
      <c r="M155" s="11"/>
      <c r="N155" s="11"/>
      <c r="O155" s="117"/>
      <c r="P155" s="117"/>
      <c r="Q155" s="118"/>
      <c r="R155" s="118"/>
      <c r="S155" s="118"/>
      <c r="T155" s="117"/>
      <c r="U155" s="152"/>
      <c r="V155" s="2"/>
    </row>
    <row r="156" spans="1:244" ht="13.5" thickBot="1">
      <c r="A156" s="2"/>
      <c r="B156" s="124">
        <v>6</v>
      </c>
      <c r="C156" s="397" t="s">
        <v>121</v>
      </c>
      <c r="D156" s="398"/>
      <c r="E156" s="398"/>
      <c r="F156" s="399"/>
      <c r="G156" s="360" t="s">
        <v>110</v>
      </c>
      <c r="H156" s="361"/>
      <c r="I156" s="361"/>
      <c r="J156" s="141"/>
      <c r="K156" s="139"/>
      <c r="L156" s="139"/>
      <c r="M156" s="139"/>
      <c r="N156" s="139"/>
      <c r="O156" s="130"/>
      <c r="P156" s="130"/>
      <c r="Q156" s="135"/>
      <c r="R156" s="135"/>
      <c r="S156" s="135"/>
      <c r="T156" s="130"/>
      <c r="U156" s="136"/>
      <c r="V156" s="2"/>
    </row>
    <row r="157" spans="1:244">
      <c r="A157" s="2"/>
      <c r="B157" s="320"/>
      <c r="C157" s="321"/>
      <c r="D157" s="321"/>
      <c r="E157" s="321"/>
      <c r="F157" s="321"/>
      <c r="G157" s="321"/>
      <c r="H157" s="321"/>
      <c r="I157" s="321"/>
      <c r="J157" s="321"/>
      <c r="K157" s="321"/>
      <c r="L157" s="321"/>
      <c r="M157" s="321"/>
      <c r="N157" s="321"/>
      <c r="O157" s="321"/>
      <c r="P157" s="321"/>
      <c r="Q157" s="321"/>
      <c r="R157" s="321"/>
      <c r="S157" s="321"/>
      <c r="T157" s="321"/>
      <c r="U157" s="322"/>
      <c r="V157" s="2"/>
    </row>
    <row r="158" spans="1:244" ht="18" customHeight="1">
      <c r="A158" s="2"/>
      <c r="B158" s="347" t="s">
        <v>59</v>
      </c>
      <c r="C158" s="348"/>
      <c r="D158" s="348"/>
      <c r="E158" s="348"/>
      <c r="F158" s="348"/>
      <c r="G158" s="348"/>
      <c r="H158" s="348"/>
      <c r="I158" s="348"/>
      <c r="J158" s="348"/>
      <c r="K158" s="348"/>
      <c r="L158" s="348"/>
      <c r="M158" s="348"/>
      <c r="N158" s="348"/>
      <c r="O158" s="348"/>
      <c r="P158" s="348"/>
      <c r="Q158" s="348"/>
      <c r="R158" s="348"/>
      <c r="S158" s="348"/>
      <c r="T158" s="348"/>
      <c r="U158" s="349"/>
      <c r="V158" s="2"/>
    </row>
    <row r="159" spans="1:244" ht="13.5" thickBot="1">
      <c r="A159" s="2"/>
      <c r="B159" s="174" t="s">
        <v>61</v>
      </c>
      <c r="C159" s="326" t="s">
        <v>62</v>
      </c>
      <c r="D159" s="326"/>
      <c r="E159" s="326"/>
      <c r="F159" s="326"/>
      <c r="G159" s="326"/>
      <c r="H159" s="326" t="s">
        <v>63</v>
      </c>
      <c r="I159" s="326"/>
      <c r="J159" s="326"/>
      <c r="K159" s="318" t="s">
        <v>127</v>
      </c>
      <c r="L159" s="319"/>
      <c r="M159" s="318" t="s">
        <v>126</v>
      </c>
      <c r="N159" s="319"/>
      <c r="O159" s="326" t="s">
        <v>122</v>
      </c>
      <c r="P159" s="326"/>
      <c r="Q159" s="318" t="s">
        <v>123</v>
      </c>
      <c r="R159" s="323"/>
      <c r="S159" s="323"/>
      <c r="T159" s="323"/>
      <c r="U159" s="324"/>
      <c r="V159" s="2"/>
    </row>
    <row r="160" spans="1:244" ht="21" customHeight="1">
      <c r="A160" s="2"/>
      <c r="B160" s="88">
        <v>1</v>
      </c>
      <c r="C160" s="325" t="s">
        <v>157</v>
      </c>
      <c r="D160" s="325"/>
      <c r="E160" s="325"/>
      <c r="F160" s="325"/>
      <c r="G160" s="325"/>
      <c r="H160" s="327" t="s">
        <v>154</v>
      </c>
      <c r="I160" s="327"/>
      <c r="J160" s="327"/>
      <c r="K160" s="328" t="s">
        <v>165</v>
      </c>
      <c r="L160" s="329"/>
      <c r="M160" s="400" t="s">
        <v>190</v>
      </c>
      <c r="N160" s="401"/>
      <c r="O160" s="395" t="s">
        <v>172</v>
      </c>
      <c r="P160" s="396"/>
      <c r="Q160" s="315">
        <v>19821581</v>
      </c>
      <c r="R160" s="316"/>
      <c r="S160" s="316"/>
      <c r="T160" s="316"/>
      <c r="U160" s="317"/>
      <c r="V160" s="2"/>
    </row>
    <row r="161" spans="1:246" ht="21" customHeight="1">
      <c r="A161" s="2"/>
      <c r="B161" s="88">
        <v>2</v>
      </c>
      <c r="C161" s="325" t="s">
        <v>163</v>
      </c>
      <c r="D161" s="325"/>
      <c r="E161" s="325"/>
      <c r="F161" s="325"/>
      <c r="G161" s="325"/>
      <c r="H161" s="327" t="s">
        <v>147</v>
      </c>
      <c r="I161" s="327"/>
      <c r="J161" s="327"/>
      <c r="K161" s="370" t="s">
        <v>164</v>
      </c>
      <c r="L161" s="371"/>
      <c r="M161" s="368" t="s">
        <v>191</v>
      </c>
      <c r="N161" s="369"/>
      <c r="O161" s="387" t="s">
        <v>173</v>
      </c>
      <c r="P161" s="388"/>
      <c r="Q161" s="315">
        <v>19820365</v>
      </c>
      <c r="R161" s="316"/>
      <c r="S161" s="316"/>
      <c r="T161" s="316"/>
      <c r="U161" s="317"/>
      <c r="V161" s="2"/>
    </row>
    <row r="162" spans="1:246" ht="21">
      <c r="A162" s="2"/>
      <c r="B162" s="88">
        <v>3</v>
      </c>
      <c r="C162" s="325" t="s">
        <v>183</v>
      </c>
      <c r="D162" s="325"/>
      <c r="E162" s="325"/>
      <c r="F162" s="325"/>
      <c r="G162" s="325"/>
      <c r="H162" s="327" t="s">
        <v>148</v>
      </c>
      <c r="I162" s="327"/>
      <c r="J162" s="327"/>
      <c r="K162" s="328" t="s">
        <v>182</v>
      </c>
      <c r="L162" s="329"/>
      <c r="M162" s="368" t="s">
        <v>194</v>
      </c>
      <c r="N162" s="369"/>
      <c r="O162" s="376" t="s">
        <v>184</v>
      </c>
      <c r="P162" s="389"/>
      <c r="Q162" s="315">
        <v>19822289</v>
      </c>
      <c r="R162" s="316"/>
      <c r="S162" s="316"/>
      <c r="T162" s="316"/>
      <c r="U162" s="317"/>
      <c r="V162" s="2"/>
    </row>
    <row r="163" spans="1:246" ht="21" customHeight="1">
      <c r="A163" s="2"/>
      <c r="B163" s="88">
        <v>4</v>
      </c>
      <c r="C163" s="325" t="s">
        <v>166</v>
      </c>
      <c r="D163" s="325"/>
      <c r="E163" s="325"/>
      <c r="F163" s="325"/>
      <c r="G163" s="325"/>
      <c r="H163" s="327" t="s">
        <v>149</v>
      </c>
      <c r="I163" s="327"/>
      <c r="J163" s="327"/>
      <c r="K163" s="370" t="s">
        <v>164</v>
      </c>
      <c r="L163" s="371"/>
      <c r="M163" s="368" t="s">
        <v>192</v>
      </c>
      <c r="N163" s="369"/>
      <c r="O163" s="387" t="s">
        <v>174</v>
      </c>
      <c r="P163" s="388"/>
      <c r="Q163" s="315">
        <v>19820757</v>
      </c>
      <c r="R163" s="316"/>
      <c r="S163" s="316"/>
      <c r="T163" s="316"/>
      <c r="U163" s="317"/>
      <c r="V163" s="2"/>
    </row>
    <row r="164" spans="1:246" ht="21">
      <c r="A164" s="2"/>
      <c r="B164" s="88">
        <v>5</v>
      </c>
      <c r="C164" s="325" t="s">
        <v>185</v>
      </c>
      <c r="D164" s="325"/>
      <c r="E164" s="325"/>
      <c r="F164" s="325"/>
      <c r="G164" s="325"/>
      <c r="H164" s="327" t="s">
        <v>160</v>
      </c>
      <c r="I164" s="327"/>
      <c r="J164" s="327"/>
      <c r="K164" s="328" t="s">
        <v>186</v>
      </c>
      <c r="L164" s="329"/>
      <c r="M164" s="368" t="s">
        <v>195</v>
      </c>
      <c r="N164" s="369"/>
      <c r="O164" s="385" t="s">
        <v>188</v>
      </c>
      <c r="P164" s="386"/>
      <c r="Q164" s="315">
        <v>19823281</v>
      </c>
      <c r="R164" s="316"/>
      <c r="S164" s="316"/>
      <c r="T164" s="316"/>
      <c r="U164" s="317"/>
      <c r="V164" s="2"/>
    </row>
    <row r="165" spans="1:246" ht="21" customHeight="1">
      <c r="A165" s="142"/>
      <c r="B165" s="93">
        <v>6</v>
      </c>
      <c r="C165" s="325" t="s">
        <v>158</v>
      </c>
      <c r="D165" s="325"/>
      <c r="E165" s="325"/>
      <c r="F165" s="325"/>
      <c r="G165" s="325"/>
      <c r="H165" s="378" t="s">
        <v>159</v>
      </c>
      <c r="I165" s="327"/>
      <c r="J165" s="327"/>
      <c r="K165" s="372" t="s">
        <v>165</v>
      </c>
      <c r="L165" s="373"/>
      <c r="M165" s="305" t="s">
        <v>190</v>
      </c>
      <c r="N165" s="374" t="s">
        <v>190</v>
      </c>
      <c r="O165" s="375"/>
      <c r="P165" s="292" t="s">
        <v>175</v>
      </c>
      <c r="Q165" s="315">
        <v>19822822</v>
      </c>
      <c r="R165" s="316"/>
      <c r="S165" s="316"/>
      <c r="T165" s="316"/>
      <c r="U165" s="317"/>
      <c r="V165" s="2"/>
    </row>
    <row r="166" spans="1:246" ht="21" customHeight="1">
      <c r="A166" s="2"/>
      <c r="B166" s="93">
        <v>7</v>
      </c>
      <c r="C166" s="325" t="s">
        <v>161</v>
      </c>
      <c r="D166" s="325"/>
      <c r="E166" s="325"/>
      <c r="F166" s="325"/>
      <c r="G166" s="325"/>
      <c r="H166" s="327" t="s">
        <v>150</v>
      </c>
      <c r="I166" s="327"/>
      <c r="J166" s="327"/>
      <c r="K166" s="381" t="s">
        <v>165</v>
      </c>
      <c r="L166" s="382"/>
      <c r="M166" s="355" t="s">
        <v>190</v>
      </c>
      <c r="N166" s="356"/>
      <c r="O166" s="387" t="s">
        <v>176</v>
      </c>
      <c r="P166" s="388"/>
      <c r="Q166" s="420">
        <v>19820177</v>
      </c>
      <c r="R166" s="421"/>
      <c r="S166" s="421"/>
      <c r="T166" s="421"/>
      <c r="U166" s="422"/>
      <c r="IC166" s="1" t="s">
        <v>60</v>
      </c>
    </row>
    <row r="167" spans="1:246" ht="21" customHeight="1">
      <c r="A167" s="2"/>
      <c r="B167" s="93">
        <v>8</v>
      </c>
      <c r="C167" s="325" t="s">
        <v>167</v>
      </c>
      <c r="D167" s="325"/>
      <c r="E167" s="325"/>
      <c r="F167" s="325"/>
      <c r="G167" s="325"/>
      <c r="H167" s="327" t="s">
        <v>151</v>
      </c>
      <c r="I167" s="327"/>
      <c r="J167" s="327"/>
      <c r="K167" s="383" t="s">
        <v>164</v>
      </c>
      <c r="L167" s="384"/>
      <c r="M167" s="370" t="s">
        <v>193</v>
      </c>
      <c r="N167" s="371"/>
      <c r="O167" s="379" t="s">
        <v>177</v>
      </c>
      <c r="P167" s="380"/>
      <c r="Q167" s="315">
        <v>19816081</v>
      </c>
      <c r="R167" s="316"/>
      <c r="S167" s="316"/>
      <c r="T167" s="316"/>
      <c r="U167" s="317"/>
      <c r="IC167" s="1" t="s">
        <v>64</v>
      </c>
    </row>
    <row r="168" spans="1:246" ht="21" customHeight="1">
      <c r="A168" s="2"/>
      <c r="B168" s="93">
        <v>9</v>
      </c>
      <c r="C168" s="325" t="s">
        <v>189</v>
      </c>
      <c r="D168" s="325"/>
      <c r="E168" s="325"/>
      <c r="F168" s="325"/>
      <c r="G168" s="325"/>
      <c r="H168" s="327" t="s">
        <v>155</v>
      </c>
      <c r="I168" s="327"/>
      <c r="J168" s="327"/>
      <c r="K168" s="328" t="s">
        <v>186</v>
      </c>
      <c r="L168" s="329"/>
      <c r="M168" s="370" t="s">
        <v>187</v>
      </c>
      <c r="N168" s="371"/>
      <c r="O168" s="376" t="s">
        <v>188</v>
      </c>
      <c r="P168" s="377"/>
      <c r="Q168" s="315">
        <v>19823732</v>
      </c>
      <c r="R168" s="316"/>
      <c r="S168" s="316"/>
      <c r="T168" s="316"/>
      <c r="U168" s="317"/>
    </row>
    <row r="169" spans="1:246" ht="21" customHeight="1" thickBot="1">
      <c r="A169" s="2"/>
      <c r="B169" s="293">
        <v>10</v>
      </c>
      <c r="C169" s="350" t="s">
        <v>168</v>
      </c>
      <c r="D169" s="350"/>
      <c r="E169" s="350"/>
      <c r="F169" s="350"/>
      <c r="G169" s="350"/>
      <c r="H169" s="351" t="s">
        <v>169</v>
      </c>
      <c r="I169" s="351"/>
      <c r="J169" s="351"/>
      <c r="K169" s="406" t="s">
        <v>170</v>
      </c>
      <c r="L169" s="407"/>
      <c r="M169" s="404" t="s">
        <v>196</v>
      </c>
      <c r="N169" s="405"/>
      <c r="O169" s="402" t="s">
        <v>171</v>
      </c>
      <c r="P169" s="403"/>
      <c r="Q169" s="417">
        <v>19821095</v>
      </c>
      <c r="R169" s="418"/>
      <c r="S169" s="418"/>
      <c r="T169" s="418"/>
      <c r="U169" s="419"/>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0</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1</v>
      </c>
    </row>
    <row r="175" spans="1:246">
      <c r="A175" s="2"/>
      <c r="ID175" s="2"/>
      <c r="IE175" s="2"/>
      <c r="IF175" s="90" t="s">
        <v>72</v>
      </c>
      <c r="IJ175" s="91" t="s">
        <v>73</v>
      </c>
      <c r="IL175" s="95">
        <f>SUMIF(AuxEng2,"RUN",Finish)-SUMIF(AuxEng2,"RUN",Start)</f>
        <v>0</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P47:R47"/>
    <mergeCell ref="J42:N42"/>
    <mergeCell ref="P42:R42"/>
    <mergeCell ref="J43:N43"/>
    <mergeCell ref="P43:R43"/>
    <mergeCell ref="P44:R44"/>
    <mergeCell ref="P48:R48"/>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J46:N46"/>
    <mergeCell ref="O159:P159"/>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J78:O78"/>
    <mergeCell ref="J80:O80"/>
    <mergeCell ref="P74:R74"/>
    <mergeCell ref="J71:N71"/>
    <mergeCell ref="P71:R71"/>
    <mergeCell ref="P68:R68"/>
    <mergeCell ref="P82:R82"/>
    <mergeCell ref="J75:N75"/>
    <mergeCell ref="P75:R75"/>
    <mergeCell ref="J74:N74"/>
    <mergeCell ref="P76:R76"/>
    <mergeCell ref="P69:R69"/>
    <mergeCell ref="J69:N69"/>
    <mergeCell ref="P70:R70"/>
    <mergeCell ref="J73:N73"/>
    <mergeCell ref="J70:N70"/>
    <mergeCell ref="P73:R73"/>
    <mergeCell ref="J68:N68"/>
    <mergeCell ref="P77:R77"/>
    <mergeCell ref="J76:N76"/>
    <mergeCell ref="J83:O83"/>
    <mergeCell ref="P61:R61"/>
    <mergeCell ref="Q162:U162"/>
    <mergeCell ref="M162:N162"/>
    <mergeCell ref="O161:P161"/>
    <mergeCell ref="P85:R85"/>
    <mergeCell ref="R17:U17"/>
    <mergeCell ref="T140:U140"/>
    <mergeCell ref="P56:R56"/>
    <mergeCell ref="P55:R55"/>
    <mergeCell ref="J140:O140"/>
    <mergeCell ref="J79:O79"/>
    <mergeCell ref="J87:O87"/>
    <mergeCell ref="P63:R63"/>
    <mergeCell ref="P87:R87"/>
    <mergeCell ref="J86:O86"/>
    <mergeCell ref="J81:O81"/>
    <mergeCell ref="J72:N72"/>
    <mergeCell ref="J85:N85"/>
    <mergeCell ref="J77:O77"/>
    <mergeCell ref="P78:R78"/>
    <mergeCell ref="P79:R79"/>
    <mergeCell ref="P72:R72"/>
    <mergeCell ref="P83:R83"/>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K165:L165"/>
    <mergeCell ref="N165:O165"/>
    <mergeCell ref="O168:P168"/>
    <mergeCell ref="H165:J165"/>
    <mergeCell ref="H168:J168"/>
    <mergeCell ref="Q163:U163"/>
    <mergeCell ref="O167:P167"/>
    <mergeCell ref="K166:L166"/>
    <mergeCell ref="K167:L167"/>
    <mergeCell ref="M164:N164"/>
    <mergeCell ref="H164:J164"/>
    <mergeCell ref="H166:J166"/>
    <mergeCell ref="O164:P164"/>
    <mergeCell ref="Q165:U165"/>
    <mergeCell ref="O163:P163"/>
    <mergeCell ref="M163:N163"/>
    <mergeCell ref="J84:N84"/>
    <mergeCell ref="G144:H144"/>
    <mergeCell ref="G155:I155"/>
    <mergeCell ref="K163:L163"/>
    <mergeCell ref="O162:P162"/>
    <mergeCell ref="K162:L162"/>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M161:N161"/>
    <mergeCell ref="M168:N168"/>
    <mergeCell ref="M167:N167"/>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G154:I154"/>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55:N55"/>
    <mergeCell ref="J65:O65"/>
    <mergeCell ref="J63:O63"/>
    <mergeCell ref="P62:R62"/>
    <mergeCell ref="J56:N56"/>
    <mergeCell ref="J61:N61"/>
    <mergeCell ref="J58:O58"/>
    <mergeCell ref="P57:R57"/>
    <mergeCell ref="P58:R58"/>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D38:G141 H38:H53 I38:I52">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2020-06-13T12:35:34Z</dcterms:modified>
</cp:coreProperties>
</file>