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45DABB87-73FA-473A-AEAF-D48062B7C5ED}"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l="1"/>
  <c r="P26" i="1" l="1"/>
  <c r="F24"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<sst xmlns="http://schemas.openxmlformats.org/spreadsheetml/2006/main" count="271" uniqueCount="210">
  <si>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</si>
  <si>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</si>
  <si>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</si>
  <si>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</si>
  <si>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</si>
  <si>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</si>
  <si>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</si>
  <si>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</si>
  <si>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</si>
  <si>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</si>
  <si>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</si>
  <si>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</si>
  <si>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</si>
  <si>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</si>
  <si>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</si>
  <si>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</si>
  <si>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</si>
  <si>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</si>
  <si>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</si>
  <si>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</si>
  <si>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</si>
  <si>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</si>
  <si>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</si>
  <si>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</si>
  <si>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</si>
  <si>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</si>
  <si>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</si>
  <si>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</si>
  <si>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</si>
  <si>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</si>
  <si>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</si>
  <si>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</si>
  <si>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</si>
  <si>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</si>
  <si>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</si>
  <si>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</si>
  <si>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</si>
  <si>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</si>
  <si>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</si>
  <si>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</si>
  <si>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</si>
  <si>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</si>
  <si>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</si>
  <si>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</si>
  <si>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</si>
  <si>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</si>
  <si>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</si>
  <si>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</si>
  <si>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</si>
  <si>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</si>
  <si>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</si>
  <si>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</si>
  <si>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</si>
  <si>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</si>
  <si>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</si>
  <si>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</si>
  <si>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</si>
  <si>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</si>
  <si>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</si>
  <si>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</si>
  <si>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</si>
  <si>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</si>
  <si>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</si>
  <si>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</si>
  <si>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</si>
  <si>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</si>
  <si>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</si>
  <si>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</si>
  <si>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</si>
  <si>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</si>
  <si>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</si>
  <si>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</si>
  <si>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</si>
  <si>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</si>
  <si>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</si>
  <si>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</si>
  <si>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</si>
  <si>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</si>
  <si>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</si>
  <si>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</si>
  <si>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</si>
  <si>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</si>
  <si>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</si>
  <si>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</si>
  <si>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</si>
  <si>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</si>
  <si>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</si>
  <si>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</si>
  <si>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</si>
  <si>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</si>
  <si>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</si>
  <si>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</si>
  <si>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</si>
  <si>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</si>
  <si>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</si>
  <si>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</si>
  <si>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</si>
  <si>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</si>
  <si>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</si>
  <si>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</si>
  <si>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</si>
  <si>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</si>
  <si>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</si>
  <si>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</si>
  <si>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</si>
  <si>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</si>
  <si>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</si>
  <si>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</si>
  <si>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</si>
  <si>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</si>
  <si>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</si>
  <si>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</si>
  <si>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</si>
  <si>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</si>
  <si>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</si>
  <si>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</si>
  <si>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</si>
  <si>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</si>
  <si>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</si>
  <si>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</si>
  <si>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</si>
  <si>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</si>
  <si>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</si>
  <si>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</si>
  <si>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</si>
  <si>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</si>
  <si>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</si>
  <si>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</si>
  <si>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</si>
  <si>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</si>
  <si>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</si>
  <si>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</si>
  <si>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</si>
  <si>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</si>
  <si>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</si>
  <si>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</si>
  <si>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</si>
  <si>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</si>
  <si>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</si>
  <si>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</si>
  <si>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</si>
  <si>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</si>
  <si>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</si>
  <si>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</si>
  <si>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</si>
  <si>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</si>
  <si>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</si>
  <si>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</si>
  <si>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</si>
  <si>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</si>
  <si>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</si>
  <si>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</si>
  <si>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</si>
  <si>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</si>
  <si>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</si>
  <si>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</si>
  <si>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</si>
  <si>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</si>
  <si>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</si>
  <si>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</si>
  <si>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21 AUGUST 2020</t>
  </si>
  <si>
    <t>MISBAK</t>
  </si>
  <si>
    <r>
      <t>AFTER 2</t>
    </r>
    <r>
      <rPr>
        <vertAlign val="superscript"/>
        <sz val="11"/>
        <color indexed="12"/>
        <rFont val="Calibri"/>
        <family val="2"/>
      </rPr>
      <t>ND</t>
    </r>
    <r>
      <rPr>
        <sz val="11"/>
        <color indexed="12"/>
        <rFont val="Calibri"/>
        <family val="2"/>
        <charset val="1"/>
      </rPr>
      <t xml:space="preserve"> ENGINEER</t>
    </r>
  </si>
  <si>
    <t>03 AUGUST 2021</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</si>
  <si>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</si>
  <si>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</si>
  <si>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</si>
  <si>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</si>
  <si>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</si>
  <si>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</si>
  <si>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</si>
  <si>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</si>
  <si>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</si>
  <si>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</si>
  <si>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</si>
  <si>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</si>
  <si>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</si>
  <si>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</si>
  <si>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</si>
  <si>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</si>
  <si>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MASTER</t>
  </si>
  <si>
    <t>15 SEPTEMBER 2020</t>
  </si>
  <si>
    <t>15 SEPTEMBER 2021</t>
  </si>
  <si>
    <t>05 OCTOBER 2021</t>
  </si>
  <si>
    <t>00:00</t>
  </si>
  <si>
    <t>04:00</t>
  </si>
  <si>
    <t>ASMADI</t>
  </si>
  <si>
    <t>10 Desember 2020</t>
  </si>
  <si>
    <t>HASRUL GUNAWAN</t>
  </si>
  <si>
    <t>30 Maret 2021</t>
  </si>
  <si>
    <t>10 Maret 2021</t>
  </si>
  <si>
    <t>AFTER Ch ENGINEER</t>
  </si>
  <si>
    <t>21 OKTOBER 2021</t>
  </si>
  <si>
    <t xml:space="preserve">TUG STANDBY ANCHOR AT TG KALIAN </t>
  </si>
  <si>
    <t>BAHKTIAR</t>
  </si>
  <si>
    <r>
      <t>AFTER 2</t>
    </r>
    <r>
      <rPr>
        <vertAlign val="superscript"/>
        <sz val="11"/>
        <color indexed="12"/>
        <rFont val="Calibri"/>
        <family val="2"/>
      </rPr>
      <t>ND</t>
    </r>
    <r>
      <rPr>
        <sz val="11"/>
        <color indexed="12"/>
        <rFont val="Calibri"/>
        <family val="2"/>
        <charset val="1"/>
      </rPr>
      <t xml:space="preserve"> OFFICER</t>
    </r>
  </si>
  <si>
    <t>AFTER CH OFFICER</t>
  </si>
  <si>
    <r>
      <t>AFTER 3</t>
    </r>
    <r>
      <rPr>
        <vertAlign val="superscript"/>
        <sz val="11"/>
        <color indexed="12"/>
        <rFont val="Calibri"/>
        <family val="2"/>
      </rPr>
      <t>RD</t>
    </r>
    <r>
      <rPr>
        <sz val="11"/>
        <color indexed="12"/>
        <rFont val="Calibri"/>
        <family val="2"/>
        <charset val="1"/>
      </rPr>
      <t xml:space="preserve"> ENGINEER</t>
    </r>
  </si>
  <si>
    <t>07 JUNE 2021</t>
  </si>
  <si>
    <t>SLIGHT</t>
  </si>
  <si>
    <t>0,5 - 1,0 M</t>
  </si>
  <si>
    <t>CLAUDY</t>
  </si>
  <si>
    <r>
      <t>2</t>
    </r>
    <r>
      <rPr>
        <vertAlign val="superscript"/>
        <sz val="14"/>
        <color indexed="12"/>
        <rFont val="Calibri"/>
        <family val="2"/>
      </rPr>
      <t>nd</t>
    </r>
    <r>
      <rPr>
        <sz val="14"/>
        <color indexed="12"/>
        <rFont val="Calibri"/>
        <family val="2"/>
        <charset val="1"/>
      </rPr>
      <t xml:space="preserve"> Officer</t>
    </r>
  </si>
  <si>
    <t>24:00</t>
  </si>
  <si>
    <t>10 - 15 KNOTS</t>
  </si>
  <si>
    <t>Exp : 21 JANUARY  2021</t>
  </si>
  <si>
    <r>
      <t xml:space="preserve">REPORTED DATE 23 DESEMBER </t>
    </r>
    <r>
      <rPr>
        <b/>
        <sz val="12"/>
        <color indexed="12"/>
        <rFont val="Arial"/>
        <family val="2"/>
      </rPr>
      <t>2020</t>
    </r>
  </si>
  <si>
    <t>SBE, Warming up Main Engine P/S</t>
  </si>
  <si>
    <t>FWE, Finish Warming up Main Engine P/S</t>
  </si>
  <si>
    <t>NW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</si>
</sst>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4"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8">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8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49"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4" xfId="5" applyNumberFormat="1" applyFont="1" applyFill="1" applyBorder="1" applyAlignment="1" applyProtection="1">
      <alignment horizontal="center" vertical="center"/>
    </xf>
    <xf numFmtId="168" fontId="51"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12" fillId="2" borderId="4" xfId="5" quotePrefix="1" applyNumberFormat="1" applyFont="1" applyFill="1" applyBorder="1" applyAlignment="1" applyProtection="1">
      <alignment horizontal="center" vertical="center"/>
    </xf>
    <xf numFmtId="0" fontId="25" fillId="0" borderId="145" xfId="5" applyFont="1" applyFill="1" applyBorder="1" applyAlignment="1" applyProtection="1">
      <alignment horizontal="center"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2" fontId="33" fillId="0" borderId="14" xfId="5" applyNumberFormat="1" applyFont="1" applyFill="1" applyBorder="1" applyAlignment="1" applyProtection="1">
      <alignment horizontal="center"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3" fillId="5" borderId="0" xfId="5" applyFont="1" applyFill="1" applyBorder="1" applyAlignment="1" applyProtection="1">
      <alignment horizontal="left" vertical="top" wrapText="1"/>
      <protection locked="0"/>
    </xf>
    <xf numFmtId="0" fontId="53"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2" fontId="33"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46" xfId="4" quotePrefix="1" applyNumberFormat="1" applyFont="1" applyFill="1" applyBorder="1" applyAlignment="1" applyProtection="1">
      <alignment horizontal="center" vertical="center"/>
      <protection locked="0"/>
    </xf>
    <xf numFmtId="172" fontId="27" fillId="0" borderId="147"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0" fillId="7" borderId="14" xfId="4" quotePrefix="1" applyNumberFormat="1" applyFont="1" applyFill="1" applyBorder="1" applyAlignment="1" applyProtection="1">
      <alignment horizontal="center" vertical="center"/>
      <protection locked="0"/>
    </xf>
    <xf numFmtId="171" fontId="50"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8"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0" fillId="7" borderId="9" xfId="4" quotePrefix="1" applyNumberFormat="1" applyFont="1" applyFill="1" applyBorder="1" applyAlignment="1" applyProtection="1">
      <alignment horizontal="center" vertical="center"/>
      <protection locked="0"/>
    </xf>
    <xf numFmtId="171" fontId="50"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168" fontId="20" fillId="6" borderId="132" xfId="5" quotePrefix="1" applyNumberFormat="1" applyFont="1" applyFill="1" applyBorder="1" applyAlignment="1">
      <alignment horizontal="center" vertical="center"/>
    </xf>
    <xf numFmtId="168" fontId="20" fillId="6" borderId="128" xfId="5" quotePrefix="1" applyNumberFormat="1" applyFont="1" applyFill="1" applyBorder="1" applyAlignment="1">
      <alignment horizontal="center" vertical="center"/>
    </xf>
    <xf numFmtId="0" fontId="25" fillId="0" borderId="115" xfId="5" applyFont="1" applyBorder="1" applyAlignment="1" applyProtection="1">
      <alignment horizontal="center" vertical="center"/>
      <protection locked="0"/>
    </xf>
    <xf numFmtId="0" fontId="25" fillId="0" borderId="119" xfId="5" applyFont="1" applyBorder="1" applyAlignment="1" applyProtection="1">
      <alignment horizontal="center" vertical="center"/>
      <protection locked="0"/>
    </xf>
    <xf numFmtId="2" fontId="34" fillId="0" borderId="14" xfId="5" applyNumberFormat="1" applyFont="1" applyBorder="1" applyAlignment="1" applyProtection="1">
      <alignment horizontal="center" vertical="center" wrapText="1"/>
      <protection locked="0"/>
    </xf>
    <xf numFmtId="2" fontId="34" fillId="0" borderId="15" xfId="5" applyNumberFormat="1" applyFont="1" applyBorder="1" applyAlignment="1" applyProtection="1">
      <alignment horizontal="center" vertical="center" wrapText="1"/>
      <protection locked="0"/>
    </xf>
    <xf numFmtId="2" fontId="33" fillId="0" borderId="17" xfId="5" applyNumberFormat="1" applyFont="1" applyBorder="1" applyAlignment="1" applyProtection="1">
      <alignment horizontal="left" vertical="center" wrapText="1"/>
      <protection locked="0"/>
    </xf>
    <xf numFmtId="2" fontId="0" fillId="0" borderId="85" xfId="5" applyNumberFormat="1" applyFont="1" applyBorder="1" applyAlignment="1" applyProtection="1">
      <alignment horizontal="center" vertical="center"/>
      <protection locked="0"/>
    </xf>
    <xf numFmtId="2" fontId="0" fillId="0" borderId="61" xfId="5" applyNumberFormat="1" applyFont="1" applyBorder="1" applyAlignment="1" applyProtection="1">
      <alignment horizontal="center" vertical="center"/>
      <protection locked="0"/>
    </xf>
    <xf numFmtId="2" fontId="0" fillId="0" borderId="117" xfId="5" applyNumberFormat="1" applyFont="1" applyBorder="1" applyAlignment="1" applyProtection="1">
      <alignment horizontal="center" vertical="center"/>
      <protection locked="0"/>
    </xf>
    <xf numFmtId="168" fontId="20" fillId="6" borderId="133" xfId="5" quotePrefix="1" applyNumberFormat="1" applyFont="1" applyFill="1" applyBorder="1" applyAlignment="1">
      <alignment horizontal="center" vertical="center"/>
    </xf>
    <xf numFmtId="2" fontId="33" fillId="0" borderId="14" xfId="5" applyNumberFormat="1" applyFont="1" applyBorder="1" applyAlignment="1" applyProtection="1">
      <alignment horizontal="center" vertical="center" wrapText="1"/>
      <protection locked="0"/>
    </xf>
    <xf numFmtId="2" fontId="33" fillId="0" borderId="15" xfId="5" applyNumberFormat="1" applyFont="1" applyBorder="1" applyAlignment="1" applyProtection="1">
      <alignment horizontal="center" vertical="center" wrapText="1"/>
      <protection locked="0"/>
    </xf>
    <xf numFmtId="168" fontId="20" fillId="6" borderId="17" xfId="5" quotePrefix="1" applyNumberFormat="1" applyFont="1" applyFill="1" applyBorder="1" applyAlignment="1">
      <alignment horizontal="center" vertical="center"/>
    </xf>
    <xf numFmtId="0" fontId="25" fillId="0" borderId="4" xfId="5" applyFont="1" applyBorder="1" applyAlignment="1" applyProtection="1">
      <alignment horizontal="center" vertical="center"/>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zoomScaleNormal="100" workbookViewId="0">
      <selection activeCell="P13" sqref="P13"/>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391" t="s">
        <v>142</v>
      </c>
      <c r="C2" s="391"/>
      <c r="D2" s="391"/>
      <c r="E2" s="391"/>
      <c r="F2" s="391"/>
      <c r="G2" s="391"/>
      <c r="H2" s="391"/>
      <c r="I2" s="391"/>
      <c r="J2" s="391"/>
      <c r="K2" s="391"/>
      <c r="L2" s="391"/>
      <c r="M2" s="391"/>
      <c r="N2" s="391"/>
      <c r="O2" s="391"/>
      <c r="P2" s="391"/>
      <c r="Q2" s="391"/>
      <c r="R2" s="391"/>
      <c r="S2" s="391"/>
      <c r="T2" s="391"/>
      <c r="U2" s="391"/>
      <c r="V2" s="2"/>
    </row>
    <row r="3" spans="1:22" x14ac:dyDescent="0.2">
      <c r="A3" s="2"/>
      <c r="B3" s="391"/>
      <c r="C3" s="391"/>
      <c r="D3" s="391"/>
      <c r="E3" s="391"/>
      <c r="F3" s="391"/>
      <c r="G3" s="391"/>
      <c r="H3" s="391"/>
      <c r="I3" s="391"/>
      <c r="J3" s="391"/>
      <c r="K3" s="391"/>
      <c r="L3" s="391"/>
      <c r="M3" s="391"/>
      <c r="N3" s="391"/>
      <c r="O3" s="391"/>
      <c r="P3" s="391"/>
      <c r="Q3" s="391"/>
      <c r="R3" s="391"/>
      <c r="S3" s="391"/>
      <c r="T3" s="391"/>
      <c r="U3" s="391"/>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13" t="s">
        <v>206</v>
      </c>
      <c r="C5" s="414"/>
      <c r="D5" s="414"/>
      <c r="E5" s="414"/>
      <c r="F5" s="414"/>
      <c r="G5" s="10"/>
      <c r="H5" s="11"/>
      <c r="I5" s="5"/>
      <c r="J5" s="12"/>
      <c r="K5" s="12"/>
      <c r="L5" s="12"/>
      <c r="M5" s="12"/>
      <c r="N5" s="12"/>
      <c r="O5" s="8"/>
      <c r="P5" s="13" t="s">
        <v>127</v>
      </c>
      <c r="Q5" s="170"/>
      <c r="R5" s="170"/>
      <c r="S5" s="170"/>
      <c r="T5" s="171"/>
      <c r="U5" s="172"/>
      <c r="V5" s="2"/>
    </row>
    <row r="6" spans="1:22" ht="18" customHeight="1" thickBot="1" x14ac:dyDescent="0.25">
      <c r="A6" s="2"/>
      <c r="B6" s="392" t="s">
        <v>1</v>
      </c>
      <c r="C6" s="393" t="s">
        <v>2</v>
      </c>
      <c r="D6" s="393"/>
      <c r="E6" s="393"/>
      <c r="F6" s="393"/>
      <c r="G6" s="393" t="s">
        <v>3</v>
      </c>
      <c r="H6" s="393"/>
      <c r="I6" s="408" t="s">
        <v>4</v>
      </c>
      <c r="J6" s="409"/>
      <c r="K6" s="409"/>
      <c r="L6" s="409"/>
      <c r="M6" s="409"/>
      <c r="N6" s="410"/>
      <c r="O6" s="393" t="s">
        <v>5</v>
      </c>
      <c r="P6" s="393" t="s">
        <v>6</v>
      </c>
      <c r="Q6" s="393"/>
      <c r="R6" s="393"/>
      <c r="S6" s="394" t="s">
        <v>7</v>
      </c>
      <c r="T6" s="395"/>
      <c r="U6" s="396"/>
      <c r="V6" s="2"/>
    </row>
    <row r="7" spans="1:22" ht="18" customHeight="1" x14ac:dyDescent="0.2">
      <c r="A7" s="2"/>
      <c r="B7" s="392"/>
      <c r="C7" s="14" t="s">
        <v>8</v>
      </c>
      <c r="D7" s="400" t="s">
        <v>9</v>
      </c>
      <c r="E7" s="400"/>
      <c r="F7" s="400"/>
      <c r="G7" s="393"/>
      <c r="H7" s="393"/>
      <c r="I7" s="411"/>
      <c r="J7" s="412"/>
      <c r="K7" s="412"/>
      <c r="L7" s="412"/>
      <c r="M7" s="412"/>
      <c r="N7" s="400"/>
      <c r="O7" s="393"/>
      <c r="P7" s="393"/>
      <c r="Q7" s="393"/>
      <c r="R7" s="393"/>
      <c r="S7" s="397"/>
      <c r="T7" s="398"/>
      <c r="U7" s="399"/>
      <c r="V7" s="2"/>
    </row>
    <row r="8" spans="1:22" ht="18" customHeight="1" thickBot="1" x14ac:dyDescent="0.25">
      <c r="A8" s="2"/>
      <c r="B8" s="15" t="s">
        <v>144</v>
      </c>
      <c r="C8" s="16" t="s">
        <v>209</v>
      </c>
      <c r="D8" s="401" t="s">
        <v>204</v>
      </c>
      <c r="E8" s="402"/>
      <c r="F8" s="403"/>
      <c r="G8" s="404" t="s">
        <v>199</v>
      </c>
      <c r="H8" s="404"/>
      <c r="I8" s="401" t="s">
        <v>200</v>
      </c>
      <c r="J8" s="402"/>
      <c r="K8" s="402"/>
      <c r="L8" s="402"/>
      <c r="M8" s="402"/>
      <c r="N8" s="403"/>
      <c r="O8" s="173" t="s">
        <v>109</v>
      </c>
      <c r="P8" s="404" t="s">
        <v>201</v>
      </c>
      <c r="Q8" s="404"/>
      <c r="R8" s="404"/>
      <c r="S8" s="405" t="s">
        <v>10</v>
      </c>
      <c r="T8" s="406"/>
      <c r="U8" s="407"/>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85" t="s">
        <v>11</v>
      </c>
      <c r="C10" s="486"/>
      <c r="D10" s="486"/>
      <c r="E10" s="486"/>
      <c r="F10" s="486"/>
      <c r="G10" s="486"/>
      <c r="H10" s="486"/>
      <c r="I10" s="486"/>
      <c r="J10" s="486"/>
      <c r="K10" s="486"/>
      <c r="L10" s="486"/>
      <c r="M10" s="486"/>
      <c r="N10" s="486"/>
      <c r="O10" s="486"/>
      <c r="P10" s="486"/>
      <c r="Q10" s="486"/>
      <c r="R10" s="486"/>
      <c r="S10" s="486"/>
      <c r="T10" s="486"/>
      <c r="U10" s="487"/>
      <c r="V10" s="2"/>
    </row>
    <row r="11" spans="1:22" ht="18" customHeight="1" x14ac:dyDescent="0.2">
      <c r="A11" s="2"/>
      <c r="B11" s="488" t="s">
        <v>12</v>
      </c>
      <c r="C11" s="488"/>
      <c r="D11" s="488"/>
      <c r="E11" s="488"/>
      <c r="F11" s="489" t="s">
        <v>168</v>
      </c>
      <c r="G11" s="489"/>
      <c r="H11" s="489"/>
      <c r="I11" s="372" t="s">
        <v>167</v>
      </c>
      <c r="J11" s="373"/>
      <c r="K11" s="373"/>
      <c r="L11" s="373"/>
      <c r="M11" s="373"/>
      <c r="N11" s="374"/>
      <c r="O11" s="23">
        <f>O13-O12</f>
        <v>0</v>
      </c>
      <c r="P11" s="24"/>
      <c r="Q11" s="25"/>
      <c r="R11" s="25"/>
      <c r="S11" s="25"/>
      <c r="T11" s="25"/>
      <c r="U11" s="26"/>
      <c r="V11" s="2"/>
    </row>
    <row r="12" spans="1:22" ht="18" customHeight="1" x14ac:dyDescent="0.2">
      <c r="A12" s="2"/>
      <c r="B12" s="479" t="s">
        <v>13</v>
      </c>
      <c r="C12" s="479"/>
      <c r="D12" s="479"/>
      <c r="E12" s="479"/>
      <c r="F12" s="472"/>
      <c r="G12" s="472"/>
      <c r="H12" s="472"/>
      <c r="I12" s="27" t="s">
        <v>14</v>
      </c>
      <c r="J12" s="142"/>
      <c r="K12" s="142"/>
      <c r="L12" s="142"/>
      <c r="M12" s="142"/>
      <c r="N12" s="143"/>
      <c r="O12" s="28"/>
      <c r="P12" s="29"/>
      <c r="Q12" s="30"/>
      <c r="R12" s="30"/>
      <c r="S12" s="30"/>
      <c r="T12" s="30"/>
      <c r="U12" s="31"/>
      <c r="V12" s="2"/>
    </row>
    <row r="13" spans="1:22" ht="18" customHeight="1" x14ac:dyDescent="0.2">
      <c r="A13" s="2"/>
      <c r="B13" s="479" t="s">
        <v>15</v>
      </c>
      <c r="C13" s="479"/>
      <c r="D13" s="479"/>
      <c r="E13" s="479"/>
      <c r="F13" s="490"/>
      <c r="G13" s="490"/>
      <c r="H13" s="490"/>
      <c r="I13" s="482" t="s">
        <v>16</v>
      </c>
      <c r="J13" s="483"/>
      <c r="K13" s="483"/>
      <c r="L13" s="483"/>
      <c r="M13" s="483"/>
      <c r="N13" s="484"/>
      <c r="O13" s="28"/>
      <c r="P13" s="29"/>
      <c r="Q13" s="32"/>
      <c r="R13" s="32"/>
      <c r="S13" s="32"/>
      <c r="T13" s="30"/>
      <c r="U13" s="31"/>
      <c r="V13" s="2"/>
    </row>
    <row r="14" spans="1:22" ht="18" customHeight="1" thickBot="1" x14ac:dyDescent="0.25">
      <c r="A14" s="2"/>
      <c r="B14" s="33" t="s">
        <v>17</v>
      </c>
      <c r="C14" s="34"/>
      <c r="D14" s="34"/>
      <c r="E14" s="35"/>
      <c r="F14" s="480"/>
      <c r="G14" s="480"/>
      <c r="H14" s="480"/>
      <c r="I14" s="481" t="s">
        <v>18</v>
      </c>
      <c r="J14" s="375"/>
      <c r="K14" s="375"/>
      <c r="L14" s="375"/>
      <c r="M14" s="375"/>
      <c r="N14" s="375"/>
      <c r="O14" s="375"/>
      <c r="P14" s="375"/>
      <c r="Q14" s="375"/>
      <c r="R14" s="375"/>
      <c r="S14" s="375"/>
      <c r="T14" s="375"/>
      <c r="U14" s="375"/>
      <c r="V14" s="2"/>
    </row>
    <row r="15" spans="1:22" ht="18" customHeight="1" thickBot="1" x14ac:dyDescent="0.25">
      <c r="A15" s="2"/>
      <c r="B15" s="36" t="s">
        <v>19</v>
      </c>
      <c r="C15" s="37"/>
      <c r="D15" s="37"/>
      <c r="E15" s="38"/>
      <c r="F15" s="480"/>
      <c r="G15" s="480"/>
      <c r="H15" s="480"/>
      <c r="I15" s="481"/>
      <c r="J15" s="375"/>
      <c r="K15" s="375"/>
      <c r="L15" s="375"/>
      <c r="M15" s="375"/>
      <c r="N15" s="375"/>
      <c r="O15" s="375"/>
      <c r="P15" s="375"/>
      <c r="Q15" s="375"/>
      <c r="R15" s="375"/>
      <c r="S15" s="375"/>
      <c r="T15" s="375"/>
      <c r="U15" s="375"/>
      <c r="V15" s="2"/>
    </row>
    <row r="16" spans="1:22" ht="15" customHeight="1" thickBot="1" x14ac:dyDescent="0.25">
      <c r="A16" s="2"/>
      <c r="B16" s="491"/>
      <c r="C16" s="491"/>
      <c r="D16" s="491"/>
      <c r="E16" s="491"/>
      <c r="F16" s="415" t="s">
        <v>20</v>
      </c>
      <c r="G16" s="415" t="s">
        <v>21</v>
      </c>
      <c r="H16" s="415"/>
      <c r="I16" s="388" t="s">
        <v>22</v>
      </c>
      <c r="J16" s="388"/>
      <c r="K16" s="388"/>
      <c r="L16" s="388"/>
      <c r="M16" s="388"/>
      <c r="N16" s="388"/>
      <c r="O16" s="388"/>
      <c r="P16" s="388"/>
      <c r="Q16" s="388"/>
      <c r="R16" s="388"/>
      <c r="S16" s="388"/>
      <c r="T16" s="388"/>
      <c r="U16" s="388"/>
      <c r="V16" s="2"/>
    </row>
    <row r="17" spans="2:239" ht="13.5" thickBot="1" x14ac:dyDescent="0.25">
      <c r="B17" s="491"/>
      <c r="C17" s="491"/>
      <c r="D17" s="491"/>
      <c r="E17" s="491"/>
      <c r="F17" s="415"/>
      <c r="G17" s="415"/>
      <c r="H17" s="415"/>
      <c r="I17" s="376" t="s">
        <v>23</v>
      </c>
      <c r="J17" s="376"/>
      <c r="K17" s="376"/>
      <c r="L17" s="376"/>
      <c r="M17" s="376"/>
      <c r="N17" s="376"/>
      <c r="O17" s="376"/>
      <c r="P17" s="376"/>
      <c r="Q17" s="376"/>
      <c r="R17" s="476" t="s">
        <v>24</v>
      </c>
      <c r="S17" s="477"/>
      <c r="T17" s="477"/>
      <c r="U17" s="478"/>
      <c r="V17" s="2"/>
    </row>
    <row r="18" spans="2:239" ht="18" customHeight="1" x14ac:dyDescent="0.2">
      <c r="B18" s="39" t="s">
        <v>25</v>
      </c>
      <c r="C18" s="40"/>
      <c r="D18" s="40"/>
      <c r="E18" s="41"/>
      <c r="F18" s="220">
        <v>4.1666666666666664E-2</v>
      </c>
      <c r="G18" s="225">
        <v>320</v>
      </c>
      <c r="H18" s="42" t="s">
        <v>26</v>
      </c>
      <c r="I18" s="493" t="s">
        <v>136</v>
      </c>
      <c r="J18" s="493"/>
      <c r="K18" s="493"/>
      <c r="L18" s="493"/>
      <c r="M18" s="493"/>
      <c r="N18" s="493"/>
      <c r="O18" s="493"/>
      <c r="P18" s="223">
        <v>61657</v>
      </c>
      <c r="Q18" s="44" t="s">
        <v>26</v>
      </c>
      <c r="R18" s="380"/>
      <c r="S18" s="381"/>
      <c r="T18" s="381"/>
      <c r="U18" s="382"/>
      <c r="V18" s="2"/>
    </row>
    <row r="19" spans="2:239" ht="18" customHeight="1" x14ac:dyDescent="0.2">
      <c r="B19" s="45"/>
      <c r="C19" s="34"/>
      <c r="D19" s="34"/>
      <c r="E19" s="46"/>
      <c r="F19" s="201"/>
      <c r="G19" s="47"/>
      <c r="H19" s="48"/>
      <c r="I19" s="389" t="s">
        <v>137</v>
      </c>
      <c r="J19" s="389"/>
      <c r="K19" s="389"/>
      <c r="L19" s="389"/>
      <c r="M19" s="389"/>
      <c r="N19" s="389"/>
      <c r="O19" s="389"/>
      <c r="P19" s="365"/>
      <c r="Q19" s="49" t="s">
        <v>26</v>
      </c>
      <c r="R19" s="377"/>
      <c r="S19" s="378"/>
      <c r="T19" s="378"/>
      <c r="U19" s="379"/>
      <c r="V19" s="50"/>
    </row>
    <row r="20" spans="2:239" ht="18" customHeight="1" x14ac:dyDescent="0.2">
      <c r="B20" s="45" t="s">
        <v>27</v>
      </c>
      <c r="C20" s="34"/>
      <c r="D20" s="34"/>
      <c r="E20" s="51"/>
      <c r="F20" s="220" t="s">
        <v>203</v>
      </c>
      <c r="G20" s="225">
        <v>320</v>
      </c>
      <c r="H20" s="48" t="s">
        <v>26</v>
      </c>
      <c r="I20" s="389" t="s">
        <v>138</v>
      </c>
      <c r="J20" s="389"/>
      <c r="K20" s="389"/>
      <c r="L20" s="389"/>
      <c r="M20" s="389"/>
      <c r="N20" s="389"/>
      <c r="O20" s="389"/>
      <c r="P20" s="52"/>
      <c r="Q20" s="49" t="s">
        <v>26</v>
      </c>
      <c r="R20" s="377"/>
      <c r="S20" s="378"/>
      <c r="T20" s="378"/>
      <c r="U20" s="379"/>
      <c r="V20" s="50"/>
    </row>
    <row r="21" spans="2:239" ht="18" customHeight="1" x14ac:dyDescent="0.2">
      <c r="B21" s="45" t="s">
        <v>28</v>
      </c>
      <c r="C21" s="40"/>
      <c r="D21" s="40"/>
      <c r="E21" s="46"/>
      <c r="F21" s="220">
        <v>0</v>
      </c>
      <c r="G21" s="225">
        <v>0</v>
      </c>
      <c r="H21" s="48" t="s">
        <v>26</v>
      </c>
      <c r="I21" s="389" t="s">
        <v>139</v>
      </c>
      <c r="J21" s="389"/>
      <c r="K21" s="389"/>
      <c r="L21" s="389"/>
      <c r="M21" s="389"/>
      <c r="N21" s="389"/>
      <c r="O21" s="389"/>
      <c r="P21" s="368">
        <f>SUM(P18-G27)</f>
        <v>61017</v>
      </c>
      <c r="Q21" s="49" t="s">
        <v>26</v>
      </c>
      <c r="R21" s="377" t="s">
        <v>0</v>
      </c>
      <c r="S21" s="378"/>
      <c r="T21" s="378"/>
      <c r="U21" s="379"/>
      <c r="V21" s="50"/>
    </row>
    <row r="22" spans="2:239" ht="18" customHeight="1" x14ac:dyDescent="0.2">
      <c r="B22" s="45" t="s">
        <v>29</v>
      </c>
      <c r="C22" s="53"/>
      <c r="D22" s="53"/>
      <c r="E22" s="35"/>
      <c r="F22" s="210">
        <v>0</v>
      </c>
      <c r="G22" s="369">
        <v>0</v>
      </c>
      <c r="H22" s="48" t="s">
        <v>26</v>
      </c>
      <c r="I22" s="389" t="s">
        <v>30</v>
      </c>
      <c r="J22" s="389"/>
      <c r="K22" s="389"/>
      <c r="L22" s="389"/>
      <c r="M22" s="389"/>
      <c r="N22" s="389"/>
      <c r="O22" s="389"/>
      <c r="P22" s="362">
        <v>20800</v>
      </c>
      <c r="Q22" s="49" t="s">
        <v>26</v>
      </c>
      <c r="R22" s="377"/>
      <c r="S22" s="378"/>
      <c r="T22" s="378"/>
      <c r="U22" s="379"/>
      <c r="V22" s="2"/>
    </row>
    <row r="23" spans="2:239" ht="18" customHeight="1" x14ac:dyDescent="0.2">
      <c r="B23" s="33"/>
      <c r="C23" s="53"/>
      <c r="D23" s="34"/>
      <c r="E23" s="35"/>
      <c r="F23" s="210"/>
      <c r="G23" s="47"/>
      <c r="H23" s="48"/>
      <c r="I23" s="389" t="s">
        <v>31</v>
      </c>
      <c r="J23" s="389"/>
      <c r="K23" s="389"/>
      <c r="L23" s="389"/>
      <c r="M23" s="389"/>
      <c r="N23" s="389"/>
      <c r="O23" s="389"/>
      <c r="P23" s="364">
        <v>3700</v>
      </c>
      <c r="Q23" s="49" t="s">
        <v>26</v>
      </c>
      <c r="R23" s="377"/>
      <c r="S23" s="378"/>
      <c r="T23" s="378"/>
      <c r="U23" s="379"/>
      <c r="V23" s="2"/>
    </row>
    <row r="24" spans="2:239" ht="18" customHeight="1" x14ac:dyDescent="0.2">
      <c r="B24" s="33" t="s">
        <v>32</v>
      </c>
      <c r="C24" s="34"/>
      <c r="D24" s="54"/>
      <c r="E24" s="55"/>
      <c r="F24" s="201">
        <f>IH205</f>
        <v>0</v>
      </c>
      <c r="G24" s="52"/>
      <c r="H24" s="48" t="s">
        <v>26</v>
      </c>
      <c r="I24" s="389" t="s">
        <v>33</v>
      </c>
      <c r="J24" s="389"/>
      <c r="K24" s="389"/>
      <c r="L24" s="389"/>
      <c r="M24" s="389"/>
      <c r="N24" s="389"/>
      <c r="O24" s="389"/>
      <c r="P24" s="363"/>
      <c r="Q24" s="49" t="s">
        <v>26</v>
      </c>
      <c r="R24" s="377"/>
      <c r="S24" s="378"/>
      <c r="T24" s="378"/>
      <c r="U24" s="379"/>
      <c r="V24" s="2"/>
    </row>
    <row r="25" spans="2:239" ht="18" customHeight="1" x14ac:dyDescent="0.2">
      <c r="B25" s="45"/>
      <c r="C25" s="34"/>
      <c r="D25" s="34"/>
      <c r="E25" s="35"/>
      <c r="F25" s="201"/>
      <c r="G25" s="52"/>
      <c r="H25" s="48"/>
      <c r="I25" s="389" t="s">
        <v>34</v>
      </c>
      <c r="J25" s="389"/>
      <c r="K25" s="389"/>
      <c r="L25" s="389"/>
      <c r="M25" s="389"/>
      <c r="N25" s="389"/>
      <c r="O25" s="389"/>
      <c r="P25" s="363"/>
      <c r="Q25" s="49" t="s">
        <v>26</v>
      </c>
      <c r="R25" s="425"/>
      <c r="S25" s="426"/>
      <c r="T25" s="426"/>
      <c r="U25" s="427"/>
      <c r="V25" s="2"/>
    </row>
    <row r="26" spans="2:239" ht="18" customHeight="1" x14ac:dyDescent="0.2">
      <c r="B26" s="45" t="s">
        <v>35</v>
      </c>
      <c r="C26" s="54"/>
      <c r="D26" s="54"/>
      <c r="E26" s="41"/>
      <c r="F26" s="201">
        <f>IH207</f>
        <v>0</v>
      </c>
      <c r="G26" s="43"/>
      <c r="H26" s="48" t="s">
        <v>26</v>
      </c>
      <c r="I26" s="389" t="s">
        <v>36</v>
      </c>
      <c r="J26" s="389"/>
      <c r="K26" s="389"/>
      <c r="L26" s="389"/>
      <c r="M26" s="389"/>
      <c r="N26" s="389"/>
      <c r="O26" s="389"/>
      <c r="P26" s="362">
        <f>P22+P24-P23-P25</f>
        <v>17100</v>
      </c>
      <c r="Q26" s="49" t="s">
        <v>26</v>
      </c>
      <c r="R26" s="377"/>
      <c r="S26" s="378"/>
      <c r="T26" s="378"/>
      <c r="U26" s="379"/>
      <c r="V26" s="2"/>
    </row>
    <row r="27" spans="2:239" ht="18.75" customHeight="1" x14ac:dyDescent="0.2">
      <c r="B27" s="33"/>
      <c r="C27" s="34"/>
      <c r="D27" s="56" t="s">
        <v>37</v>
      </c>
      <c r="E27" s="57"/>
      <c r="F27" s="58"/>
      <c r="G27" s="370">
        <f>SUM(G18+G20+G21)</f>
        <v>640</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75" t="s">
        <v>38</v>
      </c>
      <c r="C29" s="475"/>
      <c r="D29" s="475"/>
      <c r="E29" s="475"/>
      <c r="F29" s="475"/>
      <c r="G29" s="475"/>
      <c r="H29" s="475"/>
      <c r="I29" s="475"/>
      <c r="J29" s="475"/>
      <c r="K29" s="475"/>
      <c r="L29" s="475"/>
      <c r="M29" s="475"/>
      <c r="N29" s="475"/>
      <c r="O29" s="475"/>
      <c r="P29" s="475"/>
      <c r="Q29" s="475"/>
      <c r="R29" s="475"/>
      <c r="S29" s="475"/>
      <c r="T29" s="475"/>
      <c r="U29" s="475"/>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16" t="s">
        <v>169</v>
      </c>
      <c r="E32" s="416"/>
      <c r="F32" s="416"/>
      <c r="G32" s="416"/>
      <c r="H32" s="416"/>
      <c r="I32" s="417"/>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16" t="s">
        <v>170</v>
      </c>
      <c r="E33" s="416"/>
      <c r="F33" s="416"/>
      <c r="G33" s="416"/>
      <c r="H33" s="416"/>
      <c r="I33" s="417"/>
      <c r="J33" s="194"/>
      <c r="K33" s="146"/>
      <c r="L33" s="146"/>
      <c r="M33" s="146"/>
      <c r="N33" s="182"/>
      <c r="O33" s="179"/>
      <c r="P33" s="180"/>
      <c r="Q33" s="185"/>
      <c r="R33" s="185"/>
      <c r="S33" s="185"/>
      <c r="T33" s="185"/>
      <c r="U33" s="161"/>
      <c r="V33" s="2"/>
      <c r="IE33" s="76"/>
    </row>
    <row r="34" spans="1:244" ht="32.25" customHeight="1" x14ac:dyDescent="0.2">
      <c r="B34" s="423" t="s">
        <v>149</v>
      </c>
      <c r="C34" s="424"/>
      <c r="D34" s="428" t="s">
        <v>111</v>
      </c>
      <c r="E34" s="428"/>
      <c r="F34" s="428"/>
      <c r="G34" s="428"/>
      <c r="H34" s="428"/>
      <c r="I34" s="429"/>
      <c r="J34" s="194"/>
      <c r="K34" s="141"/>
      <c r="L34" s="141"/>
      <c r="M34" s="141"/>
      <c r="N34" s="195"/>
      <c r="O34" s="179"/>
      <c r="P34" s="180"/>
      <c r="Q34" s="185"/>
      <c r="R34" s="185"/>
      <c r="S34" s="185"/>
      <c r="T34" s="185"/>
      <c r="U34" s="161"/>
      <c r="V34" s="2"/>
      <c r="IE34" s="76"/>
    </row>
    <row r="35" spans="1:244" ht="54.75" customHeight="1" x14ac:dyDescent="0.2">
      <c r="B35" s="103" t="s">
        <v>44</v>
      </c>
      <c r="C35" s="104"/>
      <c r="D35" s="473" t="s">
        <v>111</v>
      </c>
      <c r="E35" s="473"/>
      <c r="F35" s="473"/>
      <c r="G35" s="473"/>
      <c r="H35" s="473"/>
      <c r="I35" s="474"/>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421" t="s">
        <v>24</v>
      </c>
      <c r="K37" s="421"/>
      <c r="L37" s="421"/>
      <c r="M37" s="421"/>
      <c r="N37" s="421"/>
      <c r="O37" s="421"/>
      <c r="P37" s="422" t="s">
        <v>49</v>
      </c>
      <c r="Q37" s="422"/>
      <c r="R37" s="422"/>
      <c r="S37" s="418" t="s">
        <v>50</v>
      </c>
      <c r="T37" s="419"/>
      <c r="U37" s="420"/>
      <c r="V37" s="2"/>
      <c r="ID37" s="82" t="s">
        <v>51</v>
      </c>
      <c r="IE37" s="82" t="s">
        <v>48</v>
      </c>
      <c r="IF37" s="82" t="s">
        <v>52</v>
      </c>
      <c r="IG37" s="82" t="s">
        <v>53</v>
      </c>
      <c r="IH37" s="82" t="s">
        <v>54</v>
      </c>
      <c r="II37" s="82" t="s">
        <v>55</v>
      </c>
      <c r="IJ37" s="82" t="s">
        <v>35</v>
      </c>
    </row>
    <row r="38" spans="1:244" ht="28.5" customHeight="1" thickBot="1" x14ac:dyDescent="0.25">
      <c r="A38" s="3"/>
      <c r="B38" s="573" t="s">
        <v>184</v>
      </c>
      <c r="C38" s="574" t="s">
        <v>185</v>
      </c>
      <c r="D38" s="575"/>
      <c r="E38" s="575" t="s">
        <v>56</v>
      </c>
      <c r="F38" s="575"/>
      <c r="G38" s="576"/>
      <c r="H38" s="576"/>
      <c r="I38" s="576"/>
      <c r="J38" s="577" t="s">
        <v>193</v>
      </c>
      <c r="K38" s="578"/>
      <c r="L38" s="578"/>
      <c r="M38" s="578"/>
      <c r="N38" s="578"/>
      <c r="O38" s="579"/>
      <c r="P38" s="580" t="s">
        <v>105</v>
      </c>
      <c r="Q38" s="581"/>
      <c r="R38" s="582"/>
      <c r="S38" s="497"/>
      <c r="T38" s="498"/>
      <c r="U38" s="499"/>
      <c r="V38" s="2"/>
      <c r="ID38" s="84"/>
      <c r="IE38" s="84"/>
      <c r="IF38" s="84"/>
      <c r="IG38" s="84"/>
      <c r="IH38" s="84"/>
      <c r="II38" s="84"/>
      <c r="IJ38" s="84"/>
    </row>
    <row r="39" spans="1:244" ht="26.25" customHeight="1" thickBot="1" x14ac:dyDescent="0.25">
      <c r="A39" s="3"/>
      <c r="B39" s="583">
        <v>0.16666666666666666</v>
      </c>
      <c r="C39" s="574">
        <v>0.33333333333333331</v>
      </c>
      <c r="D39" s="575"/>
      <c r="E39" s="575" t="s">
        <v>56</v>
      </c>
      <c r="F39" s="575"/>
      <c r="G39" s="576"/>
      <c r="H39" s="576"/>
      <c r="I39" s="576"/>
      <c r="J39" s="577" t="s">
        <v>193</v>
      </c>
      <c r="K39" s="578"/>
      <c r="L39" s="578"/>
      <c r="M39" s="578"/>
      <c r="N39" s="578"/>
      <c r="O39" s="579"/>
      <c r="P39" s="580" t="s">
        <v>105</v>
      </c>
      <c r="Q39" s="581"/>
      <c r="R39" s="582"/>
      <c r="S39" s="255"/>
      <c r="T39" s="256"/>
      <c r="U39" s="257"/>
      <c r="V39" s="2"/>
      <c r="ID39" s="84"/>
      <c r="IE39" s="84"/>
      <c r="IF39" s="84"/>
      <c r="IG39" s="84"/>
      <c r="IH39" s="84"/>
      <c r="II39" s="84"/>
      <c r="IJ39" s="84"/>
    </row>
    <row r="40" spans="1:244" ht="27" customHeight="1" thickBot="1" x14ac:dyDescent="0.25">
      <c r="A40" s="3"/>
      <c r="B40" s="583">
        <v>0.33333333333333331</v>
      </c>
      <c r="C40" s="574">
        <v>0.375</v>
      </c>
      <c r="D40" s="575"/>
      <c r="E40" s="575" t="s">
        <v>56</v>
      </c>
      <c r="F40" s="575"/>
      <c r="G40" s="576"/>
      <c r="H40" s="576"/>
      <c r="I40" s="576"/>
      <c r="J40" s="577" t="s">
        <v>193</v>
      </c>
      <c r="K40" s="578"/>
      <c r="L40" s="578"/>
      <c r="M40" s="578"/>
      <c r="N40" s="578"/>
      <c r="O40" s="579"/>
      <c r="P40" s="580" t="s">
        <v>105</v>
      </c>
      <c r="Q40" s="581"/>
      <c r="R40" s="582"/>
      <c r="S40" s="255"/>
      <c r="T40" s="256"/>
      <c r="U40" s="257"/>
      <c r="V40" s="2"/>
      <c r="ID40" s="84"/>
      <c r="IE40" s="84"/>
      <c r="IF40" s="84"/>
      <c r="IG40" s="84"/>
      <c r="IH40" s="84"/>
      <c r="II40" s="84"/>
      <c r="IJ40" s="84"/>
    </row>
    <row r="41" spans="1:244" ht="27" customHeight="1" thickBot="1" x14ac:dyDescent="0.25">
      <c r="A41" s="3"/>
      <c r="B41" s="583">
        <v>0.375</v>
      </c>
      <c r="C41" s="574">
        <v>0.41319444444444442</v>
      </c>
      <c r="D41" s="575" t="s">
        <v>56</v>
      </c>
      <c r="E41" s="575" t="s">
        <v>56</v>
      </c>
      <c r="F41" s="575"/>
      <c r="G41" s="576"/>
      <c r="H41" s="576"/>
      <c r="I41" s="576"/>
      <c r="J41" s="584" t="s">
        <v>207</v>
      </c>
      <c r="K41" s="585"/>
      <c r="L41" s="585"/>
      <c r="M41" s="585"/>
      <c r="N41" s="585"/>
      <c r="O41" s="579"/>
      <c r="P41" s="580" t="s">
        <v>105</v>
      </c>
      <c r="Q41" s="581"/>
      <c r="R41" s="582"/>
      <c r="S41" s="255"/>
      <c r="T41" s="256"/>
      <c r="U41" s="257"/>
      <c r="V41" s="2"/>
      <c r="ID41" s="84"/>
      <c r="IE41" s="84"/>
      <c r="IF41" s="84"/>
      <c r="IG41" s="84"/>
      <c r="IH41" s="84"/>
      <c r="II41" s="84"/>
      <c r="IJ41" s="84"/>
    </row>
    <row r="42" spans="1:244" ht="29.25" customHeight="1" thickBot="1" x14ac:dyDescent="0.25">
      <c r="A42" s="3"/>
      <c r="B42" s="583">
        <v>0.41319444444444442</v>
      </c>
      <c r="C42" s="574">
        <v>0.41666666666666669</v>
      </c>
      <c r="D42" s="575"/>
      <c r="E42" s="575" t="s">
        <v>56</v>
      </c>
      <c r="F42" s="575"/>
      <c r="G42" s="576"/>
      <c r="H42" s="576"/>
      <c r="I42" s="576"/>
      <c r="J42" s="584" t="s">
        <v>208</v>
      </c>
      <c r="K42" s="585"/>
      <c r="L42" s="585"/>
      <c r="M42" s="585"/>
      <c r="N42" s="585"/>
      <c r="O42" s="579"/>
      <c r="P42" s="580" t="s">
        <v>105</v>
      </c>
      <c r="Q42" s="581"/>
      <c r="R42" s="582"/>
      <c r="S42" s="255"/>
      <c r="T42" s="256"/>
      <c r="U42" s="257"/>
      <c r="V42" s="2"/>
      <c r="ID42" s="84"/>
      <c r="IE42" s="84"/>
      <c r="IF42" s="84"/>
      <c r="IG42" s="84"/>
      <c r="IH42" s="84"/>
      <c r="II42" s="84"/>
      <c r="IJ42" s="84"/>
    </row>
    <row r="43" spans="1:244" ht="30.75" customHeight="1" thickBot="1" x14ac:dyDescent="0.25">
      <c r="A43" s="3"/>
      <c r="B43" s="583">
        <v>0.41666666666666669</v>
      </c>
      <c r="C43" s="574">
        <v>0.5</v>
      </c>
      <c r="D43" s="575"/>
      <c r="E43" s="575" t="s">
        <v>56</v>
      </c>
      <c r="F43" s="575"/>
      <c r="G43" s="576"/>
      <c r="H43" s="576"/>
      <c r="I43" s="576"/>
      <c r="J43" s="577" t="s">
        <v>193</v>
      </c>
      <c r="K43" s="578"/>
      <c r="L43" s="578"/>
      <c r="M43" s="578"/>
      <c r="N43" s="578"/>
      <c r="O43" s="579"/>
      <c r="P43" s="580" t="s">
        <v>105</v>
      </c>
      <c r="Q43" s="581"/>
      <c r="R43" s="582"/>
      <c r="S43" s="255"/>
      <c r="T43" s="256"/>
      <c r="U43" s="257"/>
      <c r="V43" s="2"/>
      <c r="ID43" s="84"/>
      <c r="IE43" s="84"/>
      <c r="IF43" s="84"/>
      <c r="IG43" s="84"/>
      <c r="IH43" s="84"/>
      <c r="II43" s="84"/>
      <c r="IJ43" s="84"/>
    </row>
    <row r="44" spans="1:244" ht="27.75" customHeight="1" thickBot="1" x14ac:dyDescent="0.25">
      <c r="A44" s="3"/>
      <c r="B44" s="583">
        <v>0.5</v>
      </c>
      <c r="C44" s="574">
        <v>0.66666666666666663</v>
      </c>
      <c r="D44" s="575"/>
      <c r="E44" s="575" t="s">
        <v>56</v>
      </c>
      <c r="F44" s="575"/>
      <c r="G44" s="576"/>
      <c r="H44" s="576"/>
      <c r="I44" s="576"/>
      <c r="J44" s="577" t="s">
        <v>193</v>
      </c>
      <c r="K44" s="578"/>
      <c r="L44" s="578"/>
      <c r="M44" s="578"/>
      <c r="N44" s="578"/>
      <c r="O44" s="579"/>
      <c r="P44" s="580" t="s">
        <v>105</v>
      </c>
      <c r="Q44" s="581"/>
      <c r="R44" s="582"/>
      <c r="S44" s="255"/>
      <c r="T44" s="256"/>
      <c r="U44" s="257"/>
      <c r="V44" s="2"/>
      <c r="ID44" s="84"/>
      <c r="IE44" s="84"/>
      <c r="IF44" s="84"/>
      <c r="IG44" s="84"/>
      <c r="IH44" s="84"/>
      <c r="II44" s="84"/>
      <c r="IJ44" s="84"/>
    </row>
    <row r="45" spans="1:244" ht="30.75" customHeight="1" thickBot="1" x14ac:dyDescent="0.25">
      <c r="A45" s="3"/>
      <c r="B45" s="583">
        <v>0.66666666666666663</v>
      </c>
      <c r="C45" s="586">
        <v>0.83333333333333337</v>
      </c>
      <c r="D45" s="575"/>
      <c r="E45" s="575" t="s">
        <v>56</v>
      </c>
      <c r="F45" s="575"/>
      <c r="G45" s="587"/>
      <c r="H45" s="587"/>
      <c r="I45" s="587"/>
      <c r="J45" s="577" t="s">
        <v>193</v>
      </c>
      <c r="K45" s="578"/>
      <c r="L45" s="578"/>
      <c r="M45" s="578"/>
      <c r="N45" s="578"/>
      <c r="O45" s="579"/>
      <c r="P45" s="580" t="s">
        <v>105</v>
      </c>
      <c r="Q45" s="581"/>
      <c r="R45" s="582"/>
      <c r="S45" s="255"/>
      <c r="T45" s="256"/>
      <c r="U45" s="257"/>
      <c r="V45" s="2"/>
      <c r="ID45" s="84"/>
      <c r="IE45" s="84"/>
      <c r="IF45" s="84"/>
      <c r="IG45" s="84"/>
      <c r="IH45" s="84"/>
      <c r="II45" s="84"/>
      <c r="IJ45" s="84"/>
    </row>
    <row r="46" spans="1:244" ht="30.75" customHeight="1" thickBot="1" x14ac:dyDescent="0.25">
      <c r="A46" s="3"/>
      <c r="B46" s="583">
        <v>0.83333333333333337</v>
      </c>
      <c r="C46" s="586">
        <v>1</v>
      </c>
      <c r="D46" s="575"/>
      <c r="E46" s="575" t="s">
        <v>56</v>
      </c>
      <c r="F46" s="575"/>
      <c r="G46" s="587"/>
      <c r="H46" s="587"/>
      <c r="I46" s="587"/>
      <c r="J46" s="577" t="s">
        <v>193</v>
      </c>
      <c r="K46" s="578"/>
      <c r="L46" s="578"/>
      <c r="M46" s="578"/>
      <c r="N46" s="578"/>
      <c r="O46" s="579"/>
      <c r="P46" s="580" t="s">
        <v>105</v>
      </c>
      <c r="Q46" s="581"/>
      <c r="R46" s="582"/>
      <c r="S46" s="494"/>
      <c r="T46" s="495"/>
      <c r="U46" s="496"/>
      <c r="V46" s="2"/>
      <c r="ID46" s="84"/>
      <c r="IE46" s="84"/>
      <c r="IF46" s="84"/>
      <c r="IG46" s="84"/>
      <c r="IH46" s="84"/>
      <c r="II46" s="84"/>
      <c r="IJ46" s="84"/>
    </row>
    <row r="47" spans="1:244" ht="32.25" customHeight="1" thickBot="1" x14ac:dyDescent="0.25">
      <c r="A47" s="3"/>
      <c r="B47" s="367"/>
      <c r="C47" s="366"/>
      <c r="D47" s="221"/>
      <c r="E47" s="221"/>
      <c r="F47" s="221"/>
      <c r="G47" s="85"/>
      <c r="H47" s="85"/>
      <c r="I47" s="276"/>
      <c r="J47" s="383"/>
      <c r="K47" s="384"/>
      <c r="L47" s="384"/>
      <c r="M47" s="384"/>
      <c r="N47" s="384"/>
      <c r="O47" s="328"/>
      <c r="P47" s="385"/>
      <c r="Q47" s="386"/>
      <c r="R47" s="387"/>
      <c r="S47" s="494"/>
      <c r="T47" s="495"/>
      <c r="U47" s="496"/>
      <c r="V47" s="2"/>
      <c r="ID47" s="84"/>
      <c r="IE47" s="84"/>
      <c r="IF47" s="84"/>
      <c r="IG47" s="84"/>
      <c r="IH47" s="84"/>
      <c r="II47" s="84"/>
      <c r="IJ47" s="84"/>
    </row>
    <row r="48" spans="1:244" ht="29.25" customHeight="1" thickBot="1" x14ac:dyDescent="0.25">
      <c r="A48" s="3"/>
      <c r="B48" s="367"/>
      <c r="C48" s="366"/>
      <c r="D48" s="221"/>
      <c r="E48" s="221"/>
      <c r="F48" s="221"/>
      <c r="G48" s="85"/>
      <c r="H48" s="85"/>
      <c r="I48" s="276"/>
      <c r="J48" s="390"/>
      <c r="K48" s="384"/>
      <c r="L48" s="384"/>
      <c r="M48" s="384"/>
      <c r="N48" s="384"/>
      <c r="O48" s="339"/>
      <c r="P48" s="385"/>
      <c r="Q48" s="386"/>
      <c r="R48" s="387"/>
      <c r="S48" s="277"/>
      <c r="T48" s="278"/>
      <c r="U48" s="279"/>
      <c r="V48" s="2"/>
      <c r="ID48" s="84"/>
      <c r="IE48" s="84"/>
      <c r="IF48" s="84"/>
      <c r="IG48" s="84"/>
      <c r="IH48" s="84"/>
      <c r="II48" s="84"/>
      <c r="IJ48" s="84"/>
    </row>
    <row r="49" spans="1:244" ht="29.25" customHeight="1" thickBot="1" x14ac:dyDescent="0.25">
      <c r="A49" s="3"/>
      <c r="B49" s="367"/>
      <c r="C49" s="366"/>
      <c r="D49" s="221"/>
      <c r="E49" s="221"/>
      <c r="F49" s="221"/>
      <c r="G49" s="85"/>
      <c r="H49" s="85"/>
      <c r="I49" s="276"/>
      <c r="J49" s="383"/>
      <c r="K49" s="384"/>
      <c r="L49" s="384"/>
      <c r="M49" s="384"/>
      <c r="N49" s="384"/>
      <c r="O49" s="329"/>
      <c r="P49" s="385"/>
      <c r="Q49" s="386"/>
      <c r="R49" s="387"/>
      <c r="S49" s="325"/>
      <c r="T49" s="326"/>
      <c r="U49" s="327"/>
      <c r="V49" s="2"/>
      <c r="ID49" s="84"/>
      <c r="IE49" s="84"/>
      <c r="IF49" s="84"/>
      <c r="IG49" s="84"/>
      <c r="IH49" s="84"/>
      <c r="II49" s="84"/>
      <c r="IJ49" s="84"/>
    </row>
    <row r="50" spans="1:244" ht="29.25" customHeight="1" thickBot="1" x14ac:dyDescent="0.25">
      <c r="A50" s="3"/>
      <c r="B50" s="367"/>
      <c r="C50" s="366"/>
      <c r="D50" s="221"/>
      <c r="E50" s="221"/>
      <c r="F50" s="221"/>
      <c r="G50" s="85"/>
      <c r="H50" s="85"/>
      <c r="I50" s="276"/>
      <c r="J50" s="383"/>
      <c r="K50" s="384"/>
      <c r="L50" s="384"/>
      <c r="M50" s="384"/>
      <c r="N50" s="384"/>
      <c r="O50" s="337"/>
      <c r="P50" s="385"/>
      <c r="Q50" s="386"/>
      <c r="R50" s="387"/>
      <c r="S50" s="322"/>
      <c r="T50" s="323"/>
      <c r="U50" s="324"/>
      <c r="V50" s="2"/>
      <c r="ID50" s="84"/>
      <c r="IE50" s="84"/>
      <c r="IF50" s="84"/>
      <c r="IG50" s="84"/>
      <c r="IH50" s="84"/>
      <c r="II50" s="84"/>
      <c r="IJ50" s="84"/>
    </row>
    <row r="51" spans="1:244" ht="29.25" customHeight="1" thickBot="1" x14ac:dyDescent="0.25">
      <c r="A51" s="3"/>
      <c r="B51" s="367"/>
      <c r="C51" s="366"/>
      <c r="D51" s="221"/>
      <c r="E51" s="221"/>
      <c r="F51" s="221"/>
      <c r="G51" s="85"/>
      <c r="H51" s="85"/>
      <c r="I51" s="276"/>
      <c r="J51" s="383"/>
      <c r="K51" s="384"/>
      <c r="L51" s="384"/>
      <c r="M51" s="384"/>
      <c r="N51" s="384"/>
      <c r="O51" s="338"/>
      <c r="P51" s="385"/>
      <c r="Q51" s="386"/>
      <c r="R51" s="387"/>
      <c r="S51" s="277"/>
      <c r="T51" s="278"/>
      <c r="U51" s="279"/>
      <c r="V51" s="2"/>
      <c r="ID51" s="84"/>
      <c r="IE51" s="84"/>
      <c r="IF51" s="84"/>
      <c r="IG51" s="84"/>
      <c r="IH51" s="84"/>
      <c r="II51" s="84"/>
      <c r="IJ51" s="84"/>
    </row>
    <row r="52" spans="1:244" ht="28.5" customHeight="1" thickBot="1" x14ac:dyDescent="0.25">
      <c r="A52" s="3"/>
      <c r="B52" s="367"/>
      <c r="C52" s="366"/>
      <c r="D52" s="221"/>
      <c r="E52" s="221"/>
      <c r="F52" s="221"/>
      <c r="G52" s="85"/>
      <c r="H52" s="85"/>
      <c r="I52" s="276"/>
      <c r="J52" s="383"/>
      <c r="K52" s="384"/>
      <c r="L52" s="384"/>
      <c r="M52" s="384"/>
      <c r="N52" s="384"/>
      <c r="O52" s="338"/>
      <c r="P52" s="385"/>
      <c r="Q52" s="386"/>
      <c r="R52" s="387"/>
      <c r="S52" s="331"/>
      <c r="T52" s="332"/>
      <c r="U52" s="333"/>
      <c r="V52" s="2"/>
      <c r="ID52" s="84"/>
      <c r="IE52" s="84"/>
      <c r="IF52" s="84"/>
      <c r="IG52" s="84"/>
      <c r="IH52" s="84"/>
      <c r="II52" s="84"/>
      <c r="IJ52" s="84"/>
    </row>
    <row r="53" spans="1:244" ht="28.5" customHeight="1" thickBot="1" x14ac:dyDescent="0.25">
      <c r="A53" s="3"/>
      <c r="B53" s="367"/>
      <c r="C53" s="366"/>
      <c r="D53" s="221"/>
      <c r="E53" s="221"/>
      <c r="F53" s="221"/>
      <c r="G53" s="305"/>
      <c r="H53" s="305"/>
      <c r="I53" s="306"/>
      <c r="J53" s="383"/>
      <c r="K53" s="384"/>
      <c r="L53" s="384"/>
      <c r="M53" s="384"/>
      <c r="N53" s="384"/>
      <c r="O53" s="338"/>
      <c r="P53" s="385"/>
      <c r="Q53" s="386"/>
      <c r="R53" s="387"/>
      <c r="S53" s="281"/>
      <c r="T53" s="282"/>
      <c r="U53" s="283"/>
      <c r="V53" s="2"/>
      <c r="ID53" s="84"/>
      <c r="IE53" s="84"/>
      <c r="IF53" s="84"/>
      <c r="IG53" s="84"/>
      <c r="IH53" s="84"/>
      <c r="II53" s="84"/>
      <c r="IJ53" s="84"/>
    </row>
    <row r="54" spans="1:244" ht="28.5" customHeight="1" thickBot="1" x14ac:dyDescent="0.25">
      <c r="A54" s="3"/>
      <c r="B54" s="367"/>
      <c r="C54" s="366"/>
      <c r="D54" s="221"/>
      <c r="E54" s="221"/>
      <c r="F54" s="221"/>
      <c r="G54" s="85"/>
      <c r="H54" s="85"/>
      <c r="I54" s="276"/>
      <c r="J54" s="383"/>
      <c r="K54" s="384"/>
      <c r="L54" s="384"/>
      <c r="M54" s="384"/>
      <c r="N54" s="384"/>
      <c r="O54" s="338"/>
      <c r="P54" s="385"/>
      <c r="Q54" s="386"/>
      <c r="R54" s="387"/>
      <c r="S54" s="284"/>
      <c r="T54" s="285"/>
      <c r="U54" s="286"/>
      <c r="V54" s="2"/>
      <c r="ID54" s="84"/>
      <c r="IE54" s="84"/>
      <c r="IF54" s="84"/>
      <c r="IG54" s="84"/>
      <c r="IH54" s="84"/>
      <c r="II54" s="84"/>
      <c r="IJ54" s="84"/>
    </row>
    <row r="55" spans="1:244" ht="27" customHeight="1" thickBot="1" x14ac:dyDescent="0.25">
      <c r="A55" s="3"/>
      <c r="B55" s="367"/>
      <c r="C55" s="366"/>
      <c r="D55" s="221"/>
      <c r="E55" s="221"/>
      <c r="F55" s="221"/>
      <c r="G55" s="85"/>
      <c r="H55" s="85"/>
      <c r="I55" s="276"/>
      <c r="J55" s="383"/>
      <c r="K55" s="384"/>
      <c r="L55" s="384"/>
      <c r="M55" s="384"/>
      <c r="N55" s="384"/>
      <c r="O55" s="338"/>
      <c r="P55" s="385"/>
      <c r="Q55" s="386"/>
      <c r="R55" s="387"/>
      <c r="S55" s="284"/>
      <c r="T55" s="285"/>
      <c r="U55" s="286"/>
      <c r="V55" s="2"/>
      <c r="ID55" s="84"/>
      <c r="IE55" s="84"/>
      <c r="IF55" s="84"/>
      <c r="IG55" s="84"/>
      <c r="IH55" s="84"/>
      <c r="II55" s="84"/>
      <c r="IJ55" s="84"/>
    </row>
    <row r="56" spans="1:244" ht="27.75" customHeight="1" thickBot="1" x14ac:dyDescent="0.25">
      <c r="A56" s="3"/>
      <c r="B56" s="367"/>
      <c r="C56" s="366"/>
      <c r="D56" s="221"/>
      <c r="E56" s="221"/>
      <c r="F56" s="221"/>
      <c r="G56" s="85"/>
      <c r="H56" s="85"/>
      <c r="I56" s="276"/>
      <c r="J56" s="383"/>
      <c r="K56" s="384"/>
      <c r="L56" s="384"/>
      <c r="M56" s="384"/>
      <c r="N56" s="384"/>
      <c r="O56" s="338"/>
      <c r="P56" s="385"/>
      <c r="Q56" s="386"/>
      <c r="R56" s="387"/>
      <c r="S56" s="288"/>
      <c r="T56" s="289"/>
      <c r="U56" s="290"/>
      <c r="V56" s="2"/>
      <c r="ID56" s="84"/>
      <c r="IE56" s="84"/>
      <c r="IF56" s="84"/>
      <c r="IG56" s="84"/>
      <c r="IH56" s="84"/>
      <c r="II56" s="84"/>
      <c r="IJ56" s="84"/>
    </row>
    <row r="57" spans="1:244" ht="26.25" customHeight="1" thickBot="1" x14ac:dyDescent="0.25">
      <c r="A57" s="3"/>
      <c r="B57" s="367"/>
      <c r="C57" s="366"/>
      <c r="D57" s="221"/>
      <c r="E57" s="221"/>
      <c r="F57" s="221"/>
      <c r="G57" s="85"/>
      <c r="H57" s="85"/>
      <c r="I57" s="276"/>
      <c r="J57" s="383"/>
      <c r="K57" s="384"/>
      <c r="L57" s="384"/>
      <c r="M57" s="384"/>
      <c r="N57" s="384"/>
      <c r="O57" s="349"/>
      <c r="P57" s="385"/>
      <c r="Q57" s="386"/>
      <c r="R57" s="387"/>
      <c r="S57" s="293"/>
      <c r="T57" s="294"/>
      <c r="U57" s="295"/>
      <c r="V57" s="2"/>
      <c r="ID57" s="84"/>
      <c r="IE57" s="84"/>
      <c r="IF57" s="84"/>
      <c r="IG57" s="84"/>
      <c r="IH57" s="84"/>
      <c r="II57" s="84"/>
      <c r="IJ57" s="84"/>
    </row>
    <row r="58" spans="1:244" ht="30.75" customHeight="1" thickBot="1" x14ac:dyDescent="0.25">
      <c r="A58" s="3"/>
      <c r="B58" s="367"/>
      <c r="C58" s="366"/>
      <c r="D58" s="304"/>
      <c r="E58" s="221"/>
      <c r="F58" s="221"/>
      <c r="G58" s="85"/>
      <c r="H58" s="85"/>
      <c r="I58" s="276"/>
      <c r="J58" s="383"/>
      <c r="K58" s="384"/>
      <c r="L58" s="384"/>
      <c r="M58" s="384"/>
      <c r="N58" s="384"/>
      <c r="O58" s="349"/>
      <c r="P58" s="385"/>
      <c r="Q58" s="386"/>
      <c r="R58" s="387"/>
      <c r="S58" s="293"/>
      <c r="T58" s="294"/>
      <c r="U58" s="295"/>
      <c r="V58" s="2"/>
      <c r="ID58" s="84"/>
      <c r="IE58" s="84"/>
      <c r="IF58" s="84"/>
      <c r="IG58" s="84"/>
      <c r="IH58" s="84"/>
      <c r="II58" s="84"/>
      <c r="IJ58" s="84"/>
    </row>
    <row r="59" spans="1:244" ht="31.5" customHeight="1" thickBot="1" x14ac:dyDescent="0.25">
      <c r="A59" s="3"/>
      <c r="B59" s="367"/>
      <c r="C59" s="366"/>
      <c r="D59" s="221"/>
      <c r="E59" s="221"/>
      <c r="F59" s="221"/>
      <c r="G59" s="85"/>
      <c r="H59" s="85"/>
      <c r="I59" s="276"/>
      <c r="J59" s="383"/>
      <c r="K59" s="384"/>
      <c r="L59" s="384"/>
      <c r="M59" s="384"/>
      <c r="N59" s="384"/>
      <c r="O59" s="319"/>
      <c r="P59" s="385"/>
      <c r="Q59" s="386"/>
      <c r="R59" s="387"/>
      <c r="S59" s="293"/>
      <c r="T59" s="294"/>
      <c r="U59" s="295"/>
      <c r="V59" s="2"/>
      <c r="ID59" s="84"/>
      <c r="IE59" s="84"/>
      <c r="IF59" s="84"/>
      <c r="IG59" s="84"/>
      <c r="IH59" s="84"/>
      <c r="II59" s="84"/>
      <c r="IJ59" s="84"/>
    </row>
    <row r="60" spans="1:244" ht="32.25" customHeight="1" thickBot="1" x14ac:dyDescent="0.25">
      <c r="A60" s="3"/>
      <c r="B60" s="367"/>
      <c r="C60" s="366"/>
      <c r="D60" s="221"/>
      <c r="E60" s="221"/>
      <c r="F60" s="221"/>
      <c r="G60" s="85"/>
      <c r="H60" s="85"/>
      <c r="I60" s="276"/>
      <c r="J60" s="390"/>
      <c r="K60" s="384"/>
      <c r="L60" s="384"/>
      <c r="M60" s="384"/>
      <c r="N60" s="384"/>
      <c r="O60" s="320"/>
      <c r="P60" s="385"/>
      <c r="Q60" s="386"/>
      <c r="R60" s="387"/>
      <c r="S60" s="296"/>
      <c r="T60" s="297"/>
      <c r="U60" s="298"/>
      <c r="V60" s="2"/>
      <c r="ID60" s="84"/>
      <c r="IE60" s="84"/>
      <c r="IF60" s="84"/>
      <c r="IG60" s="84"/>
      <c r="IH60" s="84"/>
      <c r="II60" s="84"/>
      <c r="IJ60" s="84"/>
    </row>
    <row r="61" spans="1:244" ht="30.75" customHeight="1" thickBot="1" x14ac:dyDescent="0.25">
      <c r="A61" s="3"/>
      <c r="B61" s="367"/>
      <c r="C61" s="366"/>
      <c r="D61" s="221"/>
      <c r="E61" s="221"/>
      <c r="F61" s="221"/>
      <c r="G61" s="85"/>
      <c r="H61" s="85"/>
      <c r="I61" s="276"/>
      <c r="J61" s="383"/>
      <c r="K61" s="384"/>
      <c r="L61" s="384"/>
      <c r="M61" s="384"/>
      <c r="N61" s="384"/>
      <c r="O61" s="320"/>
      <c r="P61" s="385"/>
      <c r="Q61" s="386"/>
      <c r="R61" s="387"/>
      <c r="S61" s="296"/>
      <c r="T61" s="297"/>
      <c r="U61" s="298"/>
      <c r="V61" s="2"/>
      <c r="ID61" s="84"/>
      <c r="IE61" s="84"/>
      <c r="IF61" s="84"/>
      <c r="IG61" s="84"/>
      <c r="IH61" s="84"/>
      <c r="II61" s="84"/>
      <c r="IJ61" s="84"/>
    </row>
    <row r="62" spans="1:244" ht="30" customHeight="1" thickBot="1" x14ac:dyDescent="0.25">
      <c r="A62" s="3"/>
      <c r="B62" s="367"/>
      <c r="C62" s="366"/>
      <c r="D62" s="221"/>
      <c r="E62" s="221"/>
      <c r="F62" s="221"/>
      <c r="G62" s="85"/>
      <c r="H62" s="85"/>
      <c r="I62" s="276"/>
      <c r="J62" s="383"/>
      <c r="K62" s="384"/>
      <c r="L62" s="384"/>
      <c r="M62" s="384"/>
      <c r="N62" s="384"/>
      <c r="O62" s="320"/>
      <c r="P62" s="385"/>
      <c r="Q62" s="386"/>
      <c r="R62" s="387"/>
      <c r="S62" s="301"/>
      <c r="T62" s="302"/>
      <c r="U62" s="303"/>
      <c r="V62" s="2"/>
      <c r="ID62" s="84"/>
      <c r="IE62" s="84"/>
      <c r="IF62" s="84"/>
      <c r="IG62" s="84"/>
      <c r="IH62" s="84"/>
      <c r="II62" s="84"/>
      <c r="IJ62" s="84"/>
    </row>
    <row r="63" spans="1:244" ht="25.5" customHeight="1" thickBot="1" x14ac:dyDescent="0.25">
      <c r="A63" s="3"/>
      <c r="B63" s="367"/>
      <c r="C63" s="366"/>
      <c r="D63" s="221"/>
      <c r="E63" s="221"/>
      <c r="F63" s="221"/>
      <c r="G63" s="85"/>
      <c r="H63" s="85"/>
      <c r="I63" s="276"/>
      <c r="J63" s="383"/>
      <c r="K63" s="384"/>
      <c r="L63" s="384"/>
      <c r="M63" s="384"/>
      <c r="N63" s="384"/>
      <c r="O63" s="321"/>
      <c r="P63" s="385"/>
      <c r="Q63" s="386"/>
      <c r="R63" s="387"/>
      <c r="S63" s="301"/>
      <c r="T63" s="302"/>
      <c r="U63" s="303"/>
      <c r="V63" s="2"/>
      <c r="ID63" s="84"/>
      <c r="IE63" s="84"/>
      <c r="IF63" s="84"/>
      <c r="IG63" s="84"/>
      <c r="IH63" s="84"/>
      <c r="II63" s="84"/>
      <c r="IJ63" s="84"/>
    </row>
    <row r="64" spans="1:244" ht="32.25" customHeight="1" thickBot="1" x14ac:dyDescent="0.25">
      <c r="A64" s="3"/>
      <c r="B64" s="367"/>
      <c r="C64" s="366"/>
      <c r="D64" s="221"/>
      <c r="E64" s="221"/>
      <c r="F64" s="221"/>
      <c r="G64" s="85"/>
      <c r="H64" s="85"/>
      <c r="I64" s="276"/>
      <c r="J64" s="383"/>
      <c r="K64" s="384"/>
      <c r="L64" s="384"/>
      <c r="M64" s="384"/>
      <c r="N64" s="384"/>
      <c r="O64" s="321"/>
      <c r="P64" s="385"/>
      <c r="Q64" s="386"/>
      <c r="R64" s="387"/>
      <c r="S64" s="301"/>
      <c r="T64" s="302"/>
      <c r="U64" s="303"/>
      <c r="V64" s="2"/>
      <c r="ID64" s="84"/>
      <c r="IE64" s="84"/>
      <c r="IF64" s="84"/>
      <c r="IG64" s="84"/>
      <c r="IH64" s="84"/>
      <c r="II64" s="84"/>
      <c r="IJ64" s="84"/>
    </row>
    <row r="65" spans="1:244" ht="32.25" customHeight="1" thickBot="1" x14ac:dyDescent="0.25">
      <c r="A65" s="3"/>
      <c r="B65" s="367"/>
      <c r="C65" s="366"/>
      <c r="D65" s="221"/>
      <c r="E65" s="221"/>
      <c r="F65" s="221"/>
      <c r="G65" s="85"/>
      <c r="H65" s="85"/>
      <c r="I65" s="276"/>
      <c r="J65" s="383"/>
      <c r="K65" s="384"/>
      <c r="L65" s="384"/>
      <c r="M65" s="384"/>
      <c r="N65" s="384"/>
      <c r="O65" s="321"/>
      <c r="P65" s="385"/>
      <c r="Q65" s="386"/>
      <c r="R65" s="387"/>
      <c r="S65" s="296"/>
      <c r="T65" s="297"/>
      <c r="U65" s="298"/>
      <c r="V65" s="2"/>
      <c r="ID65" s="84"/>
      <c r="IE65" s="84"/>
      <c r="IF65" s="84"/>
      <c r="IG65" s="84"/>
      <c r="IH65" s="84"/>
      <c r="II65" s="84"/>
      <c r="IJ65" s="84"/>
    </row>
    <row r="66" spans="1:244" ht="27" customHeight="1" thickBot="1" x14ac:dyDescent="0.25">
      <c r="A66" s="3"/>
      <c r="B66" s="367"/>
      <c r="C66" s="366"/>
      <c r="D66" s="221"/>
      <c r="E66" s="221"/>
      <c r="F66" s="221"/>
      <c r="G66" s="85"/>
      <c r="H66" s="85"/>
      <c r="I66" s="276"/>
      <c r="J66" s="390"/>
      <c r="K66" s="507"/>
      <c r="L66" s="507"/>
      <c r="M66" s="507"/>
      <c r="N66" s="507"/>
      <c r="O66" s="321"/>
      <c r="P66" s="385"/>
      <c r="Q66" s="386"/>
      <c r="R66" s="387"/>
      <c r="S66" s="311"/>
      <c r="T66" s="312"/>
      <c r="U66" s="313"/>
      <c r="V66" s="2"/>
      <c r="ID66" s="84"/>
      <c r="IE66" s="84"/>
      <c r="IF66" s="84"/>
      <c r="IG66" s="84"/>
      <c r="IH66" s="84"/>
      <c r="II66" s="84"/>
      <c r="IJ66" s="84"/>
    </row>
    <row r="67" spans="1:244" ht="35.25" customHeight="1" thickBot="1" x14ac:dyDescent="0.25">
      <c r="A67" s="3"/>
      <c r="B67" s="367"/>
      <c r="C67" s="366"/>
      <c r="D67" s="221"/>
      <c r="E67" s="221"/>
      <c r="F67" s="221"/>
      <c r="G67" s="85"/>
      <c r="H67" s="85"/>
      <c r="I67" s="276"/>
      <c r="J67" s="383"/>
      <c r="K67" s="384"/>
      <c r="L67" s="384"/>
      <c r="M67" s="384"/>
      <c r="N67" s="384"/>
      <c r="O67" s="330"/>
      <c r="P67" s="385"/>
      <c r="Q67" s="386"/>
      <c r="R67" s="387"/>
      <c r="S67" s="311"/>
      <c r="T67" s="312"/>
      <c r="U67" s="313"/>
      <c r="V67" s="2"/>
      <c r="ID67" s="84"/>
      <c r="IE67" s="84"/>
      <c r="IF67" s="84"/>
      <c r="IG67" s="84"/>
      <c r="IH67" s="84"/>
      <c r="II67" s="84"/>
      <c r="IJ67" s="84"/>
    </row>
    <row r="68" spans="1:244" ht="31.5" customHeight="1" thickBot="1" x14ac:dyDescent="0.25">
      <c r="A68" s="3"/>
      <c r="B68" s="367"/>
      <c r="C68" s="366"/>
      <c r="D68" s="221"/>
      <c r="E68" s="221"/>
      <c r="F68" s="221"/>
      <c r="G68" s="85"/>
      <c r="H68" s="85"/>
      <c r="I68" s="276"/>
      <c r="J68" s="383"/>
      <c r="K68" s="384"/>
      <c r="L68" s="384"/>
      <c r="M68" s="384"/>
      <c r="N68" s="384"/>
      <c r="O68" s="330"/>
      <c r="P68" s="385"/>
      <c r="Q68" s="386"/>
      <c r="R68" s="387"/>
      <c r="S68" s="311"/>
      <c r="T68" s="312"/>
      <c r="U68" s="313"/>
      <c r="V68" s="2"/>
      <c r="ID68" s="84"/>
      <c r="IE68" s="84"/>
      <c r="IF68" s="84"/>
      <c r="IG68" s="84"/>
      <c r="IH68" s="84"/>
      <c r="II68" s="84"/>
      <c r="IJ68" s="84"/>
    </row>
    <row r="69" spans="1:244" ht="31.5" customHeight="1" thickBot="1" x14ac:dyDescent="0.25">
      <c r="A69" s="3"/>
      <c r="B69" s="309"/>
      <c r="C69" s="259"/>
      <c r="D69" s="254"/>
      <c r="E69" s="254"/>
      <c r="F69" s="254"/>
      <c r="G69" s="85"/>
      <c r="H69" s="85"/>
      <c r="I69" s="276"/>
      <c r="J69" s="567"/>
      <c r="K69" s="568"/>
      <c r="L69" s="568"/>
      <c r="M69" s="568"/>
      <c r="N69" s="568"/>
      <c r="O69" s="318"/>
      <c r="P69" s="385"/>
      <c r="Q69" s="386"/>
      <c r="R69" s="387"/>
      <c r="S69" s="356"/>
      <c r="T69" s="357"/>
      <c r="U69" s="360"/>
      <c r="V69" s="2"/>
      <c r="ID69" s="84"/>
      <c r="IE69" s="84"/>
      <c r="IF69" s="84"/>
      <c r="IG69" s="84"/>
      <c r="IH69" s="84"/>
      <c r="II69" s="84"/>
      <c r="IJ69" s="84"/>
    </row>
    <row r="70" spans="1:244" ht="31.5" customHeight="1" thickBot="1" x14ac:dyDescent="0.25">
      <c r="A70" s="3"/>
      <c r="B70" s="352"/>
      <c r="C70" s="354"/>
      <c r="D70" s="355"/>
      <c r="E70" s="355"/>
      <c r="F70" s="355"/>
      <c r="G70" s="371"/>
      <c r="H70" s="371"/>
      <c r="I70" s="355"/>
      <c r="J70" s="571"/>
      <c r="K70" s="572"/>
      <c r="L70" s="572"/>
      <c r="M70" s="572"/>
      <c r="N70" s="572"/>
      <c r="O70" s="318"/>
      <c r="P70" s="385"/>
      <c r="Q70" s="386"/>
      <c r="R70" s="387"/>
      <c r="S70" s="358"/>
      <c r="T70" s="359"/>
      <c r="U70" s="361"/>
      <c r="V70" s="2"/>
      <c r="ID70" s="84"/>
      <c r="IE70" s="84"/>
      <c r="IF70" s="84"/>
      <c r="IG70" s="84"/>
      <c r="IH70" s="84"/>
      <c r="II70" s="84"/>
      <c r="IJ70" s="84"/>
    </row>
    <row r="71" spans="1:244" ht="31.5" hidden="1" customHeight="1" thickBot="1" x14ac:dyDescent="0.25">
      <c r="A71" s="3"/>
      <c r="B71" s="351"/>
      <c r="C71" s="353"/>
      <c r="D71" s="221"/>
      <c r="E71" s="221"/>
      <c r="F71" s="221"/>
      <c r="G71" s="217"/>
      <c r="H71" s="217"/>
      <c r="I71" s="350"/>
      <c r="J71" s="569"/>
      <c r="K71" s="570"/>
      <c r="L71" s="570"/>
      <c r="M71" s="570"/>
      <c r="N71" s="570"/>
      <c r="O71" s="318"/>
      <c r="P71" s="385"/>
      <c r="Q71" s="386"/>
      <c r="R71" s="387"/>
      <c r="S71" s="255"/>
      <c r="T71" s="256"/>
      <c r="U71" s="257"/>
      <c r="V71" s="2"/>
      <c r="ID71" s="84"/>
      <c r="IE71" s="84"/>
      <c r="IF71" s="84"/>
      <c r="IG71" s="84"/>
      <c r="IH71" s="84"/>
      <c r="II71" s="84"/>
      <c r="IJ71" s="84"/>
    </row>
    <row r="72" spans="1:244" ht="31.5" hidden="1" customHeight="1" thickBot="1" x14ac:dyDescent="0.25">
      <c r="A72" s="3"/>
      <c r="B72" s="309"/>
      <c r="C72" s="307"/>
      <c r="D72" s="221"/>
      <c r="E72" s="221"/>
      <c r="F72" s="221"/>
      <c r="G72" s="85"/>
      <c r="H72" s="85"/>
      <c r="I72" s="276"/>
      <c r="J72" s="437"/>
      <c r="K72" s="438"/>
      <c r="L72" s="438"/>
      <c r="M72" s="438"/>
      <c r="N72" s="438"/>
      <c r="O72" s="314"/>
      <c r="P72" s="385"/>
      <c r="Q72" s="386"/>
      <c r="R72" s="387"/>
      <c r="S72" s="315"/>
      <c r="T72" s="316"/>
      <c r="U72" s="317"/>
      <c r="V72" s="2"/>
      <c r="ID72" s="84"/>
      <c r="IE72" s="84"/>
      <c r="IF72" s="84"/>
      <c r="IG72" s="84"/>
      <c r="IH72" s="84"/>
      <c r="II72" s="84"/>
      <c r="IJ72" s="84"/>
    </row>
    <row r="73" spans="1:244" ht="31.5" hidden="1" customHeight="1" thickBot="1" x14ac:dyDescent="0.25">
      <c r="A73" s="3"/>
      <c r="B73" s="309"/>
      <c r="C73" s="307"/>
      <c r="D73" s="221"/>
      <c r="E73" s="221"/>
      <c r="F73" s="221"/>
      <c r="G73" s="85"/>
      <c r="H73" s="85"/>
      <c r="I73" s="276"/>
      <c r="J73" s="437"/>
      <c r="K73" s="438"/>
      <c r="L73" s="438"/>
      <c r="M73" s="438"/>
      <c r="N73" s="438"/>
      <c r="O73" s="314"/>
      <c r="P73" s="385"/>
      <c r="Q73" s="386"/>
      <c r="R73" s="387"/>
      <c r="S73" s="315"/>
      <c r="T73" s="316"/>
      <c r="U73" s="317"/>
      <c r="V73" s="2"/>
      <c r="ID73" s="84"/>
      <c r="IE73" s="84"/>
      <c r="IF73" s="84"/>
      <c r="IG73" s="84"/>
      <c r="IH73" s="84"/>
      <c r="II73" s="84"/>
      <c r="IJ73" s="84"/>
    </row>
    <row r="74" spans="1:244" ht="31.5" hidden="1" customHeight="1" thickBot="1" x14ac:dyDescent="0.25">
      <c r="A74" s="3"/>
      <c r="B74" s="309"/>
      <c r="C74" s="307"/>
      <c r="D74" s="221"/>
      <c r="E74" s="221"/>
      <c r="F74" s="221"/>
      <c r="G74" s="85"/>
      <c r="H74" s="85"/>
      <c r="I74" s="276"/>
      <c r="J74" s="437"/>
      <c r="K74" s="438"/>
      <c r="L74" s="438"/>
      <c r="M74" s="438"/>
      <c r="N74" s="438"/>
      <c r="O74" s="314"/>
      <c r="P74" s="385"/>
      <c r="Q74" s="386"/>
      <c r="R74" s="387"/>
      <c r="S74" s="315"/>
      <c r="T74" s="316"/>
      <c r="U74" s="317"/>
      <c r="V74" s="2"/>
      <c r="ID74" s="84"/>
      <c r="IE74" s="84"/>
      <c r="IF74" s="84"/>
      <c r="IG74" s="84"/>
      <c r="IH74" s="84"/>
      <c r="II74" s="84"/>
      <c r="IJ74" s="84"/>
    </row>
    <row r="75" spans="1:244" ht="31.5" hidden="1" customHeight="1" thickBot="1" x14ac:dyDescent="0.25">
      <c r="A75" s="3"/>
      <c r="B75" s="309"/>
      <c r="C75" s="307"/>
      <c r="D75" s="221"/>
      <c r="E75" s="221"/>
      <c r="F75" s="221"/>
      <c r="G75" s="85"/>
      <c r="H75" s="85"/>
      <c r="I75" s="276"/>
      <c r="J75" s="437"/>
      <c r="K75" s="438"/>
      <c r="L75" s="438"/>
      <c r="M75" s="438"/>
      <c r="N75" s="438"/>
      <c r="O75" s="292"/>
      <c r="P75" s="385"/>
      <c r="Q75" s="386"/>
      <c r="R75" s="387"/>
      <c r="S75" s="293"/>
      <c r="T75" s="294"/>
      <c r="U75" s="295"/>
      <c r="V75" s="2"/>
      <c r="ID75" s="84"/>
      <c r="IE75" s="84"/>
      <c r="IF75" s="84"/>
      <c r="IG75" s="84"/>
      <c r="IH75" s="84"/>
      <c r="II75" s="84"/>
      <c r="IJ75" s="84"/>
    </row>
    <row r="76" spans="1:244" ht="31.5" hidden="1" customHeight="1" thickBot="1" x14ac:dyDescent="0.25">
      <c r="A76" s="3"/>
      <c r="B76" s="309"/>
      <c r="C76" s="307"/>
      <c r="D76" s="221"/>
      <c r="E76" s="221"/>
      <c r="F76" s="221"/>
      <c r="G76" s="85"/>
      <c r="H76" s="85"/>
      <c r="I76" s="276"/>
      <c r="J76" s="443"/>
      <c r="K76" s="444"/>
      <c r="L76" s="444"/>
      <c r="M76" s="444"/>
      <c r="N76" s="444"/>
      <c r="O76" s="300"/>
      <c r="P76" s="385"/>
      <c r="Q76" s="386"/>
      <c r="R76" s="387"/>
      <c r="S76" s="288"/>
      <c r="T76" s="289"/>
      <c r="U76" s="290"/>
      <c r="V76" s="2"/>
      <c r="ID76" s="84"/>
      <c r="IE76" s="84"/>
      <c r="IF76" s="84"/>
      <c r="IG76" s="84"/>
      <c r="IH76" s="84"/>
      <c r="II76" s="84"/>
      <c r="IJ76" s="84"/>
    </row>
    <row r="77" spans="1:244" ht="31.5" hidden="1" customHeight="1" thickBot="1" x14ac:dyDescent="0.25">
      <c r="A77" s="3"/>
      <c r="B77" s="310"/>
      <c r="C77" s="307"/>
      <c r="D77" s="221"/>
      <c r="E77" s="221"/>
      <c r="F77" s="221"/>
      <c r="G77" s="85"/>
      <c r="H77" s="85"/>
      <c r="I77" s="299"/>
      <c r="J77" s="437"/>
      <c r="K77" s="438"/>
      <c r="L77" s="438"/>
      <c r="M77" s="438"/>
      <c r="N77" s="438"/>
      <c r="O77" s="314"/>
      <c r="P77" s="385"/>
      <c r="Q77" s="386"/>
      <c r="R77" s="387"/>
      <c r="S77" s="315"/>
      <c r="T77" s="274"/>
      <c r="U77" s="275"/>
      <c r="V77" s="2"/>
      <c r="ID77" s="84"/>
      <c r="IE77" s="84"/>
      <c r="IF77" s="84"/>
      <c r="IG77" s="84"/>
      <c r="IH77" s="84"/>
      <c r="II77" s="84"/>
      <c r="IJ77" s="84"/>
    </row>
    <row r="78" spans="1:244" ht="21" hidden="1" customHeight="1" thickBot="1" x14ac:dyDescent="0.25">
      <c r="A78" s="3"/>
      <c r="B78" s="347"/>
      <c r="C78" s="109"/>
      <c r="D78" s="346"/>
      <c r="E78" s="254"/>
      <c r="F78" s="346"/>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48"/>
      <c r="C79" s="307"/>
      <c r="D79" s="221"/>
      <c r="E79" s="224"/>
      <c r="F79" s="221"/>
      <c r="G79" s="85"/>
      <c r="H79" s="85"/>
      <c r="I79" s="85"/>
      <c r="J79" s="437"/>
      <c r="K79" s="438"/>
      <c r="L79" s="438"/>
      <c r="M79" s="438"/>
      <c r="N79" s="438"/>
      <c r="O79" s="258"/>
      <c r="P79" s="385"/>
      <c r="Q79" s="386"/>
      <c r="R79" s="387"/>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437"/>
      <c r="K80" s="438"/>
      <c r="L80" s="438"/>
      <c r="M80" s="438"/>
      <c r="N80" s="438"/>
      <c r="O80" s="258"/>
      <c r="P80" s="385"/>
      <c r="Q80" s="386"/>
      <c r="R80" s="387"/>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437"/>
      <c r="K81" s="438"/>
      <c r="L81" s="438"/>
      <c r="M81" s="438"/>
      <c r="N81" s="438"/>
      <c r="O81" s="439"/>
      <c r="P81" s="385"/>
      <c r="Q81" s="386"/>
      <c r="R81" s="387"/>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437"/>
      <c r="K82" s="438"/>
      <c r="L82" s="438"/>
      <c r="M82" s="438"/>
      <c r="N82" s="438"/>
      <c r="O82" s="439"/>
      <c r="P82" s="385"/>
      <c r="Q82" s="386"/>
      <c r="R82" s="387"/>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443"/>
      <c r="K83" s="444"/>
      <c r="L83" s="444"/>
      <c r="M83" s="444"/>
      <c r="N83" s="444"/>
      <c r="O83" s="258"/>
      <c r="P83" s="385"/>
      <c r="Q83" s="386"/>
      <c r="R83" s="387"/>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37"/>
      <c r="K84" s="438"/>
      <c r="L84" s="438"/>
      <c r="M84" s="438"/>
      <c r="N84" s="438"/>
      <c r="O84" s="258"/>
      <c r="P84" s="385"/>
      <c r="Q84" s="386"/>
      <c r="R84" s="387"/>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43"/>
      <c r="K85" s="444"/>
      <c r="L85" s="444"/>
      <c r="M85" s="444"/>
      <c r="N85" s="444"/>
      <c r="O85" s="258"/>
      <c r="P85" s="385"/>
      <c r="Q85" s="386"/>
      <c r="R85" s="387"/>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37"/>
      <c r="K86" s="438"/>
      <c r="L86" s="438"/>
      <c r="M86" s="438"/>
      <c r="N86" s="438"/>
      <c r="O86" s="439"/>
      <c r="P86" s="385"/>
      <c r="Q86" s="386"/>
      <c r="R86" s="387"/>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43"/>
      <c r="K87" s="444"/>
      <c r="L87" s="444"/>
      <c r="M87" s="444"/>
      <c r="N87" s="444"/>
      <c r="O87" s="445"/>
      <c r="P87" s="385"/>
      <c r="Q87" s="386"/>
      <c r="R87" s="387"/>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37"/>
      <c r="K88" s="438"/>
      <c r="L88" s="438"/>
      <c r="M88" s="438"/>
      <c r="N88" s="438"/>
      <c r="O88" s="439"/>
      <c r="P88" s="385"/>
      <c r="Q88" s="386"/>
      <c r="R88" s="387"/>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37"/>
      <c r="K89" s="438"/>
      <c r="L89" s="438"/>
      <c r="M89" s="438"/>
      <c r="N89" s="438"/>
      <c r="O89" s="439"/>
      <c r="P89" s="385"/>
      <c r="Q89" s="386"/>
      <c r="R89" s="387"/>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437"/>
      <c r="K90" s="438"/>
      <c r="L90" s="438"/>
      <c r="M90" s="438"/>
      <c r="N90" s="438"/>
      <c r="O90" s="248"/>
      <c r="P90" s="385"/>
      <c r="Q90" s="386"/>
      <c r="R90" s="387"/>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43"/>
      <c r="K91" s="444"/>
      <c r="L91" s="444"/>
      <c r="M91" s="444"/>
      <c r="N91" s="444"/>
      <c r="O91" s="248"/>
      <c r="P91" s="385"/>
      <c r="Q91" s="386"/>
      <c r="R91" s="387"/>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437"/>
      <c r="K92" s="438"/>
      <c r="L92" s="438"/>
      <c r="M92" s="438"/>
      <c r="N92" s="438"/>
      <c r="O92" s="248"/>
      <c r="P92" s="385"/>
      <c r="Q92" s="386"/>
      <c r="R92" s="387"/>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37"/>
      <c r="K93" s="438"/>
      <c r="L93" s="438"/>
      <c r="M93" s="438"/>
      <c r="N93" s="438"/>
      <c r="O93" s="248"/>
      <c r="P93" s="385"/>
      <c r="Q93" s="386"/>
      <c r="R93" s="387"/>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37"/>
      <c r="K94" s="438"/>
      <c r="L94" s="438"/>
      <c r="M94" s="438"/>
      <c r="N94" s="438"/>
      <c r="O94" s="248"/>
      <c r="P94" s="385"/>
      <c r="Q94" s="386"/>
      <c r="R94" s="387"/>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37"/>
      <c r="K95" s="438"/>
      <c r="L95" s="438"/>
      <c r="M95" s="438"/>
      <c r="N95" s="438"/>
      <c r="O95" s="248"/>
      <c r="P95" s="385"/>
      <c r="Q95" s="386"/>
      <c r="R95" s="387"/>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37"/>
      <c r="K96" s="438"/>
      <c r="L96" s="438"/>
      <c r="M96" s="438"/>
      <c r="N96" s="438"/>
      <c r="O96" s="248"/>
      <c r="P96" s="385"/>
      <c r="Q96" s="386"/>
      <c r="R96" s="387"/>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37"/>
      <c r="K97" s="438"/>
      <c r="L97" s="438"/>
      <c r="M97" s="438"/>
      <c r="N97" s="438"/>
      <c r="O97" s="248"/>
      <c r="P97" s="385"/>
      <c r="Q97" s="386"/>
      <c r="R97" s="387"/>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43"/>
      <c r="K98" s="444"/>
      <c r="L98" s="444"/>
      <c r="M98" s="444"/>
      <c r="N98" s="444"/>
      <c r="O98" s="253"/>
      <c r="P98" s="385"/>
      <c r="Q98" s="386"/>
      <c r="R98" s="387"/>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37"/>
      <c r="K99" s="438"/>
      <c r="L99" s="438"/>
      <c r="M99" s="438"/>
      <c r="N99" s="438"/>
      <c r="O99" s="253"/>
      <c r="P99" s="385"/>
      <c r="Q99" s="386"/>
      <c r="R99" s="387"/>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37"/>
      <c r="K100" s="438"/>
      <c r="L100" s="438"/>
      <c r="M100" s="438"/>
      <c r="N100" s="438"/>
      <c r="O100" s="248"/>
      <c r="P100" s="385"/>
      <c r="Q100" s="386"/>
      <c r="R100" s="387"/>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37"/>
      <c r="K101" s="438"/>
      <c r="L101" s="438"/>
      <c r="M101" s="438"/>
      <c r="N101" s="438"/>
      <c r="O101" s="439"/>
      <c r="P101" s="385"/>
      <c r="Q101" s="386"/>
      <c r="R101" s="387"/>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37"/>
      <c r="K102" s="438"/>
      <c r="L102" s="438"/>
      <c r="M102" s="438"/>
      <c r="N102" s="438"/>
      <c r="O102" s="439"/>
      <c r="P102" s="385"/>
      <c r="Q102" s="386"/>
      <c r="R102" s="387"/>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37"/>
      <c r="K103" s="438"/>
      <c r="L103" s="438"/>
      <c r="M103" s="438"/>
      <c r="N103" s="438"/>
      <c r="O103" s="439"/>
      <c r="P103" s="385"/>
      <c r="Q103" s="386"/>
      <c r="R103" s="387"/>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43"/>
      <c r="K104" s="444"/>
      <c r="L104" s="444"/>
      <c r="M104" s="444"/>
      <c r="N104" s="444"/>
      <c r="O104" s="445"/>
      <c r="P104" s="385"/>
      <c r="Q104" s="386"/>
      <c r="R104" s="387"/>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437"/>
      <c r="K105" s="438"/>
      <c r="L105" s="438"/>
      <c r="M105" s="438"/>
      <c r="N105" s="438"/>
      <c r="O105" s="439"/>
      <c r="P105" s="385"/>
      <c r="Q105" s="386"/>
      <c r="R105" s="387"/>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37"/>
      <c r="K106" s="438"/>
      <c r="L106" s="438"/>
      <c r="M106" s="438"/>
      <c r="N106" s="438"/>
      <c r="O106" s="439"/>
      <c r="P106" s="385"/>
      <c r="Q106" s="386"/>
      <c r="R106" s="387"/>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443"/>
      <c r="K107" s="444"/>
      <c r="L107" s="444"/>
      <c r="M107" s="444"/>
      <c r="N107" s="444"/>
      <c r="O107" s="445"/>
      <c r="P107" s="385"/>
      <c r="Q107" s="386"/>
      <c r="R107" s="387"/>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37"/>
      <c r="K108" s="438"/>
      <c r="L108" s="438"/>
      <c r="M108" s="438"/>
      <c r="N108" s="438"/>
      <c r="O108" s="246"/>
      <c r="P108" s="385"/>
      <c r="Q108" s="386"/>
      <c r="R108" s="387"/>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37"/>
      <c r="K109" s="438"/>
      <c r="L109" s="438"/>
      <c r="M109" s="438"/>
      <c r="N109" s="438"/>
      <c r="O109" s="247"/>
      <c r="P109" s="385"/>
      <c r="Q109" s="386"/>
      <c r="R109" s="387"/>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43"/>
      <c r="K110" s="444"/>
      <c r="L110" s="444"/>
      <c r="M110" s="444"/>
      <c r="N110" s="444"/>
      <c r="O110" s="445"/>
      <c r="P110" s="385"/>
      <c r="Q110" s="386"/>
      <c r="R110" s="387"/>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37"/>
      <c r="K111" s="438"/>
      <c r="L111" s="438"/>
      <c r="M111" s="438"/>
      <c r="N111" s="438"/>
      <c r="O111" s="439"/>
      <c r="P111" s="385"/>
      <c r="Q111" s="386"/>
      <c r="R111" s="387"/>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440"/>
      <c r="K112" s="441"/>
      <c r="L112" s="441"/>
      <c r="M112" s="441"/>
      <c r="N112" s="441"/>
      <c r="O112" s="442"/>
      <c r="P112" s="385"/>
      <c r="Q112" s="386"/>
      <c r="R112" s="387"/>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447"/>
      <c r="K119" s="448"/>
      <c r="L119" s="448"/>
      <c r="M119" s="448"/>
      <c r="N119" s="448"/>
      <c r="O119" s="449"/>
      <c r="P119" s="564"/>
      <c r="Q119" s="565"/>
      <c r="R119" s="566"/>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92"/>
      <c r="K164" s="492"/>
      <c r="L164" s="492"/>
      <c r="M164" s="492"/>
      <c r="N164" s="492"/>
      <c r="O164" s="492"/>
      <c r="P164" s="446"/>
      <c r="Q164" s="446"/>
      <c r="R164" s="114"/>
      <c r="S164" s="114"/>
      <c r="T164" s="563"/>
      <c r="U164" s="563"/>
      <c r="HJ164" s="84"/>
      <c r="HK164" s="84"/>
      <c r="HL164" s="84"/>
      <c r="HM164" s="84"/>
      <c r="HN164" s="84"/>
      <c r="HO164" s="84"/>
      <c r="HP164" s="84"/>
    </row>
    <row r="165" spans="1:244" ht="32.25"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44.25" customHeight="1" thickBot="1" x14ac:dyDescent="0.25">
      <c r="A166" s="3"/>
      <c r="B166" s="162" t="s">
        <v>112</v>
      </c>
      <c r="C166" s="163"/>
      <c r="D166" s="163"/>
      <c r="E166" s="163"/>
      <c r="F166" s="163"/>
      <c r="G166" s="163"/>
      <c r="H166" s="163"/>
      <c r="I166" s="500" t="s">
        <v>115</v>
      </c>
      <c r="J166" s="501"/>
      <c r="K166" s="501"/>
      <c r="L166" s="501"/>
      <c r="M166" s="501"/>
      <c r="N166" s="501"/>
      <c r="O166" s="501"/>
      <c r="P166" s="501"/>
      <c r="Q166" s="501"/>
      <c r="R166" s="501"/>
      <c r="S166" s="156"/>
      <c r="T166" s="150"/>
      <c r="U166" s="151"/>
      <c r="HJ166" s="84"/>
      <c r="HK166" s="84"/>
      <c r="HL166" s="84"/>
      <c r="HM166" s="84"/>
      <c r="HN166" s="84"/>
      <c r="HO166" s="84"/>
      <c r="HP166" s="84"/>
    </row>
    <row r="167" spans="1:244" ht="28.5" customHeight="1" thickBot="1" x14ac:dyDescent="0.25">
      <c r="A167" s="3"/>
      <c r="B167" s="164" t="s">
        <v>113</v>
      </c>
      <c r="C167" s="502" t="s">
        <v>61</v>
      </c>
      <c r="D167" s="503"/>
      <c r="E167" s="503"/>
      <c r="F167" s="504"/>
      <c r="G167" s="502" t="s">
        <v>114</v>
      </c>
      <c r="H167" s="504"/>
      <c r="I167" s="165" t="s">
        <v>113</v>
      </c>
      <c r="J167" s="505" t="s">
        <v>61</v>
      </c>
      <c r="K167" s="506"/>
      <c r="L167" s="506"/>
      <c r="M167" s="506"/>
      <c r="N167" s="506"/>
      <c r="O167" s="506"/>
      <c r="P167" s="506"/>
      <c r="Q167" s="506"/>
      <c r="R167" s="506"/>
      <c r="S167" s="157"/>
      <c r="T167" s="155"/>
      <c r="U167" s="154"/>
      <c r="V167" s="2"/>
      <c r="ID167" s="84"/>
      <c r="IE167" s="84"/>
      <c r="IF167" s="84"/>
      <c r="IG167" s="84"/>
      <c r="IH167" s="84"/>
      <c r="II167" s="84"/>
      <c r="IJ167" s="84"/>
    </row>
    <row r="168" spans="1:244" ht="30.75" customHeight="1" thickBot="1" x14ac:dyDescent="0.25">
      <c r="A168" s="3"/>
      <c r="B168" s="122">
        <v>1</v>
      </c>
      <c r="C168" s="430" t="s">
        <v>150</v>
      </c>
      <c r="D168" s="431"/>
      <c r="E168" s="431"/>
      <c r="F168" s="432"/>
      <c r="G168" s="435" t="s">
        <v>205</v>
      </c>
      <c r="H168" s="436"/>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0.25" customHeight="1" thickBot="1" x14ac:dyDescent="0.25">
      <c r="A169" s="3"/>
      <c r="B169" s="122"/>
      <c r="C169" s="334"/>
      <c r="D169" s="335"/>
      <c r="E169" s="335"/>
      <c r="F169" s="336"/>
      <c r="G169" s="435"/>
      <c r="H169" s="436"/>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19.5" customHeight="1" thickBot="1" x14ac:dyDescent="0.25">
      <c r="A170" s="3"/>
      <c r="B170" s="122"/>
      <c r="C170" s="343"/>
      <c r="D170" s="344"/>
      <c r="E170" s="344"/>
      <c r="F170" s="345"/>
      <c r="G170" s="455"/>
      <c r="H170" s="456"/>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hidden="1" customHeight="1" thickBot="1" x14ac:dyDescent="0.25">
      <c r="A171" s="3"/>
      <c r="B171" s="122"/>
      <c r="C171" s="340"/>
      <c r="D171" s="341"/>
      <c r="E171" s="341"/>
      <c r="F171" s="342"/>
      <c r="G171" s="435"/>
      <c r="H171" s="436"/>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hidden="1" customHeight="1" thickBot="1" x14ac:dyDescent="0.25">
      <c r="A172" s="3"/>
      <c r="B172" s="122"/>
      <c r="C172" s="340"/>
      <c r="D172" s="341"/>
      <c r="E172" s="341"/>
      <c r="F172" s="342"/>
      <c r="G172" s="435"/>
      <c r="H172" s="436"/>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hidden="1" customHeight="1" thickBot="1" x14ac:dyDescent="0.25">
      <c r="A173" s="3"/>
      <c r="B173" s="122"/>
      <c r="C173" s="430"/>
      <c r="D173" s="431"/>
      <c r="E173" s="431"/>
      <c r="F173" s="432"/>
      <c r="G173" s="433"/>
      <c r="H173" s="434"/>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hidden="1" customHeight="1" thickBot="1" x14ac:dyDescent="0.25">
      <c r="A174" s="3"/>
      <c r="B174" s="122"/>
      <c r="C174" s="430"/>
      <c r="D174" s="431"/>
      <c r="E174" s="431"/>
      <c r="F174" s="432"/>
      <c r="G174" s="433"/>
      <c r="H174" s="434"/>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hidden="1" customHeight="1" thickBot="1" x14ac:dyDescent="0.25">
      <c r="A175" s="3"/>
      <c r="B175" s="122"/>
      <c r="C175" s="430"/>
      <c r="D175" s="431"/>
      <c r="E175" s="431"/>
      <c r="F175" s="432"/>
      <c r="G175" s="433"/>
      <c r="H175" s="434"/>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1.5" hidden="1" customHeight="1" thickBot="1" x14ac:dyDescent="0.25">
      <c r="A176" s="3"/>
      <c r="B176" s="122"/>
      <c r="C176" s="430"/>
      <c r="D176" s="431"/>
      <c r="E176" s="431"/>
      <c r="F176" s="432"/>
      <c r="G176" s="433"/>
      <c r="H176" s="434"/>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0.25" customHeight="1" thickBot="1" x14ac:dyDescent="0.25">
      <c r="A177" s="3"/>
      <c r="B177" s="168" t="s">
        <v>116</v>
      </c>
      <c r="C177" s="463" t="s">
        <v>117</v>
      </c>
      <c r="D177" s="464"/>
      <c r="E177" s="464"/>
      <c r="F177" s="465"/>
      <c r="G177" s="466" t="s">
        <v>118</v>
      </c>
      <c r="H177" s="467"/>
      <c r="I177" s="468"/>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469" t="s">
        <v>141</v>
      </c>
      <c r="D178" s="470"/>
      <c r="E178" s="470"/>
      <c r="F178" s="471"/>
      <c r="G178" s="457" t="s">
        <v>109</v>
      </c>
      <c r="H178" s="458"/>
      <c r="I178" s="458"/>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532" t="s">
        <v>119</v>
      </c>
      <c r="D179" s="533"/>
      <c r="E179" s="533"/>
      <c r="F179" s="534"/>
      <c r="G179" s="561" t="s">
        <v>109</v>
      </c>
      <c r="H179" s="562"/>
      <c r="I179" s="562"/>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50" t="s">
        <v>120</v>
      </c>
      <c r="D180" s="451"/>
      <c r="E180" s="451"/>
      <c r="F180" s="452"/>
      <c r="G180" s="561" t="s">
        <v>109</v>
      </c>
      <c r="H180" s="562"/>
      <c r="I180" s="562"/>
      <c r="J180" s="139"/>
      <c r="K180" s="137"/>
      <c r="L180" s="137"/>
      <c r="M180" s="137"/>
      <c r="N180" s="137"/>
      <c r="O180" s="128"/>
      <c r="P180" s="128"/>
      <c r="Q180" s="133"/>
      <c r="R180" s="133"/>
      <c r="S180" s="133"/>
      <c r="T180" s="128"/>
      <c r="U180" s="134"/>
      <c r="V180" s="149"/>
    </row>
    <row r="181" spans="1:244" x14ac:dyDescent="0.2">
      <c r="A181" s="121"/>
      <c r="B181" s="538"/>
      <c r="C181" s="539"/>
      <c r="D181" s="539"/>
      <c r="E181" s="539"/>
      <c r="F181" s="539"/>
      <c r="G181" s="539"/>
      <c r="H181" s="539"/>
      <c r="I181" s="539"/>
      <c r="J181" s="539"/>
      <c r="K181" s="539"/>
      <c r="L181" s="539"/>
      <c r="M181" s="539"/>
      <c r="N181" s="539"/>
      <c r="O181" s="539"/>
      <c r="P181" s="539"/>
      <c r="Q181" s="539"/>
      <c r="R181" s="539"/>
      <c r="S181" s="539"/>
      <c r="T181" s="539"/>
      <c r="U181" s="540"/>
      <c r="V181" s="2"/>
    </row>
    <row r="182" spans="1:244" ht="18" x14ac:dyDescent="0.2">
      <c r="A182" s="121"/>
      <c r="B182" s="459" t="s">
        <v>58</v>
      </c>
      <c r="C182" s="460"/>
      <c r="D182" s="460"/>
      <c r="E182" s="460"/>
      <c r="F182" s="460"/>
      <c r="G182" s="460"/>
      <c r="H182" s="460"/>
      <c r="I182" s="460"/>
      <c r="J182" s="460"/>
      <c r="K182" s="460"/>
      <c r="L182" s="460"/>
      <c r="M182" s="460"/>
      <c r="N182" s="460"/>
      <c r="O182" s="460"/>
      <c r="P182" s="460"/>
      <c r="Q182" s="460"/>
      <c r="R182" s="460"/>
      <c r="S182" s="460"/>
      <c r="T182" s="460"/>
      <c r="U182" s="461"/>
      <c r="V182" s="2"/>
    </row>
    <row r="183" spans="1:244" ht="13.5" thickBot="1" x14ac:dyDescent="0.25">
      <c r="A183" s="2"/>
      <c r="B183" s="169" t="s">
        <v>60</v>
      </c>
      <c r="C183" s="462" t="s">
        <v>61</v>
      </c>
      <c r="D183" s="462"/>
      <c r="E183" s="462"/>
      <c r="F183" s="462"/>
      <c r="G183" s="462"/>
      <c r="H183" s="462" t="s">
        <v>62</v>
      </c>
      <c r="I183" s="462"/>
      <c r="J183" s="462"/>
      <c r="K183" s="453" t="s">
        <v>126</v>
      </c>
      <c r="L183" s="454"/>
      <c r="M183" s="453" t="s">
        <v>125</v>
      </c>
      <c r="N183" s="454"/>
      <c r="O183" s="462" t="s">
        <v>121</v>
      </c>
      <c r="P183" s="462"/>
      <c r="Q183" s="453" t="s">
        <v>122</v>
      </c>
      <c r="R183" s="541"/>
      <c r="S183" s="541"/>
      <c r="T183" s="541"/>
      <c r="U183" s="542"/>
      <c r="V183" s="2"/>
    </row>
    <row r="184" spans="1:244" ht="18.75" x14ac:dyDescent="0.2">
      <c r="A184" s="2"/>
      <c r="B184" s="86">
        <v>1</v>
      </c>
      <c r="C184" s="510" t="s">
        <v>171</v>
      </c>
      <c r="D184" s="510"/>
      <c r="E184" s="510"/>
      <c r="F184" s="510"/>
      <c r="G184" s="510"/>
      <c r="H184" s="527" t="s">
        <v>151</v>
      </c>
      <c r="I184" s="527"/>
      <c r="J184" s="527"/>
      <c r="K184" s="530" t="s">
        <v>175</v>
      </c>
      <c r="L184" s="531"/>
      <c r="M184" s="525" t="s">
        <v>196</v>
      </c>
      <c r="N184" s="526"/>
      <c r="O184" s="543" t="s">
        <v>179</v>
      </c>
      <c r="P184" s="544"/>
      <c r="Q184" s="545">
        <v>19820365</v>
      </c>
      <c r="R184" s="546"/>
      <c r="S184" s="546"/>
      <c r="T184" s="546"/>
      <c r="U184" s="547"/>
      <c r="V184" s="2"/>
    </row>
    <row r="185" spans="1:244" ht="18" customHeight="1" x14ac:dyDescent="0.2">
      <c r="A185" s="2"/>
      <c r="B185" s="86">
        <v>2</v>
      </c>
      <c r="C185" s="510" t="s">
        <v>194</v>
      </c>
      <c r="D185" s="510"/>
      <c r="E185" s="510"/>
      <c r="F185" s="510"/>
      <c r="G185" s="510"/>
      <c r="H185" s="527" t="s">
        <v>145</v>
      </c>
      <c r="I185" s="527"/>
      <c r="J185" s="527"/>
      <c r="K185" s="554">
        <v>44183</v>
      </c>
      <c r="L185" s="555"/>
      <c r="M185" s="548" t="s">
        <v>180</v>
      </c>
      <c r="N185" s="549"/>
      <c r="O185" s="515" t="s">
        <v>198</v>
      </c>
      <c r="P185" s="550"/>
      <c r="Q185" s="545">
        <v>19822289</v>
      </c>
      <c r="R185" s="546"/>
      <c r="S185" s="546"/>
      <c r="T185" s="546"/>
      <c r="U185" s="547"/>
      <c r="V185" s="2"/>
    </row>
    <row r="186" spans="1:244" ht="21" x14ac:dyDescent="0.2">
      <c r="A186" s="2"/>
      <c r="B186" s="86">
        <v>3</v>
      </c>
      <c r="C186" s="510" t="s">
        <v>172</v>
      </c>
      <c r="D186" s="510"/>
      <c r="E186" s="510"/>
      <c r="F186" s="510"/>
      <c r="G186" s="510"/>
      <c r="H186" s="527" t="s">
        <v>202</v>
      </c>
      <c r="I186" s="527"/>
      <c r="J186" s="527"/>
      <c r="K186" s="554">
        <v>44128</v>
      </c>
      <c r="L186" s="555"/>
      <c r="M186" s="548" t="s">
        <v>195</v>
      </c>
      <c r="N186" s="549"/>
      <c r="O186" s="515" t="s">
        <v>178</v>
      </c>
      <c r="P186" s="550"/>
      <c r="Q186" s="545">
        <v>19827309</v>
      </c>
      <c r="R186" s="546"/>
      <c r="S186" s="546"/>
      <c r="T186" s="546"/>
      <c r="U186" s="547"/>
      <c r="V186" s="2"/>
    </row>
    <row r="187" spans="1:244" ht="21" customHeight="1" x14ac:dyDescent="0.2">
      <c r="A187" s="2"/>
      <c r="B187" s="86">
        <v>4</v>
      </c>
      <c r="C187" s="510" t="s">
        <v>173</v>
      </c>
      <c r="D187" s="510"/>
      <c r="E187" s="510"/>
      <c r="F187" s="510"/>
      <c r="G187" s="510"/>
      <c r="H187" s="527" t="s">
        <v>146</v>
      </c>
      <c r="I187" s="527"/>
      <c r="J187" s="527"/>
      <c r="K187" s="554">
        <v>44127</v>
      </c>
      <c r="L187" s="555"/>
      <c r="M187" s="548" t="s">
        <v>197</v>
      </c>
      <c r="N187" s="549"/>
      <c r="O187" s="528" t="s">
        <v>183</v>
      </c>
      <c r="P187" s="529"/>
      <c r="Q187" s="545">
        <v>19820757</v>
      </c>
      <c r="R187" s="546"/>
      <c r="S187" s="546"/>
      <c r="T187" s="546"/>
      <c r="U187" s="547"/>
      <c r="V187" s="2"/>
    </row>
    <row r="188" spans="1:244" ht="21" customHeight="1" x14ac:dyDescent="0.2">
      <c r="A188" s="2"/>
      <c r="B188" s="86">
        <v>5</v>
      </c>
      <c r="C188" s="510" t="s">
        <v>186</v>
      </c>
      <c r="D188" s="510"/>
      <c r="E188" s="510"/>
      <c r="F188" s="510"/>
      <c r="G188" s="510"/>
      <c r="H188" s="527" t="s">
        <v>154</v>
      </c>
      <c r="I188" s="527"/>
      <c r="J188" s="527"/>
      <c r="K188" s="536" t="s">
        <v>187</v>
      </c>
      <c r="L188" s="537"/>
      <c r="M188" s="548" t="s">
        <v>191</v>
      </c>
      <c r="N188" s="549"/>
      <c r="O188" s="559" t="s">
        <v>192</v>
      </c>
      <c r="P188" s="560"/>
      <c r="Q188" s="545">
        <v>19821563</v>
      </c>
      <c r="R188" s="546"/>
      <c r="S188" s="546"/>
      <c r="T188" s="546"/>
      <c r="U188" s="547"/>
      <c r="V188" s="2"/>
    </row>
    <row r="189" spans="1:244" ht="21" x14ac:dyDescent="0.2">
      <c r="A189" s="2"/>
      <c r="B189" s="91">
        <v>6</v>
      </c>
      <c r="C189" s="510" t="s">
        <v>161</v>
      </c>
      <c r="D189" s="510"/>
      <c r="E189" s="510"/>
      <c r="F189" s="510"/>
      <c r="G189" s="510"/>
      <c r="H189" s="535" t="s">
        <v>153</v>
      </c>
      <c r="I189" s="527"/>
      <c r="J189" s="527"/>
      <c r="K189" s="530" t="s">
        <v>160</v>
      </c>
      <c r="L189" s="531"/>
      <c r="M189" s="287" t="s">
        <v>155</v>
      </c>
      <c r="N189" s="513" t="s">
        <v>162</v>
      </c>
      <c r="O189" s="514"/>
      <c r="P189" s="291" t="s">
        <v>163</v>
      </c>
      <c r="Q189" s="545">
        <v>19822822</v>
      </c>
      <c r="R189" s="546"/>
      <c r="S189" s="546"/>
      <c r="T189" s="546"/>
      <c r="U189" s="547"/>
      <c r="V189" s="2"/>
    </row>
    <row r="190" spans="1:244" ht="21" customHeight="1" x14ac:dyDescent="0.2">
      <c r="A190" s="2"/>
      <c r="B190" s="91">
        <v>7</v>
      </c>
      <c r="C190" s="510" t="s">
        <v>174</v>
      </c>
      <c r="D190" s="510"/>
      <c r="E190" s="510"/>
      <c r="F190" s="510"/>
      <c r="G190" s="510"/>
      <c r="H190" s="527" t="s">
        <v>147</v>
      </c>
      <c r="I190" s="527"/>
      <c r="J190" s="527"/>
      <c r="K190" s="523" t="s">
        <v>181</v>
      </c>
      <c r="L190" s="524"/>
      <c r="M190" s="511" t="s">
        <v>176</v>
      </c>
      <c r="N190" s="512"/>
      <c r="O190" s="528" t="s">
        <v>182</v>
      </c>
      <c r="P190" s="529"/>
      <c r="Q190" s="556">
        <v>19816081</v>
      </c>
      <c r="R190" s="557"/>
      <c r="S190" s="557"/>
      <c r="T190" s="557"/>
      <c r="U190" s="558"/>
      <c r="V190" s="2"/>
    </row>
    <row r="191" spans="1:244" ht="18.75" x14ac:dyDescent="0.2">
      <c r="A191" s="2"/>
      <c r="B191" s="91">
        <v>8</v>
      </c>
      <c r="C191" s="510" t="s">
        <v>164</v>
      </c>
      <c r="D191" s="510"/>
      <c r="E191" s="510"/>
      <c r="F191" s="510"/>
      <c r="G191" s="510"/>
      <c r="H191" s="527" t="s">
        <v>148</v>
      </c>
      <c r="I191" s="527"/>
      <c r="J191" s="527"/>
      <c r="K191" s="523" t="s">
        <v>165</v>
      </c>
      <c r="L191" s="524"/>
      <c r="M191" s="525" t="s">
        <v>177</v>
      </c>
      <c r="N191" s="526"/>
      <c r="O191" s="528" t="s">
        <v>166</v>
      </c>
      <c r="P191" s="529"/>
      <c r="Q191" s="545">
        <v>19822993</v>
      </c>
      <c r="R191" s="546"/>
      <c r="S191" s="546"/>
      <c r="T191" s="546"/>
      <c r="U191" s="547"/>
      <c r="V191" s="2"/>
    </row>
    <row r="192" spans="1:244" ht="21" customHeight="1" x14ac:dyDescent="0.2">
      <c r="A192" s="140"/>
      <c r="B192" s="91">
        <v>9</v>
      </c>
      <c r="C192" s="510" t="s">
        <v>188</v>
      </c>
      <c r="D192" s="510"/>
      <c r="E192" s="510"/>
      <c r="F192" s="510"/>
      <c r="G192" s="510"/>
      <c r="H192" s="527" t="s">
        <v>152</v>
      </c>
      <c r="I192" s="527"/>
      <c r="J192" s="527"/>
      <c r="K192" s="530" t="s">
        <v>187</v>
      </c>
      <c r="L192" s="531"/>
      <c r="M192" s="525" t="s">
        <v>190</v>
      </c>
      <c r="N192" s="526"/>
      <c r="O192" s="515" t="s">
        <v>189</v>
      </c>
      <c r="P192" s="516"/>
      <c r="Q192" s="545">
        <v>19823732</v>
      </c>
      <c r="R192" s="546"/>
      <c r="S192" s="546"/>
      <c r="T192" s="546"/>
      <c r="U192" s="547"/>
      <c r="V192" s="2"/>
    </row>
    <row r="193" spans="1:246" ht="21" customHeight="1" thickBot="1" x14ac:dyDescent="0.25">
      <c r="A193" s="2"/>
      <c r="B193" s="280">
        <v>10</v>
      </c>
      <c r="C193" s="508" t="s">
        <v>156</v>
      </c>
      <c r="D193" s="508"/>
      <c r="E193" s="508"/>
      <c r="F193" s="508"/>
      <c r="G193" s="508"/>
      <c r="H193" s="509" t="s">
        <v>157</v>
      </c>
      <c r="I193" s="509"/>
      <c r="J193" s="509"/>
      <c r="K193" s="521" t="s">
        <v>158</v>
      </c>
      <c r="L193" s="522"/>
      <c r="M193" s="519">
        <v>44211</v>
      </c>
      <c r="N193" s="520"/>
      <c r="O193" s="517" t="s">
        <v>159</v>
      </c>
      <c r="P193" s="518"/>
      <c r="Q193" s="551">
        <v>19820178</v>
      </c>
      <c r="R193" s="552"/>
      <c r="S193" s="552"/>
      <c r="T193" s="552"/>
      <c r="U193" s="553"/>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3.819444444444442E-2</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0.83333333333333348</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J76:N76"/>
    <mergeCell ref="P64:R64"/>
    <mergeCell ref="J62:N62"/>
    <mergeCell ref="P62:R62"/>
    <mergeCell ref="P63:R63"/>
    <mergeCell ref="P65:R65"/>
    <mergeCell ref="P76:R76"/>
    <mergeCell ref="J67:N67"/>
    <mergeCell ref="P67:R67"/>
    <mergeCell ref="J68:N68"/>
    <mergeCell ref="P68:R68"/>
    <mergeCell ref="J66:N66"/>
    <mergeCell ref="P66:R66"/>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0:N60"/>
    <mergeCell ref="P60:R60"/>
    <mergeCell ref="J58:N58"/>
    <mergeCell ref="P58:R58"/>
    <mergeCell ref="J54:N54"/>
    <mergeCell ref="J55:N55"/>
    <mergeCell ref="P54:R54"/>
    <mergeCell ref="P55:R55"/>
    <mergeCell ref="P56:R56"/>
    <mergeCell ref="J57:N57"/>
    <mergeCell ref="P57:R57"/>
    <mergeCell ref="J56:N56"/>
    <mergeCell ref="J59:N59"/>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I38:I76 G40:G165 H40:H77 D38:F165 G38:H39"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2020-12-10T14:32:56Z</cp:lastPrinted>
  <dcterms:created xsi:type="dcterms:W3CDTF">2017-09-25T06:25:39Z</dcterms:created>
  <dcterms:modified xsi:type="dcterms:W3CDTF">2020-12-23T00:54:54Z</dcterms:modified>
</cp:coreProperties>
</file>