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" yWindow="19620" windowWidth="20490" windowHeight="1170"/>
  </bookViews>
  <sheets>
    <sheet name="Nov-18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'Nov-18'!$B$2:$U$102</definedName>
  </definedNames>
  <calcPr calcId="144525"/>
</workbook>
</file>

<file path=xl/calcChain.xml><?xml version="1.0" encoding="utf-8"?>
<calcChain xmlns="http://schemas.openxmlformats.org/spreadsheetml/2006/main">
  <c r="R69" i="1" l="1"/>
  <c r="R74" i="1" l="1"/>
  <c r="U71" i="1" l="1"/>
  <c r="T61" i="1" l="1"/>
  <c r="U70" i="1" l="1"/>
  <c r="N71" i="1" l="1"/>
  <c r="M71" i="1"/>
  <c r="L71" i="1"/>
  <c r="N70" i="1"/>
  <c r="M70" i="1"/>
  <c r="L70" i="1"/>
  <c r="N69" i="1"/>
  <c r="M69" i="1"/>
  <c r="L69" i="1"/>
  <c r="N68" i="1"/>
  <c r="M68" i="1"/>
  <c r="L68" i="1"/>
  <c r="M72" i="1" l="1"/>
  <c r="N72" i="1"/>
  <c r="L72" i="1"/>
  <c r="R64" i="1" l="1"/>
  <c r="T64" i="1" l="1"/>
  <c r="R68" i="1" l="1"/>
  <c r="R75" i="1" l="1"/>
</calcChain>
</file>

<file path=xl/sharedStrings.xml><?xml version="1.0" encoding="utf-8"?>
<sst xmlns="http://schemas.openxmlformats.org/spreadsheetml/2006/main" count="127" uniqueCount="105">
  <si>
    <t>VESSEL DAILY REPORT</t>
  </si>
  <si>
    <t>VESSEL NAME</t>
  </si>
  <si>
    <t>MAIN ENGINE (HP)</t>
  </si>
  <si>
    <t>DATE :</t>
  </si>
  <si>
    <t>AE ENGINE (HP)</t>
  </si>
  <si>
    <t>OPERATION ACTIVITY</t>
  </si>
  <si>
    <t>TIME</t>
  </si>
  <si>
    <t>Engine RPM</t>
  </si>
  <si>
    <t>SPEED</t>
  </si>
  <si>
    <t>NO</t>
  </si>
  <si>
    <t>NAME</t>
  </si>
  <si>
    <t>RANK</t>
  </si>
  <si>
    <t>ONBOARD
DATE</t>
  </si>
  <si>
    <t>FROM</t>
  </si>
  <si>
    <t>TO</t>
  </si>
  <si>
    <t>ME-C</t>
  </si>
  <si>
    <t>ME-Stbd</t>
  </si>
  <si>
    <t>Notes:</t>
  </si>
  <si>
    <t>ROB (Liters)</t>
  </si>
  <si>
    <t>Fuel Oil</t>
  </si>
  <si>
    <t>Fresh Water</t>
  </si>
  <si>
    <t>Opening Stock</t>
  </si>
  <si>
    <t>Receive</t>
  </si>
  <si>
    <t>Transfer</t>
  </si>
  <si>
    <t>Correction (Excess/Short)</t>
  </si>
  <si>
    <t>Consumption</t>
  </si>
  <si>
    <t>Closing Stock</t>
  </si>
  <si>
    <t>MPD READING</t>
  </si>
  <si>
    <t>Prev. Reading (at 00:00)</t>
  </si>
  <si>
    <t>Current Reading (at 24:00)</t>
  </si>
  <si>
    <t>Result</t>
  </si>
  <si>
    <t>Engine Operation Summary</t>
  </si>
  <si>
    <t>Port</t>
  </si>
  <si>
    <t>Center</t>
  </si>
  <si>
    <t>Stbd</t>
  </si>
  <si>
    <t>Main Engine</t>
  </si>
  <si>
    <t>HH:MM</t>
  </si>
  <si>
    <t>Aux. Engine</t>
  </si>
  <si>
    <t>Trip Engine Hours</t>
  </si>
  <si>
    <t>Full Speed</t>
  </si>
  <si>
    <t>AE-1</t>
  </si>
  <si>
    <t>Trip Idle Hours</t>
  </si>
  <si>
    <t>Economical Speed</t>
  </si>
  <si>
    <t>AE-2</t>
  </si>
  <si>
    <t>Trip Fuel (Liters)</t>
  </si>
  <si>
    <t>AE-3</t>
  </si>
  <si>
    <t>Trip Idle Fuel (Liters)</t>
  </si>
  <si>
    <t>Total Hours</t>
  </si>
  <si>
    <t>Engine Standby</t>
  </si>
  <si>
    <t>Engine Stop</t>
  </si>
  <si>
    <t>TOTAL (24 Hrs)</t>
  </si>
  <si>
    <t>ATTACHMENT / PHOTO</t>
  </si>
  <si>
    <t>PORT</t>
  </si>
  <si>
    <t>CENTER</t>
  </si>
  <si>
    <t>STBD</t>
  </si>
  <si>
    <t>CHIEF ENGINEER</t>
  </si>
  <si>
    <t>VESSELS MASTER</t>
  </si>
  <si>
    <t>Towing/Anchor job</t>
  </si>
  <si>
    <t>Slow speed/Steaming</t>
  </si>
  <si>
    <t>Master</t>
  </si>
  <si>
    <t>Ch Officer</t>
  </si>
  <si>
    <t>2nd Officer</t>
  </si>
  <si>
    <t>Ch Engineer</t>
  </si>
  <si>
    <t>2nd Engineer</t>
  </si>
  <si>
    <t>3rd Engineer</t>
  </si>
  <si>
    <t>PHE OSES HEAD OF PRODUCTION</t>
  </si>
  <si>
    <t>Bow Thruster</t>
  </si>
  <si>
    <t>Emer'cy Generator</t>
  </si>
  <si>
    <t>Vessel still clear area COSL 221</t>
  </si>
  <si>
    <t>Maneuver</t>
  </si>
  <si>
    <t>ME-Port</t>
  </si>
  <si>
    <t>3rd Officer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</si>
  <si>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</si>
  <si>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</si>
  <si>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</si>
  <si>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</si>
  <si>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</si>
  <si>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</si>
  <si>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</si>
  <si>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</si>
  <si>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</si>
  <si>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</si>
  <si>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ANDI MUHAMMAD AMRI</t>
  </si>
  <si>
    <t>ANDI WIRDIAWAN</t>
  </si>
  <si>
    <t>ICHAN</t>
  </si>
  <si>
    <t>HERMAN</t>
  </si>
  <si>
    <t>EKO SUNARYO LAGAY</t>
  </si>
  <si>
    <t>SUPRIADI</t>
  </si>
  <si>
    <t>IRWANZAH RAHMAN</t>
  </si>
  <si>
    <t>ANDI IMRAN</t>
  </si>
  <si>
    <t>MARSON</t>
  </si>
  <si>
    <t>AB/COOK</t>
  </si>
  <si>
    <t>OILER</t>
  </si>
  <si>
    <t xml:space="preserve"> TB MITRA ANUGERAH 32</t>
  </si>
  <si>
    <t>15 AGUSTUS2019</t>
  </si>
  <si>
    <t>1030X2</t>
  </si>
  <si>
    <t>62.5 KVA</t>
  </si>
  <si>
    <t>QURAISY  DAHLAN</t>
  </si>
  <si>
    <t>00.00 s/d 24.00      stby at moring line sbm export</t>
  </si>
  <si>
    <t>Sunday, September 17, 2019</t>
  </si>
  <si>
    <t>STBY, AT MOORING LINE SMB EXPORT</t>
  </si>
  <si>
    <t>SBE, STEEL MORING LINE SBM EXPORT/ STOP ENGGINE</t>
  </si>
  <si>
    <t xml:space="preserve">STBY AT MOORING LINE </t>
  </si>
  <si>
    <t>SBE,STEEL MORING LINE SBM EXPORT/STOP ENGGINE</t>
  </si>
  <si>
    <t>STBY, AT MORING LINE SMB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</si>
</sst>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hh]:mm"/>
  </numFmts>
  <fonts count="19" x14ac:knownFonts="1">
    <font>
      <sz val="11"/>
      <color theme="1"/>
      <name val="Calibri"/>
      <family val="2"/>
      <charset val="1"/>
      <scheme val="minor"/>
    </font>
    <font>
      <sz val="8"/>
      <color theme="1"/>
      <name val="Arial Rounded MT Bold"/>
      <family val="2"/>
    </font>
    <font>
      <sz val="14"/>
      <color theme="1"/>
      <name val="Arial Rounded MT Bold"/>
      <family val="2"/>
    </font>
    <font>
      <sz val="4"/>
      <color theme="1"/>
      <name val="Arial Rounded MT Bold"/>
      <family val="2"/>
    </font>
    <font>
      <sz val="10"/>
      <color theme="1"/>
      <name val="Arial Rounded MT Bold"/>
      <family val="2"/>
    </font>
    <font>
      <sz val="8"/>
      <color theme="1"/>
      <name val="Arial"/>
      <family val="2"/>
    </font>
    <font>
      <b/>
      <sz val="8"/>
      <color theme="1"/>
      <name val="Arial Rounded MT Bold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theme="1"/>
      <name val="Arial Rounded MT Bold"/>
      <family val="2"/>
    </font>
    <font>
      <i/>
      <sz val="10"/>
      <color theme="0" tint="-0.34998626667073579"/>
      <name val="Arial Rounded MT Bold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Rounded MT Bold"/>
      <family val="2"/>
    </font>
    <font>
      <sz val="9"/>
      <color theme="1"/>
      <name val="Arial Rounded MT Bold"/>
      <family val="2"/>
    </font>
    <font>
      <b/>
      <sz val="9"/>
      <color theme="1"/>
      <name val="Arial"/>
      <family val="2"/>
    </font>
    <font>
      <sz val="9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double">
        <color indexed="64"/>
      </top>
      <bottom style="hair">
        <color auto="1"/>
      </bottom>
      <diagonal/>
    </border>
    <border>
      <left/>
      <right style="medium">
        <color indexed="64"/>
      </right>
      <top style="double">
        <color indexed="64"/>
      </top>
      <bottom style="hair">
        <color auto="1"/>
      </bottom>
      <diagonal/>
    </border>
    <border>
      <left/>
      <right style="thin">
        <color auto="1"/>
      </right>
      <top style="double">
        <color indexed="64"/>
      </top>
      <bottom style="hair">
        <color auto="1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dotted">
        <color indexed="64"/>
      </bottom>
      <diagonal/>
    </border>
    <border>
      <left/>
      <right/>
      <top style="hair">
        <color auto="1"/>
      </top>
      <bottom style="dotted">
        <color indexed="64"/>
      </bottom>
      <diagonal/>
    </border>
    <border>
      <left/>
      <right style="thin">
        <color auto="1"/>
      </right>
      <top style="hair">
        <color auto="1"/>
      </top>
      <bottom style="dotted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5" xfId="0" applyFont="1" applyBorder="1" applyAlignment="1" applyProtection="1">
      <alignment horizontal="center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2" fontId="7" fillId="0" borderId="8" xfId="0" applyNumberFormat="1" applyFont="1" applyBorder="1" applyAlignment="1" applyProtection="1">
      <alignment vertical="center"/>
      <protection locked="0"/>
    </xf>
    <xf numFmtId="2" fontId="7" fillId="0" borderId="8" xfId="0" applyNumberFormat="1" applyFont="1" applyBorder="1" applyAlignment="1" applyProtection="1">
      <alignment vertical="center"/>
    </xf>
    <xf numFmtId="2" fontId="7" fillId="0" borderId="9" xfId="0" applyNumberFormat="1" applyFont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" vertical="center"/>
      <protection locked="0"/>
    </xf>
    <xf numFmtId="2" fontId="8" fillId="2" borderId="0" xfId="0" applyNumberFormat="1" applyFont="1" applyFill="1" applyBorder="1" applyAlignment="1" applyProtection="1">
      <alignment horizontal="right" vertical="center"/>
    </xf>
    <xf numFmtId="2" fontId="8" fillId="2" borderId="66" xfId="0" applyNumberFormat="1" applyFont="1" applyFill="1" applyBorder="1" applyAlignment="1" applyProtection="1">
      <alignment horizontal="right" vertical="center"/>
    </xf>
    <xf numFmtId="0" fontId="1" fillId="0" borderId="66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" fillId="0" borderId="72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67" xfId="0" applyFont="1" applyBorder="1" applyAlignment="1" applyProtection="1">
      <alignment vertical="center"/>
      <protection locked="0"/>
    </xf>
    <xf numFmtId="0" fontId="1" fillId="0" borderId="68" xfId="0" applyFont="1" applyBorder="1" applyAlignment="1" applyProtection="1">
      <alignment vertical="center"/>
      <protection locked="0"/>
    </xf>
    <xf numFmtId="0" fontId="1" fillId="0" borderId="69" xfId="0" applyFont="1" applyBorder="1" applyAlignment="1" applyProtection="1">
      <alignment vertical="center"/>
      <protection locked="0"/>
    </xf>
    <xf numFmtId="0" fontId="13" fillId="0" borderId="40" xfId="0" quotePrefix="1" applyNumberFormat="1" applyFont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76" xfId="0" quotePrefix="1" applyNumberFormat="1" applyFont="1" applyBorder="1" applyAlignment="1" applyProtection="1">
      <alignment horizontal="center" vertical="center"/>
      <protection locked="0"/>
    </xf>
    <xf numFmtId="0" fontId="13" fillId="0" borderId="76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/>
      <protection locked="0"/>
    </xf>
    <xf numFmtId="0" fontId="1" fillId="0" borderId="81" xfId="0" applyFont="1" applyBorder="1" applyAlignment="1" applyProtection="1">
      <alignment horizontal="left" vertical="center"/>
      <protection locked="0"/>
    </xf>
    <xf numFmtId="0" fontId="1" fillId="0" borderId="79" xfId="0" applyFont="1" applyBorder="1" applyAlignment="1" applyProtection="1">
      <alignment horizontal="left" vertical="center"/>
      <protection locked="0"/>
    </xf>
    <xf numFmtId="0" fontId="13" fillId="0" borderId="82" xfId="0" quotePrefix="1" applyNumberFormat="1" applyFont="1" applyBorder="1" applyAlignment="1" applyProtection="1">
      <alignment horizontal="center" vertical="center"/>
      <protection locked="0"/>
    </xf>
    <xf numFmtId="0" fontId="13" fillId="0" borderId="82" xfId="0" applyFont="1" applyBorder="1" applyAlignment="1" applyProtection="1">
      <alignment horizontal="center" vertical="center"/>
      <protection locked="0"/>
    </xf>
    <xf numFmtId="0" fontId="1" fillId="4" borderId="37" xfId="0" applyFont="1" applyFill="1" applyBorder="1" applyAlignment="1" applyProtection="1">
      <alignment horizontal="left" vertical="center"/>
      <protection locked="0"/>
    </xf>
    <xf numFmtId="0" fontId="1" fillId="4" borderId="38" xfId="0" applyFont="1" applyFill="1" applyBorder="1" applyAlignment="1" applyProtection="1">
      <alignment horizontal="left" vertical="center"/>
      <protection locked="0"/>
    </xf>
    <xf numFmtId="0" fontId="1" fillId="4" borderId="43" xfId="0" applyFont="1" applyFill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165" fontId="6" fillId="0" borderId="8" xfId="0" applyNumberFormat="1" applyFont="1" applyBorder="1" applyAlignment="1" applyProtection="1">
      <alignment horizontal="center" vertical="center"/>
      <protection locked="0"/>
    </xf>
    <xf numFmtId="165" fontId="6" fillId="0" borderId="9" xfId="0" applyNumberFormat="1" applyFont="1" applyBorder="1" applyAlignment="1" applyProtection="1">
      <alignment horizontal="center" vertical="center"/>
      <protection locked="0"/>
    </xf>
    <xf numFmtId="165" fontId="6" fillId="0" borderId="62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5" fontId="6" fillId="0" borderId="66" xfId="0" applyNumberFormat="1" applyFont="1" applyBorder="1" applyAlignment="1" applyProtection="1">
      <alignment horizontal="center" vertical="center"/>
      <protection locked="0"/>
    </xf>
    <xf numFmtId="165" fontId="6" fillId="2" borderId="11" xfId="0" applyNumberFormat="1" applyFont="1" applyFill="1" applyBorder="1" applyAlignment="1" applyProtection="1">
      <alignment horizontal="center" vertical="center"/>
    </xf>
    <xf numFmtId="0" fontId="6" fillId="0" borderId="24" xfId="0" applyFont="1" applyBorder="1" applyAlignment="1" applyProtection="1">
      <alignment vertical="center"/>
      <protection locked="0"/>
    </xf>
    <xf numFmtId="165" fontId="6" fillId="0" borderId="28" xfId="0" applyNumberFormat="1" applyFont="1" applyBorder="1" applyAlignment="1" applyProtection="1">
      <alignment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165" fontId="12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applyNumberFormat="1" applyFont="1" applyBorder="1" applyAlignment="1" applyProtection="1">
      <alignment horizontal="center" vertical="center"/>
      <protection locked="0"/>
    </xf>
    <xf numFmtId="165" fontId="11" fillId="0" borderId="40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76" xfId="0" quotePrefix="1" applyNumberFormat="1" applyFont="1" applyBorder="1" applyAlignment="1" applyProtection="1">
      <alignment horizontal="center" vertical="center"/>
      <protection locked="0"/>
    </xf>
    <xf numFmtId="165" fontId="13" fillId="0" borderId="76" xfId="0" applyNumberFormat="1" applyFont="1" applyBorder="1" applyAlignment="1" applyProtection="1">
      <alignment horizontal="center" vertical="center"/>
      <protection locked="0"/>
    </xf>
    <xf numFmtId="165" fontId="11" fillId="0" borderId="64" xfId="0" quotePrefix="1" applyNumberFormat="1" applyFont="1" applyBorder="1" applyAlignment="1" applyProtection="1">
      <alignment horizontal="center" vertical="center"/>
      <protection locked="0"/>
    </xf>
    <xf numFmtId="165" fontId="14" fillId="0" borderId="64" xfId="0" applyNumberFormat="1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8" fillId="4" borderId="0" xfId="0" applyFont="1" applyFill="1" applyAlignment="1">
      <alignment vertical="center" wrapText="1"/>
    </xf>
    <xf numFmtId="165" fontId="12" fillId="0" borderId="76" xfId="0" applyNumberFormat="1" applyFont="1" applyBorder="1" applyAlignment="1" applyProtection="1">
      <alignment horizontal="center" vertical="center"/>
      <protection locked="0"/>
    </xf>
    <xf numFmtId="20" fontId="1" fillId="0" borderId="0" xfId="0" applyNumberFormat="1" applyFont="1" applyAlignment="1" applyProtection="1">
      <alignment horizontal="center" vertical="center"/>
      <protection locked="0"/>
    </xf>
    <xf numFmtId="165" fontId="6" fillId="0" borderId="9" xfId="0" quotePrefix="1" applyNumberFormat="1" applyFont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36" xfId="0" quotePrefix="1" applyFont="1" applyBorder="1" applyAlignment="1" applyProtection="1">
      <alignment horizontal="center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20" fontId="13" fillId="4" borderId="37" xfId="0" applyNumberFormat="1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6" fillId="0" borderId="42" xfId="0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42" xfId="0" applyFont="1" applyBorder="1" applyAlignment="1" applyProtection="1">
      <alignment horizontal="left" vertical="center"/>
      <protection locked="0"/>
    </xf>
    <xf numFmtId="0" fontId="16" fillId="0" borderId="39" xfId="0" applyFont="1" applyBorder="1" applyAlignment="1" applyProtection="1">
      <alignment horizontal="left" vertical="center"/>
      <protection locked="0"/>
    </xf>
    <xf numFmtId="0" fontId="16" fillId="0" borderId="43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67" xfId="0" applyFont="1" applyBorder="1" applyAlignment="1" applyProtection="1">
      <alignment horizontal="center" vertical="center"/>
      <protection locked="0"/>
    </xf>
    <xf numFmtId="0" fontId="1" fillId="0" borderId="68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/>
      <protection locked="0"/>
    </xf>
    <xf numFmtId="0" fontId="1" fillId="0" borderId="59" xfId="0" applyFont="1" applyBorder="1" applyAlignment="1" applyProtection="1">
      <alignment horizontal="center" vertical="center"/>
      <protection locked="0"/>
    </xf>
    <xf numFmtId="0" fontId="1" fillId="0" borderId="60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6" fillId="0" borderId="70" xfId="0" applyFont="1" applyBorder="1" applyAlignment="1" applyProtection="1">
      <alignment horizontal="center" vertical="center"/>
      <protection locked="0"/>
    </xf>
    <xf numFmtId="0" fontId="6" fillId="0" borderId="60" xfId="0" applyFont="1" applyBorder="1" applyAlignment="1" applyProtection="1">
      <alignment horizontal="center" vertical="center"/>
      <protection locked="0"/>
    </xf>
    <xf numFmtId="0" fontId="6" fillId="0" borderId="71" xfId="0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1" fillId="0" borderId="61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70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0" fontId="9" fillId="2" borderId="20" xfId="0" applyFont="1" applyFill="1" applyBorder="1" applyAlignment="1" applyProtection="1">
      <alignment horizontal="center" vertical="center"/>
      <protection locked="0"/>
    </xf>
    <xf numFmtId="0" fontId="9" fillId="2" borderId="67" xfId="0" applyFont="1" applyFill="1" applyBorder="1" applyAlignment="1" applyProtection="1">
      <alignment horizontal="center" vertical="center"/>
      <protection locked="0"/>
    </xf>
    <xf numFmtId="0" fontId="9" fillId="2" borderId="68" xfId="0" applyFont="1" applyFill="1" applyBorder="1" applyAlignment="1" applyProtection="1">
      <alignment horizontal="center" vertical="center"/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10" fillId="0" borderId="59" xfId="0" applyFont="1" applyBorder="1" applyAlignment="1" applyProtection="1">
      <alignment horizontal="center" vertical="center"/>
      <protection locked="0"/>
    </xf>
    <xf numFmtId="0" fontId="10" fillId="0" borderId="60" xfId="0" applyFont="1" applyBorder="1" applyAlignment="1" applyProtection="1">
      <alignment horizontal="center" vertical="center"/>
      <protection locked="0"/>
    </xf>
    <xf numFmtId="0" fontId="10" fillId="0" borderId="61" xfId="0" applyFont="1" applyBorder="1" applyAlignment="1" applyProtection="1">
      <alignment horizontal="center" vertical="center"/>
      <protection locked="0"/>
    </xf>
    <xf numFmtId="0" fontId="10" fillId="0" borderId="72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73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70" xfId="0" applyFont="1" applyBorder="1" applyAlignment="1" applyProtection="1">
      <alignment horizontal="center" vertical="center"/>
      <protection locked="0"/>
    </xf>
    <xf numFmtId="0" fontId="10" fillId="0" borderId="74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71" xfId="0" applyFont="1" applyBorder="1" applyAlignment="1" applyProtection="1">
      <alignment horizontal="center" vertical="center"/>
      <protection locked="0"/>
    </xf>
    <xf numFmtId="0" fontId="10" fillId="0" borderId="66" xfId="0" applyFont="1" applyBorder="1" applyAlignment="1" applyProtection="1">
      <alignment horizontal="center" vertical="center"/>
      <protection locked="0"/>
    </xf>
    <xf numFmtId="0" fontId="10" fillId="0" borderId="28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6" fillId="2" borderId="59" xfId="0" applyFont="1" applyFill="1" applyBorder="1" applyAlignment="1" applyProtection="1">
      <alignment horizontal="center" vertical="center"/>
      <protection locked="0"/>
    </xf>
    <xf numFmtId="0" fontId="6" fillId="2" borderId="60" xfId="0" applyFont="1" applyFill="1" applyBorder="1" applyAlignment="1" applyProtection="1">
      <alignment horizontal="center" vertical="center"/>
      <protection locked="0"/>
    </xf>
    <xf numFmtId="0" fontId="6" fillId="2" borderId="61" xfId="0" applyFont="1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0" fontId="6" fillId="2" borderId="24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/>
      <protection locked="0"/>
    </xf>
    <xf numFmtId="2" fontId="8" fillId="2" borderId="62" xfId="0" applyNumberFormat="1" applyFont="1" applyFill="1" applyBorder="1" applyAlignment="1" applyProtection="1">
      <alignment horizontal="right" vertical="center"/>
    </xf>
    <xf numFmtId="2" fontId="8" fillId="2" borderId="64" xfId="0" applyNumberFormat="1" applyFont="1" applyFill="1" applyBorder="1" applyAlignment="1" applyProtection="1">
      <alignment horizontal="right" vertical="center"/>
    </xf>
    <xf numFmtId="2" fontId="8" fillId="2" borderId="63" xfId="0" applyNumberFormat="1" applyFont="1" applyFill="1" applyBorder="1" applyAlignment="1" applyProtection="1">
      <alignment horizontal="right" vertical="center"/>
    </xf>
    <xf numFmtId="2" fontId="8" fillId="2" borderId="65" xfId="0" applyNumberFormat="1" applyFont="1" applyFill="1" applyBorder="1" applyAlignment="1" applyProtection="1">
      <alignment horizontal="right" vertical="center"/>
    </xf>
    <xf numFmtId="0" fontId="6" fillId="0" borderId="75" xfId="0" applyFont="1" applyBorder="1" applyAlignment="1" applyProtection="1">
      <alignment horizontal="center" vertical="center"/>
      <protection locked="0"/>
    </xf>
    <xf numFmtId="0" fontId="6" fillId="0" borderId="62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5" fillId="0" borderId="44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6" fillId="0" borderId="80" xfId="0" applyFont="1" applyBorder="1" applyAlignment="1" applyProtection="1">
      <alignment horizontal="center" vertical="center"/>
      <protection locked="0"/>
    </xf>
    <xf numFmtId="0" fontId="6" fillId="0" borderId="81" xfId="0" applyFont="1" applyBorder="1" applyAlignment="1" applyProtection="1">
      <alignment horizontal="center" vertical="center"/>
      <protection locked="0"/>
    </xf>
    <xf numFmtId="0" fontId="6" fillId="0" borderId="78" xfId="0" applyFont="1" applyBorder="1" applyAlignment="1" applyProtection="1">
      <alignment horizontal="center" vertical="center"/>
      <protection locked="0"/>
    </xf>
    <xf numFmtId="3" fontId="6" fillId="0" borderId="77" xfId="0" applyNumberFormat="1" applyFont="1" applyBorder="1" applyAlignment="1" applyProtection="1">
      <alignment horizontal="center" vertical="center"/>
      <protection locked="0"/>
    </xf>
    <xf numFmtId="3" fontId="6" fillId="0" borderId="78" xfId="0" applyNumberFormat="1" applyFont="1" applyBorder="1" applyAlignment="1" applyProtection="1">
      <alignment horizontal="center" vertical="center"/>
      <protection locked="0"/>
    </xf>
    <xf numFmtId="3" fontId="6" fillId="0" borderId="79" xfId="0" applyNumberFormat="1" applyFont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left" vertical="center"/>
      <protection locked="0"/>
    </xf>
    <xf numFmtId="0" fontId="5" fillId="0" borderId="57" xfId="0" applyFont="1" applyBorder="1" applyAlignment="1" applyProtection="1">
      <alignment horizontal="left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3" fontId="6" fillId="0" borderId="46" xfId="0" applyNumberFormat="1" applyFont="1" applyBorder="1" applyAlignment="1" applyProtection="1">
      <alignment horizontal="center" vertical="center"/>
    </xf>
    <xf numFmtId="3" fontId="6" fillId="0" borderId="47" xfId="0" applyNumberFormat="1" applyFont="1" applyBorder="1" applyAlignment="1" applyProtection="1">
      <alignment horizontal="center" vertical="center"/>
    </xf>
    <xf numFmtId="3" fontId="6" fillId="0" borderId="48" xfId="0" applyNumberFormat="1" applyFont="1" applyBorder="1" applyAlignment="1" applyProtection="1">
      <alignment horizontal="center" vertical="center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3" fontId="6" fillId="4" borderId="42" xfId="0" applyNumberFormat="1" applyFont="1" applyFill="1" applyBorder="1" applyAlignment="1" applyProtection="1">
      <alignment horizontal="center" vertical="center"/>
      <protection locked="0"/>
    </xf>
    <xf numFmtId="3" fontId="6" fillId="4" borderId="39" xfId="0" applyNumberFormat="1" applyFont="1" applyFill="1" applyBorder="1" applyAlignment="1" applyProtection="1">
      <alignment horizontal="center" vertical="center"/>
      <protection locked="0"/>
    </xf>
    <xf numFmtId="3" fontId="6" fillId="0" borderId="42" xfId="0" applyNumberFormat="1" applyFont="1" applyBorder="1" applyAlignment="1" applyProtection="1">
      <alignment horizontal="center" vertical="center"/>
      <protection locked="0"/>
    </xf>
    <xf numFmtId="3" fontId="6" fillId="0" borderId="43" xfId="0" applyNumberFormat="1" applyFont="1" applyBorder="1" applyAlignment="1" applyProtection="1">
      <alignment horizontal="center" vertical="center"/>
      <protection locked="0"/>
    </xf>
    <xf numFmtId="3" fontId="6" fillId="0" borderId="39" xfId="0" applyNumberFormat="1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3" fontId="6" fillId="0" borderId="55" xfId="0" applyNumberFormat="1" applyFont="1" applyBorder="1" applyAlignment="1" applyProtection="1">
      <alignment horizontal="center" vertical="center"/>
      <protection locked="0"/>
    </xf>
    <xf numFmtId="3" fontId="6" fillId="0" borderId="36" xfId="0" applyNumberFormat="1" applyFont="1" applyBorder="1" applyAlignment="1" applyProtection="1">
      <alignment horizontal="center" vertical="center"/>
      <protection locked="0"/>
    </xf>
    <xf numFmtId="3" fontId="6" fillId="0" borderId="56" xfId="0" applyNumberFormat="1" applyFont="1" applyBorder="1" applyAlignment="1" applyProtection="1">
      <alignment horizontal="center" vertical="center"/>
      <protection locked="0"/>
    </xf>
    <xf numFmtId="3" fontId="6" fillId="4" borderId="43" xfId="0" applyNumberFormat="1" applyFont="1" applyFill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left" vertical="center"/>
      <protection locked="0"/>
    </xf>
    <xf numFmtId="0" fontId="13" fillId="0" borderId="38" xfId="0" applyFont="1" applyBorder="1" applyAlignment="1" applyProtection="1">
      <alignment horizontal="left" vertical="center"/>
      <protection locked="0"/>
    </xf>
    <xf numFmtId="0" fontId="13" fillId="0" borderId="39" xfId="0" applyFont="1" applyBorder="1" applyAlignment="1" applyProtection="1">
      <alignment horizontal="left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5" fillId="0" borderId="37" xfId="0" applyFont="1" applyBorder="1" applyAlignment="1" applyProtection="1">
      <alignment horizontal="left" vertical="center"/>
      <protection locked="0"/>
    </xf>
    <xf numFmtId="0" fontId="5" fillId="0" borderId="38" xfId="0" applyFont="1" applyBorder="1" applyAlignment="1" applyProtection="1">
      <alignment horizontal="left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1" fillId="0" borderId="52" xfId="0" applyFont="1" applyBorder="1" applyAlignment="1" applyProtection="1">
      <alignment horizontal="left" vertical="center"/>
      <protection locked="0"/>
    </xf>
    <xf numFmtId="0" fontId="1" fillId="0" borderId="53" xfId="0" applyFont="1" applyBorder="1" applyAlignment="1" applyProtection="1">
      <alignment horizontal="left" vertical="center"/>
      <protection locked="0"/>
    </xf>
    <xf numFmtId="0" fontId="1" fillId="0" borderId="48" xfId="0" applyFont="1" applyBorder="1" applyAlignment="1" applyProtection="1">
      <alignment horizontal="left" vertical="center"/>
      <protection locked="0"/>
    </xf>
    <xf numFmtId="0" fontId="15" fillId="2" borderId="16" xfId="0" applyFont="1" applyFill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 applyProtection="1">
      <alignment horizontal="center" vertical="center"/>
      <protection locked="0"/>
    </xf>
    <xf numFmtId="0" fontId="15" fillId="2" borderId="24" xfId="0" applyFont="1" applyFill="1" applyBorder="1" applyAlignment="1" applyProtection="1">
      <alignment horizontal="center" vertical="center"/>
      <protection locked="0"/>
    </xf>
    <xf numFmtId="0" fontId="15" fillId="2" borderId="22" xfId="0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Alignment="1" applyProtection="1">
      <alignment horizontal="center" vertical="center"/>
      <protection locked="0"/>
    </xf>
    <xf numFmtId="0" fontId="15" fillId="2" borderId="20" xfId="0" applyFont="1" applyFill="1" applyBorder="1" applyAlignment="1" applyProtection="1">
      <alignment horizontal="center" vertical="center"/>
      <protection locked="0"/>
    </xf>
    <xf numFmtId="0" fontId="15" fillId="2" borderId="28" xfId="0" applyFont="1" applyFill="1" applyBorder="1" applyAlignment="1" applyProtection="1">
      <alignment horizontal="center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0" fontId="12" fillId="4" borderId="37" xfId="0" applyFont="1" applyFill="1" applyBorder="1" applyAlignment="1" applyProtection="1">
      <alignment horizontal="left" vertical="center"/>
      <protection locked="0"/>
    </xf>
    <xf numFmtId="0" fontId="12" fillId="4" borderId="38" xfId="0" applyFont="1" applyFill="1" applyBorder="1" applyAlignment="1" applyProtection="1">
      <alignment horizontal="left" vertical="center"/>
      <protection locked="0"/>
    </xf>
    <xf numFmtId="0" fontId="12" fillId="4" borderId="39" xfId="0" applyFont="1" applyFill="1" applyBorder="1" applyAlignment="1" applyProtection="1">
      <alignment horizontal="left" vertical="center"/>
      <protection locked="0"/>
    </xf>
    <xf numFmtId="0" fontId="12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/>
      <protection locked="0"/>
    </xf>
    <xf numFmtId="0" fontId="12" fillId="0" borderId="39" xfId="0" applyFont="1" applyBorder="1" applyAlignment="1" applyProtection="1">
      <alignment horizontal="left" vertic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/>
    </xf>
    <xf numFmtId="0" fontId="6" fillId="3" borderId="16" xfId="0" applyFont="1" applyFill="1" applyBorder="1" applyAlignment="1" applyProtection="1">
      <alignment horizontal="center" vertical="center"/>
      <protection locked="0"/>
    </xf>
    <xf numFmtId="0" fontId="6" fillId="3" borderId="20" xfId="0" applyFont="1" applyFill="1" applyBorder="1" applyAlignment="1" applyProtection="1">
      <alignment horizontal="center" vertical="center"/>
      <protection locked="0"/>
    </xf>
    <xf numFmtId="0" fontId="6" fillId="3" borderId="21" xfId="0" applyFont="1" applyFill="1" applyBorder="1" applyAlignment="1" applyProtection="1">
      <alignment horizontal="center" vertical="center"/>
      <protection locked="0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0" fontId="17" fillId="4" borderId="49" xfId="0" applyFont="1" applyFill="1" applyBorder="1" applyAlignment="1" applyProtection="1">
      <alignment horizontal="left" vertical="center"/>
      <protection locked="0"/>
    </xf>
    <xf numFmtId="0" fontId="17" fillId="4" borderId="50" xfId="0" applyFont="1" applyFill="1" applyBorder="1" applyAlignment="1" applyProtection="1">
      <alignment horizontal="left" vertical="center"/>
      <protection locked="0"/>
    </xf>
    <xf numFmtId="0" fontId="17" fillId="4" borderId="51" xfId="0" applyFont="1" applyFill="1" applyBorder="1" applyAlignment="1" applyProtection="1">
      <alignment horizontal="left" vertical="center"/>
      <protection locked="0"/>
    </xf>
    <xf numFmtId="0" fontId="6" fillId="4" borderId="37" xfId="0" applyFont="1" applyFill="1" applyBorder="1" applyAlignment="1" applyProtection="1">
      <alignment horizontal="left" vertical="center"/>
      <protection locked="0"/>
    </xf>
    <xf numFmtId="0" fontId="6" fillId="4" borderId="38" xfId="0" applyFont="1" applyFill="1" applyBorder="1" applyAlignment="1" applyProtection="1">
      <alignment horizontal="left" vertical="center"/>
      <protection locked="0"/>
    </xf>
    <xf numFmtId="0" fontId="6" fillId="4" borderId="43" xfId="0" applyFont="1" applyFill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1" fillId="0" borderId="46" xfId="0" applyFont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1" fillId="0" borderId="42" xfId="0" applyFont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6" fillId="0" borderId="83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left" vertical="center"/>
      <protection locked="0"/>
    </xf>
    <xf numFmtId="0" fontId="16" fillId="0" borderId="83" xfId="0" applyFont="1" applyBorder="1" applyAlignment="1" applyProtection="1">
      <alignment horizontal="center" vertical="center"/>
      <protection locked="0"/>
    </xf>
    <xf numFmtId="0" fontId="16" fillId="0" borderId="85" xfId="0" applyFont="1" applyBorder="1" applyAlignment="1" applyProtection="1">
      <alignment horizontal="center" vertical="center"/>
      <protection locked="0"/>
    </xf>
    <xf numFmtId="0" fontId="16" fillId="0" borderId="84" xfId="0" applyFont="1" applyBorder="1" applyAlignment="1" applyProtection="1">
      <alignment horizontal="center" vertical="center"/>
      <protection locked="0"/>
    </xf>
    <xf numFmtId="0" fontId="13" fillId="4" borderId="86" xfId="0" applyFont="1" applyFill="1" applyBorder="1" applyAlignment="1" applyProtection="1">
      <alignment horizontal="left" vertical="center"/>
      <protection locked="0"/>
    </xf>
    <xf numFmtId="0" fontId="13" fillId="4" borderId="54" xfId="0" applyFont="1" applyFill="1" applyBorder="1" applyAlignment="1" applyProtection="1">
      <alignment horizontal="left" vertical="center"/>
      <protection locked="0"/>
    </xf>
    <xf numFmtId="0" fontId="13" fillId="4" borderId="36" xfId="0" applyFont="1" applyFill="1" applyBorder="1" applyAlignment="1" applyProtection="1">
      <alignment horizontal="left" vertical="center"/>
      <protection locked="0"/>
    </xf>
    <xf numFmtId="0" fontId="13" fillId="4" borderId="87" xfId="0" applyFont="1" applyFill="1" applyBorder="1" applyAlignment="1" applyProtection="1">
      <alignment horizontal="left" vertical="center"/>
      <protection locked="0"/>
    </xf>
    <xf numFmtId="0" fontId="13" fillId="4" borderId="88" xfId="0" applyFont="1" applyFill="1" applyBorder="1" applyAlignment="1" applyProtection="1">
      <alignment horizontal="left" vertical="center"/>
      <protection locked="0"/>
    </xf>
    <xf numFmtId="0" fontId="13" fillId="4" borderId="89" xfId="0" applyFont="1" applyFill="1" applyBorder="1" applyAlignment="1" applyProtection="1">
      <alignment horizontal="left" vertical="center"/>
      <protection locked="0"/>
    </xf>
    <xf numFmtId="0" fontId="16" fillId="0" borderId="42" xfId="0" applyFont="1" applyBorder="1" applyAlignment="1" applyProtection="1">
      <alignment horizontal="left" vertical="center" wrapText="1"/>
      <protection locked="0"/>
    </xf>
    <xf numFmtId="0" fontId="16" fillId="0" borderId="39" xfId="0" applyFont="1" applyBorder="1" applyAlignment="1" applyProtection="1">
      <alignment horizontal="left" vertical="center" wrapText="1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1" xfId="0" applyFont="1" applyFill="1" applyBorder="1" applyAlignment="1" applyProtection="1">
      <alignment horizontal="center" vertical="center" wrapText="1"/>
      <protection locked="0"/>
    </xf>
    <xf numFmtId="0" fontId="6" fillId="2" borderId="34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30" xfId="0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top"/>
      <protection locked="0"/>
    </xf>
    <xf numFmtId="0" fontId="1" fillId="0" borderId="19" xfId="0" applyFont="1" applyBorder="1" applyAlignment="1" applyProtection="1">
      <alignment horizontal="center" vertical="top"/>
      <protection locked="0"/>
    </xf>
    <xf numFmtId="0" fontId="1" fillId="0" borderId="18" xfId="0" applyFont="1" applyBorder="1" applyAlignment="1" applyProtection="1">
      <alignment horizontal="center" vertical="top"/>
      <protection locked="0"/>
    </xf>
    <xf numFmtId="164" fontId="4" fillId="0" borderId="15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20" xfId="0" applyNumberFormat="1" applyFont="1" applyBorder="1" applyAlignment="1" applyProtection="1">
      <alignment horizontal="center" vertical="center"/>
      <protection locked="0"/>
    </xf>
    <xf numFmtId="164" fontId="4" fillId="0" borderId="23" xfId="0" applyNumberFormat="1" applyFont="1" applyBorder="1" applyAlignment="1" applyProtection="1">
      <alignment horizontal="center" vertical="center"/>
      <protection locked="0"/>
    </xf>
    <xf numFmtId="164" fontId="4" fillId="0" borderId="24" xfId="0" applyNumberFormat="1" applyFont="1" applyBorder="1" applyAlignment="1" applyProtection="1">
      <alignment horizontal="center" vertical="center"/>
      <protection locked="0"/>
    </xf>
    <xf numFmtId="164" fontId="4" fillId="0" borderId="28" xfId="0" applyNumberFormat="1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top"/>
      <protection locked="0"/>
    </xf>
    <xf numFmtId="0" fontId="1" fillId="0" borderId="27" xfId="0" applyFont="1" applyBorder="1" applyAlignment="1" applyProtection="1">
      <alignment horizontal="center" vertical="top"/>
      <protection locked="0"/>
    </xf>
    <xf numFmtId="0" fontId="1" fillId="0" borderId="26" xfId="0" applyFont="1" applyBorder="1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207034</xdr:colOff>
      <xdr:row>1</xdr:row>
      <xdr:rowOff>60385</xdr:rowOff>
    </xdr:from>
    <xdr:to>
      <xdr:col>3</xdr:col>
      <xdr:colOff>543465</xdr:colOff>
      <xdr:row>4</xdr:row>
      <xdr:rowOff>77638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5BA7D10-6AB7-4E29-B059-439BCE0D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434" y="212785"/>
          <a:ext cx="1517531" cy="474453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</xdr:colOff>
      <xdr:row>93</xdr:row>
      <xdr:rowOff>127001</xdr:rowOff>
    </xdr:from>
    <xdr:to>
      <xdr:col>7</xdr:col>
      <xdr:colOff>645583</xdr:colOff>
      <xdr:row>100</xdr:row>
      <xdr:rowOff>1</xdr:rowOff>
    </xdr:to>
    <xdr:pic>
      <xdr:nvPicPr>
        <xdr:cNvPr id="6" name="Picture 5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3566" y="14281151"/>
          <a:ext cx="4167717" cy="939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31750</xdr:colOff>
      <xdr:row>93</xdr:row>
      <xdr:rowOff>116420</xdr:rowOff>
    </xdr:from>
    <xdr:to>
      <xdr:col>14</xdr:col>
      <xdr:colOff>42334</xdr:colOff>
      <xdr:row>100</xdr:row>
      <xdr:rowOff>31752</xdr:rowOff>
    </xdr:to>
    <xdr:pic>
      <xdr:nvPicPr>
        <xdr:cNvPr id="7" name="Picture 6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 rot="5400000">
          <a:off x="5699125" y="12620628"/>
          <a:ext cx="952499" cy="35665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77</xdr:row>
      <xdr:rowOff>152399</xdr:rowOff>
    </xdr:from>
    <xdr:to>
      <xdr:col>14</xdr:col>
      <xdr:colOff>0</xdr:colOff>
      <xdr:row>90</xdr:row>
      <xdr:rowOff>123824</xdr:rowOff>
    </xdr:to>
    <xdr:pic>
      <xdr:nvPicPr>
        <xdr:cNvPr id="8" name="Picture 7" descr="20190916_174537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52925" y="11925299"/>
          <a:ext cx="3543300" cy="195262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78</xdr:row>
      <xdr:rowOff>0</xdr:rowOff>
    </xdr:from>
    <xdr:to>
      <xdr:col>21</xdr:col>
      <xdr:colOff>0</xdr:colOff>
      <xdr:row>90</xdr:row>
      <xdr:rowOff>133350</xdr:rowOff>
    </xdr:to>
    <xdr:pic>
      <xdr:nvPicPr>
        <xdr:cNvPr id="12" name="Picture 11" descr="20190916_174550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96225" y="11925300"/>
          <a:ext cx="4171950" cy="19621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152399</xdr:rowOff>
    </xdr:from>
    <xdr:to>
      <xdr:col>7</xdr:col>
      <xdr:colOff>647700</xdr:colOff>
      <xdr:row>90</xdr:row>
      <xdr:rowOff>142874</xdr:rowOff>
    </xdr:to>
    <xdr:pic>
      <xdr:nvPicPr>
        <xdr:cNvPr id="13" name="Picture 12" descr="20190916_174603.jp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1925299"/>
          <a:ext cx="4191000" cy="1971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15%20July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25%20July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9%20August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5%20July%20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5%20August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8%20Augus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6">
          <cell r="L6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3">
          <cell r="F63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84484</v>
          </cell>
        </row>
        <row r="68">
          <cell r="F68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0">
          <cell r="U60">
            <v>0</v>
          </cell>
          <cell r="V60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107378</v>
          </cell>
        </row>
        <row r="67">
          <cell r="U67" t="str">
            <v>00:00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59">
          <cell r="Y5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2"/>
  <sheetViews>
    <sheetView showGridLines="0" tabSelected="1" workbookViewId="0">
      <pane ySplit="11" topLeftCell="A60" activePane="bottomLeft" state="frozen"/>
      <selection pane="bottomLeft" activeCell="S74" sqref="S74"/>
    </sheetView>
  </sheetViews>
  <sheetFormatPr defaultColWidth="8.85546875" defaultRowHeight="12.2" customHeight="1" x14ac:dyDescent="0.25"/>
  <cols>
    <col min="1" max="1" width="2.28515625" style="1" customWidth="1"/>
    <col min="2" max="7" width="8.85546875" style="1"/>
    <col min="8" max="8" width="9.85546875" style="1" customWidth="1"/>
    <col min="9" max="14" width="8.85546875" style="1"/>
    <col min="15" max="15" width="4.5703125" style="1" customWidth="1"/>
    <col min="16" max="16" width="8.85546875" style="1"/>
    <col min="17" max="17" width="12.140625" style="1" customWidth="1"/>
    <col min="18" max="18" width="9.5703125" style="1" bestFit="1" customWidth="1"/>
    <col min="19" max="19" width="8.85546875" style="1"/>
    <col min="20" max="20" width="8.85546875" style="1" customWidth="1"/>
    <col min="21" max="21" width="9.7109375" style="1" customWidth="1"/>
    <col min="22" max="16384" width="8.85546875" style="1"/>
  </cols>
  <sheetData>
    <row r="1" spans="2:21" ht="12.2" customHeight="1" thickBot="1" x14ac:dyDescent="0.3">
      <c r="E1" s="65" t="s">
        <v>68</v>
      </c>
      <c r="F1" s="64"/>
      <c r="G1" s="64"/>
      <c r="H1" s="64"/>
    </row>
    <row r="2" spans="2:21" ht="12.2" customHeight="1" x14ac:dyDescent="0.25">
      <c r="B2" s="260" t="s">
        <v>0</v>
      </c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2"/>
    </row>
    <row r="3" spans="2:21" ht="12.2" customHeight="1" x14ac:dyDescent="0.25">
      <c r="B3" s="263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5"/>
    </row>
    <row r="4" spans="2:21" ht="12.2" customHeight="1" x14ac:dyDescent="0.25">
      <c r="B4" s="266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8"/>
    </row>
    <row r="5" spans="2:21" ht="12.2" customHeight="1" thickBot="1" x14ac:dyDescent="0.3">
      <c r="B5" s="269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1"/>
    </row>
    <row r="6" spans="2:21" s="2" customFormat="1" ht="7.5" thickBot="1" x14ac:dyDescent="0.3"/>
    <row r="7" spans="2:21" ht="12.2" customHeight="1" x14ac:dyDescent="0.25">
      <c r="B7" s="272" t="s">
        <v>1</v>
      </c>
      <c r="C7" s="273"/>
      <c r="D7" s="276" t="s">
        <v>93</v>
      </c>
      <c r="E7" s="277"/>
      <c r="F7" s="277"/>
      <c r="G7" s="277"/>
      <c r="H7" s="273"/>
      <c r="I7" s="280" t="s">
        <v>2</v>
      </c>
      <c r="J7" s="281"/>
      <c r="K7" s="282" t="s">
        <v>95</v>
      </c>
      <c r="L7" s="283"/>
      <c r="M7" s="283"/>
      <c r="N7" s="284"/>
      <c r="O7" s="276" t="s">
        <v>3</v>
      </c>
      <c r="P7" s="277"/>
      <c r="Q7" s="273"/>
      <c r="R7" s="285" t="s">
        <v>99</v>
      </c>
      <c r="S7" s="286"/>
      <c r="T7" s="286"/>
      <c r="U7" s="287"/>
    </row>
    <row r="8" spans="2:21" ht="12.2" customHeight="1" thickBot="1" x14ac:dyDescent="0.3">
      <c r="B8" s="274"/>
      <c r="C8" s="275"/>
      <c r="D8" s="278"/>
      <c r="E8" s="279"/>
      <c r="F8" s="279"/>
      <c r="G8" s="279"/>
      <c r="H8" s="275"/>
      <c r="I8" s="291" t="s">
        <v>4</v>
      </c>
      <c r="J8" s="292"/>
      <c r="K8" s="293" t="s">
        <v>96</v>
      </c>
      <c r="L8" s="294"/>
      <c r="M8" s="294"/>
      <c r="N8" s="295"/>
      <c r="O8" s="278"/>
      <c r="P8" s="279"/>
      <c r="Q8" s="275"/>
      <c r="R8" s="288"/>
      <c r="S8" s="289"/>
      <c r="T8" s="289"/>
      <c r="U8" s="290"/>
    </row>
    <row r="9" spans="2:21" customFormat="1" ht="15.75" thickBot="1" x14ac:dyDescent="0.3"/>
    <row r="10" spans="2:21" ht="15.75" customHeight="1" x14ac:dyDescent="0.25">
      <c r="B10" s="254" t="s">
        <v>5</v>
      </c>
      <c r="C10" s="248"/>
      <c r="D10" s="248"/>
      <c r="E10" s="248"/>
      <c r="F10" s="248"/>
      <c r="G10" s="248"/>
      <c r="H10" s="248"/>
      <c r="I10" s="248" t="s">
        <v>6</v>
      </c>
      <c r="J10" s="248"/>
      <c r="K10" s="248" t="s">
        <v>7</v>
      </c>
      <c r="L10" s="248"/>
      <c r="M10" s="248"/>
      <c r="N10" s="256" t="s">
        <v>8</v>
      </c>
      <c r="O10" s="258" t="s">
        <v>9</v>
      </c>
      <c r="P10" s="248" t="s">
        <v>10</v>
      </c>
      <c r="Q10" s="248"/>
      <c r="R10" s="248" t="s">
        <v>11</v>
      </c>
      <c r="S10" s="248"/>
      <c r="T10" s="250" t="s">
        <v>12</v>
      </c>
      <c r="U10" s="251"/>
    </row>
    <row r="11" spans="2:21" ht="15.75" customHeight="1" thickBot="1" x14ac:dyDescent="0.3">
      <c r="B11" s="255"/>
      <c r="C11" s="249"/>
      <c r="D11" s="249"/>
      <c r="E11" s="249"/>
      <c r="F11" s="249"/>
      <c r="G11" s="249"/>
      <c r="H11" s="249"/>
      <c r="I11" s="51" t="s">
        <v>13</v>
      </c>
      <c r="J11" s="51" t="s">
        <v>14</v>
      </c>
      <c r="K11" s="69" t="s">
        <v>70</v>
      </c>
      <c r="L11" s="51" t="s">
        <v>15</v>
      </c>
      <c r="M11" s="51" t="s">
        <v>16</v>
      </c>
      <c r="N11" s="257"/>
      <c r="O11" s="259"/>
      <c r="P11" s="249"/>
      <c r="Q11" s="249"/>
      <c r="R11" s="249"/>
      <c r="S11" s="249"/>
      <c r="T11" s="252"/>
      <c r="U11" s="253"/>
    </row>
    <row r="12" spans="2:21" ht="13.5" customHeight="1" thickTop="1" thickBot="1" x14ac:dyDescent="0.3">
      <c r="B12" s="78" t="s">
        <v>100</v>
      </c>
      <c r="C12" s="72"/>
      <c r="D12" s="72"/>
      <c r="E12" s="72"/>
      <c r="F12" s="72"/>
      <c r="G12" s="72"/>
      <c r="H12" s="73"/>
      <c r="I12" s="53">
        <v>0</v>
      </c>
      <c r="J12" s="52">
        <v>0.21249999999999999</v>
      </c>
      <c r="K12" s="27"/>
      <c r="L12" s="27"/>
      <c r="M12" s="27"/>
      <c r="N12" s="3"/>
      <c r="O12" s="71" t="s">
        <v>72</v>
      </c>
      <c r="P12" s="235" t="s">
        <v>82</v>
      </c>
      <c r="Q12" s="236"/>
      <c r="R12" s="237" t="s">
        <v>59</v>
      </c>
      <c r="S12" s="238"/>
      <c r="T12" s="237" t="s">
        <v>94</v>
      </c>
      <c r="U12" s="239"/>
    </row>
    <row r="13" spans="2:21" ht="12" customHeight="1" thickTop="1" thickBot="1" x14ac:dyDescent="0.3">
      <c r="B13" s="78" t="s">
        <v>101</v>
      </c>
      <c r="C13" s="72"/>
      <c r="D13" s="72"/>
      <c r="E13" s="72"/>
      <c r="F13" s="72"/>
      <c r="G13" s="72"/>
      <c r="H13" s="73"/>
      <c r="I13" s="53">
        <v>0.21249999999999999</v>
      </c>
      <c r="J13" s="53">
        <v>0.23958333333333334</v>
      </c>
      <c r="K13" s="27"/>
      <c r="L13" s="27"/>
      <c r="M13" s="27"/>
      <c r="N13" s="4"/>
      <c r="O13" s="71" t="s">
        <v>73</v>
      </c>
      <c r="P13" s="246" t="s">
        <v>97</v>
      </c>
      <c r="Q13" s="247"/>
      <c r="R13" s="79" t="s">
        <v>60</v>
      </c>
      <c r="S13" s="80"/>
      <c r="T13" s="237" t="s">
        <v>94</v>
      </c>
      <c r="U13" s="239"/>
    </row>
    <row r="14" spans="2:21" ht="12.2" customHeight="1" thickTop="1" thickBot="1" x14ac:dyDescent="0.3">
      <c r="B14" s="78" t="s">
        <v>102</v>
      </c>
      <c r="C14" s="72"/>
      <c r="D14" s="72"/>
      <c r="E14" s="72"/>
      <c r="F14" s="72"/>
      <c r="G14" s="72"/>
      <c r="H14" s="73"/>
      <c r="I14" s="52">
        <v>0.23958333333333334</v>
      </c>
      <c r="J14" s="52">
        <v>0.58750000000000002</v>
      </c>
      <c r="K14" s="27"/>
      <c r="L14" s="27"/>
      <c r="M14" s="27"/>
      <c r="N14" s="4"/>
      <c r="O14" s="71" t="s">
        <v>74</v>
      </c>
      <c r="P14" s="81" t="s">
        <v>83</v>
      </c>
      <c r="Q14" s="82"/>
      <c r="R14" s="79" t="s">
        <v>61</v>
      </c>
      <c r="S14" s="80"/>
      <c r="T14" s="237" t="s">
        <v>94</v>
      </c>
      <c r="U14" s="239"/>
    </row>
    <row r="15" spans="2:21" ht="12.2" customHeight="1" thickTop="1" thickBot="1" x14ac:dyDescent="0.3">
      <c r="B15" s="78" t="s">
        <v>103</v>
      </c>
      <c r="C15" s="72"/>
      <c r="D15" s="72"/>
      <c r="E15" s="72"/>
      <c r="F15" s="72"/>
      <c r="G15" s="72"/>
      <c r="H15" s="73"/>
      <c r="I15" s="52">
        <v>0.58750000000000002</v>
      </c>
      <c r="J15" s="52">
        <v>0.62083333333333335</v>
      </c>
      <c r="K15" s="27"/>
      <c r="L15" s="27"/>
      <c r="M15" s="27"/>
      <c r="N15" s="4"/>
      <c r="O15" s="71" t="s">
        <v>75</v>
      </c>
      <c r="P15" s="81" t="s">
        <v>84</v>
      </c>
      <c r="Q15" s="82"/>
      <c r="R15" s="79" t="s">
        <v>71</v>
      </c>
      <c r="S15" s="80"/>
      <c r="T15" s="237" t="s">
        <v>94</v>
      </c>
      <c r="U15" s="239"/>
    </row>
    <row r="16" spans="2:21" ht="12.2" customHeight="1" thickTop="1" thickBot="1" x14ac:dyDescent="0.3">
      <c r="B16" s="78" t="s">
        <v>104</v>
      </c>
      <c r="C16" s="75"/>
      <c r="D16" s="75"/>
      <c r="E16" s="75"/>
      <c r="F16" s="75"/>
      <c r="G16" s="75"/>
      <c r="H16" s="73"/>
      <c r="I16" s="52">
        <v>0.62083333333333335</v>
      </c>
      <c r="J16" s="52">
        <v>1</v>
      </c>
      <c r="K16" s="27"/>
      <c r="L16" s="27"/>
      <c r="M16" s="27"/>
      <c r="N16" s="4"/>
      <c r="O16" s="71" t="s">
        <v>76</v>
      </c>
      <c r="P16" s="81" t="s">
        <v>85</v>
      </c>
      <c r="Q16" s="82"/>
      <c r="R16" s="79" t="s">
        <v>62</v>
      </c>
      <c r="S16" s="80"/>
      <c r="T16" s="237" t="s">
        <v>94</v>
      </c>
      <c r="U16" s="239"/>
    </row>
    <row r="17" spans="2:21" ht="12" customHeight="1" thickTop="1" thickBot="1" x14ac:dyDescent="0.3">
      <c r="B17" s="77"/>
      <c r="C17" s="75"/>
      <c r="D17" s="75"/>
      <c r="E17" s="75"/>
      <c r="F17" s="75"/>
      <c r="G17" s="75"/>
      <c r="H17" s="73"/>
      <c r="I17" s="52"/>
      <c r="J17" s="53"/>
      <c r="K17" s="27"/>
      <c r="L17" s="27"/>
      <c r="M17" s="27"/>
      <c r="N17" s="4"/>
      <c r="O17" s="71" t="s">
        <v>77</v>
      </c>
      <c r="P17" s="81" t="s">
        <v>86</v>
      </c>
      <c r="Q17" s="82"/>
      <c r="R17" s="79" t="s">
        <v>63</v>
      </c>
      <c r="S17" s="80"/>
      <c r="T17" s="237" t="s">
        <v>94</v>
      </c>
      <c r="U17" s="239"/>
    </row>
    <row r="18" spans="2:21" ht="12.2" customHeight="1" thickTop="1" thickBot="1" x14ac:dyDescent="0.3">
      <c r="B18" s="77"/>
      <c r="C18" s="75"/>
      <c r="D18" s="75"/>
      <c r="E18" s="75"/>
      <c r="F18" s="75"/>
      <c r="G18" s="75"/>
      <c r="H18" s="73"/>
      <c r="I18" s="66"/>
      <c r="J18" s="66"/>
      <c r="K18" s="27"/>
      <c r="L18" s="27"/>
      <c r="M18" s="27"/>
      <c r="N18" s="4"/>
      <c r="O18" s="71" t="s">
        <v>78</v>
      </c>
      <c r="P18" s="81" t="s">
        <v>87</v>
      </c>
      <c r="Q18" s="82"/>
      <c r="R18" s="79" t="s">
        <v>64</v>
      </c>
      <c r="S18" s="80"/>
      <c r="T18" s="237" t="s">
        <v>94</v>
      </c>
      <c r="U18" s="239"/>
    </row>
    <row r="19" spans="2:21" ht="12.2" customHeight="1" thickTop="1" thickBot="1" x14ac:dyDescent="0.3">
      <c r="B19" s="77"/>
      <c r="C19" s="75"/>
      <c r="D19" s="75"/>
      <c r="E19" s="75"/>
      <c r="F19" s="75"/>
      <c r="G19" s="75"/>
      <c r="H19" s="73"/>
      <c r="I19" s="52"/>
      <c r="J19" s="52"/>
      <c r="K19" s="27"/>
      <c r="L19" s="27"/>
      <c r="M19" s="27"/>
      <c r="N19" s="4"/>
      <c r="O19" s="71" t="s">
        <v>79</v>
      </c>
      <c r="P19" s="81" t="s">
        <v>88</v>
      </c>
      <c r="Q19" s="82"/>
      <c r="R19" s="79" t="s">
        <v>91</v>
      </c>
      <c r="S19" s="80"/>
      <c r="T19" s="237" t="s">
        <v>94</v>
      </c>
      <c r="U19" s="239"/>
    </row>
    <row r="20" spans="2:21" ht="12.2" customHeight="1" thickTop="1" thickBot="1" x14ac:dyDescent="0.3">
      <c r="B20" s="74"/>
      <c r="C20" s="75"/>
      <c r="D20" s="75"/>
      <c r="E20" s="75"/>
      <c r="F20" s="75"/>
      <c r="G20" s="75"/>
      <c r="H20" s="73"/>
      <c r="I20" s="52"/>
      <c r="J20" s="52"/>
      <c r="K20" s="27"/>
      <c r="L20" s="27"/>
      <c r="M20" s="27"/>
      <c r="N20" s="4"/>
      <c r="O20" s="71" t="s">
        <v>80</v>
      </c>
      <c r="P20" s="81" t="s">
        <v>89</v>
      </c>
      <c r="Q20" s="82"/>
      <c r="R20" s="79" t="s">
        <v>91</v>
      </c>
      <c r="S20" s="80"/>
      <c r="T20" s="237" t="s">
        <v>94</v>
      </c>
      <c r="U20" s="239"/>
    </row>
    <row r="21" spans="2:21" ht="12.2" customHeight="1" thickTop="1" x14ac:dyDescent="0.25">
      <c r="B21" s="76"/>
      <c r="C21" s="72"/>
      <c r="D21" s="72"/>
      <c r="E21" s="72"/>
      <c r="F21" s="72"/>
      <c r="G21" s="72"/>
      <c r="H21" s="73"/>
      <c r="I21" s="52"/>
      <c r="J21" s="52"/>
      <c r="K21" s="27"/>
      <c r="L21" s="27"/>
      <c r="M21" s="27"/>
      <c r="N21" s="4"/>
      <c r="O21" s="71" t="s">
        <v>81</v>
      </c>
      <c r="P21" s="81" t="s">
        <v>90</v>
      </c>
      <c r="Q21" s="82"/>
      <c r="R21" s="79" t="s">
        <v>92</v>
      </c>
      <c r="S21" s="80"/>
      <c r="T21" s="237" t="s">
        <v>94</v>
      </c>
      <c r="U21" s="239"/>
    </row>
    <row r="22" spans="2:21" ht="12.75" customHeight="1" x14ac:dyDescent="0.25">
      <c r="B22" s="76"/>
      <c r="C22" s="72"/>
      <c r="D22" s="72"/>
      <c r="E22" s="72"/>
      <c r="F22" s="72"/>
      <c r="G22" s="72"/>
      <c r="H22" s="73"/>
      <c r="I22" s="54"/>
      <c r="J22" s="54"/>
      <c r="K22" s="27"/>
      <c r="L22" s="27"/>
      <c r="M22" s="27"/>
      <c r="N22" s="4"/>
      <c r="O22" s="71"/>
      <c r="P22" s="81"/>
      <c r="Q22" s="82"/>
      <c r="R22" s="79"/>
      <c r="S22" s="80"/>
      <c r="T22" s="79"/>
      <c r="U22" s="83"/>
    </row>
    <row r="23" spans="2:21" ht="12.2" customHeight="1" x14ac:dyDescent="0.25">
      <c r="B23" s="206"/>
      <c r="C23" s="207"/>
      <c r="D23" s="207"/>
      <c r="E23" s="207"/>
      <c r="F23" s="207"/>
      <c r="G23" s="207"/>
      <c r="H23" s="208"/>
      <c r="I23" s="53"/>
      <c r="J23" s="52"/>
      <c r="K23" s="27"/>
      <c r="L23" s="27"/>
      <c r="M23" s="27"/>
      <c r="N23" s="4"/>
      <c r="O23" s="71"/>
      <c r="P23" s="81"/>
      <c r="Q23" s="82"/>
      <c r="R23" s="79"/>
      <c r="S23" s="80"/>
      <c r="T23" s="79"/>
      <c r="U23" s="83"/>
    </row>
    <row r="24" spans="2:21" ht="12.2" customHeight="1" x14ac:dyDescent="0.25">
      <c r="B24" s="206"/>
      <c r="C24" s="207"/>
      <c r="D24" s="207"/>
      <c r="E24" s="207"/>
      <c r="F24" s="207"/>
      <c r="G24" s="207"/>
      <c r="H24" s="208"/>
      <c r="I24" s="52"/>
      <c r="J24" s="52"/>
      <c r="K24" s="27"/>
      <c r="L24" s="27"/>
      <c r="M24" s="27"/>
      <c r="N24" s="4"/>
      <c r="O24" s="71"/>
      <c r="P24" s="81"/>
      <c r="Q24" s="82"/>
      <c r="R24" s="79"/>
      <c r="S24" s="80"/>
      <c r="T24" s="79"/>
      <c r="U24" s="83"/>
    </row>
    <row r="25" spans="2:21" ht="12" customHeight="1" x14ac:dyDescent="0.25">
      <c r="B25" s="243"/>
      <c r="C25" s="244"/>
      <c r="D25" s="244"/>
      <c r="E25" s="244"/>
      <c r="F25" s="244"/>
      <c r="G25" s="244"/>
      <c r="H25" s="245"/>
      <c r="I25" s="52"/>
      <c r="J25" s="52"/>
      <c r="K25" s="27"/>
      <c r="L25" s="27"/>
      <c r="M25" s="27"/>
      <c r="N25" s="4"/>
      <c r="O25" s="71"/>
      <c r="P25" s="81"/>
      <c r="Q25" s="82"/>
      <c r="R25" s="79"/>
      <c r="S25" s="80"/>
      <c r="T25" s="79"/>
      <c r="U25" s="83"/>
    </row>
    <row r="26" spans="2:21" ht="12.2" customHeight="1" x14ac:dyDescent="0.25">
      <c r="B26" s="240"/>
      <c r="C26" s="241"/>
      <c r="D26" s="241"/>
      <c r="E26" s="241"/>
      <c r="F26" s="241"/>
      <c r="G26" s="241"/>
      <c r="H26" s="242"/>
      <c r="I26" s="52"/>
      <c r="J26" s="52"/>
      <c r="K26" s="27"/>
      <c r="L26" s="27"/>
      <c r="M26" s="27"/>
      <c r="N26" s="4"/>
      <c r="O26" s="71"/>
      <c r="P26" s="81"/>
      <c r="Q26" s="82"/>
      <c r="R26" s="79"/>
      <c r="S26" s="80"/>
      <c r="T26" s="79"/>
      <c r="U26" s="83"/>
    </row>
    <row r="27" spans="2:21" ht="12.75" customHeight="1" x14ac:dyDescent="0.25">
      <c r="B27" s="206"/>
      <c r="C27" s="207"/>
      <c r="D27" s="207"/>
      <c r="E27" s="207"/>
      <c r="F27" s="207"/>
      <c r="G27" s="207"/>
      <c r="H27" s="208"/>
      <c r="I27" s="66"/>
      <c r="J27" s="66"/>
      <c r="K27" s="27"/>
      <c r="L27" s="27"/>
      <c r="M27" s="27"/>
      <c r="N27" s="4"/>
      <c r="O27" s="71"/>
      <c r="P27" s="81"/>
      <c r="Q27" s="82"/>
      <c r="R27" s="79"/>
      <c r="S27" s="80"/>
      <c r="T27" s="79"/>
      <c r="U27" s="83"/>
    </row>
    <row r="28" spans="2:21" ht="12.2" customHeight="1" x14ac:dyDescent="0.25">
      <c r="B28" s="206"/>
      <c r="C28" s="207"/>
      <c r="D28" s="207"/>
      <c r="E28" s="207"/>
      <c r="F28" s="207"/>
      <c r="G28" s="207"/>
      <c r="H28" s="208"/>
      <c r="I28" s="59"/>
      <c r="J28" s="66"/>
      <c r="K28" s="27"/>
      <c r="L28" s="27"/>
      <c r="M28" s="27"/>
      <c r="N28" s="4"/>
      <c r="O28" s="71"/>
      <c r="P28" s="81"/>
      <c r="Q28" s="82"/>
      <c r="R28" s="79"/>
      <c r="S28" s="80"/>
      <c r="T28" s="79"/>
      <c r="U28" s="83"/>
    </row>
    <row r="29" spans="2:21" ht="12.2" customHeight="1" x14ac:dyDescent="0.25">
      <c r="B29" s="206"/>
      <c r="C29" s="207"/>
      <c r="D29" s="207"/>
      <c r="E29" s="207"/>
      <c r="F29" s="207"/>
      <c r="G29" s="207"/>
      <c r="H29" s="208"/>
      <c r="I29" s="53"/>
      <c r="J29" s="52"/>
      <c r="K29" s="27"/>
      <c r="L29" s="27"/>
      <c r="M29" s="27"/>
      <c r="N29" s="4"/>
      <c r="O29" s="63"/>
      <c r="P29" s="81"/>
      <c r="Q29" s="82"/>
      <c r="R29" s="79"/>
      <c r="S29" s="80"/>
      <c r="T29" s="79"/>
      <c r="U29" s="83"/>
    </row>
    <row r="30" spans="2:21" ht="12.2" customHeight="1" x14ac:dyDescent="0.25">
      <c r="B30" s="206"/>
      <c r="C30" s="207"/>
      <c r="D30" s="207"/>
      <c r="E30" s="207"/>
      <c r="F30" s="207"/>
      <c r="G30" s="207"/>
      <c r="H30" s="208"/>
      <c r="I30" s="52"/>
      <c r="J30" s="52"/>
      <c r="K30" s="27"/>
      <c r="L30" s="27"/>
      <c r="M30" s="27"/>
      <c r="N30" s="4"/>
      <c r="O30" s="70"/>
      <c r="P30" s="81"/>
      <c r="Q30" s="82"/>
      <c r="R30" s="79"/>
      <c r="S30" s="80"/>
      <c r="T30" s="79"/>
      <c r="U30" s="83"/>
    </row>
    <row r="31" spans="2:21" ht="12.2" customHeight="1" x14ac:dyDescent="0.25">
      <c r="B31" s="206"/>
      <c r="C31" s="207"/>
      <c r="D31" s="207"/>
      <c r="E31" s="207"/>
      <c r="F31" s="207"/>
      <c r="G31" s="207"/>
      <c r="H31" s="208"/>
      <c r="I31" s="52"/>
      <c r="J31" s="52"/>
      <c r="K31" s="27"/>
      <c r="L31" s="27"/>
      <c r="M31" s="27"/>
      <c r="N31" s="4"/>
      <c r="O31" s="70"/>
      <c r="P31" s="81"/>
      <c r="Q31" s="82"/>
      <c r="R31" s="79"/>
      <c r="S31" s="80"/>
      <c r="T31" s="79"/>
      <c r="U31" s="83"/>
    </row>
    <row r="32" spans="2:21" ht="12.2" customHeight="1" x14ac:dyDescent="0.25">
      <c r="B32" s="206"/>
      <c r="C32" s="207"/>
      <c r="D32" s="207"/>
      <c r="E32" s="207"/>
      <c r="F32" s="207"/>
      <c r="G32" s="207"/>
      <c r="H32" s="208"/>
      <c r="I32" s="52"/>
      <c r="J32" s="52"/>
      <c r="K32" s="27"/>
      <c r="L32" s="27"/>
      <c r="M32" s="27"/>
      <c r="N32" s="4"/>
      <c r="O32" s="40"/>
      <c r="P32" s="233"/>
      <c r="Q32" s="234"/>
      <c r="R32" s="227"/>
      <c r="S32" s="228"/>
      <c r="T32" s="227"/>
      <c r="U32" s="229"/>
    </row>
    <row r="33" spans="2:21" ht="12.2" customHeight="1" x14ac:dyDescent="0.25">
      <c r="B33" s="206"/>
      <c r="C33" s="207"/>
      <c r="D33" s="207"/>
      <c r="E33" s="207"/>
      <c r="F33" s="207"/>
      <c r="G33" s="207"/>
      <c r="H33" s="208"/>
      <c r="I33" s="52"/>
      <c r="J33" s="52"/>
      <c r="K33" s="27"/>
      <c r="L33" s="27"/>
      <c r="M33" s="27"/>
      <c r="N33" s="4"/>
      <c r="O33" s="5"/>
      <c r="P33" s="227"/>
      <c r="Q33" s="228"/>
      <c r="R33" s="227"/>
      <c r="S33" s="228"/>
      <c r="T33" s="227"/>
      <c r="U33" s="229"/>
    </row>
    <row r="34" spans="2:21" ht="12.2" customHeight="1" thickBot="1" x14ac:dyDescent="0.3">
      <c r="B34" s="206"/>
      <c r="C34" s="207"/>
      <c r="D34" s="207"/>
      <c r="E34" s="207"/>
      <c r="F34" s="207"/>
      <c r="G34" s="207"/>
      <c r="H34" s="208"/>
      <c r="I34" s="59"/>
      <c r="J34" s="66"/>
      <c r="K34" s="27"/>
      <c r="L34" s="27"/>
      <c r="M34" s="27"/>
      <c r="N34" s="4"/>
      <c r="O34" s="6"/>
      <c r="P34" s="230"/>
      <c r="Q34" s="231"/>
      <c r="R34" s="230"/>
      <c r="S34" s="231"/>
      <c r="T34" s="230"/>
      <c r="U34" s="232"/>
    </row>
    <row r="35" spans="2:21" ht="12.2" customHeight="1" x14ac:dyDescent="0.25">
      <c r="B35" s="209"/>
      <c r="C35" s="210"/>
      <c r="D35" s="210"/>
      <c r="E35" s="210"/>
      <c r="F35" s="210"/>
      <c r="G35" s="210"/>
      <c r="H35" s="211"/>
      <c r="I35" s="53"/>
      <c r="J35" s="52"/>
      <c r="K35" s="27"/>
      <c r="L35" s="27"/>
      <c r="M35" s="27"/>
      <c r="N35" s="4"/>
      <c r="O35" s="215" t="s">
        <v>17</v>
      </c>
      <c r="P35" s="216"/>
      <c r="Q35" s="216"/>
      <c r="R35" s="216"/>
      <c r="S35" s="216"/>
      <c r="T35" s="216"/>
      <c r="U35" s="217"/>
    </row>
    <row r="36" spans="2:21" ht="12" customHeight="1" thickBot="1" x14ac:dyDescent="0.3">
      <c r="B36" s="209"/>
      <c r="C36" s="210"/>
      <c r="D36" s="210"/>
      <c r="E36" s="210"/>
      <c r="F36" s="210"/>
      <c r="G36" s="210"/>
      <c r="H36" s="211"/>
      <c r="I36" s="52"/>
      <c r="J36" s="52"/>
      <c r="K36" s="27"/>
      <c r="L36" s="27"/>
      <c r="M36" s="27"/>
      <c r="N36" s="4"/>
      <c r="O36" s="218"/>
      <c r="P36" s="219"/>
      <c r="Q36" s="219"/>
      <c r="R36" s="219"/>
      <c r="S36" s="219"/>
      <c r="T36" s="219"/>
      <c r="U36" s="220"/>
    </row>
    <row r="37" spans="2:21" ht="15" customHeight="1" x14ac:dyDescent="0.25">
      <c r="B37" s="212"/>
      <c r="C37" s="213"/>
      <c r="D37" s="213"/>
      <c r="E37" s="213"/>
      <c r="F37" s="213"/>
      <c r="G37" s="213"/>
      <c r="H37" s="214"/>
      <c r="I37" s="52"/>
      <c r="J37" s="52"/>
      <c r="K37" s="27"/>
      <c r="L37" s="27"/>
      <c r="M37" s="27"/>
      <c r="N37" s="4"/>
      <c r="O37" s="221" t="s">
        <v>98</v>
      </c>
      <c r="P37" s="222"/>
      <c r="Q37" s="222"/>
      <c r="R37" s="222"/>
      <c r="S37" s="222"/>
      <c r="T37" s="222"/>
      <c r="U37" s="223"/>
    </row>
    <row r="38" spans="2:21" ht="12.2" customHeight="1" x14ac:dyDescent="0.25">
      <c r="B38" s="212"/>
      <c r="C38" s="213"/>
      <c r="D38" s="213"/>
      <c r="E38" s="213"/>
      <c r="F38" s="213"/>
      <c r="G38" s="213"/>
      <c r="H38" s="214"/>
      <c r="I38" s="52"/>
      <c r="J38" s="52"/>
      <c r="K38" s="27"/>
      <c r="L38" s="27"/>
      <c r="M38" s="27"/>
      <c r="N38" s="4"/>
      <c r="O38" s="224"/>
      <c r="P38" s="225"/>
      <c r="Q38" s="225"/>
      <c r="R38" s="225"/>
      <c r="S38" s="225"/>
      <c r="T38" s="225"/>
      <c r="U38" s="226"/>
    </row>
    <row r="39" spans="2:21" ht="12.2" customHeight="1" x14ac:dyDescent="0.25">
      <c r="B39" s="209"/>
      <c r="C39" s="210"/>
      <c r="D39" s="210"/>
      <c r="E39" s="210"/>
      <c r="F39" s="210"/>
      <c r="G39" s="210"/>
      <c r="H39" s="211"/>
      <c r="I39" s="52"/>
      <c r="J39" s="52"/>
      <c r="K39" s="27"/>
      <c r="L39" s="27"/>
      <c r="M39" s="27"/>
      <c r="N39" s="4"/>
      <c r="O39" s="224"/>
      <c r="P39" s="225"/>
      <c r="Q39" s="225"/>
      <c r="R39" s="225"/>
      <c r="S39" s="225"/>
      <c r="T39" s="225"/>
      <c r="U39" s="226"/>
    </row>
    <row r="40" spans="2:21" ht="12.2" customHeight="1" x14ac:dyDescent="0.25">
      <c r="B40" s="212"/>
      <c r="C40" s="213"/>
      <c r="D40" s="213"/>
      <c r="E40" s="213"/>
      <c r="F40" s="213"/>
      <c r="G40" s="213"/>
      <c r="H40" s="214"/>
      <c r="I40" s="52"/>
      <c r="J40" s="52"/>
      <c r="K40" s="27"/>
      <c r="L40" s="27"/>
      <c r="M40" s="27"/>
      <c r="N40" s="4"/>
      <c r="O40" s="37"/>
      <c r="P40" s="38"/>
      <c r="Q40" s="38"/>
      <c r="R40" s="38"/>
      <c r="S40" s="38"/>
      <c r="T40" s="38"/>
      <c r="U40" s="39"/>
    </row>
    <row r="41" spans="2:21" ht="12.2" customHeight="1" x14ac:dyDescent="0.25">
      <c r="B41" s="212"/>
      <c r="C41" s="213"/>
      <c r="D41" s="213"/>
      <c r="E41" s="213"/>
      <c r="F41" s="213"/>
      <c r="G41" s="213"/>
      <c r="H41" s="214"/>
      <c r="I41" s="52"/>
      <c r="J41" s="52"/>
      <c r="K41" s="27"/>
      <c r="L41" s="27"/>
      <c r="M41" s="27"/>
      <c r="N41" s="4"/>
      <c r="O41" s="7"/>
      <c r="P41" s="8"/>
      <c r="Q41" s="8"/>
      <c r="R41" s="8"/>
      <c r="S41" s="8"/>
      <c r="T41" s="8"/>
      <c r="U41" s="9"/>
    </row>
    <row r="42" spans="2:21" ht="12.2" customHeight="1" x14ac:dyDescent="0.25">
      <c r="B42" s="209"/>
      <c r="C42" s="210"/>
      <c r="D42" s="210"/>
      <c r="E42" s="210"/>
      <c r="F42" s="210"/>
      <c r="G42" s="210"/>
      <c r="H42" s="211"/>
      <c r="I42" s="52"/>
      <c r="J42" s="52"/>
      <c r="K42" s="27"/>
      <c r="L42" s="27"/>
      <c r="M42" s="27"/>
      <c r="N42" s="4"/>
      <c r="O42" s="7"/>
      <c r="P42" s="8"/>
      <c r="Q42" s="8"/>
      <c r="R42" s="8"/>
      <c r="S42" s="8"/>
      <c r="T42" s="8"/>
      <c r="U42" s="9"/>
    </row>
    <row r="43" spans="2:21" ht="12.2" customHeight="1" x14ac:dyDescent="0.25">
      <c r="B43" s="212"/>
      <c r="C43" s="213"/>
      <c r="D43" s="213"/>
      <c r="E43" s="213"/>
      <c r="F43" s="213"/>
      <c r="G43" s="213"/>
      <c r="H43" s="214"/>
      <c r="I43" s="52"/>
      <c r="J43" s="52"/>
      <c r="K43" s="27"/>
      <c r="L43" s="27"/>
      <c r="M43" s="27"/>
      <c r="N43" s="4"/>
      <c r="O43" s="189"/>
      <c r="P43" s="190"/>
      <c r="Q43" s="190"/>
      <c r="R43" s="190"/>
      <c r="S43" s="190"/>
      <c r="T43" s="190"/>
      <c r="U43" s="191"/>
    </row>
    <row r="44" spans="2:21" ht="12.2" customHeight="1" x14ac:dyDescent="0.25">
      <c r="B44" s="186"/>
      <c r="C44" s="187"/>
      <c r="D44" s="187"/>
      <c r="E44" s="187"/>
      <c r="F44" s="187"/>
      <c r="G44" s="187"/>
      <c r="H44" s="188"/>
      <c r="I44" s="54"/>
      <c r="J44" s="67"/>
      <c r="K44" s="27"/>
      <c r="L44" s="27"/>
      <c r="M44" s="27"/>
      <c r="N44" s="4"/>
      <c r="O44" s="189"/>
      <c r="P44" s="190"/>
      <c r="Q44" s="190"/>
      <c r="R44" s="190"/>
      <c r="S44" s="190"/>
      <c r="T44" s="190"/>
      <c r="U44" s="191"/>
    </row>
    <row r="45" spans="2:21" ht="11.25" customHeight="1" x14ac:dyDescent="0.25">
      <c r="B45" s="206"/>
      <c r="C45" s="207"/>
      <c r="D45" s="207"/>
      <c r="E45" s="207"/>
      <c r="F45" s="207"/>
      <c r="G45" s="207"/>
      <c r="H45" s="208"/>
      <c r="I45" s="53"/>
      <c r="J45" s="53"/>
      <c r="K45" s="27"/>
      <c r="L45" s="27"/>
      <c r="M45" s="27"/>
      <c r="N45" s="4"/>
      <c r="O45" s="189"/>
      <c r="P45" s="190"/>
      <c r="Q45" s="190"/>
      <c r="R45" s="190"/>
      <c r="S45" s="190"/>
      <c r="T45" s="190"/>
      <c r="U45" s="191"/>
    </row>
    <row r="46" spans="2:21" ht="12.2" customHeight="1" x14ac:dyDescent="0.25">
      <c r="B46" s="186"/>
      <c r="C46" s="187"/>
      <c r="D46" s="187"/>
      <c r="E46" s="187"/>
      <c r="F46" s="187"/>
      <c r="G46" s="187"/>
      <c r="H46" s="188"/>
      <c r="I46" s="53"/>
      <c r="J46" s="56"/>
      <c r="K46" s="27"/>
      <c r="L46" s="27"/>
      <c r="M46" s="27"/>
      <c r="N46" s="4"/>
      <c r="O46" s="189"/>
      <c r="P46" s="190"/>
      <c r="Q46" s="190"/>
      <c r="R46" s="190"/>
      <c r="S46" s="190"/>
      <c r="T46" s="190"/>
      <c r="U46" s="191"/>
    </row>
    <row r="47" spans="2:21" ht="12.2" customHeight="1" x14ac:dyDescent="0.25">
      <c r="B47" s="186"/>
      <c r="C47" s="187"/>
      <c r="D47" s="187"/>
      <c r="E47" s="187"/>
      <c r="F47" s="187"/>
      <c r="G47" s="187"/>
      <c r="H47" s="188"/>
      <c r="I47" s="56"/>
      <c r="J47" s="56"/>
      <c r="K47" s="27"/>
      <c r="L47" s="28"/>
      <c r="M47" s="27"/>
      <c r="N47" s="4"/>
      <c r="O47" s="189"/>
      <c r="P47" s="190"/>
      <c r="Q47" s="190"/>
      <c r="R47" s="190"/>
      <c r="S47" s="190"/>
      <c r="T47" s="190"/>
      <c r="U47" s="191"/>
    </row>
    <row r="48" spans="2:21" ht="12.2" customHeight="1" x14ac:dyDescent="0.25">
      <c r="B48" s="186"/>
      <c r="C48" s="187"/>
      <c r="D48" s="187"/>
      <c r="E48" s="187"/>
      <c r="F48" s="187"/>
      <c r="G48" s="187"/>
      <c r="H48" s="188"/>
      <c r="I48" s="56"/>
      <c r="J48" s="53"/>
      <c r="K48" s="35"/>
      <c r="L48" s="28"/>
      <c r="M48" s="27"/>
      <c r="N48" s="4"/>
      <c r="O48" s="32"/>
      <c r="P48" s="33"/>
      <c r="Q48" s="33"/>
      <c r="R48" s="33"/>
      <c r="S48" s="33"/>
      <c r="T48" s="33"/>
      <c r="U48" s="34"/>
    </row>
    <row r="49" spans="2:21" ht="12.2" customHeight="1" x14ac:dyDescent="0.25">
      <c r="B49" s="186"/>
      <c r="C49" s="187"/>
      <c r="D49" s="187"/>
      <c r="E49" s="187"/>
      <c r="F49" s="187"/>
      <c r="G49" s="187"/>
      <c r="H49" s="188"/>
      <c r="I49" s="57"/>
      <c r="J49" s="57"/>
      <c r="K49" s="35"/>
      <c r="L49" s="36"/>
      <c r="M49" s="35"/>
      <c r="N49" s="4"/>
      <c r="O49" s="32"/>
      <c r="P49" s="33"/>
      <c r="Q49" s="33"/>
      <c r="R49" s="33"/>
      <c r="S49" s="33"/>
      <c r="T49" s="33"/>
      <c r="U49" s="34"/>
    </row>
    <row r="50" spans="2:21" ht="12.2" customHeight="1" x14ac:dyDescent="0.25">
      <c r="B50" s="186"/>
      <c r="C50" s="187"/>
      <c r="D50" s="187"/>
      <c r="E50" s="187"/>
      <c r="F50" s="187"/>
      <c r="G50" s="187"/>
      <c r="H50" s="188"/>
      <c r="I50" s="57"/>
      <c r="J50" s="53"/>
      <c r="K50" s="29"/>
      <c r="L50" s="30"/>
      <c r="M50" s="29"/>
      <c r="N50" s="4"/>
      <c r="O50" s="32"/>
      <c r="P50" s="33"/>
      <c r="Q50" s="33"/>
      <c r="R50" s="33"/>
      <c r="S50" s="33"/>
      <c r="T50" s="33"/>
      <c r="U50" s="34"/>
    </row>
    <row r="51" spans="2:21" ht="12.2" customHeight="1" x14ac:dyDescent="0.25">
      <c r="B51" s="186"/>
      <c r="C51" s="187"/>
      <c r="D51" s="187"/>
      <c r="E51" s="187"/>
      <c r="F51" s="187"/>
      <c r="G51" s="187"/>
      <c r="H51" s="188"/>
      <c r="I51" s="53"/>
      <c r="J51" s="53"/>
      <c r="K51" s="27"/>
      <c r="L51" s="28"/>
      <c r="M51" s="27"/>
      <c r="N51" s="4"/>
      <c r="O51" s="32"/>
      <c r="P51" s="33"/>
      <c r="Q51" s="33"/>
      <c r="R51" s="33"/>
      <c r="S51" s="33"/>
      <c r="T51" s="33"/>
      <c r="U51" s="34"/>
    </row>
    <row r="52" spans="2:21" ht="12.2" customHeight="1" x14ac:dyDescent="0.25">
      <c r="B52" s="186"/>
      <c r="C52" s="187"/>
      <c r="D52" s="187"/>
      <c r="E52" s="187"/>
      <c r="F52" s="187"/>
      <c r="G52" s="187"/>
      <c r="H52" s="188"/>
      <c r="I52" s="57"/>
      <c r="J52" s="57"/>
      <c r="K52" s="27"/>
      <c r="L52" s="28"/>
      <c r="M52" s="27"/>
      <c r="N52" s="4"/>
      <c r="O52" s="32"/>
      <c r="P52" s="33"/>
      <c r="Q52" s="33"/>
      <c r="R52" s="33"/>
      <c r="S52" s="33"/>
      <c r="T52" s="33"/>
      <c r="U52" s="34"/>
    </row>
    <row r="53" spans="2:21" ht="12.2" customHeight="1" x14ac:dyDescent="0.25">
      <c r="B53" s="186"/>
      <c r="C53" s="187"/>
      <c r="D53" s="187"/>
      <c r="E53" s="187"/>
      <c r="F53" s="187"/>
      <c r="G53" s="187"/>
      <c r="H53" s="188"/>
      <c r="I53" s="53"/>
      <c r="J53" s="53"/>
      <c r="K53" s="27"/>
      <c r="L53" s="28"/>
      <c r="M53" s="27"/>
      <c r="N53" s="4"/>
      <c r="O53" s="32"/>
      <c r="P53" s="33"/>
      <c r="Q53" s="33"/>
      <c r="R53" s="33"/>
      <c r="S53" s="33"/>
      <c r="T53" s="33"/>
      <c r="U53" s="34"/>
    </row>
    <row r="54" spans="2:21" ht="12.2" customHeight="1" x14ac:dyDescent="0.25">
      <c r="B54" s="192"/>
      <c r="C54" s="193"/>
      <c r="D54" s="193"/>
      <c r="E54" s="193"/>
      <c r="F54" s="193"/>
      <c r="G54" s="193"/>
      <c r="H54" s="194"/>
      <c r="I54" s="53"/>
      <c r="J54" s="55"/>
      <c r="K54" s="27"/>
      <c r="L54" s="28"/>
      <c r="M54" s="27"/>
      <c r="N54" s="4"/>
      <c r="O54" s="32"/>
      <c r="P54" s="33"/>
      <c r="Q54" s="33"/>
      <c r="R54" s="33"/>
      <c r="S54" s="33"/>
      <c r="T54" s="33"/>
      <c r="U54" s="34"/>
    </row>
    <row r="55" spans="2:21" ht="12.2" customHeight="1" x14ac:dyDescent="0.25">
      <c r="B55" s="192"/>
      <c r="C55" s="193"/>
      <c r="D55" s="193"/>
      <c r="E55" s="193"/>
      <c r="F55" s="193"/>
      <c r="G55" s="193"/>
      <c r="H55" s="194"/>
      <c r="I55" s="55"/>
      <c r="J55" s="56"/>
      <c r="K55" s="35"/>
      <c r="L55" s="36"/>
      <c r="M55" s="35"/>
      <c r="N55" s="4"/>
      <c r="O55" s="32"/>
      <c r="P55" s="33"/>
      <c r="Q55" s="33"/>
      <c r="R55" s="33"/>
      <c r="S55" s="33"/>
      <c r="T55" s="33"/>
      <c r="U55" s="34"/>
    </row>
    <row r="56" spans="2:21" ht="12.2" customHeight="1" thickBot="1" x14ac:dyDescent="0.3">
      <c r="B56" s="192"/>
      <c r="C56" s="193"/>
      <c r="D56" s="193"/>
      <c r="E56" s="193"/>
      <c r="F56" s="193"/>
      <c r="G56" s="193"/>
      <c r="H56" s="194"/>
      <c r="I56" s="53"/>
      <c r="J56" s="56"/>
      <c r="K56" s="27"/>
      <c r="L56" s="28"/>
      <c r="M56" s="27"/>
      <c r="N56" s="4"/>
      <c r="O56" s="195"/>
      <c r="P56" s="196"/>
      <c r="Q56" s="196"/>
      <c r="R56" s="196"/>
      <c r="S56" s="196"/>
      <c r="T56" s="196"/>
      <c r="U56" s="197"/>
    </row>
    <row r="57" spans="2:21" ht="12.2" customHeight="1" x14ac:dyDescent="0.25">
      <c r="B57" s="157"/>
      <c r="C57" s="158"/>
      <c r="D57" s="158"/>
      <c r="E57" s="158"/>
      <c r="F57" s="158"/>
      <c r="G57" s="158"/>
      <c r="H57" s="158"/>
      <c r="I57" s="53"/>
      <c r="J57" s="58"/>
      <c r="K57" s="27"/>
      <c r="L57" s="28"/>
      <c r="M57" s="27"/>
      <c r="N57" s="4"/>
      <c r="O57" s="198" t="s">
        <v>18</v>
      </c>
      <c r="P57" s="198"/>
      <c r="Q57" s="199"/>
      <c r="R57" s="202" t="s">
        <v>19</v>
      </c>
      <c r="S57" s="199"/>
      <c r="T57" s="202" t="s">
        <v>20</v>
      </c>
      <c r="U57" s="204"/>
    </row>
    <row r="58" spans="2:21" ht="12.2" customHeight="1" thickBot="1" x14ac:dyDescent="0.3">
      <c r="B58" s="157"/>
      <c r="C58" s="158"/>
      <c r="D58" s="158"/>
      <c r="E58" s="158"/>
      <c r="F58" s="158"/>
      <c r="G58" s="158"/>
      <c r="H58" s="158"/>
      <c r="I58" s="53"/>
      <c r="J58" s="58"/>
      <c r="K58" s="27"/>
      <c r="L58" s="28"/>
      <c r="M58" s="27"/>
      <c r="N58" s="4"/>
      <c r="O58" s="200"/>
      <c r="P58" s="200"/>
      <c r="Q58" s="201"/>
      <c r="R58" s="203"/>
      <c r="S58" s="201"/>
      <c r="T58" s="203"/>
      <c r="U58" s="205"/>
    </row>
    <row r="59" spans="2:21" ht="12.2" customHeight="1" x14ac:dyDescent="0.25">
      <c r="B59" s="157"/>
      <c r="C59" s="158"/>
      <c r="D59" s="158"/>
      <c r="E59" s="158"/>
      <c r="F59" s="158"/>
      <c r="G59" s="158"/>
      <c r="H59" s="158"/>
      <c r="I59" s="59"/>
      <c r="J59" s="60"/>
      <c r="K59" s="29"/>
      <c r="L59" s="30"/>
      <c r="M59" s="29"/>
      <c r="N59" s="4"/>
      <c r="O59" s="180" t="s">
        <v>21</v>
      </c>
      <c r="P59" s="180"/>
      <c r="Q59" s="181"/>
      <c r="R59" s="182">
        <v>37702</v>
      </c>
      <c r="S59" s="183"/>
      <c r="T59" s="182">
        <v>47</v>
      </c>
      <c r="U59" s="184"/>
    </row>
    <row r="60" spans="2:21" ht="12.2" customHeight="1" x14ac:dyDescent="0.25">
      <c r="B60" s="157"/>
      <c r="C60" s="158"/>
      <c r="D60" s="158"/>
      <c r="E60" s="158"/>
      <c r="F60" s="158"/>
      <c r="G60" s="158"/>
      <c r="H60" s="158"/>
      <c r="I60" s="53"/>
      <c r="J60" s="53"/>
      <c r="K60" s="27"/>
      <c r="L60" s="28"/>
      <c r="M60" s="27"/>
      <c r="N60" s="4"/>
      <c r="O60" s="173" t="s">
        <v>22</v>
      </c>
      <c r="P60" s="173"/>
      <c r="Q60" s="174"/>
      <c r="R60" s="175">
        <v>0</v>
      </c>
      <c r="S60" s="176"/>
      <c r="T60" s="175">
        <v>0</v>
      </c>
      <c r="U60" s="185"/>
    </row>
    <row r="61" spans="2:21" ht="12.2" customHeight="1" x14ac:dyDescent="0.25">
      <c r="B61" s="157"/>
      <c r="C61" s="158"/>
      <c r="D61" s="158"/>
      <c r="E61" s="158"/>
      <c r="F61" s="158"/>
      <c r="G61" s="158"/>
      <c r="H61" s="158"/>
      <c r="I61" s="53"/>
      <c r="J61" s="53"/>
      <c r="K61" s="27"/>
      <c r="L61" s="28"/>
      <c r="M61" s="27"/>
      <c r="N61" s="4"/>
      <c r="O61" s="173" t="s">
        <v>23</v>
      </c>
      <c r="P61" s="173"/>
      <c r="Q61" s="174"/>
      <c r="R61" s="175">
        <v>0</v>
      </c>
      <c r="S61" s="176"/>
      <c r="T61" s="177">
        <f>'[1]DPR-PTVOM'!$L$66</f>
        <v>0</v>
      </c>
      <c r="U61" s="178"/>
    </row>
    <row r="62" spans="2:21" ht="12.2" customHeight="1" x14ac:dyDescent="0.25">
      <c r="B62" s="157"/>
      <c r="C62" s="158"/>
      <c r="D62" s="158"/>
      <c r="E62" s="158"/>
      <c r="F62" s="158"/>
      <c r="G62" s="158"/>
      <c r="H62" s="158"/>
      <c r="I62" s="53"/>
      <c r="J62" s="55"/>
      <c r="K62" s="27"/>
      <c r="L62" s="28"/>
      <c r="M62" s="27"/>
      <c r="N62" s="4"/>
      <c r="O62" s="173" t="s">
        <v>24</v>
      </c>
      <c r="P62" s="173"/>
      <c r="Q62" s="174"/>
      <c r="R62" s="177">
        <v>0</v>
      </c>
      <c r="S62" s="179"/>
      <c r="T62" s="177">
        <v>0</v>
      </c>
      <c r="U62" s="178"/>
    </row>
    <row r="63" spans="2:21" ht="12.2" customHeight="1" x14ac:dyDescent="0.25">
      <c r="B63" s="157"/>
      <c r="C63" s="158"/>
      <c r="D63" s="158"/>
      <c r="E63" s="158"/>
      <c r="F63" s="158"/>
      <c r="G63" s="158"/>
      <c r="H63" s="158"/>
      <c r="I63" s="55"/>
      <c r="J63" s="55"/>
      <c r="K63" s="27"/>
      <c r="L63" s="28"/>
      <c r="M63" s="27"/>
      <c r="N63" s="4"/>
      <c r="O63" s="159" t="s">
        <v>25</v>
      </c>
      <c r="P63" s="160"/>
      <c r="Q63" s="161"/>
      <c r="R63" s="162">
        <v>321</v>
      </c>
      <c r="S63" s="163"/>
      <c r="T63" s="162">
        <v>3</v>
      </c>
      <c r="U63" s="164"/>
    </row>
    <row r="64" spans="2:21" ht="12.2" customHeight="1" thickBot="1" x14ac:dyDescent="0.3">
      <c r="B64" s="165"/>
      <c r="C64" s="166"/>
      <c r="D64" s="166"/>
      <c r="E64" s="166"/>
      <c r="F64" s="166"/>
      <c r="G64" s="166"/>
      <c r="H64" s="166"/>
      <c r="I64" s="61"/>
      <c r="J64" s="62"/>
      <c r="K64" s="31"/>
      <c r="L64" s="31"/>
      <c r="M64" s="31"/>
      <c r="N64" s="10"/>
      <c r="O64" s="167" t="s">
        <v>26</v>
      </c>
      <c r="P64" s="168"/>
      <c r="Q64" s="169"/>
      <c r="R64" s="170">
        <f>(R59+R60+R62)-(R61+R63)</f>
        <v>37381</v>
      </c>
      <c r="S64" s="171"/>
      <c r="T64" s="170">
        <f>(T59+T60+T62)-(T61+T63)</f>
        <v>44</v>
      </c>
      <c r="U64" s="172"/>
    </row>
    <row r="65" spans="2:21" s="2" customFormat="1" ht="7.5" thickBot="1" x14ac:dyDescent="0.3">
      <c r="I65" s="11"/>
      <c r="J65" s="11"/>
      <c r="K65" s="11"/>
      <c r="L65" s="11"/>
      <c r="M65" s="11"/>
      <c r="N65" s="11"/>
    </row>
    <row r="66" spans="2:21" ht="12.2" customHeight="1" x14ac:dyDescent="0.25">
      <c r="B66" s="147" t="s">
        <v>27</v>
      </c>
      <c r="C66" s="148"/>
      <c r="D66" s="148"/>
      <c r="E66" s="148"/>
      <c r="F66" s="148" t="s">
        <v>28</v>
      </c>
      <c r="G66" s="148"/>
      <c r="H66" s="148"/>
      <c r="I66" s="148" t="s">
        <v>29</v>
      </c>
      <c r="J66" s="148"/>
      <c r="K66" s="148"/>
      <c r="L66" s="148" t="s">
        <v>30</v>
      </c>
      <c r="M66" s="148"/>
      <c r="N66" s="151"/>
      <c r="O66" s="152" t="s">
        <v>31</v>
      </c>
      <c r="P66" s="153"/>
      <c r="Q66" s="153"/>
      <c r="R66" s="153"/>
      <c r="S66" s="153"/>
      <c r="T66" s="153"/>
      <c r="U66" s="154"/>
    </row>
    <row r="67" spans="2:21" ht="12.2" customHeight="1" x14ac:dyDescent="0.25">
      <c r="B67" s="149"/>
      <c r="C67" s="150"/>
      <c r="D67" s="150"/>
      <c r="E67" s="150"/>
      <c r="F67" s="12" t="s">
        <v>32</v>
      </c>
      <c r="G67" s="12" t="s">
        <v>33</v>
      </c>
      <c r="H67" s="12" t="s">
        <v>34</v>
      </c>
      <c r="I67" s="12" t="s">
        <v>32</v>
      </c>
      <c r="J67" s="12" t="s">
        <v>33</v>
      </c>
      <c r="K67" s="12" t="s">
        <v>34</v>
      </c>
      <c r="L67" s="12" t="s">
        <v>32</v>
      </c>
      <c r="M67" s="12" t="s">
        <v>33</v>
      </c>
      <c r="N67" s="13" t="s">
        <v>34</v>
      </c>
      <c r="O67" s="155" t="s">
        <v>35</v>
      </c>
      <c r="P67" s="156"/>
      <c r="Q67" s="156"/>
      <c r="R67" s="41" t="s">
        <v>36</v>
      </c>
      <c r="S67" s="156" t="s">
        <v>37</v>
      </c>
      <c r="T67" s="156"/>
      <c r="U67" s="42" t="s">
        <v>36</v>
      </c>
    </row>
    <row r="68" spans="2:21" ht="12.2" customHeight="1" x14ac:dyDescent="0.25">
      <c r="B68" s="131" t="s">
        <v>38</v>
      </c>
      <c r="C68" s="132"/>
      <c r="D68" s="132"/>
      <c r="E68" s="132"/>
      <c r="F68" s="14"/>
      <c r="G68" s="14"/>
      <c r="H68" s="14"/>
      <c r="I68" s="14"/>
      <c r="J68" s="14"/>
      <c r="K68" s="14"/>
      <c r="L68" s="15">
        <f>I68-F68</f>
        <v>0</v>
      </c>
      <c r="M68" s="15">
        <f t="shared" ref="M68:N71" si="0">J68-G68</f>
        <v>0</v>
      </c>
      <c r="N68" s="16">
        <f t="shared" si="0"/>
        <v>0</v>
      </c>
      <c r="O68" s="145" t="s">
        <v>39</v>
      </c>
      <c r="P68" s="146"/>
      <c r="Q68" s="146"/>
      <c r="R68" s="43">
        <f>'[2]DPR-PTVOM'!$F$63</f>
        <v>0</v>
      </c>
      <c r="S68" s="85" t="s">
        <v>40</v>
      </c>
      <c r="T68" s="85"/>
      <c r="U68" s="44">
        <v>0.5</v>
      </c>
    </row>
    <row r="69" spans="2:21" ht="12.2" customHeight="1" x14ac:dyDescent="0.25">
      <c r="B69" s="131" t="s">
        <v>41</v>
      </c>
      <c r="C69" s="132"/>
      <c r="D69" s="132"/>
      <c r="E69" s="132"/>
      <c r="F69" s="14"/>
      <c r="G69" s="14"/>
      <c r="H69" s="14"/>
      <c r="I69" s="14"/>
      <c r="J69" s="14"/>
      <c r="K69" s="14"/>
      <c r="L69" s="15">
        <f>I69-F69</f>
        <v>0</v>
      </c>
      <c r="M69" s="15">
        <f t="shared" si="0"/>
        <v>0</v>
      </c>
      <c r="N69" s="16">
        <f t="shared" si="0"/>
        <v>0</v>
      </c>
      <c r="O69" s="84" t="s">
        <v>57</v>
      </c>
      <c r="P69" s="85"/>
      <c r="Q69" s="85"/>
      <c r="R69" s="43">
        <f>'[3]DPR-PTVOM'!$F$68</f>
        <v>0</v>
      </c>
      <c r="S69" s="85" t="s">
        <v>43</v>
      </c>
      <c r="T69" s="85"/>
      <c r="U69" s="44">
        <v>0.5</v>
      </c>
    </row>
    <row r="70" spans="2:21" ht="12.2" customHeight="1" x14ac:dyDescent="0.25">
      <c r="B70" s="131" t="s">
        <v>44</v>
      </c>
      <c r="C70" s="132"/>
      <c r="D70" s="132"/>
      <c r="E70" s="132"/>
      <c r="F70" s="14"/>
      <c r="G70" s="14"/>
      <c r="H70" s="14"/>
      <c r="I70" s="14"/>
      <c r="J70" s="14"/>
      <c r="K70" s="14"/>
      <c r="L70" s="15">
        <f>I70-F70</f>
        <v>0</v>
      </c>
      <c r="M70" s="15">
        <f t="shared" si="0"/>
        <v>0</v>
      </c>
      <c r="N70" s="16">
        <f t="shared" si="0"/>
        <v>0</v>
      </c>
      <c r="O70" s="84" t="s">
        <v>42</v>
      </c>
      <c r="P70" s="85"/>
      <c r="Q70" s="85"/>
      <c r="R70" s="43">
        <v>0</v>
      </c>
      <c r="S70" s="85" t="s">
        <v>45</v>
      </c>
      <c r="T70" s="85"/>
      <c r="U70" s="44">
        <f>'[4]DPR-PTVOM'!$U$60:$V$60</f>
        <v>0</v>
      </c>
    </row>
    <row r="71" spans="2:21" ht="12.2" customHeight="1" x14ac:dyDescent="0.25">
      <c r="B71" s="131" t="s">
        <v>46</v>
      </c>
      <c r="C71" s="132"/>
      <c r="D71" s="132"/>
      <c r="E71" s="132"/>
      <c r="F71" s="14"/>
      <c r="G71" s="14"/>
      <c r="H71" s="14"/>
      <c r="I71" s="14"/>
      <c r="J71" s="14"/>
      <c r="K71" s="14"/>
      <c r="L71" s="15">
        <f>I71-F71</f>
        <v>0</v>
      </c>
      <c r="M71" s="15">
        <f t="shared" si="0"/>
        <v>0</v>
      </c>
      <c r="N71" s="16">
        <f t="shared" si="0"/>
        <v>0</v>
      </c>
      <c r="O71" s="84" t="s">
        <v>58</v>
      </c>
      <c r="P71" s="85"/>
      <c r="Q71" s="85"/>
      <c r="R71" s="43">
        <v>6.0416666666666667E-2</v>
      </c>
      <c r="S71" s="85" t="s">
        <v>67</v>
      </c>
      <c r="T71" s="85"/>
      <c r="U71" s="68" t="str">
        <f>'[5]DPR-PTVOM'!$U$67:$V$67</f>
        <v>00:00</v>
      </c>
    </row>
    <row r="72" spans="2:21" ht="12.2" customHeight="1" x14ac:dyDescent="0.25">
      <c r="B72" s="133" t="s">
        <v>47</v>
      </c>
      <c r="C72" s="134"/>
      <c r="D72" s="134"/>
      <c r="E72" s="134"/>
      <c r="F72" s="134"/>
      <c r="G72" s="134"/>
      <c r="H72" s="134"/>
      <c r="I72" s="134"/>
      <c r="J72" s="134"/>
      <c r="K72" s="135"/>
      <c r="L72" s="139">
        <f>L68+L69</f>
        <v>0</v>
      </c>
      <c r="M72" s="139">
        <f>M68+M69</f>
        <v>0</v>
      </c>
      <c r="N72" s="141">
        <f>N68+N69</f>
        <v>0</v>
      </c>
      <c r="O72" s="84" t="s">
        <v>69</v>
      </c>
      <c r="P72" s="85"/>
      <c r="Q72" s="85"/>
      <c r="R72" s="43">
        <v>0</v>
      </c>
      <c r="S72" s="85" t="s">
        <v>66</v>
      </c>
      <c r="T72" s="85"/>
      <c r="U72" s="44">
        <v>0</v>
      </c>
    </row>
    <row r="73" spans="2:21" ht="12.2" customHeight="1" thickBot="1" x14ac:dyDescent="0.3">
      <c r="B73" s="136"/>
      <c r="C73" s="137"/>
      <c r="D73" s="137"/>
      <c r="E73" s="137"/>
      <c r="F73" s="137"/>
      <c r="G73" s="137"/>
      <c r="H73" s="137"/>
      <c r="I73" s="137"/>
      <c r="J73" s="137"/>
      <c r="K73" s="138"/>
      <c r="L73" s="140"/>
      <c r="M73" s="140"/>
      <c r="N73" s="142"/>
      <c r="O73" s="143" t="s">
        <v>48</v>
      </c>
      <c r="P73" s="144"/>
      <c r="Q73" s="144"/>
      <c r="R73" s="45">
        <v>0</v>
      </c>
      <c r="S73" s="85"/>
      <c r="T73" s="85"/>
      <c r="U73" s="44"/>
    </row>
    <row r="74" spans="2:21" ht="12.2" customHeight="1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8"/>
      <c r="M74" s="18"/>
      <c r="N74" s="19"/>
      <c r="O74" s="84" t="s">
        <v>49</v>
      </c>
      <c r="P74" s="85"/>
      <c r="Q74" s="85"/>
      <c r="R74" s="45">
        <f>'[6]DPR-PTVOM'!$Y$59</f>
        <v>0</v>
      </c>
      <c r="S74" s="46"/>
      <c r="T74" s="46"/>
      <c r="U74" s="47"/>
    </row>
    <row r="75" spans="2:21" ht="12.2" customHeight="1" thickBot="1" x14ac:dyDescent="0.3">
      <c r="N75" s="20"/>
      <c r="O75" s="108" t="s">
        <v>50</v>
      </c>
      <c r="P75" s="109"/>
      <c r="Q75" s="109"/>
      <c r="R75" s="48">
        <f>SUM(R68:R73)</f>
        <v>6.0416666666666667E-2</v>
      </c>
      <c r="S75" s="49"/>
      <c r="T75" s="49"/>
      <c r="U75" s="50"/>
    </row>
    <row r="76" spans="2:21" s="2" customFormat="1" ht="7.5" thickBot="1" x14ac:dyDescent="0.3"/>
    <row r="77" spans="2:21" s="21" customFormat="1" ht="12.2" customHeight="1" x14ac:dyDescent="0.25">
      <c r="B77" s="110" t="s">
        <v>51</v>
      </c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2"/>
    </row>
    <row r="78" spans="2:21" s="21" customFormat="1" ht="12.2" customHeight="1" x14ac:dyDescent="0.25">
      <c r="B78" s="113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5"/>
    </row>
    <row r="79" spans="2:21" s="21" customFormat="1" ht="12.2" customHeight="1" x14ac:dyDescent="0.25">
      <c r="B79" s="116" t="s">
        <v>52</v>
      </c>
      <c r="C79" s="117"/>
      <c r="D79" s="117"/>
      <c r="E79" s="117"/>
      <c r="F79" s="117"/>
      <c r="G79" s="117"/>
      <c r="H79" s="118"/>
      <c r="I79" s="125" t="s">
        <v>53</v>
      </c>
      <c r="J79" s="117"/>
      <c r="K79" s="117"/>
      <c r="L79" s="117"/>
      <c r="M79" s="117"/>
      <c r="N79" s="118"/>
      <c r="O79" s="125" t="s">
        <v>54</v>
      </c>
      <c r="P79" s="117"/>
      <c r="Q79" s="117"/>
      <c r="R79" s="117"/>
      <c r="S79" s="117"/>
      <c r="T79" s="117"/>
      <c r="U79" s="128"/>
    </row>
    <row r="80" spans="2:21" s="21" customFormat="1" ht="12.2" customHeight="1" x14ac:dyDescent="0.25">
      <c r="B80" s="119"/>
      <c r="C80" s="120"/>
      <c r="D80" s="120"/>
      <c r="E80" s="120"/>
      <c r="F80" s="120"/>
      <c r="G80" s="120"/>
      <c r="H80" s="121"/>
      <c r="I80" s="126"/>
      <c r="J80" s="120"/>
      <c r="K80" s="120"/>
      <c r="L80" s="120"/>
      <c r="M80" s="120"/>
      <c r="N80" s="121"/>
      <c r="O80" s="126"/>
      <c r="P80" s="120"/>
      <c r="Q80" s="120"/>
      <c r="R80" s="120"/>
      <c r="S80" s="120"/>
      <c r="T80" s="120"/>
      <c r="U80" s="129"/>
    </row>
    <row r="81" spans="2:21" s="21" customFormat="1" ht="12.2" customHeight="1" x14ac:dyDescent="0.25">
      <c r="B81" s="119"/>
      <c r="C81" s="120"/>
      <c r="D81" s="120"/>
      <c r="E81" s="120"/>
      <c r="F81" s="120"/>
      <c r="G81" s="120"/>
      <c r="H81" s="121"/>
      <c r="I81" s="126"/>
      <c r="J81" s="120"/>
      <c r="K81" s="120"/>
      <c r="L81" s="120"/>
      <c r="M81" s="120"/>
      <c r="N81" s="121"/>
      <c r="O81" s="126"/>
      <c r="P81" s="120"/>
      <c r="Q81" s="120"/>
      <c r="R81" s="120"/>
      <c r="S81" s="120"/>
      <c r="T81" s="120"/>
      <c r="U81" s="129"/>
    </row>
    <row r="82" spans="2:21" s="21" customFormat="1" ht="12.2" customHeight="1" x14ac:dyDescent="0.25">
      <c r="B82" s="119"/>
      <c r="C82" s="120"/>
      <c r="D82" s="120"/>
      <c r="E82" s="120"/>
      <c r="F82" s="120"/>
      <c r="G82" s="120"/>
      <c r="H82" s="121"/>
      <c r="I82" s="126"/>
      <c r="J82" s="120"/>
      <c r="K82" s="120"/>
      <c r="L82" s="120"/>
      <c r="M82" s="120"/>
      <c r="N82" s="121"/>
      <c r="O82" s="126"/>
      <c r="P82" s="120"/>
      <c r="Q82" s="120"/>
      <c r="R82" s="120"/>
      <c r="S82" s="120"/>
      <c r="T82" s="120"/>
      <c r="U82" s="129"/>
    </row>
    <row r="83" spans="2:21" s="21" customFormat="1" ht="12.2" customHeight="1" x14ac:dyDescent="0.25">
      <c r="B83" s="119"/>
      <c r="C83" s="120"/>
      <c r="D83" s="120"/>
      <c r="E83" s="120"/>
      <c r="F83" s="120"/>
      <c r="G83" s="120"/>
      <c r="H83" s="121"/>
      <c r="I83" s="126"/>
      <c r="J83" s="120"/>
      <c r="K83" s="120"/>
      <c r="L83" s="120"/>
      <c r="M83" s="120"/>
      <c r="N83" s="121"/>
      <c r="O83" s="126"/>
      <c r="P83" s="120"/>
      <c r="Q83" s="120"/>
      <c r="R83" s="120"/>
      <c r="S83" s="120"/>
      <c r="T83" s="120"/>
      <c r="U83" s="129"/>
    </row>
    <row r="84" spans="2:21" s="21" customFormat="1" ht="12.2" customHeight="1" x14ac:dyDescent="0.25">
      <c r="B84" s="119"/>
      <c r="C84" s="120"/>
      <c r="D84" s="120"/>
      <c r="E84" s="120"/>
      <c r="F84" s="120"/>
      <c r="G84" s="120"/>
      <c r="H84" s="121"/>
      <c r="I84" s="126"/>
      <c r="J84" s="120"/>
      <c r="K84" s="120"/>
      <c r="L84" s="120"/>
      <c r="M84" s="120"/>
      <c r="N84" s="121"/>
      <c r="O84" s="126"/>
      <c r="P84" s="120"/>
      <c r="Q84" s="120"/>
      <c r="R84" s="120"/>
      <c r="S84" s="120"/>
      <c r="T84" s="120"/>
      <c r="U84" s="129"/>
    </row>
    <row r="85" spans="2:21" s="21" customFormat="1" ht="12.2" customHeight="1" x14ac:dyDescent="0.25">
      <c r="B85" s="119"/>
      <c r="C85" s="120"/>
      <c r="D85" s="120"/>
      <c r="E85" s="120"/>
      <c r="F85" s="120"/>
      <c r="G85" s="120"/>
      <c r="H85" s="121"/>
      <c r="I85" s="126"/>
      <c r="J85" s="120"/>
      <c r="K85" s="120"/>
      <c r="L85" s="120"/>
      <c r="M85" s="120"/>
      <c r="N85" s="121"/>
      <c r="O85" s="126"/>
      <c r="P85" s="120"/>
      <c r="Q85" s="120"/>
      <c r="R85" s="120"/>
      <c r="S85" s="120"/>
      <c r="T85" s="120"/>
      <c r="U85" s="129"/>
    </row>
    <row r="86" spans="2:21" s="21" customFormat="1" ht="12.2" customHeight="1" x14ac:dyDescent="0.25">
      <c r="B86" s="119"/>
      <c r="C86" s="120"/>
      <c r="D86" s="120"/>
      <c r="E86" s="120"/>
      <c r="F86" s="120"/>
      <c r="G86" s="120"/>
      <c r="H86" s="121"/>
      <c r="I86" s="126"/>
      <c r="J86" s="120"/>
      <c r="K86" s="120"/>
      <c r="L86" s="120"/>
      <c r="M86" s="120"/>
      <c r="N86" s="121"/>
      <c r="O86" s="126"/>
      <c r="P86" s="120"/>
      <c r="Q86" s="120"/>
      <c r="R86" s="120"/>
      <c r="S86" s="120"/>
      <c r="T86" s="120"/>
      <c r="U86" s="129"/>
    </row>
    <row r="87" spans="2:21" s="21" customFormat="1" ht="12.2" customHeight="1" x14ac:dyDescent="0.25">
      <c r="B87" s="119"/>
      <c r="C87" s="120"/>
      <c r="D87" s="120"/>
      <c r="E87" s="120"/>
      <c r="F87" s="120"/>
      <c r="G87" s="120"/>
      <c r="H87" s="121"/>
      <c r="I87" s="126"/>
      <c r="J87" s="120"/>
      <c r="K87" s="120"/>
      <c r="L87" s="120"/>
      <c r="M87" s="120"/>
      <c r="N87" s="121"/>
      <c r="O87" s="126"/>
      <c r="P87" s="120"/>
      <c r="Q87" s="120"/>
      <c r="R87" s="120"/>
      <c r="S87" s="120"/>
      <c r="T87" s="120"/>
      <c r="U87" s="129"/>
    </row>
    <row r="88" spans="2:21" s="21" customFormat="1" ht="12.2" customHeight="1" x14ac:dyDescent="0.25">
      <c r="B88" s="119"/>
      <c r="C88" s="120"/>
      <c r="D88" s="120"/>
      <c r="E88" s="120"/>
      <c r="F88" s="120"/>
      <c r="G88" s="120"/>
      <c r="H88" s="121"/>
      <c r="I88" s="126"/>
      <c r="J88" s="120"/>
      <c r="K88" s="120"/>
      <c r="L88" s="120"/>
      <c r="M88" s="120"/>
      <c r="N88" s="121"/>
      <c r="O88" s="126"/>
      <c r="P88" s="120"/>
      <c r="Q88" s="120"/>
      <c r="R88" s="120"/>
      <c r="S88" s="120"/>
      <c r="T88" s="120"/>
      <c r="U88" s="129"/>
    </row>
    <row r="89" spans="2:21" s="21" customFormat="1" ht="12.2" customHeight="1" x14ac:dyDescent="0.25">
      <c r="B89" s="119"/>
      <c r="C89" s="120"/>
      <c r="D89" s="120"/>
      <c r="E89" s="120"/>
      <c r="F89" s="120"/>
      <c r="G89" s="120"/>
      <c r="H89" s="121"/>
      <c r="I89" s="126"/>
      <c r="J89" s="120"/>
      <c r="K89" s="120"/>
      <c r="L89" s="120"/>
      <c r="M89" s="120"/>
      <c r="N89" s="121"/>
      <c r="O89" s="126"/>
      <c r="P89" s="120"/>
      <c r="Q89" s="120"/>
      <c r="R89" s="120"/>
      <c r="S89" s="120"/>
      <c r="T89" s="120"/>
      <c r="U89" s="129"/>
    </row>
    <row r="90" spans="2:21" s="21" customFormat="1" ht="12.2" customHeight="1" x14ac:dyDescent="0.25">
      <c r="B90" s="119"/>
      <c r="C90" s="120"/>
      <c r="D90" s="120"/>
      <c r="E90" s="120"/>
      <c r="F90" s="120"/>
      <c r="G90" s="120"/>
      <c r="H90" s="121"/>
      <c r="I90" s="126"/>
      <c r="J90" s="120"/>
      <c r="K90" s="120"/>
      <c r="L90" s="120"/>
      <c r="M90" s="120"/>
      <c r="N90" s="121"/>
      <c r="O90" s="126"/>
      <c r="P90" s="120"/>
      <c r="Q90" s="120"/>
      <c r="R90" s="120"/>
      <c r="S90" s="120"/>
      <c r="T90" s="120"/>
      <c r="U90" s="129"/>
    </row>
    <row r="91" spans="2:21" s="21" customFormat="1" ht="12.2" customHeight="1" thickBot="1" x14ac:dyDescent="0.3">
      <c r="B91" s="122"/>
      <c r="C91" s="123"/>
      <c r="D91" s="123"/>
      <c r="E91" s="123"/>
      <c r="F91" s="123"/>
      <c r="G91" s="123"/>
      <c r="H91" s="124"/>
      <c r="I91" s="127"/>
      <c r="J91" s="123"/>
      <c r="K91" s="123"/>
      <c r="L91" s="123"/>
      <c r="M91" s="123"/>
      <c r="N91" s="124"/>
      <c r="O91" s="127"/>
      <c r="P91" s="123"/>
      <c r="Q91" s="123"/>
      <c r="R91" s="123"/>
      <c r="S91" s="123"/>
      <c r="T91" s="123"/>
      <c r="U91" s="130"/>
    </row>
    <row r="92" spans="2:21" s="2" customFormat="1" ht="7.5" thickBot="1" x14ac:dyDescent="0.3"/>
    <row r="93" spans="2:21" ht="12.2" customHeight="1" x14ac:dyDescent="0.25">
      <c r="B93" s="86" t="s">
        <v>55</v>
      </c>
      <c r="C93" s="87"/>
      <c r="D93" s="87"/>
      <c r="E93" s="87"/>
      <c r="F93" s="87"/>
      <c r="G93" s="87"/>
      <c r="H93" s="88"/>
      <c r="I93" s="86" t="s">
        <v>56</v>
      </c>
      <c r="J93" s="87"/>
      <c r="K93" s="87"/>
      <c r="L93" s="87"/>
      <c r="M93" s="87"/>
      <c r="N93" s="88"/>
      <c r="O93" s="86" t="s">
        <v>65</v>
      </c>
      <c r="P93" s="87"/>
      <c r="Q93" s="87"/>
      <c r="R93" s="87"/>
      <c r="S93" s="87"/>
      <c r="T93" s="87"/>
      <c r="U93" s="88"/>
    </row>
    <row r="94" spans="2:21" ht="12.2" customHeight="1" x14ac:dyDescent="0.25">
      <c r="B94" s="89"/>
      <c r="C94" s="90"/>
      <c r="D94" s="90"/>
      <c r="E94" s="90"/>
      <c r="F94" s="90"/>
      <c r="G94" s="90"/>
      <c r="H94" s="91"/>
      <c r="I94" s="89"/>
      <c r="J94" s="90"/>
      <c r="K94" s="90"/>
      <c r="L94" s="90"/>
      <c r="M94" s="90"/>
      <c r="N94" s="91"/>
      <c r="O94" s="89"/>
      <c r="P94" s="90"/>
      <c r="Q94" s="90"/>
      <c r="R94" s="90"/>
      <c r="S94" s="90"/>
      <c r="T94" s="90"/>
      <c r="U94" s="91"/>
    </row>
    <row r="95" spans="2:21" ht="12.2" customHeight="1" x14ac:dyDescent="0.25">
      <c r="B95" s="22"/>
      <c r="C95" s="23"/>
      <c r="D95" s="23"/>
      <c r="E95" s="23"/>
      <c r="F95" s="23"/>
      <c r="G95" s="23"/>
      <c r="H95" s="20"/>
      <c r="I95" s="23"/>
      <c r="J95" s="23"/>
      <c r="K95" s="23"/>
      <c r="L95" s="23"/>
      <c r="M95" s="23"/>
      <c r="N95" s="23"/>
      <c r="O95" s="22"/>
      <c r="P95" s="23"/>
      <c r="Q95" s="23"/>
      <c r="R95" s="23"/>
      <c r="S95" s="23"/>
      <c r="T95" s="23"/>
      <c r="U95" s="20"/>
    </row>
    <row r="96" spans="2:21" ht="12.2" customHeight="1" x14ac:dyDescent="0.25">
      <c r="B96" s="22"/>
      <c r="C96" s="23"/>
      <c r="D96" s="23"/>
      <c r="E96" s="23"/>
      <c r="F96" s="23"/>
      <c r="G96" s="23"/>
      <c r="H96" s="20"/>
      <c r="I96" s="23"/>
      <c r="J96" s="23"/>
      <c r="K96" s="23"/>
      <c r="L96" s="23"/>
      <c r="M96" s="23"/>
      <c r="N96" s="23"/>
      <c r="O96" s="22"/>
      <c r="P96" s="23"/>
      <c r="Q96" s="23"/>
      <c r="R96" s="23"/>
      <c r="S96" s="23"/>
      <c r="T96" s="23"/>
      <c r="U96" s="20"/>
    </row>
    <row r="97" spans="2:21" ht="12.2" customHeight="1" x14ac:dyDescent="0.25">
      <c r="B97" s="22"/>
      <c r="C97" s="23"/>
      <c r="D97" s="23"/>
      <c r="E97" s="23"/>
      <c r="F97" s="23"/>
      <c r="G97" s="23"/>
      <c r="H97" s="20"/>
      <c r="I97" s="23"/>
      <c r="J97" s="23"/>
      <c r="K97" s="23"/>
      <c r="L97" s="23"/>
      <c r="M97" s="23"/>
      <c r="N97" s="23"/>
      <c r="O97" s="22"/>
      <c r="P97" s="23"/>
      <c r="Q97" s="23"/>
      <c r="R97" s="23"/>
      <c r="S97" s="23"/>
      <c r="T97" s="23"/>
      <c r="U97" s="20"/>
    </row>
    <row r="98" spans="2:21" ht="12.2" customHeight="1" x14ac:dyDescent="0.25">
      <c r="B98" s="22"/>
      <c r="C98" s="23"/>
      <c r="D98" s="23"/>
      <c r="E98" s="23"/>
      <c r="F98" s="23"/>
      <c r="G98" s="23"/>
      <c r="H98" s="20"/>
      <c r="I98" s="22"/>
      <c r="J98" s="23"/>
      <c r="K98" s="23"/>
      <c r="L98" s="23"/>
      <c r="M98" s="23"/>
      <c r="N98" s="23"/>
      <c r="O98" s="22"/>
      <c r="P98" s="23"/>
      <c r="Q98" s="23"/>
      <c r="R98" s="23"/>
      <c r="S98" s="23"/>
      <c r="T98" s="23"/>
      <c r="U98" s="20"/>
    </row>
    <row r="99" spans="2:21" ht="12.2" customHeight="1" x14ac:dyDescent="0.25">
      <c r="B99" s="22"/>
      <c r="C99" s="23"/>
      <c r="D99" s="23"/>
      <c r="E99" s="23"/>
      <c r="F99" s="23"/>
      <c r="G99" s="23"/>
      <c r="H99" s="20"/>
      <c r="I99" s="22"/>
      <c r="J99" s="23"/>
      <c r="K99" s="23"/>
      <c r="L99" s="23"/>
      <c r="M99" s="23"/>
      <c r="N99" s="23"/>
      <c r="O99" s="22"/>
      <c r="P99" s="23"/>
      <c r="Q99" s="23"/>
      <c r="R99" s="23"/>
      <c r="S99" s="23"/>
      <c r="T99" s="23"/>
      <c r="U99" s="20"/>
    </row>
    <row r="100" spans="2:21" ht="12.2" customHeight="1" x14ac:dyDescent="0.25">
      <c r="B100" s="24"/>
      <c r="C100" s="25"/>
      <c r="D100" s="25"/>
      <c r="E100" s="25"/>
      <c r="F100" s="25"/>
      <c r="G100" s="25"/>
      <c r="H100" s="26"/>
      <c r="I100" s="24"/>
      <c r="J100" s="25"/>
      <c r="K100" s="25"/>
      <c r="L100" s="25"/>
      <c r="M100" s="25"/>
      <c r="N100" s="25"/>
      <c r="O100" s="24"/>
      <c r="P100" s="25"/>
      <c r="Q100" s="25"/>
      <c r="R100" s="25"/>
      <c r="S100" s="25"/>
      <c r="T100" s="25"/>
      <c r="U100" s="26"/>
    </row>
    <row r="101" spans="2:21" ht="12.2" customHeight="1" x14ac:dyDescent="0.25">
      <c r="B101" s="92" t="s">
        <v>10</v>
      </c>
      <c r="C101" s="93"/>
      <c r="D101" s="96" t="s">
        <v>85</v>
      </c>
      <c r="E101" s="97"/>
      <c r="F101" s="97"/>
      <c r="G101" s="97"/>
      <c r="H101" s="98"/>
      <c r="I101" s="92" t="s">
        <v>10</v>
      </c>
      <c r="J101" s="102"/>
      <c r="K101" s="96" t="s">
        <v>82</v>
      </c>
      <c r="L101" s="97"/>
      <c r="M101" s="97"/>
      <c r="N101" s="98"/>
      <c r="O101" s="92" t="s">
        <v>10</v>
      </c>
      <c r="P101" s="102"/>
      <c r="Q101" s="104"/>
      <c r="R101" s="93"/>
      <c r="S101" s="93"/>
      <c r="T101" s="93"/>
      <c r="U101" s="105"/>
    </row>
    <row r="102" spans="2:21" ht="12.2" customHeight="1" thickBot="1" x14ac:dyDescent="0.3">
      <c r="B102" s="94"/>
      <c r="C102" s="95"/>
      <c r="D102" s="99"/>
      <c r="E102" s="100"/>
      <c r="F102" s="100"/>
      <c r="G102" s="100"/>
      <c r="H102" s="101"/>
      <c r="I102" s="94"/>
      <c r="J102" s="103"/>
      <c r="K102" s="99"/>
      <c r="L102" s="100"/>
      <c r="M102" s="100"/>
      <c r="N102" s="101"/>
      <c r="O102" s="94"/>
      <c r="P102" s="103"/>
      <c r="Q102" s="106"/>
      <c r="R102" s="95"/>
      <c r="S102" s="95"/>
      <c r="T102" s="95"/>
      <c r="U102" s="107"/>
    </row>
  </sheetData>
  <sheetProtection password="CCA4" sheet="1" formatCells="0" formatColumns="0" formatRows="0" insertColumns="0" insertRows="0" insertHyperlinks="0" deleteColumns="0" deleteRows="0" sort="0" autoFilter="0" pivotTables="0"/>
  <mergeCells count="201">
    <mergeCell ref="R10:S11"/>
    <mergeCell ref="T10:U11"/>
    <mergeCell ref="B10:H11"/>
    <mergeCell ref="I10:J10"/>
    <mergeCell ref="K10:M10"/>
    <mergeCell ref="N10:N11"/>
    <mergeCell ref="O10:O11"/>
    <mergeCell ref="P10:Q11"/>
    <mergeCell ref="B2:U5"/>
    <mergeCell ref="B7:C8"/>
    <mergeCell ref="D7:H8"/>
    <mergeCell ref="I7:J7"/>
    <mergeCell ref="K7:N7"/>
    <mergeCell ref="O7:Q8"/>
    <mergeCell ref="R7:U8"/>
    <mergeCell ref="I8:J8"/>
    <mergeCell ref="K8:N8"/>
    <mergeCell ref="P13:Q13"/>
    <mergeCell ref="R13:S13"/>
    <mergeCell ref="T13:U13"/>
    <mergeCell ref="P14:Q14"/>
    <mergeCell ref="R14:S14"/>
    <mergeCell ref="T14:U14"/>
    <mergeCell ref="B55:H55"/>
    <mergeCell ref="O39:U39"/>
    <mergeCell ref="P15:Q15"/>
    <mergeCell ref="R15:S15"/>
    <mergeCell ref="T15:U15"/>
    <mergeCell ref="P17:Q17"/>
    <mergeCell ref="R17:S17"/>
    <mergeCell ref="T17:U17"/>
    <mergeCell ref="P18:Q18"/>
    <mergeCell ref="R18:S18"/>
    <mergeCell ref="T18:U18"/>
    <mergeCell ref="P16:Q16"/>
    <mergeCell ref="R16:S16"/>
    <mergeCell ref="T16:U16"/>
    <mergeCell ref="P21:Q21"/>
    <mergeCell ref="R21:S21"/>
    <mergeCell ref="T21:U21"/>
    <mergeCell ref="P22:Q22"/>
    <mergeCell ref="R22:S22"/>
    <mergeCell ref="T22:U22"/>
    <mergeCell ref="P19:Q19"/>
    <mergeCell ref="R19:S19"/>
    <mergeCell ref="T19:U19"/>
    <mergeCell ref="P20:Q20"/>
    <mergeCell ref="R20:S20"/>
    <mergeCell ref="T20:U20"/>
    <mergeCell ref="T25:U25"/>
    <mergeCell ref="P26:Q26"/>
    <mergeCell ref="R26:S26"/>
    <mergeCell ref="T26:U26"/>
    <mergeCell ref="B26:H26"/>
    <mergeCell ref="B27:H27"/>
    <mergeCell ref="B28:H28"/>
    <mergeCell ref="B23:H23"/>
    <mergeCell ref="P23:Q23"/>
    <mergeCell ref="R23:S23"/>
    <mergeCell ref="T23:U23"/>
    <mergeCell ref="B24:H24"/>
    <mergeCell ref="P24:Q24"/>
    <mergeCell ref="R24:S24"/>
    <mergeCell ref="T24:U24"/>
    <mergeCell ref="B25:H25"/>
    <mergeCell ref="B31:H31"/>
    <mergeCell ref="P31:Q31"/>
    <mergeCell ref="R31:S31"/>
    <mergeCell ref="T31:U31"/>
    <mergeCell ref="B32:H32"/>
    <mergeCell ref="P32:Q32"/>
    <mergeCell ref="R32:S32"/>
    <mergeCell ref="T32:U32"/>
    <mergeCell ref="P12:Q12"/>
    <mergeCell ref="R12:S12"/>
    <mergeCell ref="T12:U12"/>
    <mergeCell ref="P30:Q30"/>
    <mergeCell ref="R30:S30"/>
    <mergeCell ref="T30:U30"/>
    <mergeCell ref="B29:H29"/>
    <mergeCell ref="B30:H30"/>
    <mergeCell ref="P27:Q27"/>
    <mergeCell ref="R27:S27"/>
    <mergeCell ref="T27:U27"/>
    <mergeCell ref="P28:Q28"/>
    <mergeCell ref="R28:S28"/>
    <mergeCell ref="T28:U28"/>
    <mergeCell ref="P25:Q25"/>
    <mergeCell ref="R25:S25"/>
    <mergeCell ref="B35:H35"/>
    <mergeCell ref="O35:U36"/>
    <mergeCell ref="B36:H36"/>
    <mergeCell ref="B37:H37"/>
    <mergeCell ref="O37:U37"/>
    <mergeCell ref="B38:H38"/>
    <mergeCell ref="O38:U38"/>
    <mergeCell ref="B33:H33"/>
    <mergeCell ref="P33:Q33"/>
    <mergeCell ref="R33:S33"/>
    <mergeCell ref="T33:U33"/>
    <mergeCell ref="B34:H34"/>
    <mergeCell ref="P34:Q34"/>
    <mergeCell ref="R34:S34"/>
    <mergeCell ref="T34:U34"/>
    <mergeCell ref="B44:H44"/>
    <mergeCell ref="O44:U44"/>
    <mergeCell ref="B45:H45"/>
    <mergeCell ref="O45:U45"/>
    <mergeCell ref="B46:H46"/>
    <mergeCell ref="O46:U46"/>
    <mergeCell ref="B39:H39"/>
    <mergeCell ref="B40:H40"/>
    <mergeCell ref="B41:H41"/>
    <mergeCell ref="B42:H42"/>
    <mergeCell ref="B43:H43"/>
    <mergeCell ref="O43:U43"/>
    <mergeCell ref="B47:H47"/>
    <mergeCell ref="O47:U47"/>
    <mergeCell ref="B56:H56"/>
    <mergeCell ref="O56:U56"/>
    <mergeCell ref="B57:H57"/>
    <mergeCell ref="O57:Q58"/>
    <mergeCell ref="R57:S58"/>
    <mergeCell ref="T57:U58"/>
    <mergeCell ref="B58:H58"/>
    <mergeCell ref="B48:H48"/>
    <mergeCell ref="B49:H49"/>
    <mergeCell ref="B50:H50"/>
    <mergeCell ref="B51:H51"/>
    <mergeCell ref="B52:H52"/>
    <mergeCell ref="B53:H53"/>
    <mergeCell ref="B54:H54"/>
    <mergeCell ref="B61:H61"/>
    <mergeCell ref="O61:Q61"/>
    <mergeCell ref="R61:S61"/>
    <mergeCell ref="T61:U61"/>
    <mergeCell ref="B62:H62"/>
    <mergeCell ref="O62:Q62"/>
    <mergeCell ref="R62:S62"/>
    <mergeCell ref="T62:U62"/>
    <mergeCell ref="B59:H59"/>
    <mergeCell ref="O59:Q59"/>
    <mergeCell ref="R59:S59"/>
    <mergeCell ref="T59:U59"/>
    <mergeCell ref="B60:H60"/>
    <mergeCell ref="O60:Q60"/>
    <mergeCell ref="R60:S60"/>
    <mergeCell ref="T60:U60"/>
    <mergeCell ref="B66:E67"/>
    <mergeCell ref="F66:H66"/>
    <mergeCell ref="I66:K66"/>
    <mergeCell ref="L66:N66"/>
    <mergeCell ref="O66:U66"/>
    <mergeCell ref="O67:Q67"/>
    <mergeCell ref="S67:T67"/>
    <mergeCell ref="B63:H63"/>
    <mergeCell ref="O63:Q63"/>
    <mergeCell ref="R63:S63"/>
    <mergeCell ref="T63:U63"/>
    <mergeCell ref="B64:H64"/>
    <mergeCell ref="O64:Q64"/>
    <mergeCell ref="R64:S64"/>
    <mergeCell ref="T64:U64"/>
    <mergeCell ref="L72:L73"/>
    <mergeCell ref="M72:M73"/>
    <mergeCell ref="N72:N73"/>
    <mergeCell ref="S72:T72"/>
    <mergeCell ref="O71:Q71"/>
    <mergeCell ref="O72:Q72"/>
    <mergeCell ref="O73:Q73"/>
    <mergeCell ref="S73:T73"/>
    <mergeCell ref="B68:E68"/>
    <mergeCell ref="O68:Q68"/>
    <mergeCell ref="S68:T68"/>
    <mergeCell ref="B69:E69"/>
    <mergeCell ref="O69:Q69"/>
    <mergeCell ref="S69:T69"/>
    <mergeCell ref="R29:S29"/>
    <mergeCell ref="P29:Q29"/>
    <mergeCell ref="T29:U29"/>
    <mergeCell ref="O74:Q74"/>
    <mergeCell ref="B93:H94"/>
    <mergeCell ref="I93:N94"/>
    <mergeCell ref="O93:U94"/>
    <mergeCell ref="B101:C102"/>
    <mergeCell ref="D101:H102"/>
    <mergeCell ref="I101:J102"/>
    <mergeCell ref="K101:N102"/>
    <mergeCell ref="O101:P102"/>
    <mergeCell ref="Q101:U102"/>
    <mergeCell ref="O75:Q75"/>
    <mergeCell ref="B77:U78"/>
    <mergeCell ref="B79:H91"/>
    <mergeCell ref="I79:N91"/>
    <mergeCell ref="O79:U91"/>
    <mergeCell ref="B70:E70"/>
    <mergeCell ref="O70:Q70"/>
    <mergeCell ref="S70:T70"/>
    <mergeCell ref="B71:E71"/>
    <mergeCell ref="S71:T71"/>
    <mergeCell ref="B72:K73"/>
  </mergeCells>
  <printOptions horizontalCentered="1"/>
  <pageMargins left="0.15748031496062992" right="0.15748031496062992" top="0.74803149606299213" bottom="0.74803149606299213" header="0.31496062992125984" footer="0.31496062992125984"/>
  <pageSetup paperSize="9" scale="56" orientation="portrait" horizontalDpi="4294967293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Nov-18</vt:lpstr>
      <vt:lpstr>'Nov-18'!Print_Area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Trizkia Woro Astiti</dc:creator>
  <cp:lastModifiedBy>PEIP</cp:lastModifiedBy>
  <cp:lastPrinted>2020-01-22T02:52:54Z</cp:lastPrinted>
  <dcterms:created xsi:type="dcterms:W3CDTF">2018-09-18T04:44:58Z</dcterms:created>
  <dcterms:modified xsi:type="dcterms:W3CDTF">2020-01-22T02:52:57Z</dcterms:modified>
</cp:coreProperties>
</file>