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20" sheetId="11" r:id="rId1"/>
  </sheets>
  <definedNames>
    <definedName name="_xlnm.Print_Area" localSheetId="0">'05-20'!$A$1:$AU$54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<sst xmlns="http://schemas.openxmlformats.org/spreadsheetml/2006/main" count="286" uniqueCount="193">
  <si>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</si>
  <si>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</si>
  <si>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</si>
  <si>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</si>
  <si>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</si>
  <si>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</si>
  <si>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</si>
  <si>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</si>
  <si>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</si>
  <si>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</si>
  <si>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</si>
  <si>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</si>
  <si>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</si>
  <si>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</si>
  <si>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</si>
  <si>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</si>
  <si>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</si>
  <si>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</si>
  <si>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</si>
  <si>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</si>
  <si>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</si>
  <si>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</si>
  <si>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</si>
  <si>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</si>
  <si>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</si>
  <si>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</si>
  <si>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</si>
  <si>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</si>
  <si>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</si>
  <si>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</si>
  <si>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</si>
  <si>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</si>
  <si>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</si>
  <si>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</si>
  <si>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</si>
  <si>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</si>
  <si>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</si>
  <si>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</si>
  <si>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</si>
  <si>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</si>
  <si>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</si>
  <si>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</si>
  <si>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</si>
  <si>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</si>
  <si>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</si>
  <si>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</si>
  <si>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</si>
  <si>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</si>
  <si>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</si>
  <si>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</si>
  <si>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</si>
  <si>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</si>
  <si>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</si>
  <si>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</si>
  <si>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</si>
  <si>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</si>
  <si>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</si>
  <si>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</si>
  <si>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</si>
  <si>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</si>
  <si>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</si>
  <si>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</si>
  <si>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</si>
  <si>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</si>
  <si>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</si>
  <si>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</si>
  <si>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</si>
  <si>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</si>
  <si>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</si>
  <si>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</si>
  <si>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</si>
  <si>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</si>
  <si>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</si>
  <si>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</si>
  <si>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</si>
  <si>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</si>
  <si>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</si>
  <si>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</si>
  <si>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</si>
  <si>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</si>
  <si>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</si>
  <si>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</si>
  <si>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</si>
  <si>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</si>
  <si>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</si>
  <si>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</si>
  <si>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</si>
  <si>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</si>
  <si>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</si>
  <si>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</si>
  <si>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</si>
  <si>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</si>
  <si>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</si>
  <si>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</si>
  <si>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</si>
  <si>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</si>
  <si>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</si>
  <si>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</si>
  <si>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</si>
  <si>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</si>
  <si>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</si>
  <si>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</si>
  <si>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</si>
  <si>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</si>
  <si>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</si>
  <si>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</si>
  <si>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</si>
  <si>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</si>
  <si>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</si>
  <si>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</si>
  <si>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</si>
  <si>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</si>
  <si>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</si>
  <si>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</si>
  <si>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</si>
  <si>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</si>
  <si>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</si>
  <si>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</si>
  <si>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</si>
  <si>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</si>
  <si>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</si>
  <si>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</si>
  <si>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</si>
  <si>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</si>
  <si>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</si>
  <si>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</si>
  <si>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</si>
  <si>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</si>
  <si>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</si>
  <si>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</si>
  <si>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</si>
  <si>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</si>
  <si>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</si>
  <si>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</si>
  <si>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</si>
  <si>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</si>
  <si>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</si>
  <si>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</si>
  <si>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</si>
  <si>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</si>
  <si>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</si>
  <si>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</si>
  <si>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</si>
  <si>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</si>
  <si>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</si>
  <si>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</si>
  <si>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</si>
  <si>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</si>
  <si>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</si>
  <si>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</si>
  <si>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</si>
  <si>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</si>
  <si>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</si>
  <si>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</si>
  <si>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</si>
  <si>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</si>
  <si>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</si>
  <si>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</si>
  <si>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</si>
  <si>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</si>
  <si>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</si>
  <si>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</si>
  <si>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</si>
  <si>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</si>
  <si>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</si>
  <si>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</si>
  <si>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</si>
  <si>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</si>
  <si>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</si>
  <si>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</si>
  <si>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</si>
  <si>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</si>
  <si>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</si>
  <si>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</si>
  <si>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</si>
  <si>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</si>
  <si>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</si>
  <si>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0,5- 0,7 m</t>
  </si>
  <si>
    <t>Slight/ 0,5 - 0,7  m</t>
  </si>
  <si>
    <t>STANDBY DI 114</t>
  </si>
  <si>
    <t>114 - PABELOKAN - ANCHOR AREA PABELOKAN</t>
  </si>
  <si>
    <t>FUEL DOCK ISI F/O DAN F/W</t>
  </si>
  <si>
    <t>PABELOKAN -114 ANCHOR AREA.</t>
  </si>
  <si>
    <t>STANDBY DI ANCHOR AREA CINTA.</t>
  </si>
  <si>
    <t>STANDBY DI PABELOKAN AREA - DRIFTING</t>
  </si>
  <si>
    <t>PABELOKAN AREA - FUEL DOCK</t>
  </si>
  <si>
    <t>DT : 123 Cm = 2.115 Liter</t>
  </si>
  <si>
    <t>N 10 - 18 Knot</t>
  </si>
  <si>
    <t>Slight/ 0,5 - 1 m</t>
  </si>
  <si>
    <t>N 5 -  17 knot</t>
  </si>
  <si>
    <t>Slight/0,7 - 1,5 m</t>
  </si>
  <si>
    <t>W 1 - 5knot</t>
  </si>
  <si>
    <t>NW 5 - 10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</si>
</sst>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M14" sqref="M14:P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43866</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4.9999999999999996E-2</v>
      </c>
      <c r="Y9" s="275"/>
      <c r="Z9" s="248"/>
      <c r="AA9" s="238"/>
      <c r="AB9" s="238"/>
      <c r="AC9" s="238"/>
      <c r="AD9" s="238"/>
      <c r="AE9" s="238"/>
      <c r="AF9" s="238"/>
      <c r="AG9" s="238"/>
      <c r="AH9" s="266"/>
      <c r="AI9" s="267"/>
      <c r="AJ9" s="266"/>
      <c r="AK9" s="267"/>
      <c r="AL9" s="238">
        <v>4.9999999999999996E-2</v>
      </c>
      <c r="AM9" s="239"/>
      <c r="AN9" s="268" t="s">
        <v>179</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4.9999999999999996E-2</v>
      </c>
      <c r="W10" s="272"/>
      <c r="X10" s="273">
        <v>0.13333333333333333</v>
      </c>
      <c r="Y10" s="274"/>
      <c r="Z10" s="249"/>
      <c r="AA10" s="240"/>
      <c r="AB10" s="240">
        <v>7.9166666666666663E-2</v>
      </c>
      <c r="AC10" s="240"/>
      <c r="AD10" s="240"/>
      <c r="AE10" s="240"/>
      <c r="AF10" s="240">
        <v>4.1666666666666666E-3</v>
      </c>
      <c r="AG10" s="240"/>
      <c r="AH10" s="149"/>
      <c r="AI10" s="148"/>
      <c r="AJ10" s="149"/>
      <c r="AK10" s="148"/>
      <c r="AL10" s="240"/>
      <c r="AM10" s="241"/>
      <c r="AN10" s="268" t="s">
        <v>180</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0.13333333333333333</v>
      </c>
      <c r="W11" s="251"/>
      <c r="X11" s="238">
        <v>0.17083333333333331</v>
      </c>
      <c r="Y11" s="275"/>
      <c r="Z11" s="248"/>
      <c r="AA11" s="238"/>
      <c r="AB11" s="238">
        <v>8.3333333333333332E-3</v>
      </c>
      <c r="AC11" s="238"/>
      <c r="AD11" s="238">
        <v>8.3333333333333332E-3</v>
      </c>
      <c r="AE11" s="238"/>
      <c r="AF11" s="238">
        <v>2.0833333333333332E-2</v>
      </c>
      <c r="AG11" s="238"/>
      <c r="AH11" s="149"/>
      <c r="AI11" s="148"/>
      <c r="AJ11" s="149"/>
      <c r="AK11" s="148"/>
      <c r="AL11" s="238"/>
      <c r="AM11" s="239"/>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0.17083333333333331</v>
      </c>
      <c r="W12" s="251"/>
      <c r="X12" s="238">
        <v>0.17916666666666667</v>
      </c>
      <c r="Y12" s="275"/>
      <c r="Z12" s="248"/>
      <c r="AA12" s="238"/>
      <c r="AB12" s="238">
        <v>8.3333333333333332E-3</v>
      </c>
      <c r="AC12" s="238"/>
      <c r="AD12" s="238"/>
      <c r="AE12" s="238"/>
      <c r="AF12" s="238"/>
      <c r="AG12" s="238"/>
      <c r="AH12" s="149"/>
      <c r="AI12" s="148"/>
      <c r="AJ12" s="149"/>
      <c r="AK12" s="148"/>
      <c r="AL12" s="238"/>
      <c r="AM12" s="239"/>
      <c r="AN12" s="135" t="s">
        <v>185</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189</v>
      </c>
      <c r="J13" s="319"/>
      <c r="K13" s="319"/>
      <c r="L13" s="320"/>
      <c r="M13" s="318" t="s">
        <v>192</v>
      </c>
      <c r="N13" s="319"/>
      <c r="O13" s="319"/>
      <c r="P13" s="320"/>
      <c r="Q13" s="318" t="s">
        <v>191</v>
      </c>
      <c r="R13" s="321"/>
      <c r="S13" s="321"/>
      <c r="T13" s="322"/>
      <c r="U13" s="12"/>
      <c r="V13" s="250">
        <v>0.17916666666666667</v>
      </c>
      <c r="W13" s="251"/>
      <c r="X13" s="238">
        <v>0.24583333333333335</v>
      </c>
      <c r="Y13" s="275"/>
      <c r="Z13" s="248"/>
      <c r="AA13" s="238"/>
      <c r="AB13" s="238"/>
      <c r="AC13" s="238"/>
      <c r="AD13" s="238"/>
      <c r="AE13" s="238"/>
      <c r="AF13" s="238">
        <v>6.6666666666666666E-2</v>
      </c>
      <c r="AG13" s="238"/>
      <c r="AH13" s="149"/>
      <c r="AI13" s="148"/>
      <c r="AJ13" s="149"/>
      <c r="AK13" s="148"/>
      <c r="AL13" s="238"/>
      <c r="AM13" s="239"/>
      <c r="AN13" s="135" t="s">
        <v>181</v>
      </c>
      <c r="AO13" s="136"/>
      <c r="AP13" s="136"/>
      <c r="AQ13" s="136"/>
      <c r="AR13" s="136"/>
      <c r="AS13" s="136"/>
      <c r="AT13" s="136"/>
      <c r="AU13" s="137"/>
      <c r="AV13" s="131"/>
      <c r="AW13" s="132"/>
    </row>
    <row r="14" spans="1:49" ht="15.75" customHeight="1">
      <c r="A14" s="329" t="s">
        <v>10</v>
      </c>
      <c r="B14" s="330"/>
      <c r="C14" s="330"/>
      <c r="D14" s="330"/>
      <c r="E14" s="331" t="s">
        <v>188</v>
      </c>
      <c r="F14" s="332"/>
      <c r="G14" s="332"/>
      <c r="H14" s="333"/>
      <c r="I14" s="331" t="s">
        <v>190</v>
      </c>
      <c r="J14" s="332"/>
      <c r="K14" s="332"/>
      <c r="L14" s="333"/>
      <c r="M14" s="331" t="s">
        <v>178</v>
      </c>
      <c r="N14" s="332"/>
      <c r="O14" s="332"/>
      <c r="P14" s="333"/>
      <c r="Q14" s="331" t="s">
        <v>177</v>
      </c>
      <c r="R14" s="332"/>
      <c r="S14" s="332"/>
      <c r="T14" s="334"/>
      <c r="U14" s="12"/>
      <c r="V14" s="250">
        <v>0.24583333333333335</v>
      </c>
      <c r="W14" s="251"/>
      <c r="X14" s="234">
        <v>0.34166666666666662</v>
      </c>
      <c r="Y14" s="149"/>
      <c r="Z14" s="248"/>
      <c r="AA14" s="238"/>
      <c r="AB14" s="238">
        <v>9.5833333333333326E-2</v>
      </c>
      <c r="AC14" s="238"/>
      <c r="AD14" s="238"/>
      <c r="AE14" s="238"/>
      <c r="AF14" s="238"/>
      <c r="AG14" s="238"/>
      <c r="AH14" s="149"/>
      <c r="AI14" s="148"/>
      <c r="AJ14" s="149"/>
      <c r="AK14" s="148"/>
      <c r="AL14" s="238"/>
      <c r="AM14" s="239"/>
      <c r="AN14" s="135" t="s">
        <v>182</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0.34166666666666662</v>
      </c>
      <c r="W15" s="272"/>
      <c r="X15" s="234">
        <v>1</v>
      </c>
      <c r="Y15" s="149"/>
      <c r="Z15" s="249"/>
      <c r="AA15" s="240"/>
      <c r="AB15" s="240"/>
      <c r="AC15" s="240"/>
      <c r="AD15" s="240"/>
      <c r="AE15" s="240"/>
      <c r="AF15" s="240"/>
      <c r="AG15" s="240"/>
      <c r="AH15" s="149"/>
      <c r="AI15" s="148"/>
      <c r="AJ15" s="149"/>
      <c r="AK15" s="148"/>
      <c r="AL15" s="240">
        <v>0.65833333333333333</v>
      </c>
      <c r="AM15" s="241"/>
      <c r="AN15" s="135" t="s">
        <v>183</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c r="W16" s="251"/>
      <c r="X16" s="234"/>
      <c r="Y16" s="149"/>
      <c r="Z16" s="248"/>
      <c r="AA16" s="238"/>
      <c r="AB16" s="238"/>
      <c r="AC16" s="238"/>
      <c r="AD16" s="238"/>
      <c r="AE16" s="238"/>
      <c r="AF16" s="238"/>
      <c r="AG16" s="238"/>
      <c r="AH16" s="149"/>
      <c r="AI16" s="148"/>
      <c r="AJ16" s="149"/>
      <c r="AK16" s="148"/>
      <c r="AL16" s="238"/>
      <c r="AM16" s="239"/>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4</v>
      </c>
      <c r="M19" s="345"/>
      <c r="N19" s="345"/>
      <c r="O19" s="345">
        <v>0</v>
      </c>
      <c r="P19" s="345"/>
      <c r="Q19" s="345"/>
      <c r="R19" s="346">
        <f t="shared" ref="R19:R24" si="0">L19+O19</f>
        <v>4</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v>
      </c>
      <c r="M21" s="342"/>
      <c r="N21" s="342"/>
      <c r="O21" s="342">
        <v>0</v>
      </c>
      <c r="P21" s="342"/>
      <c r="Q21" s="342"/>
      <c r="R21" s="343">
        <f t="shared" si="0"/>
        <v>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6120</v>
      </c>
      <c r="M26" s="357"/>
      <c r="N26" s="357"/>
      <c r="O26" s="357">
        <v>120</v>
      </c>
      <c r="P26" s="357"/>
      <c r="Q26" s="357"/>
      <c r="R26" s="358">
        <f t="shared" ref="R26:R31" si="1">L26+O26</f>
        <v>6240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0.19166666666666665</v>
      </c>
      <c r="AC31" s="374"/>
      <c r="AD31" s="374">
        <f>SUM(AD9:AE30)</f>
        <v>8.3333333333333332E-3</v>
      </c>
      <c r="AE31" s="374"/>
      <c r="AF31" s="374">
        <f>SUM(AF9:AG30)</f>
        <v>9.166666666666666E-2</v>
      </c>
      <c r="AG31" s="374"/>
      <c r="AH31" s="374">
        <f>SUM(AH9:AI30)</f>
        <v>0</v>
      </c>
      <c r="AI31" s="374"/>
      <c r="AJ31" s="374">
        <f>SUM(AJ9:AK30)</f>
        <v>0</v>
      </c>
      <c r="AK31" s="374"/>
      <c r="AL31" s="146">
        <f>SUM(AL9:AM30)</f>
        <v>0.70833333333333337</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6533</v>
      </c>
      <c r="Y35" s="385"/>
      <c r="Z35" s="385"/>
      <c r="AA35" s="57" t="s">
        <v>56</v>
      </c>
      <c r="AB35" s="384">
        <v>909</v>
      </c>
      <c r="AC35" s="385"/>
      <c r="AD35" s="385"/>
      <c r="AE35" s="60" t="s">
        <v>56</v>
      </c>
      <c r="AF35" s="384">
        <v>10000</v>
      </c>
      <c r="AG35" s="385"/>
      <c r="AH35" s="385"/>
      <c r="AI35" s="57" t="s">
        <v>56</v>
      </c>
      <c r="AJ35" s="384">
        <v>0</v>
      </c>
      <c r="AK35" s="385"/>
      <c r="AL35" s="385"/>
      <c r="AM35" s="57" t="s">
        <v>56</v>
      </c>
      <c r="AN35" s="386">
        <f>(X35+AF35)-(AB35+AJ35)</f>
        <v>15624</v>
      </c>
      <c r="AO35" s="387"/>
      <c r="AP35" s="57" t="s">
        <v>56</v>
      </c>
      <c r="AQ35" s="388" t="s">
        <v>186</v>
      </c>
      <c r="AR35" s="389"/>
      <c r="AS35" s="389"/>
      <c r="AT35" s="389"/>
      <c r="AU35" s="390"/>
    </row>
    <row r="36" spans="1:47" ht="15.75" customHeight="1">
      <c r="A36" s="52" t="s">
        <v>83</v>
      </c>
      <c r="B36" s="53"/>
      <c r="C36" s="53"/>
      <c r="D36" s="53"/>
      <c r="E36" s="53"/>
      <c r="F36" s="53"/>
      <c r="G36" s="48"/>
      <c r="H36" s="242">
        <f>SUM(AB9:AC30)</f>
        <v>0.19166666666666665</v>
      </c>
      <c r="I36" s="243"/>
      <c r="J36" s="243"/>
      <c r="K36" s="378">
        <v>120</v>
      </c>
      <c r="L36" s="379"/>
      <c r="M36" s="37" t="s">
        <v>56</v>
      </c>
      <c r="N36" s="246">
        <f t="shared" si="2"/>
        <v>552</v>
      </c>
      <c r="O36" s="247"/>
      <c r="P36" s="37" t="s">
        <v>56</v>
      </c>
      <c r="Q36" s="31"/>
      <c r="R36" s="405" t="s">
        <v>39</v>
      </c>
      <c r="S36" s="406"/>
      <c r="T36" s="406"/>
      <c r="U36" s="406"/>
      <c r="V36" s="406"/>
      <c r="W36" s="406"/>
      <c r="X36" s="403">
        <v>0</v>
      </c>
      <c r="Y36" s="404"/>
      <c r="Z36" s="404"/>
      <c r="AA36" s="58" t="s">
        <v>56</v>
      </c>
      <c r="AB36" s="403">
        <v>3000</v>
      </c>
      <c r="AC36" s="404"/>
      <c r="AD36" s="404"/>
      <c r="AE36" s="59" t="s">
        <v>56</v>
      </c>
      <c r="AF36" s="403">
        <v>15000</v>
      </c>
      <c r="AG36" s="404"/>
      <c r="AH36" s="404"/>
      <c r="AI36" s="58" t="s">
        <v>56</v>
      </c>
      <c r="AJ36" s="403">
        <v>0</v>
      </c>
      <c r="AK36" s="404"/>
      <c r="AL36" s="404"/>
      <c r="AM36" s="58" t="s">
        <v>56</v>
      </c>
      <c r="AN36" s="407">
        <f t="shared" ref="AN36" si="3">(X36+AF36)-(AB36+AJ36)</f>
        <v>12000</v>
      </c>
      <c r="AO36" s="408"/>
      <c r="AP36" s="58" t="s">
        <v>56</v>
      </c>
      <c r="AQ36" s="398" t="s">
        <v>174</v>
      </c>
      <c r="AR36" s="399"/>
      <c r="AS36" s="399"/>
      <c r="AT36" s="399"/>
      <c r="AU36" s="400"/>
    </row>
    <row r="37" spans="1:47" ht="15.75" customHeight="1">
      <c r="A37" s="52" t="s">
        <v>67</v>
      </c>
      <c r="B37" s="53"/>
      <c r="C37" s="53"/>
      <c r="D37" s="53"/>
      <c r="E37" s="53"/>
      <c r="F37" s="53"/>
      <c r="G37" s="48"/>
      <c r="H37" s="242">
        <f>SUM(AD9:AE30)</f>
        <v>8.3333333333333332E-3</v>
      </c>
      <c r="I37" s="243"/>
      <c r="J37" s="243"/>
      <c r="K37" s="378">
        <v>89</v>
      </c>
      <c r="L37" s="379"/>
      <c r="M37" s="37" t="s">
        <v>56</v>
      </c>
      <c r="N37" s="246">
        <f t="shared" si="2"/>
        <v>17.8</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9.166666666666666E-2</v>
      </c>
      <c r="I38" s="243"/>
      <c r="J38" s="243"/>
      <c r="K38" s="378">
        <v>89</v>
      </c>
      <c r="L38" s="379"/>
      <c r="M38" s="37" t="s">
        <v>56</v>
      </c>
      <c r="N38" s="246">
        <f t="shared" si="2"/>
        <v>195.79999999999998</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0.70833333333333337</v>
      </c>
      <c r="I41" s="243"/>
      <c r="J41" s="243"/>
      <c r="K41" s="378">
        <v>8</v>
      </c>
      <c r="L41" s="379"/>
      <c r="M41" s="37" t="s">
        <v>56</v>
      </c>
      <c r="N41" s="246">
        <f t="shared" si="2"/>
        <v>136</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901.59999999999991</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43866</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43866</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05-20</vt:lpstr>
      <vt:lpstr>'05-20'!Print_Area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2020-02-03T14:24:24Z</cp:lastPrinted>
  <dcterms:created xsi:type="dcterms:W3CDTF">2009-03-31T01:48:22Z</dcterms:created>
  <dcterms:modified xsi:type="dcterms:W3CDTF">2020-02-05T13:10:47Z</dcterms:modified>
</cp:coreProperties>
</file>