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8-20" sheetId="11" r:id="rId1"/>
    <sheet name="Sheet1" sheetId="12" r:id="rId2"/>
  </sheets>
  <definedNames>
    <definedName name="_xlnm.Print_Area" localSheetId="0">'28-20'!$A$1:$AU$54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<sst xmlns="http://schemas.openxmlformats.org/spreadsheetml/2006/main" count="298" uniqueCount="203">
  <si>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</si>
  <si>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</si>
  <si>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</si>
  <si>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</si>
  <si>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</si>
  <si>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</si>
  <si>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</si>
  <si>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</si>
  <si>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</si>
  <si>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</si>
  <si>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</si>
  <si>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</si>
  <si>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</si>
  <si>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</si>
  <si>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</si>
  <si>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</si>
  <si>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</si>
  <si>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</si>
  <si>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</si>
  <si>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</si>
  <si>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</si>
  <si>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</si>
  <si>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</si>
  <si>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</si>
  <si>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</si>
  <si>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</si>
  <si>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</si>
  <si>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</si>
  <si>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</si>
  <si>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</si>
  <si>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</si>
  <si>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</si>
  <si>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</si>
  <si>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</si>
  <si>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</si>
  <si>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</si>
  <si>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</si>
  <si>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</si>
  <si>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</si>
  <si>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</si>
  <si>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</si>
  <si>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</si>
  <si>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</si>
  <si>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</si>
  <si>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</si>
  <si>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</si>
  <si>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</si>
  <si>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</si>
  <si>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</si>
  <si>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</si>
  <si>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</si>
  <si>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</si>
  <si>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</si>
  <si>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</si>
  <si>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</si>
  <si>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</si>
  <si>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</si>
  <si>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</si>
  <si>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</si>
  <si>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</si>
  <si>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</si>
  <si>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</si>
  <si>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</si>
  <si>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</si>
  <si>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</si>
  <si>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</si>
  <si>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</si>
  <si>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</si>
  <si>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</si>
  <si>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</si>
  <si>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</si>
  <si>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</si>
  <si>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</si>
  <si>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</si>
  <si>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</si>
  <si>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</si>
  <si>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</si>
  <si>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</si>
  <si>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</si>
  <si>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</si>
  <si>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</si>
  <si>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</si>
  <si>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</si>
  <si>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</si>
  <si>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</si>
  <si>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</si>
  <si>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</si>
  <si>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</si>
  <si>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</si>
  <si>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</si>
  <si>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</si>
  <si>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</si>
  <si>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</si>
  <si>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</si>
  <si>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</si>
  <si>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</si>
  <si>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</si>
  <si>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</si>
  <si>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</si>
  <si>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</si>
  <si>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</si>
  <si>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</si>
  <si>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</si>
  <si>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</si>
  <si>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</si>
  <si>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</si>
  <si>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</si>
  <si>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</si>
  <si>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</si>
  <si>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</si>
  <si>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</si>
  <si>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</si>
  <si>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</si>
  <si>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</si>
  <si>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</si>
  <si>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</si>
  <si>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</si>
  <si>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</si>
  <si>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</si>
  <si>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</si>
  <si>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</si>
  <si>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</si>
  <si>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</si>
  <si>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</si>
  <si>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</si>
  <si>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</si>
  <si>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</si>
  <si>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</si>
  <si>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</si>
  <si>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</si>
  <si>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</si>
  <si>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</si>
  <si>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</si>
  <si>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</si>
  <si>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</si>
  <si>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</si>
  <si>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</si>
  <si>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</si>
  <si>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</si>
  <si>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</si>
  <si>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</si>
  <si>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</si>
  <si>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</si>
  <si>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</si>
  <si>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</si>
  <si>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</si>
  <si>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</si>
  <si>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</si>
  <si>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</si>
  <si>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</si>
  <si>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</si>
  <si>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</si>
  <si>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</si>
  <si>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</si>
  <si>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</si>
  <si>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</si>
  <si>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</si>
  <si>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</si>
  <si>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</si>
  <si>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</si>
  <si>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</si>
  <si>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</si>
  <si>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</si>
  <si>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</si>
  <si>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</si>
  <si>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</si>
  <si>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</si>
  <si>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</si>
  <si>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</si>
  <si>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</si>
  <si>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</si>
  <si>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</si>
  <si>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</si>
  <si>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</si>
  <si>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</si>
  <si>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7 - 8 NM</t>
  </si>
  <si>
    <t>TB.MITRA ANUGERA 32</t>
  </si>
  <si>
    <t>6 - 7 NM</t>
  </si>
  <si>
    <t>Slight/0,5 - 0,6 m</t>
  </si>
  <si>
    <t>NW 07 - 12 knot</t>
  </si>
  <si>
    <t xml:space="preserve"> SW 04 - 05 knot</t>
  </si>
  <si>
    <t>Calm/0,5 - 0,6 m</t>
  </si>
  <si>
    <t>NW 04 - 06  knot</t>
  </si>
  <si>
    <t>Calm brez/0,5 - 0,6 m</t>
  </si>
  <si>
    <t>NW 04 - 05 knot</t>
  </si>
  <si>
    <t>Calm brez/0,4-0,5</t>
  </si>
  <si>
    <t>Standby di sbm export.</t>
  </si>
  <si>
    <t>Tahan posisi kapal menjauh dari sbm export - perubahan arus.</t>
  </si>
  <si>
    <t>standby di sbm export.</t>
  </si>
  <si>
    <t>pripare ujung hose - persiapan lifting MT.NUSA MERDEKA.</t>
  </si>
  <si>
    <t>mulai tarik hose.</t>
  </si>
  <si>
    <t>selesai pasang hose di deck kiri MT.NUSA MERDEKA.</t>
  </si>
  <si>
    <t>Surveillance - sbm export to sbm storage - kembali lagi ke sbm export.</t>
  </si>
  <si>
    <t>lanjut jemput master mooring cs - sbm export,ambil peralatan kerja.</t>
  </si>
  <si>
    <t>sbm exp - 114,drop personil,dan pick up peralatan kerja kanan belakang 114</t>
  </si>
  <si>
    <t>114 - MT.NUSA MERDEKA,pantau proses loading kanan tangker.</t>
  </si>
  <si>
    <t>jemput surveyor di kanan MT.NUSA MERDEKA - drop 114.</t>
  </si>
  <si>
    <t>114 - MT.NUSA MERDEKA,cek sbm export - elbo sampai ujung hose.</t>
  </si>
  <si>
    <t>pantau proses loading kanan tangker.</t>
  </si>
  <si>
    <t>cek sbm export - elbo sampai ujung hose,lanjut kanan tangker.</t>
  </si>
  <si>
    <t>pantau proses loading kanan MT.NUSA MERDEKA.</t>
  </si>
  <si>
    <t>10:12 s/d 11.24 = surveilance</t>
  </si>
  <si>
    <t xml:space="preserve"> DT  65= 1080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</si>
</sst>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H10" workbookViewId="0">
      <selection activeCell="V27" sqref="V27:W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44193</v>
      </c>
      <c r="F6" s="279"/>
      <c r="G6" s="279"/>
      <c r="H6" s="279"/>
      <c r="I6" s="279"/>
      <c r="J6" s="280"/>
      <c r="K6" s="5" t="s">
        <v>60</v>
      </c>
      <c r="L6" s="6"/>
      <c r="M6" s="6"/>
      <c r="N6" s="8"/>
      <c r="O6" s="281" t="s">
        <v>173</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176</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171</v>
      </c>
      <c r="I9" s="304"/>
      <c r="J9" s="306"/>
      <c r="K9" s="65" t="s">
        <v>81</v>
      </c>
      <c r="L9" s="4"/>
      <c r="M9" s="4"/>
      <c r="N9" s="66"/>
      <c r="O9" s="194">
        <v>10</v>
      </c>
      <c r="P9" s="192"/>
      <c r="Q9" s="69" t="s">
        <v>82</v>
      </c>
      <c r="R9" s="192"/>
      <c r="S9" s="192"/>
      <c r="T9" s="67" t="s">
        <v>52</v>
      </c>
      <c r="U9" s="17"/>
      <c r="V9" s="251">
        <v>0</v>
      </c>
      <c r="W9" s="252"/>
      <c r="X9" s="268">
        <v>0.12916666666666668</v>
      </c>
      <c r="Y9" s="243"/>
      <c r="Z9" s="275"/>
      <c r="AA9" s="268"/>
      <c r="AB9" s="268"/>
      <c r="AC9" s="268"/>
      <c r="AD9" s="268"/>
      <c r="AE9" s="268"/>
      <c r="AF9" s="268"/>
      <c r="AG9" s="268"/>
      <c r="AH9" s="270"/>
      <c r="AI9" s="271"/>
      <c r="AJ9" s="270"/>
      <c r="AK9" s="271"/>
      <c r="AL9" s="268">
        <v>0.12916666666666668</v>
      </c>
      <c r="AM9" s="269"/>
      <c r="AN9" s="272" t="s">
        <v>186</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0.12916666666666668</v>
      </c>
      <c r="W10" s="252"/>
      <c r="X10" s="238">
        <v>0.16666666666666666</v>
      </c>
      <c r="Y10" s="153"/>
      <c r="Z10" s="275"/>
      <c r="AA10" s="268"/>
      <c r="AB10" s="268"/>
      <c r="AC10" s="268"/>
      <c r="AD10" s="268">
        <v>3.3333333333333333E-2</v>
      </c>
      <c r="AE10" s="268"/>
      <c r="AF10" s="268">
        <v>4.1666666666666666E-3</v>
      </c>
      <c r="AG10" s="268"/>
      <c r="AH10" s="153"/>
      <c r="AI10" s="152"/>
      <c r="AJ10" s="153"/>
      <c r="AK10" s="152"/>
      <c r="AL10" s="268"/>
      <c r="AM10" s="269"/>
      <c r="AN10" s="135" t="s">
        <v>187</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0.16666666666666666</v>
      </c>
      <c r="W11" s="252"/>
      <c r="X11" s="153">
        <v>0.24166666666666667</v>
      </c>
      <c r="Y11" s="242"/>
      <c r="Z11" s="251"/>
      <c r="AA11" s="252"/>
      <c r="AB11" s="243"/>
      <c r="AC11" s="252"/>
      <c r="AD11" s="243"/>
      <c r="AE11" s="252"/>
      <c r="AF11" s="243"/>
      <c r="AG11" s="252"/>
      <c r="AH11" s="153"/>
      <c r="AI11" s="152"/>
      <c r="AJ11" s="153"/>
      <c r="AK11" s="152"/>
      <c r="AL11" s="243">
        <v>7.4999999999999997E-2</v>
      </c>
      <c r="AM11" s="244"/>
      <c r="AN11" s="135" t="s">
        <v>188</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0.24166666666666667</v>
      </c>
      <c r="W12" s="252"/>
      <c r="X12" s="153">
        <v>0.30833333333333335</v>
      </c>
      <c r="Y12" s="242"/>
      <c r="Z12" s="251"/>
      <c r="AA12" s="252"/>
      <c r="AB12" s="243"/>
      <c r="AC12" s="252"/>
      <c r="AD12" s="243">
        <v>5.8333333333333327E-2</v>
      </c>
      <c r="AE12" s="252"/>
      <c r="AF12" s="243">
        <v>8.3333333333333332E-3</v>
      </c>
      <c r="AG12" s="252"/>
      <c r="AH12" s="153"/>
      <c r="AI12" s="152"/>
      <c r="AJ12" s="153"/>
      <c r="AK12" s="152"/>
      <c r="AL12" s="243"/>
      <c r="AM12" s="244"/>
      <c r="AN12" s="149" t="s">
        <v>189</v>
      </c>
      <c r="AO12" s="136"/>
      <c r="AP12" s="136"/>
      <c r="AQ12" s="136"/>
      <c r="AR12" s="136"/>
      <c r="AS12" s="136"/>
      <c r="AT12" s="136"/>
      <c r="AU12" s="137"/>
      <c r="AV12" s="131"/>
      <c r="AW12" s="132"/>
    </row>
    <row r="13" spans="1:49" ht="15.75" customHeight="1" thickTop="1">
      <c r="A13" s="313" t="s">
        <v>27</v>
      </c>
      <c r="B13" s="314"/>
      <c r="C13" s="314"/>
      <c r="D13" s="314"/>
      <c r="E13" s="315" t="s">
        <v>179</v>
      </c>
      <c r="F13" s="316"/>
      <c r="G13" s="316"/>
      <c r="H13" s="317"/>
      <c r="I13" s="318" t="s">
        <v>184</v>
      </c>
      <c r="J13" s="319"/>
      <c r="K13" s="319"/>
      <c r="L13" s="320"/>
      <c r="M13" s="318" t="s">
        <v>182</v>
      </c>
      <c r="N13" s="321"/>
      <c r="O13" s="321"/>
      <c r="P13" s="322"/>
      <c r="Q13" s="318" t="s">
        <v>180</v>
      </c>
      <c r="R13" s="321"/>
      <c r="S13" s="321"/>
      <c r="T13" s="322"/>
      <c r="U13" s="12"/>
      <c r="V13" s="251">
        <v>0.30833333333333335</v>
      </c>
      <c r="W13" s="252"/>
      <c r="X13" s="153">
        <v>0.40416666666666662</v>
      </c>
      <c r="Y13" s="242"/>
      <c r="Z13" s="251"/>
      <c r="AA13" s="252"/>
      <c r="AB13" s="243"/>
      <c r="AC13" s="252"/>
      <c r="AD13" s="243">
        <v>9.1666666666666674E-2</v>
      </c>
      <c r="AE13" s="252"/>
      <c r="AF13" s="243">
        <v>4.1666666666666666E-3</v>
      </c>
      <c r="AG13" s="252"/>
      <c r="AH13" s="153"/>
      <c r="AI13" s="152"/>
      <c r="AJ13" s="153"/>
      <c r="AK13" s="152"/>
      <c r="AL13" s="243"/>
      <c r="AM13" s="244"/>
      <c r="AN13" s="135" t="s">
        <v>190</v>
      </c>
      <c r="AO13" s="136"/>
      <c r="AP13" s="136"/>
      <c r="AQ13" s="136"/>
      <c r="AR13" s="136"/>
      <c r="AS13" s="136"/>
      <c r="AT13" s="136"/>
      <c r="AU13" s="137"/>
      <c r="AV13" s="131"/>
      <c r="AW13" s="132"/>
    </row>
    <row r="14" spans="1:49" ht="15.75" customHeight="1">
      <c r="A14" s="329" t="s">
        <v>10</v>
      </c>
      <c r="B14" s="330"/>
      <c r="C14" s="330"/>
      <c r="D14" s="330"/>
      <c r="E14" s="331" t="s">
        <v>178</v>
      </c>
      <c r="F14" s="332"/>
      <c r="G14" s="332"/>
      <c r="H14" s="333"/>
      <c r="I14" s="331" t="s">
        <v>185</v>
      </c>
      <c r="J14" s="332"/>
      <c r="K14" s="332"/>
      <c r="L14" s="333"/>
      <c r="M14" s="331" t="s">
        <v>183</v>
      </c>
      <c r="N14" s="332"/>
      <c r="O14" s="332"/>
      <c r="P14" s="333"/>
      <c r="Q14" s="331" t="s">
        <v>181</v>
      </c>
      <c r="R14" s="332"/>
      <c r="S14" s="332"/>
      <c r="T14" s="333"/>
      <c r="U14" s="12"/>
      <c r="V14" s="253">
        <v>0.40416666666666662</v>
      </c>
      <c r="W14" s="152"/>
      <c r="X14" s="153">
        <v>0.42499999999999999</v>
      </c>
      <c r="Y14" s="242"/>
      <c r="Z14" s="253"/>
      <c r="AA14" s="152"/>
      <c r="AB14" s="153"/>
      <c r="AC14" s="152"/>
      <c r="AD14" s="153"/>
      <c r="AE14" s="152"/>
      <c r="AF14" s="153">
        <v>2.0833333333333332E-2</v>
      </c>
      <c r="AG14" s="152"/>
      <c r="AH14" s="153"/>
      <c r="AI14" s="152"/>
      <c r="AJ14" s="153"/>
      <c r="AK14" s="152"/>
      <c r="AL14" s="153"/>
      <c r="AM14" s="242"/>
      <c r="AN14" s="135" t="s">
        <v>191</v>
      </c>
      <c r="AO14" s="136"/>
      <c r="AP14" s="136"/>
      <c r="AQ14" s="136"/>
      <c r="AR14" s="136"/>
      <c r="AS14" s="136"/>
      <c r="AT14" s="136"/>
      <c r="AU14" s="137"/>
      <c r="AV14" s="131"/>
      <c r="AW14" s="132"/>
    </row>
    <row r="15" spans="1:49" ht="15.75" customHeight="1" thickBot="1">
      <c r="A15" s="323" t="s">
        <v>3</v>
      </c>
      <c r="B15" s="324"/>
      <c r="C15" s="324"/>
      <c r="D15" s="324"/>
      <c r="E15" s="325" t="s">
        <v>177</v>
      </c>
      <c r="F15" s="304"/>
      <c r="G15" s="304"/>
      <c r="H15" s="306"/>
      <c r="I15" s="325" t="s">
        <v>175</v>
      </c>
      <c r="J15" s="326"/>
      <c r="K15" s="326"/>
      <c r="L15" s="327"/>
      <c r="M15" s="325" t="s">
        <v>175</v>
      </c>
      <c r="N15" s="326"/>
      <c r="O15" s="326"/>
      <c r="P15" s="327"/>
      <c r="Q15" s="325" t="s">
        <v>177</v>
      </c>
      <c r="R15" s="304"/>
      <c r="S15" s="304"/>
      <c r="T15" s="328"/>
      <c r="U15" s="12"/>
      <c r="V15" s="253">
        <v>0.42499999999999999</v>
      </c>
      <c r="W15" s="152"/>
      <c r="X15" s="153">
        <v>0.47500000000000003</v>
      </c>
      <c r="Y15" s="242"/>
      <c r="Z15" s="253"/>
      <c r="AA15" s="152"/>
      <c r="AB15" s="153"/>
      <c r="AC15" s="152"/>
      <c r="AD15" s="153">
        <v>4.1666666666666664E-2</v>
      </c>
      <c r="AE15" s="152"/>
      <c r="AF15" s="153">
        <v>8.3333333333333332E-3</v>
      </c>
      <c r="AG15" s="152"/>
      <c r="AH15" s="153"/>
      <c r="AI15" s="152"/>
      <c r="AJ15" s="153"/>
      <c r="AK15" s="152"/>
      <c r="AL15" s="153"/>
      <c r="AM15" s="242"/>
      <c r="AN15" s="138" t="s">
        <v>192</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0.47500000000000003</v>
      </c>
      <c r="W16" s="152"/>
      <c r="X16" s="153">
        <v>0.48749999999999999</v>
      </c>
      <c r="Y16" s="242"/>
      <c r="Z16" s="253"/>
      <c r="AA16" s="152"/>
      <c r="AB16" s="153"/>
      <c r="AC16" s="152"/>
      <c r="AD16" s="153"/>
      <c r="AE16" s="152"/>
      <c r="AF16" s="153">
        <v>1.2499999999999999E-2</v>
      </c>
      <c r="AG16" s="152"/>
      <c r="AH16" s="153"/>
      <c r="AI16" s="152"/>
      <c r="AJ16" s="153"/>
      <c r="AK16" s="152"/>
      <c r="AL16" s="153"/>
      <c r="AM16" s="242"/>
      <c r="AN16" s="135" t="s">
        <v>193</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0.48749999999999999</v>
      </c>
      <c r="W17" s="152"/>
      <c r="X17" s="153">
        <v>0.52500000000000002</v>
      </c>
      <c r="Y17" s="334"/>
      <c r="Z17" s="253"/>
      <c r="AA17" s="152"/>
      <c r="AB17" s="153"/>
      <c r="AC17" s="152"/>
      <c r="AD17" s="153">
        <v>2.9166666666666664E-2</v>
      </c>
      <c r="AE17" s="152"/>
      <c r="AF17" s="153">
        <v>8.3333333333333332E-3</v>
      </c>
      <c r="AG17" s="152"/>
      <c r="AH17" s="153"/>
      <c r="AI17" s="152"/>
      <c r="AJ17" s="153"/>
      <c r="AK17" s="152"/>
      <c r="AL17" s="153"/>
      <c r="AM17" s="242"/>
      <c r="AN17" s="135" t="s">
        <v>194</v>
      </c>
      <c r="AO17" s="136"/>
      <c r="AP17" s="136"/>
      <c r="AQ17" s="136"/>
      <c r="AR17" s="136"/>
      <c r="AS17" s="136"/>
      <c r="AT17" s="136"/>
      <c r="AU17" s="137"/>
    </row>
    <row r="18" spans="1:47" ht="15.75" customHeight="1" thickTop="1" thickBot="1">
      <c r="A18" s="25" t="s">
        <v>11</v>
      </c>
      <c r="B18" s="335" t="s">
        <v>9</v>
      </c>
      <c r="C18" s="336"/>
      <c r="D18" s="336"/>
      <c r="E18" s="336"/>
      <c r="F18" s="336"/>
      <c r="G18" s="336"/>
      <c r="H18" s="336"/>
      <c r="I18" s="336"/>
      <c r="J18" s="336"/>
      <c r="K18" s="337"/>
      <c r="L18" s="338" t="s">
        <v>20</v>
      </c>
      <c r="M18" s="338"/>
      <c r="N18" s="338"/>
      <c r="O18" s="338" t="s">
        <v>22</v>
      </c>
      <c r="P18" s="338"/>
      <c r="Q18" s="338"/>
      <c r="R18" s="338" t="s">
        <v>35</v>
      </c>
      <c r="S18" s="338"/>
      <c r="T18" s="339"/>
      <c r="U18" s="26"/>
      <c r="V18" s="340">
        <v>0.52500000000000002</v>
      </c>
      <c r="W18" s="238"/>
      <c r="X18" s="239">
        <v>0.62916666666666665</v>
      </c>
      <c r="Y18" s="153"/>
      <c r="Z18" s="340"/>
      <c r="AA18" s="238"/>
      <c r="AB18" s="238"/>
      <c r="AC18" s="238"/>
      <c r="AD18" s="238"/>
      <c r="AE18" s="238"/>
      <c r="AF18" s="238">
        <v>0.10416666666666667</v>
      </c>
      <c r="AG18" s="238"/>
      <c r="AH18" s="238"/>
      <c r="AI18" s="238"/>
      <c r="AJ18" s="238"/>
      <c r="AK18" s="238"/>
      <c r="AL18" s="152"/>
      <c r="AM18" s="153"/>
      <c r="AN18" s="135" t="s">
        <v>195</v>
      </c>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6">
        <v>0</v>
      </c>
      <c r="M19" s="346"/>
      <c r="N19" s="346"/>
      <c r="O19" s="346">
        <v>0</v>
      </c>
      <c r="P19" s="346"/>
      <c r="Q19" s="346"/>
      <c r="R19" s="347">
        <f t="shared" ref="R19:R24" si="0">L19+O19</f>
        <v>0</v>
      </c>
      <c r="S19" s="347"/>
      <c r="T19" s="348"/>
      <c r="U19" s="24"/>
      <c r="V19" s="340">
        <v>0.62916666666666665</v>
      </c>
      <c r="W19" s="238"/>
      <c r="X19" s="239">
        <v>0.65416666666666667</v>
      </c>
      <c r="Y19" s="153"/>
      <c r="Z19" s="340"/>
      <c r="AA19" s="238"/>
      <c r="AB19" s="238"/>
      <c r="AC19" s="238"/>
      <c r="AD19" s="238">
        <v>2.0833333333333332E-2</v>
      </c>
      <c r="AE19" s="238"/>
      <c r="AF19" s="238">
        <v>4.1666666666666666E-3</v>
      </c>
      <c r="AG19" s="238"/>
      <c r="AH19" s="238"/>
      <c r="AI19" s="238"/>
      <c r="AJ19" s="238"/>
      <c r="AK19" s="238"/>
      <c r="AL19" s="152"/>
      <c r="AM19" s="153"/>
      <c r="AN19" s="149" t="s">
        <v>196</v>
      </c>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253">
        <v>0.65416666666666667</v>
      </c>
      <c r="W20" s="152"/>
      <c r="X20" s="345">
        <v>0.71250000000000002</v>
      </c>
      <c r="Y20" s="334"/>
      <c r="Z20" s="253"/>
      <c r="AA20" s="152"/>
      <c r="AB20" s="153"/>
      <c r="AC20" s="152"/>
      <c r="AD20" s="153">
        <v>4.1666666666666664E-2</v>
      </c>
      <c r="AE20" s="152"/>
      <c r="AF20" s="153">
        <v>1.6666666666666666E-2</v>
      </c>
      <c r="AG20" s="152"/>
      <c r="AH20" s="153"/>
      <c r="AI20" s="152"/>
      <c r="AJ20" s="153"/>
      <c r="AK20" s="152"/>
      <c r="AL20" s="153"/>
      <c r="AM20" s="242"/>
      <c r="AN20" s="135" t="s">
        <v>197</v>
      </c>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0</v>
      </c>
      <c r="M21" s="342"/>
      <c r="N21" s="342"/>
      <c r="O21" s="342">
        <v>0</v>
      </c>
      <c r="P21" s="342"/>
      <c r="Q21" s="342"/>
      <c r="R21" s="343">
        <f t="shared" si="0"/>
        <v>0</v>
      </c>
      <c r="S21" s="343"/>
      <c r="T21" s="344"/>
      <c r="U21" s="18"/>
      <c r="V21" s="340">
        <v>0.71250000000000002</v>
      </c>
      <c r="W21" s="238"/>
      <c r="X21" s="238">
        <v>0.83333333333333337</v>
      </c>
      <c r="Y21" s="153"/>
      <c r="Z21" s="340"/>
      <c r="AA21" s="238"/>
      <c r="AB21" s="238"/>
      <c r="AC21" s="238"/>
      <c r="AD21" s="238"/>
      <c r="AE21" s="238"/>
      <c r="AF21" s="238">
        <v>0.12083333333333333</v>
      </c>
      <c r="AG21" s="238"/>
      <c r="AH21" s="238"/>
      <c r="AI21" s="238"/>
      <c r="AJ21" s="238"/>
      <c r="AK21" s="238"/>
      <c r="AL21" s="152"/>
      <c r="AM21" s="153"/>
      <c r="AN21" s="135" t="s">
        <v>198</v>
      </c>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40">
        <v>0.83333333333333337</v>
      </c>
      <c r="W22" s="238"/>
      <c r="X22" s="239">
        <v>0.87083333333333324</v>
      </c>
      <c r="Y22" s="153"/>
      <c r="Z22" s="340"/>
      <c r="AA22" s="238"/>
      <c r="AB22" s="238"/>
      <c r="AC22" s="238"/>
      <c r="AD22" s="238"/>
      <c r="AE22" s="238"/>
      <c r="AF22" s="238">
        <v>3.7499999999999999E-2</v>
      </c>
      <c r="AG22" s="238"/>
      <c r="AH22" s="238"/>
      <c r="AI22" s="238"/>
      <c r="AJ22" s="238"/>
      <c r="AK22" s="238"/>
      <c r="AL22" s="152"/>
      <c r="AM22" s="153"/>
      <c r="AN22" s="135" t="s">
        <v>199</v>
      </c>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1</v>
      </c>
      <c r="M23" s="342"/>
      <c r="N23" s="342"/>
      <c r="O23" s="342">
        <v>1</v>
      </c>
      <c r="P23" s="342"/>
      <c r="Q23" s="342"/>
      <c r="R23" s="343">
        <f t="shared" si="0"/>
        <v>2</v>
      </c>
      <c r="S23" s="343"/>
      <c r="T23" s="344"/>
      <c r="U23" s="18"/>
      <c r="V23" s="340">
        <v>0.87083333333333324</v>
      </c>
      <c r="W23" s="238"/>
      <c r="X23" s="238">
        <v>1</v>
      </c>
      <c r="Y23" s="153"/>
      <c r="Z23" s="340"/>
      <c r="AA23" s="238"/>
      <c r="AB23" s="238"/>
      <c r="AC23" s="238"/>
      <c r="AD23" s="238"/>
      <c r="AE23" s="238"/>
      <c r="AF23" s="238">
        <v>0.12916666666666668</v>
      </c>
      <c r="AG23" s="238"/>
      <c r="AH23" s="238"/>
      <c r="AI23" s="238"/>
      <c r="AJ23" s="238"/>
      <c r="AK23" s="238"/>
      <c r="AL23" s="152"/>
      <c r="AM23" s="153"/>
      <c r="AN23" s="135" t="s">
        <v>200</v>
      </c>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40"/>
      <c r="W24" s="238"/>
      <c r="X24" s="152"/>
      <c r="Y24" s="153"/>
      <c r="Z24" s="340"/>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5" t="s">
        <v>13</v>
      </c>
      <c r="C25" s="336"/>
      <c r="D25" s="336"/>
      <c r="E25" s="336"/>
      <c r="F25" s="336"/>
      <c r="G25" s="336"/>
      <c r="H25" s="336"/>
      <c r="I25" s="336"/>
      <c r="J25" s="336"/>
      <c r="K25" s="337"/>
      <c r="L25" s="338" t="s">
        <v>20</v>
      </c>
      <c r="M25" s="338"/>
      <c r="N25" s="338"/>
      <c r="O25" s="338" t="s">
        <v>22</v>
      </c>
      <c r="P25" s="338"/>
      <c r="Q25" s="338"/>
      <c r="R25" s="349" t="s">
        <v>21</v>
      </c>
      <c r="S25" s="349"/>
      <c r="T25" s="350"/>
      <c r="U25" s="12"/>
      <c r="V25" s="253"/>
      <c r="W25" s="152"/>
      <c r="X25" s="154"/>
      <c r="Y25" s="153"/>
      <c r="Z25" s="340"/>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14052</v>
      </c>
      <c r="M26" s="357"/>
      <c r="N26" s="357"/>
      <c r="O26" s="357">
        <v>120</v>
      </c>
      <c r="P26" s="357"/>
      <c r="Q26" s="357"/>
      <c r="R26" s="358">
        <f t="shared" ref="R26:R31" si="1">L26+O26</f>
        <v>14172</v>
      </c>
      <c r="S26" s="358"/>
      <c r="T26" s="359"/>
      <c r="U26" s="18"/>
      <c r="V26" s="355"/>
      <c r="W26" s="238"/>
      <c r="X26" s="239"/>
      <c r="Y26" s="153"/>
      <c r="Z26" s="355"/>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8"/>
      <c r="X27" s="239"/>
      <c r="Y27" s="153"/>
      <c r="Z27" s="355"/>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8"/>
      <c r="X28" s="239"/>
      <c r="Y28" s="153"/>
      <c r="Z28" s="355"/>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8"/>
      <c r="X29" s="238"/>
      <c r="Y29" s="153"/>
      <c r="Z29" s="355"/>
      <c r="AA29" s="238"/>
      <c r="AB29" s="239"/>
      <c r="AC29" s="238"/>
      <c r="AD29" s="239"/>
      <c r="AE29" s="238"/>
      <c r="AF29" s="239"/>
      <c r="AG29" s="238"/>
      <c r="AH29" s="238" t="s">
        <v>174</v>
      </c>
      <c r="AI29" s="238"/>
      <c r="AJ29" s="239"/>
      <c r="AK29" s="238"/>
      <c r="AL29" s="154"/>
      <c r="AM29" s="153"/>
      <c r="AN29" s="135" t="s">
        <v>171</v>
      </c>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41"/>
      <c r="Z30" s="375"/>
      <c r="AA30" s="363"/>
      <c r="AB30" s="363"/>
      <c r="AC30" s="363"/>
      <c r="AD30" s="363"/>
      <c r="AE30" s="363"/>
      <c r="AF30" s="363"/>
      <c r="AG30" s="363"/>
      <c r="AH30" s="363"/>
      <c r="AI30" s="363"/>
      <c r="AJ30" s="363"/>
      <c r="AK30" s="363"/>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v>
      </c>
      <c r="AC31" s="374"/>
      <c r="AD31" s="374">
        <f>SUM(AD9:AE30)</f>
        <v>0.31666666666666665</v>
      </c>
      <c r="AE31" s="374"/>
      <c r="AF31" s="374">
        <f>SUM(AF9:AG30)</f>
        <v>0.47916666666666663</v>
      </c>
      <c r="AG31" s="374"/>
      <c r="AH31" s="374">
        <f>SUM(AH9:AI30)</f>
        <v>0</v>
      </c>
      <c r="AI31" s="374"/>
      <c r="AJ31" s="374">
        <f>SUM(AJ9:AK30)</f>
        <v>0</v>
      </c>
      <c r="AK31" s="374"/>
      <c r="AL31" s="150">
        <f>SUM(AL9:AM30)</f>
        <v>0.20416666666666666</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6"/>
      <c r="C34" s="336"/>
      <c r="D34" s="336"/>
      <c r="E34" s="336"/>
      <c r="F34" s="336"/>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5" t="s">
        <v>46</v>
      </c>
      <c r="AG34" s="336"/>
      <c r="AH34" s="336"/>
      <c r="AI34" s="337"/>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25170</v>
      </c>
      <c r="Y35" s="385"/>
      <c r="Z35" s="385"/>
      <c r="AA35" s="57" t="s">
        <v>56</v>
      </c>
      <c r="AB35" s="384">
        <v>1733</v>
      </c>
      <c r="AC35" s="385"/>
      <c r="AD35" s="385"/>
      <c r="AE35" s="60" t="s">
        <v>56</v>
      </c>
      <c r="AF35" s="384">
        <v>0</v>
      </c>
      <c r="AG35" s="385"/>
      <c r="AH35" s="385"/>
      <c r="AI35" s="57" t="s">
        <v>56</v>
      </c>
      <c r="AJ35" s="384">
        <v>0</v>
      </c>
      <c r="AK35" s="385"/>
      <c r="AL35" s="385"/>
      <c r="AM35" s="57" t="s">
        <v>56</v>
      </c>
      <c r="AN35" s="386">
        <f>(X35+AF35)-(AB35+AJ35)</f>
        <v>23437</v>
      </c>
      <c r="AO35" s="387"/>
      <c r="AP35" s="57" t="s">
        <v>56</v>
      </c>
      <c r="AQ35" s="388" t="s">
        <v>202</v>
      </c>
      <c r="AR35" s="389"/>
      <c r="AS35" s="389"/>
      <c r="AT35" s="389"/>
      <c r="AU35" s="390"/>
    </row>
    <row r="36" spans="1:47" ht="15.75" customHeight="1">
      <c r="A36" s="52" t="s">
        <v>83</v>
      </c>
      <c r="B36" s="53"/>
      <c r="C36" s="53"/>
      <c r="D36" s="53"/>
      <c r="E36" s="53"/>
      <c r="F36" s="53"/>
      <c r="G36" s="48"/>
      <c r="H36" s="245">
        <f>SUM(AB9:AC30)</f>
        <v>0</v>
      </c>
      <c r="I36" s="246"/>
      <c r="J36" s="246"/>
      <c r="K36" s="378">
        <v>120</v>
      </c>
      <c r="L36" s="379"/>
      <c r="M36" s="37" t="s">
        <v>56</v>
      </c>
      <c r="N36" s="249">
        <f t="shared" si="2"/>
        <v>0</v>
      </c>
      <c r="O36" s="250"/>
      <c r="P36" s="37" t="s">
        <v>56</v>
      </c>
      <c r="Q36" s="31"/>
      <c r="R36" s="405" t="s">
        <v>39</v>
      </c>
      <c r="S36" s="406"/>
      <c r="T36" s="406"/>
      <c r="U36" s="406"/>
      <c r="V36" s="406"/>
      <c r="W36" s="406"/>
      <c r="X36" s="403">
        <v>11000</v>
      </c>
      <c r="Y36" s="404"/>
      <c r="Z36" s="404"/>
      <c r="AA36" s="58" t="s">
        <v>56</v>
      </c>
      <c r="AB36" s="403">
        <v>2000</v>
      </c>
      <c r="AC36" s="404"/>
      <c r="AD36" s="404"/>
      <c r="AE36" s="59" t="s">
        <v>56</v>
      </c>
      <c r="AF36" s="403">
        <v>0</v>
      </c>
      <c r="AG36" s="404"/>
      <c r="AH36" s="404"/>
      <c r="AI36" s="58" t="s">
        <v>56</v>
      </c>
      <c r="AJ36" s="403">
        <v>0</v>
      </c>
      <c r="AK36" s="404"/>
      <c r="AL36" s="404"/>
      <c r="AM36" s="58" t="s">
        <v>56</v>
      </c>
      <c r="AN36" s="407">
        <f t="shared" ref="AN36" si="3">(X36+AF36)-(AB36+AJ36)</f>
        <v>9000</v>
      </c>
      <c r="AO36" s="408"/>
      <c r="AP36" s="58" t="s">
        <v>56</v>
      </c>
      <c r="AQ36" s="398"/>
      <c r="AR36" s="399"/>
      <c r="AS36" s="399"/>
      <c r="AT36" s="399"/>
      <c r="AU36" s="400"/>
    </row>
    <row r="37" spans="1:47" ht="15.75" customHeight="1">
      <c r="A37" s="52" t="s">
        <v>67</v>
      </c>
      <c r="B37" s="53"/>
      <c r="C37" s="53"/>
      <c r="D37" s="53"/>
      <c r="E37" s="53"/>
      <c r="F37" s="53"/>
      <c r="G37" s="48"/>
      <c r="H37" s="245">
        <f>SUM(AD9:AE30)</f>
        <v>0.31666666666666665</v>
      </c>
      <c r="I37" s="246"/>
      <c r="J37" s="246"/>
      <c r="K37" s="378">
        <v>89</v>
      </c>
      <c r="L37" s="379"/>
      <c r="M37" s="37" t="s">
        <v>56</v>
      </c>
      <c r="N37" s="249">
        <f t="shared" si="2"/>
        <v>676.4</v>
      </c>
      <c r="O37" s="250"/>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t="s">
        <v>201</v>
      </c>
      <c r="AR37" s="399"/>
      <c r="AS37" s="399"/>
      <c r="AT37" s="399"/>
      <c r="AU37" s="400"/>
    </row>
    <row r="38" spans="1:47" ht="15.75" customHeight="1">
      <c r="A38" s="52" t="s">
        <v>150</v>
      </c>
      <c r="B38" s="53"/>
      <c r="C38" s="53"/>
      <c r="D38" s="53"/>
      <c r="E38" s="53"/>
      <c r="F38" s="53"/>
      <c r="G38" s="48"/>
      <c r="H38" s="245">
        <f>SUM(AF9:AG30)</f>
        <v>0.47916666666666663</v>
      </c>
      <c r="I38" s="246"/>
      <c r="J38" s="246"/>
      <c r="K38" s="378">
        <v>89</v>
      </c>
      <c r="L38" s="379"/>
      <c r="M38" s="37" t="s">
        <v>56</v>
      </c>
      <c r="N38" s="249">
        <f t="shared" si="2"/>
        <v>1023.5</v>
      </c>
      <c r="O38" s="250"/>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5">
        <f>SUM(AH9:AI30)</f>
        <v>0</v>
      </c>
      <c r="I39" s="246"/>
      <c r="J39" s="246"/>
      <c r="K39" s="378">
        <v>0</v>
      </c>
      <c r="L39" s="379"/>
      <c r="M39" s="37" t="s">
        <v>56</v>
      </c>
      <c r="N39" s="249">
        <f t="shared" si="2"/>
        <v>0</v>
      </c>
      <c r="O39" s="250"/>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5">
        <f>SUM(AL9:AM30)</f>
        <v>0.20416666666666666</v>
      </c>
      <c r="I41" s="246"/>
      <c r="J41" s="246"/>
      <c r="K41" s="378">
        <v>8</v>
      </c>
      <c r="L41" s="379"/>
      <c r="M41" s="37" t="s">
        <v>56</v>
      </c>
      <c r="N41" s="249">
        <f t="shared" si="2"/>
        <v>39.200000000000003</v>
      </c>
      <c r="O41" s="250"/>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5" t="s">
        <v>77</v>
      </c>
      <c r="E44" s="415"/>
      <c r="F44" s="415"/>
      <c r="G44" s="416"/>
      <c r="H44" s="417">
        <f>SUM(H35:J43)</f>
        <v>1</v>
      </c>
      <c r="I44" s="418"/>
      <c r="J44" s="418"/>
      <c r="K44" s="419"/>
      <c r="L44" s="420"/>
      <c r="M44" s="43"/>
      <c r="N44" s="421">
        <f>SUM(N35:O41)</f>
        <v>1739.1000000000001</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44193</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44193</v>
      </c>
      <c r="AK59" s="224"/>
      <c r="AL59" s="224"/>
      <c r="AM59" s="224"/>
      <c r="AN59" s="224"/>
      <c r="AO59" s="225"/>
      <c r="AP59" s="109"/>
      <c r="AQ59" s="109"/>
      <c r="AR59" s="109"/>
      <c r="AS59" s="109"/>
      <c r="AT59" s="109"/>
      <c r="AU59" s="109"/>
    </row>
    <row r="60" spans="1:49" ht="13.5" thickBot="1">
      <c r="A60" s="110" t="s">
        <v>0</v>
      </c>
      <c r="B60" s="111"/>
      <c r="C60" s="111"/>
      <c r="D60" s="111"/>
      <c r="E60" s="196" t="str">
        <f>E7</f>
        <v>TB.MITRA ANUGERA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3"/>
      <c r="AQ65" s="444" t="s">
        <v>144</v>
      </c>
      <c r="AR65" s="208"/>
      <c r="AS65" s="208"/>
      <c r="AT65" s="208"/>
      <c r="AU65" s="443"/>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5"/>
      <c r="AQ66" s="447" t="s">
        <v>145</v>
      </c>
      <c r="AR66" s="210"/>
      <c r="AS66" s="210"/>
      <c r="AT66" s="210"/>
      <c r="AU66" s="448"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6"/>
      <c r="AQ67" s="227"/>
      <c r="AR67" s="185"/>
      <c r="AS67" s="185"/>
      <c r="AT67" s="185"/>
      <c r="AU67" s="449"/>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0" t="s">
        <v>151</v>
      </c>
      <c r="AH68" s="451"/>
      <c r="AI68" s="451"/>
      <c r="AJ68" s="451"/>
      <c r="AK68" s="451"/>
      <c r="AL68" s="452"/>
      <c r="AM68" s="450" t="s">
        <v>154</v>
      </c>
      <c r="AN68" s="451"/>
      <c r="AO68" s="451"/>
      <c r="AP68" s="453"/>
      <c r="AQ68" s="454"/>
      <c r="AR68" s="455"/>
      <c r="AS68" s="455"/>
      <c r="AT68" s="455"/>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6"/>
      <c r="AQ69" s="289"/>
      <c r="AR69" s="457"/>
      <c r="AS69" s="457"/>
      <c r="AT69" s="457"/>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6"/>
      <c r="AQ70" s="289"/>
      <c r="AR70" s="457"/>
      <c r="AS70" s="457"/>
      <c r="AT70" s="457"/>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172</v>
      </c>
      <c r="AH71" s="294"/>
      <c r="AI71" s="294"/>
      <c r="AJ71" s="294"/>
      <c r="AK71" s="294"/>
      <c r="AL71" s="295"/>
      <c r="AM71" s="293" t="s">
        <v>164</v>
      </c>
      <c r="AN71" s="294"/>
      <c r="AO71" s="294"/>
      <c r="AP71" s="456"/>
      <c r="AQ71" s="289"/>
      <c r="AR71" s="457"/>
      <c r="AS71" s="457"/>
      <c r="AT71" s="457"/>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6"/>
      <c r="AQ72" s="289"/>
      <c r="AR72" s="457"/>
      <c r="AS72" s="457"/>
      <c r="AT72" s="457"/>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6"/>
      <c r="AQ73" s="289"/>
      <c r="AR73" s="457"/>
      <c r="AS73" s="457"/>
      <c r="AT73" s="457"/>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6"/>
      <c r="AQ74" s="289"/>
      <c r="AR74" s="457"/>
      <c r="AS74" s="457"/>
      <c r="AT74" s="457"/>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170</v>
      </c>
      <c r="AH75" s="294"/>
      <c r="AI75" s="294"/>
      <c r="AJ75" s="294"/>
      <c r="AK75" s="294"/>
      <c r="AL75" s="295"/>
      <c r="AM75" s="293" t="s">
        <v>159</v>
      </c>
      <c r="AN75" s="294"/>
      <c r="AO75" s="294"/>
      <c r="AP75" s="456"/>
      <c r="AQ75" s="289"/>
      <c r="AR75" s="457"/>
      <c r="AS75" s="457"/>
      <c r="AT75" s="457"/>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6"/>
      <c r="AQ76" s="289"/>
      <c r="AR76" s="457"/>
      <c r="AS76" s="457"/>
      <c r="AT76" s="457"/>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6"/>
      <c r="AQ77" s="289"/>
      <c r="AR77" s="457"/>
      <c r="AS77" s="457"/>
      <c r="AT77" s="457"/>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71" t="s">
        <v>108</v>
      </c>
      <c r="J88" s="172"/>
      <c r="K88" s="169">
        <v>0</v>
      </c>
      <c r="L88" s="170"/>
      <c r="M88" s="173">
        <v>55</v>
      </c>
      <c r="N88" s="166"/>
      <c r="O88" s="174" t="s">
        <v>171</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28-20</vt:lpstr>
      <vt:lpstr>Sheet1</vt:lpstr>
      <vt:lpstr>'28-20'!Print_Area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2020-12-28T14:36:30Z</cp:lastPrinted>
  <dcterms:created xsi:type="dcterms:W3CDTF">2009-03-31T01:48:22Z</dcterms:created>
  <dcterms:modified xsi:type="dcterms:W3CDTF">2020-12-28T15:03:16Z</dcterms:modified>
</cp:coreProperties>
</file>