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 08" sheetId="11" r:id="rId1"/>
    <sheet name="Sheet1" sheetId="12" r:id="rId2"/>
  </sheets>
  <definedNames>
    <definedName name="_xlnm.Print_Area" localSheetId="0">'29 - 08'!$A$1:$AU$54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<sst xmlns="http://schemas.openxmlformats.org/spreadsheetml/2006/main" count="297" uniqueCount="202">
  <si>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</si>
  <si>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</si>
  <si>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</si>
  <si>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</si>
  <si>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</si>
  <si>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</si>
  <si>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</si>
  <si>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</si>
  <si>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</si>
  <si>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</si>
  <si>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</si>
  <si>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</si>
  <si>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</si>
  <si>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</si>
  <si>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</si>
  <si>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</si>
  <si>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</si>
  <si>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</si>
  <si>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</si>
  <si>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</si>
  <si>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</si>
  <si>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</si>
  <si>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</si>
  <si>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</si>
  <si>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</si>
  <si>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</si>
  <si>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</si>
  <si>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</si>
  <si>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</si>
  <si>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</si>
  <si>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</si>
  <si>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</si>
  <si>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</si>
  <si>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</si>
  <si>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</si>
  <si>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</si>
  <si>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</si>
  <si>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</si>
  <si>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</si>
  <si>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</si>
  <si>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</si>
  <si>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</si>
  <si>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</si>
  <si>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</si>
  <si>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</si>
  <si>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</si>
  <si>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</si>
  <si>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</si>
  <si>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</si>
  <si>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</si>
  <si>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</si>
  <si>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</si>
  <si>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</si>
  <si>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</si>
  <si>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</si>
  <si>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</si>
  <si>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</si>
  <si>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</si>
  <si>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</si>
  <si>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</si>
  <si>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</si>
  <si>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</si>
  <si>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</si>
  <si>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</si>
  <si>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</si>
  <si>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</si>
  <si>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</si>
  <si>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</si>
  <si>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</si>
  <si>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</si>
  <si>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</si>
  <si>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</si>
  <si>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</si>
  <si>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</si>
  <si>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</si>
  <si>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</si>
  <si>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</si>
  <si>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</si>
  <si>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</si>
  <si>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</si>
  <si>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</si>
  <si>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</si>
  <si>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</si>
  <si>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</si>
  <si>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</si>
  <si>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</si>
  <si>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</si>
  <si>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</si>
  <si>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</si>
  <si>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</si>
  <si>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</si>
  <si>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</si>
  <si>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</si>
  <si>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</si>
  <si>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</si>
  <si>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</si>
  <si>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</si>
  <si>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</si>
  <si>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</si>
  <si>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</si>
  <si>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</si>
  <si>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</si>
  <si>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</si>
  <si>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</si>
  <si>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</si>
  <si>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</si>
  <si>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</si>
  <si>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</si>
  <si>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</si>
  <si>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</si>
  <si>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</si>
  <si>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</si>
  <si>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</si>
  <si>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</si>
  <si>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</si>
  <si>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</si>
  <si>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</si>
  <si>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</si>
  <si>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</si>
  <si>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</si>
  <si>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</si>
  <si>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</si>
  <si>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</si>
  <si>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</si>
  <si>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</si>
  <si>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</si>
  <si>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</si>
  <si>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</si>
  <si>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</si>
  <si>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</si>
  <si>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</si>
  <si>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</si>
  <si>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</si>
  <si>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</si>
  <si>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</si>
  <si>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</si>
  <si>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</si>
  <si>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</si>
  <si>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</si>
  <si>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</si>
  <si>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</si>
  <si>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</si>
  <si>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</si>
  <si>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</si>
  <si>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</si>
  <si>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</si>
  <si>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</si>
  <si>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</si>
  <si>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</si>
  <si>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</si>
  <si>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</si>
  <si>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</si>
  <si>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</si>
  <si>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</si>
  <si>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</si>
  <si>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</si>
  <si>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</si>
  <si>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</si>
  <si>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</si>
  <si>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</si>
  <si>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</si>
  <si>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</si>
  <si>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</si>
  <si>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</si>
  <si>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</si>
  <si>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</si>
  <si>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</si>
  <si>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</si>
  <si>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</si>
  <si>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</si>
  <si>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</si>
  <si>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</si>
  <si>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</si>
  <si>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</si>
  <si>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</si>
  <si>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Slight/ 0.5 - 1.5 m</t>
  </si>
  <si>
    <t>CINTA TERMINAL AREA</t>
  </si>
  <si>
    <t>NE 10 - 11 knot</t>
  </si>
  <si>
    <t>Light/ 0.5-1.0 m</t>
  </si>
  <si>
    <t>Light bzee/05 -1,2m</t>
  </si>
  <si>
    <t>Standby di sbm exp.</t>
  </si>
  <si>
    <t>Moderate/ 0.5 - 1.2 m</t>
  </si>
  <si>
    <t>NE 05 - 10 knot</t>
  </si>
  <si>
    <t>N 05 - 10  knot</t>
  </si>
  <si>
    <t>DT  120  cm   2055 Liter</t>
  </si>
  <si>
    <t>AGUSTUS 29 2020</t>
  </si>
  <si>
    <t>Kapal menjauh dari hose - buritan terbentur hose.</t>
  </si>
  <si>
    <t>standby di sbm exp.</t>
  </si>
  <si>
    <t>luruskan hose,elbo hurup U.</t>
  </si>
  <si>
    <t>Surveillance.</t>
  </si>
  <si>
    <t>drifting kanan mt.bull kalimantan,tunggu info dari master mooring.</t>
  </si>
  <si>
    <t>mt.bull kalimantan - 114,pick up ransum.</t>
  </si>
  <si>
    <t>114 - mt.bull kalimantan,drop ransum.</t>
  </si>
  <si>
    <t>jemput master mooring cs di lambung kanan mt. bull kalimantan.</t>
  </si>
  <si>
    <t>mt.bull kalimantan - 114,drop master mooring cs,di lambung kiri 114.</t>
  </si>
  <si>
    <t>jam 07:30 safeti campaign dengan topek =safe zone position.</t>
  </si>
  <si>
    <t>tool box talk lanjut,servis massanger line,persiapan mooring di mt.bull kalimantan.</t>
  </si>
  <si>
    <t>conex di deck tangker,drifting kanan mt.bull klmatan,tunggu info dari master mooring.</t>
  </si>
  <si>
    <t>jam  14.00 s/d 14.54 tool box talk persiapan mooring di mt.bull kalimantan.</t>
  </si>
  <si>
    <t>114 - mv.selebes,gantung di haluan.</t>
  </si>
  <si>
    <t>mengantung di mv.selebes.</t>
  </si>
  <si>
    <t>NE 09 - 10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</si>
</sst>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8" zoomScale="106" zoomScaleNormal="106" workbookViewId="0">
      <selection activeCell="O27" sqref="O27:Q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185</v>
      </c>
      <c r="F6" s="348"/>
      <c r="G6" s="348"/>
      <c r="H6" s="348"/>
      <c r="I6" s="348"/>
      <c r="J6" s="349"/>
      <c r="K6" s="5" t="s">
        <v>60</v>
      </c>
      <c r="L6" s="6"/>
      <c r="M6" s="6"/>
      <c r="N6" s="8"/>
      <c r="O6" s="350" t="s">
        <v>176</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0.13333333333333333</v>
      </c>
      <c r="Y9" s="338"/>
      <c r="Z9" s="344"/>
      <c r="AA9" s="343"/>
      <c r="AB9" s="343"/>
      <c r="AC9" s="343"/>
      <c r="AD9" s="343"/>
      <c r="AE9" s="343"/>
      <c r="AF9" s="343"/>
      <c r="AG9" s="343"/>
      <c r="AH9" s="384"/>
      <c r="AI9" s="385"/>
      <c r="AJ9" s="384"/>
      <c r="AK9" s="385"/>
      <c r="AL9" s="343">
        <v>0.13333333333333333</v>
      </c>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0.13333333333333333</v>
      </c>
      <c r="W10" s="321"/>
      <c r="X10" s="284">
        <v>0.20416666666666669</v>
      </c>
      <c r="Y10" s="286"/>
      <c r="Z10" s="344"/>
      <c r="AA10" s="343"/>
      <c r="AB10" s="343"/>
      <c r="AC10" s="343"/>
      <c r="AD10" s="343">
        <v>6.25E-2</v>
      </c>
      <c r="AE10" s="343"/>
      <c r="AF10" s="343">
        <v>8.3333333333333332E-3</v>
      </c>
      <c r="AG10" s="343"/>
      <c r="AH10" s="286"/>
      <c r="AI10" s="294"/>
      <c r="AJ10" s="286"/>
      <c r="AK10" s="294"/>
      <c r="AL10" s="343"/>
      <c r="AM10" s="382"/>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0.20416666666666669</v>
      </c>
      <c r="W11" s="321"/>
      <c r="X11" s="286">
        <v>0.33749999999999997</v>
      </c>
      <c r="Y11" s="322"/>
      <c r="Z11" s="320"/>
      <c r="AA11" s="321"/>
      <c r="AB11" s="338"/>
      <c r="AC11" s="321"/>
      <c r="AD11" s="338"/>
      <c r="AE11" s="321"/>
      <c r="AF11" s="338"/>
      <c r="AG11" s="321"/>
      <c r="AH11" s="286"/>
      <c r="AI11" s="294"/>
      <c r="AJ11" s="286"/>
      <c r="AK11" s="294"/>
      <c r="AL11" s="338">
        <v>0.13333333333333333</v>
      </c>
      <c r="AM11" s="383"/>
      <c r="AN11" s="389" t="s">
        <v>187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0.33749999999999997</v>
      </c>
      <c r="W12" s="321"/>
      <c r="X12" s="286">
        <v>0.38750000000000001</v>
      </c>
      <c r="Y12" s="322"/>
      <c r="Z12" s="320"/>
      <c r="AA12" s="321"/>
      <c r="AB12" s="338"/>
      <c r="AC12" s="321"/>
      <c r="AD12" s="338">
        <v>4.5833333333333337E-2</v>
      </c>
      <c r="AE12" s="321"/>
      <c r="AF12" s="338">
        <v>4.1666666666666666E-3</v>
      </c>
      <c r="AG12" s="321"/>
      <c r="AH12" s="286"/>
      <c r="AI12" s="294"/>
      <c r="AJ12" s="286"/>
      <c r="AK12" s="294"/>
      <c r="AL12" s="338"/>
      <c r="AM12" s="383"/>
      <c r="AN12" s="389" t="s">
        <v>188</v>
      </c>
      <c r="AO12" s="390"/>
      <c r="AP12" s="390"/>
      <c r="AQ12" s="390"/>
      <c r="AR12" s="390"/>
      <c r="AS12" s="390"/>
      <c r="AT12" s="390"/>
      <c r="AU12" s="391"/>
      <c r="AV12" s="131"/>
      <c r="AW12" s="132"/>
    </row>
    <row r="13" spans="1:49" ht="15.75" customHeight="1" thickTop="1">
      <c r="A13" s="310" t="s">
        <v>27</v>
      </c>
      <c r="B13" s="311"/>
      <c r="C13" s="311"/>
      <c r="D13" s="311"/>
      <c r="E13" s="312" t="s">
        <v>182</v>
      </c>
      <c r="F13" s="313"/>
      <c r="G13" s="313"/>
      <c r="H13" s="314"/>
      <c r="I13" s="315" t="s">
        <v>183</v>
      </c>
      <c r="J13" s="316"/>
      <c r="K13" s="316"/>
      <c r="L13" s="317"/>
      <c r="M13" s="315" t="s">
        <v>177</v>
      </c>
      <c r="N13" s="316"/>
      <c r="O13" s="316"/>
      <c r="P13" s="317"/>
      <c r="Q13" s="315" t="s">
        <v>201</v>
      </c>
      <c r="R13" s="318"/>
      <c r="S13" s="318"/>
      <c r="T13" s="319"/>
      <c r="U13" s="12"/>
      <c r="V13" s="320">
        <v>0.38750000000000001</v>
      </c>
      <c r="W13" s="321"/>
      <c r="X13" s="286">
        <v>0.45833333333333331</v>
      </c>
      <c r="Y13" s="322"/>
      <c r="Z13" s="320"/>
      <c r="AA13" s="321"/>
      <c r="AB13" s="338"/>
      <c r="AC13" s="321"/>
      <c r="AD13" s="338"/>
      <c r="AE13" s="321"/>
      <c r="AF13" s="338"/>
      <c r="AG13" s="321"/>
      <c r="AH13" s="286"/>
      <c r="AI13" s="294"/>
      <c r="AJ13" s="286"/>
      <c r="AK13" s="294"/>
      <c r="AL13" s="338">
        <v>7.0833333333333331E-2</v>
      </c>
      <c r="AM13" s="383"/>
      <c r="AN13" s="389" t="s">
        <v>180</v>
      </c>
      <c r="AO13" s="390"/>
      <c r="AP13" s="390"/>
      <c r="AQ13" s="390"/>
      <c r="AR13" s="390"/>
      <c r="AS13" s="390"/>
      <c r="AT13" s="390"/>
      <c r="AU13" s="391"/>
      <c r="AV13" s="131"/>
      <c r="AW13" s="132"/>
    </row>
    <row r="14" spans="1:49" ht="15.75" customHeight="1">
      <c r="A14" s="331" t="s">
        <v>10</v>
      </c>
      <c r="B14" s="303"/>
      <c r="C14" s="303"/>
      <c r="D14" s="303"/>
      <c r="E14" s="332" t="s">
        <v>175</v>
      </c>
      <c r="F14" s="333"/>
      <c r="G14" s="333"/>
      <c r="H14" s="334"/>
      <c r="I14" s="332" t="s">
        <v>178</v>
      </c>
      <c r="J14" s="333"/>
      <c r="K14" s="333"/>
      <c r="L14" s="334"/>
      <c r="M14" s="332" t="s">
        <v>179</v>
      </c>
      <c r="N14" s="333"/>
      <c r="O14" s="333"/>
      <c r="P14" s="334"/>
      <c r="Q14" s="332" t="s">
        <v>181</v>
      </c>
      <c r="R14" s="333"/>
      <c r="S14" s="333"/>
      <c r="T14" s="335"/>
      <c r="U14" s="12"/>
      <c r="V14" s="297">
        <v>0.45833333333333331</v>
      </c>
      <c r="W14" s="294"/>
      <c r="X14" s="286">
        <v>0.5083333333333333</v>
      </c>
      <c r="Y14" s="322"/>
      <c r="Z14" s="297"/>
      <c r="AA14" s="294"/>
      <c r="AB14" s="286"/>
      <c r="AC14" s="294"/>
      <c r="AD14" s="286">
        <v>4.9999999999999996E-2</v>
      </c>
      <c r="AE14" s="294"/>
      <c r="AF14" s="286"/>
      <c r="AG14" s="294"/>
      <c r="AH14" s="286"/>
      <c r="AI14" s="294"/>
      <c r="AJ14" s="286"/>
      <c r="AK14" s="294"/>
      <c r="AL14" s="286"/>
      <c r="AM14" s="322"/>
      <c r="AN14" s="389" t="s">
        <v>189</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0.5083333333333333</v>
      </c>
      <c r="W15" s="294"/>
      <c r="X15" s="286">
        <v>0.58333333333333337</v>
      </c>
      <c r="Y15" s="322"/>
      <c r="Z15" s="297"/>
      <c r="AA15" s="294"/>
      <c r="AB15" s="286"/>
      <c r="AC15" s="294"/>
      <c r="AD15" s="286"/>
      <c r="AE15" s="294"/>
      <c r="AF15" s="286"/>
      <c r="AG15" s="294"/>
      <c r="AH15" s="286"/>
      <c r="AI15" s="294"/>
      <c r="AJ15" s="286"/>
      <c r="AK15" s="294"/>
      <c r="AL15" s="286">
        <v>7.4999999999999997E-2</v>
      </c>
      <c r="AM15" s="322"/>
      <c r="AN15" s="457" t="s">
        <v>180</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0.58333333333333337</v>
      </c>
      <c r="W16" s="294"/>
      <c r="X16" s="286">
        <v>0.7416666666666667</v>
      </c>
      <c r="Y16" s="322"/>
      <c r="Z16" s="297"/>
      <c r="AA16" s="294"/>
      <c r="AB16" s="286">
        <v>7.4999999999999997E-2</v>
      </c>
      <c r="AC16" s="294"/>
      <c r="AD16" s="286">
        <v>7.4999999999999997E-2</v>
      </c>
      <c r="AE16" s="294"/>
      <c r="AF16" s="286">
        <v>8.3333333333333332E-3</v>
      </c>
      <c r="AG16" s="294"/>
      <c r="AH16" s="286"/>
      <c r="AI16" s="294"/>
      <c r="AJ16" s="286"/>
      <c r="AK16" s="294"/>
      <c r="AL16" s="286"/>
      <c r="AM16" s="322"/>
      <c r="AN16" s="389" t="s">
        <v>196</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0.7416666666666667</v>
      </c>
      <c r="W17" s="294"/>
      <c r="X17" s="304">
        <v>0.77916666666666667</v>
      </c>
      <c r="Y17" s="305"/>
      <c r="Z17" s="297"/>
      <c r="AA17" s="294"/>
      <c r="AB17" s="286"/>
      <c r="AC17" s="294"/>
      <c r="AD17" s="286">
        <v>3.7499999999999999E-2</v>
      </c>
      <c r="AE17" s="294"/>
      <c r="AF17" s="286"/>
      <c r="AG17" s="294"/>
      <c r="AH17" s="286"/>
      <c r="AI17" s="294"/>
      <c r="AJ17" s="286"/>
      <c r="AK17" s="294"/>
      <c r="AL17" s="286"/>
      <c r="AM17" s="322"/>
      <c r="AN17" s="389" t="s">
        <v>197</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0.77916666666666667</v>
      </c>
      <c r="W18" s="284"/>
      <c r="X18" s="283">
        <v>0.80833333333333324</v>
      </c>
      <c r="Y18" s="286"/>
      <c r="Z18" s="293"/>
      <c r="AA18" s="284"/>
      <c r="AB18" s="284">
        <v>2.0833333333333332E-2</v>
      </c>
      <c r="AC18" s="284"/>
      <c r="AD18" s="284">
        <v>4.1666666666666666E-3</v>
      </c>
      <c r="AE18" s="284"/>
      <c r="AF18" s="284">
        <v>4.1666666666666666E-3</v>
      </c>
      <c r="AG18" s="284"/>
      <c r="AH18" s="284"/>
      <c r="AI18" s="284"/>
      <c r="AJ18" s="284"/>
      <c r="AK18" s="284"/>
      <c r="AL18" s="294"/>
      <c r="AM18" s="286"/>
      <c r="AN18" s="389" t="s">
        <v>191</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13</v>
      </c>
      <c r="M19" s="306"/>
      <c r="N19" s="306"/>
      <c r="O19" s="306">
        <v>4</v>
      </c>
      <c r="P19" s="306"/>
      <c r="Q19" s="306"/>
      <c r="R19" s="307">
        <f t="shared" ref="R19:R24" si="0">L19+O19</f>
        <v>17</v>
      </c>
      <c r="S19" s="307"/>
      <c r="T19" s="308"/>
      <c r="U19" s="24"/>
      <c r="V19" s="293">
        <v>0.80833333333333324</v>
      </c>
      <c r="W19" s="284"/>
      <c r="X19" s="283">
        <v>0.83333333333333337</v>
      </c>
      <c r="Y19" s="286"/>
      <c r="Z19" s="293"/>
      <c r="AA19" s="284"/>
      <c r="AB19" s="284">
        <v>1.6666666666666666E-2</v>
      </c>
      <c r="AC19" s="284"/>
      <c r="AD19" s="284">
        <v>4.1666666666666666E-3</v>
      </c>
      <c r="AE19" s="284"/>
      <c r="AF19" s="284">
        <v>4.1666666666666666E-3</v>
      </c>
      <c r="AG19" s="284"/>
      <c r="AH19" s="284"/>
      <c r="AI19" s="284"/>
      <c r="AJ19" s="284"/>
      <c r="AK19" s="284"/>
      <c r="AL19" s="294"/>
      <c r="AM19" s="286"/>
      <c r="AN19" s="389" t="s">
        <v>192</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0.83333333333333337</v>
      </c>
      <c r="W20" s="294"/>
      <c r="X20" s="304">
        <v>0.9</v>
      </c>
      <c r="Y20" s="305"/>
      <c r="Z20" s="297"/>
      <c r="AA20" s="294"/>
      <c r="AB20" s="286"/>
      <c r="AC20" s="294"/>
      <c r="AD20" s="286">
        <v>6.6666666666666666E-2</v>
      </c>
      <c r="AE20" s="294"/>
      <c r="AF20" s="286"/>
      <c r="AG20" s="294"/>
      <c r="AH20" s="286"/>
      <c r="AI20" s="294"/>
      <c r="AJ20" s="286"/>
      <c r="AK20" s="294"/>
      <c r="AL20" s="286"/>
      <c r="AM20" s="322"/>
      <c r="AN20" s="389" t="s">
        <v>190</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0.9</v>
      </c>
      <c r="W21" s="284"/>
      <c r="X21" s="283">
        <v>0.91249999999999998</v>
      </c>
      <c r="Y21" s="286"/>
      <c r="Z21" s="293"/>
      <c r="AA21" s="284"/>
      <c r="AB21" s="284"/>
      <c r="AC21" s="284"/>
      <c r="AD21" s="284">
        <v>1.2499999999999999E-2</v>
      </c>
      <c r="AE21" s="284"/>
      <c r="AF21" s="284"/>
      <c r="AG21" s="284"/>
      <c r="AH21" s="284"/>
      <c r="AI21" s="284"/>
      <c r="AJ21" s="284"/>
      <c r="AK21" s="284"/>
      <c r="AL21" s="294"/>
      <c r="AM21" s="286"/>
      <c r="AN21" s="389" t="s">
        <v>193</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0.91249999999999998</v>
      </c>
      <c r="W22" s="284"/>
      <c r="X22" s="283">
        <v>0.93333333333333324</v>
      </c>
      <c r="Y22" s="286"/>
      <c r="Z22" s="293"/>
      <c r="AA22" s="284"/>
      <c r="AB22" s="284">
        <v>1.6666666666666666E-2</v>
      </c>
      <c r="AC22" s="284"/>
      <c r="AD22" s="284">
        <v>4.1666666666666666E-3</v>
      </c>
      <c r="AE22" s="284"/>
      <c r="AF22" s="284"/>
      <c r="AG22" s="284"/>
      <c r="AH22" s="284"/>
      <c r="AI22" s="284"/>
      <c r="AJ22" s="284"/>
      <c r="AK22" s="284"/>
      <c r="AL22" s="294"/>
      <c r="AM22" s="286"/>
      <c r="AN22" s="389" t="s">
        <v>194</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4</v>
      </c>
      <c r="M23" s="299"/>
      <c r="N23" s="299"/>
      <c r="O23" s="299">
        <v>1</v>
      </c>
      <c r="P23" s="299"/>
      <c r="Q23" s="299"/>
      <c r="R23" s="300">
        <f t="shared" si="0"/>
        <v>5</v>
      </c>
      <c r="S23" s="300"/>
      <c r="T23" s="301"/>
      <c r="U23" s="18"/>
      <c r="V23" s="293">
        <v>0.93333333333333324</v>
      </c>
      <c r="W23" s="284"/>
      <c r="X23" s="284">
        <v>0.94166666666666676</v>
      </c>
      <c r="Y23" s="286"/>
      <c r="Z23" s="293"/>
      <c r="AA23" s="284"/>
      <c r="AB23" s="284"/>
      <c r="AC23" s="284"/>
      <c r="AD23" s="284">
        <v>8.3333333333333332E-3</v>
      </c>
      <c r="AE23" s="284"/>
      <c r="AF23" s="284"/>
      <c r="AG23" s="284"/>
      <c r="AH23" s="284"/>
      <c r="AI23" s="284"/>
      <c r="AJ23" s="284"/>
      <c r="AK23" s="284"/>
      <c r="AL23" s="294"/>
      <c r="AM23" s="286"/>
      <c r="AN23" s="389" t="s">
        <v>199</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0.94166666666666676</v>
      </c>
      <c r="W24" s="284"/>
      <c r="X24" s="294">
        <v>1</v>
      </c>
      <c r="Y24" s="286"/>
      <c r="Z24" s="293"/>
      <c r="AA24" s="284"/>
      <c r="AB24" s="284"/>
      <c r="AC24" s="284"/>
      <c r="AD24" s="284"/>
      <c r="AE24" s="284"/>
      <c r="AF24" s="284"/>
      <c r="AG24" s="284"/>
      <c r="AH24" s="284"/>
      <c r="AI24" s="284"/>
      <c r="AJ24" s="284"/>
      <c r="AK24" s="284"/>
      <c r="AL24" s="294">
        <v>5.8333333333333327E-2</v>
      </c>
      <c r="AM24" s="286"/>
      <c r="AN24" s="389" t="s">
        <v>200</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30360</v>
      </c>
      <c r="M26" s="288"/>
      <c r="N26" s="288"/>
      <c r="O26" s="288">
        <v>120</v>
      </c>
      <c r="P26" s="288"/>
      <c r="Q26" s="288"/>
      <c r="R26" s="289">
        <f t="shared" ref="R26:R31" si="1">L26+O26</f>
        <v>30480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t="s">
        <v>195</v>
      </c>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t="s">
        <v>198</v>
      </c>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0.12916666666666665</v>
      </c>
      <c r="AC31" s="278"/>
      <c r="AD31" s="278">
        <f>SUM(AD9:AE30)</f>
        <v>0.37083333333333329</v>
      </c>
      <c r="AE31" s="278"/>
      <c r="AF31" s="278">
        <f>SUM(AF9:AG30)</f>
        <v>2.9166666666666667E-2</v>
      </c>
      <c r="AG31" s="278"/>
      <c r="AH31" s="278">
        <f>SUM(AH9:AI30)</f>
        <v>0</v>
      </c>
      <c r="AI31" s="278"/>
      <c r="AJ31" s="278">
        <f>SUM(AJ9:AK30)</f>
        <v>0</v>
      </c>
      <c r="AK31" s="278"/>
      <c r="AL31" s="468">
        <f>SUM(AL9:AM30)</f>
        <v>0.47083333333333338</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16478</v>
      </c>
      <c r="Y35" s="254"/>
      <c r="Z35" s="254"/>
      <c r="AA35" s="57" t="s">
        <v>56</v>
      </c>
      <c r="AB35" s="253">
        <v>1312</v>
      </c>
      <c r="AC35" s="254"/>
      <c r="AD35" s="254"/>
      <c r="AE35" s="60" t="s">
        <v>56</v>
      </c>
      <c r="AF35" s="253">
        <v>0</v>
      </c>
      <c r="AG35" s="254"/>
      <c r="AH35" s="254"/>
      <c r="AI35" s="57" t="s">
        <v>56</v>
      </c>
      <c r="AJ35" s="253">
        <v>0</v>
      </c>
      <c r="AK35" s="254"/>
      <c r="AL35" s="254"/>
      <c r="AM35" s="57" t="s">
        <v>56</v>
      </c>
      <c r="AN35" s="255">
        <f>(X35+AF35)-(AB35+AJ35)</f>
        <v>15166</v>
      </c>
      <c r="AO35" s="256"/>
      <c r="AP35" s="57" t="s">
        <v>56</v>
      </c>
      <c r="AQ35" s="257" t="s">
        <v>184</v>
      </c>
      <c r="AR35" s="258"/>
      <c r="AS35" s="258"/>
      <c r="AT35" s="258"/>
      <c r="AU35" s="259"/>
    </row>
    <row r="36" spans="1:47" ht="15.75" customHeight="1">
      <c r="A36" s="52" t="s">
        <v>83</v>
      </c>
      <c r="B36" s="53"/>
      <c r="C36" s="53"/>
      <c r="D36" s="53"/>
      <c r="E36" s="53"/>
      <c r="F36" s="53"/>
      <c r="G36" s="48"/>
      <c r="H36" s="230">
        <f>SUM(AB9:AC30)</f>
        <v>0.12916666666666665</v>
      </c>
      <c r="I36" s="231"/>
      <c r="J36" s="231"/>
      <c r="K36" s="232">
        <v>120</v>
      </c>
      <c r="L36" s="233"/>
      <c r="M36" s="37" t="s">
        <v>56</v>
      </c>
      <c r="N36" s="234">
        <f t="shared" si="2"/>
        <v>371.99999999999994</v>
      </c>
      <c r="O36" s="235"/>
      <c r="P36" s="37" t="s">
        <v>56</v>
      </c>
      <c r="Q36" s="31"/>
      <c r="R36" s="241" t="s">
        <v>39</v>
      </c>
      <c r="S36" s="242"/>
      <c r="T36" s="242"/>
      <c r="U36" s="242"/>
      <c r="V36" s="242"/>
      <c r="W36" s="242"/>
      <c r="X36" s="236">
        <v>17000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15000</v>
      </c>
      <c r="AO36" s="226"/>
      <c r="AP36" s="58" t="s">
        <v>56</v>
      </c>
      <c r="AQ36" s="227"/>
      <c r="AR36" s="228"/>
      <c r="AS36" s="228"/>
      <c r="AT36" s="228"/>
      <c r="AU36" s="229"/>
    </row>
    <row r="37" spans="1:47" ht="15.75" customHeight="1">
      <c r="A37" s="52" t="s">
        <v>67</v>
      </c>
      <c r="B37" s="53"/>
      <c r="C37" s="53"/>
      <c r="D37" s="53"/>
      <c r="E37" s="53"/>
      <c r="F37" s="53"/>
      <c r="G37" s="48"/>
      <c r="H37" s="230">
        <f>SUM(AD9:AE30)</f>
        <v>0.37083333333333329</v>
      </c>
      <c r="I37" s="231"/>
      <c r="J37" s="231"/>
      <c r="K37" s="232">
        <v>89</v>
      </c>
      <c r="L37" s="233"/>
      <c r="M37" s="37" t="s">
        <v>56</v>
      </c>
      <c r="N37" s="234">
        <f t="shared" si="2"/>
        <v>792.09999999999991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0.47083333333333338</v>
      </c>
      <c r="I41" s="231"/>
      <c r="J41" s="231"/>
      <c r="K41" s="232">
        <v>8</v>
      </c>
      <c r="L41" s="233"/>
      <c r="M41" s="37" t="s">
        <v>56</v>
      </c>
      <c r="N41" s="234">
        <f t="shared" si="2"/>
        <v>90.4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1316.8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29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29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0</v>
      </c>
      <c r="N68" s="406"/>
      <c r="O68" s="426">
        <v>0</v>
      </c>
      <c r="P68" s="406"/>
      <c r="Q68" s="427">
        <v>0</v>
      </c>
      <c r="R68" s="428"/>
      <c r="S68" s="427">
        <v>0</v>
      </c>
      <c r="T68" s="430"/>
      <c r="U68" s="423" t="s">
        <v>105</v>
      </c>
      <c r="V68" s="424"/>
      <c r="W68" s="406">
        <v>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0</v>
      </c>
      <c r="N69" s="405"/>
      <c r="O69" s="412">
        <v>0</v>
      </c>
      <c r="P69" s="405"/>
      <c r="Q69" s="412">
        <v>0</v>
      </c>
      <c r="R69" s="411"/>
      <c r="S69" s="412">
        <v>0</v>
      </c>
      <c r="T69" s="429"/>
      <c r="U69" s="409">
        <v>0</v>
      </c>
      <c r="V69" s="410"/>
      <c r="W69" s="405">
        <v>0</v>
      </c>
      <c r="X69" s="395"/>
      <c r="Y69" s="395">
        <v>0</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0</v>
      </c>
      <c r="N70" s="405"/>
      <c r="O70" s="412">
        <v>0</v>
      </c>
      <c r="P70" s="405"/>
      <c r="Q70" s="412">
        <v>0</v>
      </c>
      <c r="R70" s="411"/>
      <c r="S70" s="412">
        <v>0</v>
      </c>
      <c r="T70" s="429"/>
      <c r="U70" s="409">
        <v>0</v>
      </c>
      <c r="V70" s="410"/>
      <c r="W70" s="405">
        <v>0</v>
      </c>
      <c r="X70" s="395"/>
      <c r="Y70" s="395">
        <v>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0</v>
      </c>
      <c r="N71" s="405"/>
      <c r="O71" s="412">
        <v>0</v>
      </c>
      <c r="P71" s="405"/>
      <c r="Q71" s="412">
        <v>0</v>
      </c>
      <c r="R71" s="411"/>
      <c r="S71" s="412">
        <v>0</v>
      </c>
      <c r="T71" s="429"/>
      <c r="U71" s="409">
        <v>0</v>
      </c>
      <c r="V71" s="410"/>
      <c r="W71" s="405">
        <v>0</v>
      </c>
      <c r="X71" s="395"/>
      <c r="Y71" s="395">
        <v>0</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0</v>
      </c>
      <c r="N72" s="405"/>
      <c r="O72" s="412">
        <v>0</v>
      </c>
      <c r="P72" s="405"/>
      <c r="Q72" s="412">
        <v>0</v>
      </c>
      <c r="R72" s="411"/>
      <c r="S72" s="412">
        <v>0</v>
      </c>
      <c r="T72" s="429"/>
      <c r="U72" s="409">
        <v>0</v>
      </c>
      <c r="V72" s="410"/>
      <c r="W72" s="405">
        <v>0</v>
      </c>
      <c r="X72" s="395"/>
      <c r="Y72" s="395">
        <v>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0</v>
      </c>
      <c r="N73" s="405"/>
      <c r="O73" s="412">
        <v>0</v>
      </c>
      <c r="P73" s="405"/>
      <c r="Q73" s="412">
        <v>0</v>
      </c>
      <c r="R73" s="411"/>
      <c r="S73" s="412">
        <v>0</v>
      </c>
      <c r="T73" s="429"/>
      <c r="U73" s="409">
        <v>0</v>
      </c>
      <c r="V73" s="410"/>
      <c r="W73" s="405">
        <v>0</v>
      </c>
      <c r="X73" s="395"/>
      <c r="Y73" s="395">
        <v>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0</v>
      </c>
      <c r="N74" s="405"/>
      <c r="O74" s="412">
        <v>0</v>
      </c>
      <c r="P74" s="405"/>
      <c r="Q74" s="412">
        <v>0</v>
      </c>
      <c r="R74" s="411"/>
      <c r="S74" s="412">
        <v>0</v>
      </c>
      <c r="T74" s="429"/>
      <c r="U74" s="409">
        <v>0</v>
      </c>
      <c r="V74" s="410"/>
      <c r="W74" s="405">
        <v>0</v>
      </c>
      <c r="X74" s="395"/>
      <c r="Y74" s="395">
        <v>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0</v>
      </c>
      <c r="N75" s="405"/>
      <c r="O75" s="412">
        <v>0</v>
      </c>
      <c r="P75" s="405"/>
      <c r="Q75" s="412">
        <v>0</v>
      </c>
      <c r="R75" s="411"/>
      <c r="S75" s="412">
        <v>0</v>
      </c>
      <c r="T75" s="429"/>
      <c r="U75" s="409">
        <v>0</v>
      </c>
      <c r="V75" s="410"/>
      <c r="W75" s="405">
        <v>0</v>
      </c>
      <c r="X75" s="395"/>
      <c r="Y75" s="395">
        <v>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0</v>
      </c>
      <c r="N76" s="405"/>
      <c r="O76" s="412">
        <v>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0</v>
      </c>
      <c r="N77" s="405"/>
      <c r="O77" s="412">
        <v>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0</v>
      </c>
      <c r="N88" s="405"/>
      <c r="O88" s="412">
        <v>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0</v>
      </c>
      <c r="N89" s="449"/>
      <c r="O89" s="341">
        <v>0</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29 - 08</vt:lpstr>
      <vt:lpstr>Sheet1</vt:lpstr>
      <vt:lpstr>'29 - 08'!Print_Area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2020-08-29T15:54:49Z</cp:lastPrinted>
  <dcterms:created xsi:type="dcterms:W3CDTF">2009-03-31T01:48:22Z</dcterms:created>
  <dcterms:modified xsi:type="dcterms:W3CDTF">2020-08-29T15:59:37Z</dcterms:modified>
</cp:coreProperties>
</file>