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2 - 21" sheetId="11" r:id="rId1"/>
    <sheet name="Sheet1" sheetId="12" r:id="rId2"/>
  </sheets>
  <definedNames>
    <definedName name="_xlnm.Print_Area" localSheetId="0">'02 - 21'!$A$1:$AU$54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<sst xmlns="http://schemas.openxmlformats.org/spreadsheetml/2006/main" count="293" uniqueCount="196">
  <si>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</si>
  <si>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</si>
  <si>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</si>
  <si>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</si>
  <si>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</si>
  <si>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</si>
  <si>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</si>
  <si>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</si>
  <si>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</si>
  <si>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</si>
  <si>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</si>
  <si>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</si>
  <si>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</si>
  <si>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</si>
  <si>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</si>
  <si>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</si>
  <si>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</si>
  <si>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</si>
  <si>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</si>
  <si>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</si>
  <si>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</si>
  <si>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</si>
  <si>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</si>
  <si>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</si>
  <si>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</si>
  <si>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</si>
  <si>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</si>
  <si>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</si>
  <si>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</si>
  <si>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</si>
  <si>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</si>
  <si>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</si>
  <si>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</si>
  <si>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</si>
  <si>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</si>
  <si>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</si>
  <si>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</si>
  <si>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</si>
  <si>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</si>
  <si>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</si>
  <si>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</si>
  <si>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</si>
  <si>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</si>
  <si>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</si>
  <si>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</si>
  <si>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</si>
  <si>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</si>
  <si>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</si>
  <si>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</si>
  <si>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</si>
  <si>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</si>
  <si>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</si>
  <si>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</si>
  <si>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</si>
  <si>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</si>
  <si>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</si>
  <si>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</si>
  <si>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</si>
  <si>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</si>
  <si>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</si>
  <si>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</si>
  <si>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</si>
  <si>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</si>
  <si>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</si>
  <si>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</si>
  <si>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</si>
  <si>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</si>
  <si>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</si>
  <si>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</si>
  <si>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</si>
  <si>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</si>
  <si>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</si>
  <si>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</si>
  <si>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</si>
  <si>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</si>
  <si>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</si>
  <si>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</si>
  <si>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</si>
  <si>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</si>
  <si>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</si>
  <si>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</si>
  <si>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</si>
  <si>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</si>
  <si>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</si>
  <si>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</si>
  <si>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</si>
  <si>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</si>
  <si>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</si>
  <si>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</si>
  <si>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</si>
  <si>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</si>
  <si>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</si>
  <si>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</si>
  <si>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</si>
  <si>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</si>
  <si>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</si>
  <si>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</si>
  <si>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</si>
  <si>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</si>
  <si>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</si>
  <si>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</si>
  <si>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</si>
  <si>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</si>
  <si>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</si>
  <si>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</si>
  <si>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</si>
  <si>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</si>
  <si>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</si>
  <si>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</si>
  <si>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</si>
  <si>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</si>
  <si>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</si>
  <si>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</si>
  <si>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</si>
  <si>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</si>
  <si>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</si>
  <si>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</si>
  <si>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</si>
  <si>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</si>
  <si>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</si>
  <si>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</si>
  <si>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</si>
  <si>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</si>
  <si>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</si>
  <si>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</si>
  <si>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</si>
  <si>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</si>
  <si>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</si>
  <si>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</si>
  <si>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</si>
  <si>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</si>
  <si>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</si>
  <si>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</si>
  <si>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</si>
  <si>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</si>
  <si>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</si>
  <si>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</si>
  <si>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</si>
  <si>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</si>
  <si>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</si>
  <si>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</si>
  <si>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</si>
  <si>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</si>
  <si>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</si>
  <si>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</si>
  <si>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</si>
  <si>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</si>
  <si>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</si>
  <si>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</si>
  <si>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</si>
  <si>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</si>
  <si>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</si>
  <si>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</si>
  <si>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</si>
  <si>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</si>
  <si>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</si>
  <si>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</si>
  <si>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</si>
  <si>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</si>
  <si>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</si>
  <si>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</si>
  <si>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</si>
  <si>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</si>
  <si>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</si>
  <si>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</si>
  <si>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</si>
  <si>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</si>
  <si>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</si>
  <si>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</si>
  <si>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</si>
  <si>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</si>
  <si>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</si>
  <si>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</si>
  <si>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</si>
  <si>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</si>
  <si>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7 - 8 NM</t>
  </si>
  <si>
    <t>6 - 7 NM</t>
  </si>
  <si>
    <t>Calm brez/0,4-0,6</t>
  </si>
  <si>
    <t>Slight/0,8 - 1.2 m</t>
  </si>
  <si>
    <t>standby di sbm export.</t>
  </si>
  <si>
    <t>W 04 - 05  knot</t>
  </si>
  <si>
    <t>Calm/0,5 - 0,9 m</t>
  </si>
  <si>
    <t>TB.MITRA ANUGERAH 32</t>
  </si>
  <si>
    <t>Tahan posisi kapal menjauh dari sbm exp - perubahan arus.</t>
  </si>
  <si>
    <t>luruskan hose - perubahan arus.</t>
  </si>
  <si>
    <t>jemput crew mv.atlas hawk,drop sbm export.</t>
  </si>
  <si>
    <t>drop crew di mv.atlas hawk - lanjut di massanger line.</t>
  </si>
  <si>
    <t>surveillance sbm export.</t>
  </si>
  <si>
    <t xml:space="preserve"> W 04 - 05 knot</t>
  </si>
  <si>
    <t>Calm brez/0,5 - 0,8 m</t>
  </si>
  <si>
    <t>W 07 - 08 knot</t>
  </si>
  <si>
    <t>W 04-06 knot</t>
  </si>
  <si>
    <t>15:06 s/d 16:00 = surveilance</t>
  </si>
  <si>
    <t xml:space="preserve"> DT  125= 2045  liter</t>
  </si>
  <si>
    <t>luruskan massanger line - stedikan elbo kiri dengan buritanNya mv.atlas hawk.</t>
  </si>
  <si>
    <t>drifting kanan sbm - jemput crew mv.atlas hawk di sbm.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</si>
</sst>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AN14" sqref="AN14:AU1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44198</v>
      </c>
      <c r="F6" s="347"/>
      <c r="G6" s="347"/>
      <c r="H6" s="347"/>
      <c r="I6" s="347"/>
      <c r="J6" s="348"/>
      <c r="K6" s="5" t="s">
        <v>60</v>
      </c>
      <c r="L6" s="6"/>
      <c r="M6" s="6"/>
      <c r="N6" s="8"/>
      <c r="O6" s="349" t="s">
        <v>173</v>
      </c>
      <c r="P6" s="350"/>
      <c r="Q6" s="350"/>
      <c r="R6" s="350"/>
      <c r="S6" s="350"/>
      <c r="T6" s="351"/>
      <c r="U6" s="9"/>
      <c r="V6" s="352" t="s">
        <v>30</v>
      </c>
      <c r="W6" s="353"/>
      <c r="X6" s="353"/>
      <c r="Y6" s="354"/>
      <c r="Z6" s="376" t="s">
        <v>72</v>
      </c>
      <c r="AA6" s="377"/>
      <c r="AB6" s="377"/>
      <c r="AC6" s="377"/>
      <c r="AD6" s="377"/>
      <c r="AE6" s="377"/>
      <c r="AF6" s="377"/>
      <c r="AG6" s="377"/>
      <c r="AH6" s="377"/>
      <c r="AI6" s="377"/>
      <c r="AJ6" s="377"/>
      <c r="AK6" s="377"/>
      <c r="AL6" s="377"/>
      <c r="AM6" s="377"/>
      <c r="AN6" s="352" t="s">
        <v>31</v>
      </c>
      <c r="AO6" s="353"/>
      <c r="AP6" s="353"/>
      <c r="AQ6" s="353"/>
      <c r="AR6" s="353"/>
      <c r="AS6" s="353"/>
      <c r="AT6" s="353"/>
      <c r="AU6" s="354"/>
    </row>
    <row r="7" spans="1:49" ht="15.75" customHeight="1">
      <c r="A7" s="13" t="s">
        <v>0</v>
      </c>
      <c r="B7" s="3"/>
      <c r="C7" s="3"/>
      <c r="D7" s="3"/>
      <c r="E7" s="358" t="s">
        <v>182</v>
      </c>
      <c r="F7" s="359"/>
      <c r="G7" s="359"/>
      <c r="H7" s="359"/>
      <c r="I7" s="359"/>
      <c r="J7" s="147"/>
      <c r="K7" s="2" t="s">
        <v>54</v>
      </c>
      <c r="L7" s="3"/>
      <c r="M7" s="3"/>
      <c r="N7" s="14"/>
      <c r="O7" s="360" t="s">
        <v>167</v>
      </c>
      <c r="P7" s="361"/>
      <c r="Q7" s="361"/>
      <c r="R7" s="361"/>
      <c r="S7" s="361"/>
      <c r="T7" s="362"/>
      <c r="U7" s="9"/>
      <c r="V7" s="355"/>
      <c r="W7" s="356"/>
      <c r="X7" s="356"/>
      <c r="Y7" s="357"/>
      <c r="Z7" s="378"/>
      <c r="AA7" s="379"/>
      <c r="AB7" s="379"/>
      <c r="AC7" s="379"/>
      <c r="AD7" s="379"/>
      <c r="AE7" s="379"/>
      <c r="AF7" s="379"/>
      <c r="AG7" s="379"/>
      <c r="AH7" s="379"/>
      <c r="AI7" s="379"/>
      <c r="AJ7" s="379"/>
      <c r="AK7" s="379"/>
      <c r="AL7" s="379"/>
      <c r="AM7" s="379"/>
      <c r="AN7" s="370"/>
      <c r="AO7" s="371"/>
      <c r="AP7" s="371"/>
      <c r="AQ7" s="371"/>
      <c r="AR7" s="371"/>
      <c r="AS7" s="371"/>
      <c r="AT7" s="371"/>
      <c r="AU7" s="372"/>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0" t="s">
        <v>71</v>
      </c>
      <c r="AM8" s="380"/>
      <c r="AN8" s="373"/>
      <c r="AO8" s="374"/>
      <c r="AP8" s="374"/>
      <c r="AQ8" s="374"/>
      <c r="AR8" s="374"/>
      <c r="AS8" s="374"/>
      <c r="AT8" s="374"/>
      <c r="AU8" s="375"/>
    </row>
    <row r="9" spans="1:49" ht="15.75" customHeight="1" thickTop="1" thickBot="1">
      <c r="A9" s="16" t="s">
        <v>80</v>
      </c>
      <c r="B9" s="4"/>
      <c r="C9" s="4"/>
      <c r="D9" s="4"/>
      <c r="E9" s="338">
        <v>43714</v>
      </c>
      <c r="F9" s="326"/>
      <c r="G9" s="68" t="s">
        <v>15</v>
      </c>
      <c r="H9" s="339" t="s">
        <v>171</v>
      </c>
      <c r="I9" s="326"/>
      <c r="J9" s="327"/>
      <c r="K9" s="65" t="s">
        <v>81</v>
      </c>
      <c r="L9" s="4"/>
      <c r="M9" s="4"/>
      <c r="N9" s="66"/>
      <c r="O9" s="340">
        <v>10</v>
      </c>
      <c r="P9" s="341"/>
      <c r="Q9" s="69" t="s">
        <v>82</v>
      </c>
      <c r="R9" s="341"/>
      <c r="S9" s="341"/>
      <c r="T9" s="67" t="s">
        <v>52</v>
      </c>
      <c r="U9" s="17"/>
      <c r="V9" s="320">
        <v>0</v>
      </c>
      <c r="W9" s="321"/>
      <c r="X9" s="342">
        <v>8.7500000000000008E-2</v>
      </c>
      <c r="Y9" s="337"/>
      <c r="Z9" s="343"/>
      <c r="AA9" s="342"/>
      <c r="AB9" s="342"/>
      <c r="AC9" s="342"/>
      <c r="AD9" s="342"/>
      <c r="AE9" s="342"/>
      <c r="AF9" s="342"/>
      <c r="AG9" s="342"/>
      <c r="AH9" s="383"/>
      <c r="AI9" s="384"/>
      <c r="AJ9" s="383"/>
      <c r="AK9" s="384"/>
      <c r="AL9" s="342">
        <v>8.7500000000000008E-2</v>
      </c>
      <c r="AM9" s="381"/>
      <c r="AN9" s="385" t="s">
        <v>179</v>
      </c>
      <c r="AO9" s="386"/>
      <c r="AP9" s="386"/>
      <c r="AQ9" s="386"/>
      <c r="AR9" s="386"/>
      <c r="AS9" s="386"/>
      <c r="AT9" s="386"/>
      <c r="AU9" s="387"/>
      <c r="AV9" s="131"/>
      <c r="AW9" s="132"/>
    </row>
    <row r="10" spans="1:49" ht="15.75" customHeight="1" thickTop="1">
      <c r="A10" s="18"/>
      <c r="B10" s="18"/>
      <c r="C10" s="18"/>
      <c r="D10" s="18"/>
      <c r="E10" s="19"/>
      <c r="F10" s="19"/>
      <c r="G10" s="19"/>
      <c r="H10" s="19"/>
      <c r="I10" s="19"/>
      <c r="J10" s="19"/>
      <c r="U10" s="20"/>
      <c r="V10" s="320">
        <v>8.7500000000000008E-2</v>
      </c>
      <c r="W10" s="321"/>
      <c r="X10" s="284">
        <v>0.17500000000000002</v>
      </c>
      <c r="Y10" s="286"/>
      <c r="Z10" s="343"/>
      <c r="AA10" s="342"/>
      <c r="AB10" s="342"/>
      <c r="AC10" s="342"/>
      <c r="AD10" s="342">
        <v>7.9166666666666663E-2</v>
      </c>
      <c r="AE10" s="342"/>
      <c r="AF10" s="342">
        <v>8.3333333333333332E-3</v>
      </c>
      <c r="AG10" s="342"/>
      <c r="AH10" s="286"/>
      <c r="AI10" s="294"/>
      <c r="AJ10" s="286"/>
      <c r="AK10" s="294"/>
      <c r="AL10" s="342"/>
      <c r="AM10" s="381"/>
      <c r="AN10" s="388" t="s">
        <v>183</v>
      </c>
      <c r="AO10" s="389"/>
      <c r="AP10" s="389"/>
      <c r="AQ10" s="389"/>
      <c r="AR10" s="389"/>
      <c r="AS10" s="389"/>
      <c r="AT10" s="389"/>
      <c r="AU10" s="390"/>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0.17500000000000002</v>
      </c>
      <c r="W11" s="321"/>
      <c r="X11" s="286">
        <v>0.32500000000000001</v>
      </c>
      <c r="Y11" s="322"/>
      <c r="Z11" s="320"/>
      <c r="AA11" s="321"/>
      <c r="AB11" s="337"/>
      <c r="AC11" s="321"/>
      <c r="AD11" s="337"/>
      <c r="AE11" s="321"/>
      <c r="AF11" s="337"/>
      <c r="AG11" s="321"/>
      <c r="AH11" s="286"/>
      <c r="AI11" s="294"/>
      <c r="AJ11" s="286"/>
      <c r="AK11" s="294"/>
      <c r="AL11" s="337">
        <v>0.15</v>
      </c>
      <c r="AM11" s="382"/>
      <c r="AN11" s="388" t="s">
        <v>179</v>
      </c>
      <c r="AO11" s="389"/>
      <c r="AP11" s="389"/>
      <c r="AQ11" s="389"/>
      <c r="AR11" s="389"/>
      <c r="AS11" s="389"/>
      <c r="AT11" s="389"/>
      <c r="AU11" s="390"/>
      <c r="AV11" s="131"/>
      <c r="AW11" s="132"/>
    </row>
    <row r="12" spans="1:49" ht="15.75" customHeight="1" thickTop="1" thickBot="1">
      <c r="A12" s="335" t="s">
        <v>33</v>
      </c>
      <c r="B12" s="336"/>
      <c r="C12" s="336"/>
      <c r="D12" s="336"/>
      <c r="E12" s="243" t="s">
        <v>4</v>
      </c>
      <c r="F12" s="244"/>
      <c r="G12" s="244"/>
      <c r="H12" s="245"/>
      <c r="I12" s="243" t="s">
        <v>5</v>
      </c>
      <c r="J12" s="244"/>
      <c r="K12" s="244"/>
      <c r="L12" s="244"/>
      <c r="M12" s="243" t="s">
        <v>6</v>
      </c>
      <c r="N12" s="244"/>
      <c r="O12" s="244"/>
      <c r="P12" s="245"/>
      <c r="Q12" s="243" t="s">
        <v>7</v>
      </c>
      <c r="R12" s="244"/>
      <c r="S12" s="244"/>
      <c r="T12" s="246"/>
      <c r="U12" s="12"/>
      <c r="V12" s="320">
        <v>0.32500000000000001</v>
      </c>
      <c r="W12" s="321"/>
      <c r="X12" s="286">
        <v>0.35833333333333334</v>
      </c>
      <c r="Y12" s="322"/>
      <c r="Z12" s="320"/>
      <c r="AA12" s="321"/>
      <c r="AB12" s="337"/>
      <c r="AC12" s="321"/>
      <c r="AD12" s="337"/>
      <c r="AE12" s="321"/>
      <c r="AF12" s="337">
        <v>3.3333333333333333E-2</v>
      </c>
      <c r="AG12" s="321"/>
      <c r="AH12" s="286"/>
      <c r="AI12" s="294"/>
      <c r="AJ12" s="286"/>
      <c r="AK12" s="294"/>
      <c r="AL12" s="337"/>
      <c r="AM12" s="382"/>
      <c r="AN12" s="391" t="s">
        <v>184</v>
      </c>
      <c r="AO12" s="389"/>
      <c r="AP12" s="389"/>
      <c r="AQ12" s="389"/>
      <c r="AR12" s="389"/>
      <c r="AS12" s="389"/>
      <c r="AT12" s="389"/>
      <c r="AU12" s="390"/>
      <c r="AV12" s="131"/>
      <c r="AW12" s="132"/>
    </row>
    <row r="13" spans="1:49" ht="15.75" customHeight="1" thickTop="1">
      <c r="A13" s="310" t="s">
        <v>27</v>
      </c>
      <c r="B13" s="311"/>
      <c r="C13" s="311"/>
      <c r="D13" s="311"/>
      <c r="E13" s="312" t="s">
        <v>190</v>
      </c>
      <c r="F13" s="313"/>
      <c r="G13" s="313"/>
      <c r="H13" s="314"/>
      <c r="I13" s="315" t="s">
        <v>191</v>
      </c>
      <c r="J13" s="316"/>
      <c r="K13" s="316"/>
      <c r="L13" s="317"/>
      <c r="M13" s="315" t="s">
        <v>180</v>
      </c>
      <c r="N13" s="318"/>
      <c r="O13" s="318"/>
      <c r="P13" s="319"/>
      <c r="Q13" s="315" t="s">
        <v>188</v>
      </c>
      <c r="R13" s="318"/>
      <c r="S13" s="318"/>
      <c r="T13" s="319"/>
      <c r="U13" s="12"/>
      <c r="V13" s="320">
        <v>0.35833333333333334</v>
      </c>
      <c r="W13" s="321"/>
      <c r="X13" s="286">
        <v>0.3833333333333333</v>
      </c>
      <c r="Y13" s="322"/>
      <c r="Z13" s="320"/>
      <c r="AA13" s="321"/>
      <c r="AB13" s="337"/>
      <c r="AC13" s="321"/>
      <c r="AD13" s="337">
        <v>2.0833333333333332E-2</v>
      </c>
      <c r="AE13" s="321"/>
      <c r="AF13" s="337">
        <v>4.1666666666666666E-3</v>
      </c>
      <c r="AG13" s="321"/>
      <c r="AH13" s="286"/>
      <c r="AI13" s="294"/>
      <c r="AJ13" s="286"/>
      <c r="AK13" s="294"/>
      <c r="AL13" s="337"/>
      <c r="AM13" s="382"/>
      <c r="AN13" s="388" t="s">
        <v>185</v>
      </c>
      <c r="AO13" s="389"/>
      <c r="AP13" s="389"/>
      <c r="AQ13" s="389"/>
      <c r="AR13" s="389"/>
      <c r="AS13" s="389"/>
      <c r="AT13" s="389"/>
      <c r="AU13" s="390"/>
      <c r="AV13" s="131"/>
      <c r="AW13" s="132"/>
    </row>
    <row r="14" spans="1:49" ht="15.75" customHeight="1">
      <c r="A14" s="331" t="s">
        <v>10</v>
      </c>
      <c r="B14" s="303"/>
      <c r="C14" s="303"/>
      <c r="D14" s="303"/>
      <c r="E14" s="332" t="s">
        <v>178</v>
      </c>
      <c r="F14" s="333"/>
      <c r="G14" s="333"/>
      <c r="H14" s="334"/>
      <c r="I14" s="332" t="s">
        <v>177</v>
      </c>
      <c r="J14" s="333"/>
      <c r="K14" s="333"/>
      <c r="L14" s="334"/>
      <c r="M14" s="332" t="s">
        <v>181</v>
      </c>
      <c r="N14" s="333"/>
      <c r="O14" s="333"/>
      <c r="P14" s="334"/>
      <c r="Q14" s="332" t="s">
        <v>189</v>
      </c>
      <c r="R14" s="333"/>
      <c r="S14" s="333"/>
      <c r="T14" s="334"/>
      <c r="U14" s="12"/>
      <c r="V14" s="297">
        <v>0.3833333333333333</v>
      </c>
      <c r="W14" s="294"/>
      <c r="X14" s="286">
        <v>0.48749999999999999</v>
      </c>
      <c r="Y14" s="322"/>
      <c r="Z14" s="297"/>
      <c r="AA14" s="294"/>
      <c r="AB14" s="286"/>
      <c r="AC14" s="294"/>
      <c r="AD14" s="286">
        <v>2.0833333333333332E-2</v>
      </c>
      <c r="AE14" s="294"/>
      <c r="AF14" s="286">
        <v>8.3333333333333329E-2</v>
      </c>
      <c r="AG14" s="294"/>
      <c r="AH14" s="286"/>
      <c r="AI14" s="294"/>
      <c r="AJ14" s="286"/>
      <c r="AK14" s="294"/>
      <c r="AL14" s="286"/>
      <c r="AM14" s="322"/>
      <c r="AN14" s="388" t="s">
        <v>195</v>
      </c>
      <c r="AO14" s="389"/>
      <c r="AP14" s="389"/>
      <c r="AQ14" s="389"/>
      <c r="AR14" s="389"/>
      <c r="AS14" s="389"/>
      <c r="AT14" s="389"/>
      <c r="AU14" s="390"/>
      <c r="AV14" s="131"/>
      <c r="AW14" s="132"/>
    </row>
    <row r="15" spans="1:49" ht="15.75" customHeight="1" thickBot="1">
      <c r="A15" s="323" t="s">
        <v>3</v>
      </c>
      <c r="B15" s="324"/>
      <c r="C15" s="324"/>
      <c r="D15" s="324"/>
      <c r="E15" s="325" t="s">
        <v>176</v>
      </c>
      <c r="F15" s="326"/>
      <c r="G15" s="326"/>
      <c r="H15" s="327"/>
      <c r="I15" s="325" t="s">
        <v>175</v>
      </c>
      <c r="J15" s="328"/>
      <c r="K15" s="328"/>
      <c r="L15" s="329"/>
      <c r="M15" s="325" t="s">
        <v>175</v>
      </c>
      <c r="N15" s="328"/>
      <c r="O15" s="328"/>
      <c r="P15" s="329"/>
      <c r="Q15" s="325" t="s">
        <v>176</v>
      </c>
      <c r="R15" s="326"/>
      <c r="S15" s="326"/>
      <c r="T15" s="330"/>
      <c r="U15" s="12"/>
      <c r="V15" s="297">
        <v>0.48749999999999999</v>
      </c>
      <c r="W15" s="294"/>
      <c r="X15" s="286">
        <v>0.50416666666666665</v>
      </c>
      <c r="Y15" s="322"/>
      <c r="Z15" s="297"/>
      <c r="AA15" s="294"/>
      <c r="AB15" s="286"/>
      <c r="AC15" s="294"/>
      <c r="AD15" s="286"/>
      <c r="AE15" s="294"/>
      <c r="AF15" s="286">
        <v>1.6666666666666666E-2</v>
      </c>
      <c r="AG15" s="294"/>
      <c r="AH15" s="286"/>
      <c r="AI15" s="294"/>
      <c r="AJ15" s="286"/>
      <c r="AK15" s="294"/>
      <c r="AL15" s="286"/>
      <c r="AM15" s="322"/>
      <c r="AN15" s="457" t="s">
        <v>186</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0.50416666666666665</v>
      </c>
      <c r="W16" s="294"/>
      <c r="X16" s="286">
        <v>0.62916666666666665</v>
      </c>
      <c r="Y16" s="322"/>
      <c r="Z16" s="297"/>
      <c r="AA16" s="294"/>
      <c r="AB16" s="286"/>
      <c r="AC16" s="294"/>
      <c r="AD16" s="286"/>
      <c r="AE16" s="294"/>
      <c r="AF16" s="286">
        <v>0.125</v>
      </c>
      <c r="AG16" s="294"/>
      <c r="AH16" s="286"/>
      <c r="AI16" s="294"/>
      <c r="AJ16" s="286"/>
      <c r="AK16" s="294"/>
      <c r="AL16" s="286"/>
      <c r="AM16" s="322"/>
      <c r="AN16" s="388" t="s">
        <v>194</v>
      </c>
      <c r="AO16" s="389"/>
      <c r="AP16" s="389"/>
      <c r="AQ16" s="389"/>
      <c r="AR16" s="389"/>
      <c r="AS16" s="389"/>
      <c r="AT16" s="389"/>
      <c r="AU16" s="390"/>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0.62916666666666665</v>
      </c>
      <c r="W17" s="294"/>
      <c r="X17" s="286">
        <v>0.66666666666666663</v>
      </c>
      <c r="Y17" s="305"/>
      <c r="Z17" s="297"/>
      <c r="AA17" s="294"/>
      <c r="AB17" s="286"/>
      <c r="AC17" s="294"/>
      <c r="AD17" s="286"/>
      <c r="AE17" s="294"/>
      <c r="AF17" s="286">
        <v>3.7499999999999999E-2</v>
      </c>
      <c r="AG17" s="294"/>
      <c r="AH17" s="286"/>
      <c r="AI17" s="294"/>
      <c r="AJ17" s="286"/>
      <c r="AK17" s="294"/>
      <c r="AL17" s="286"/>
      <c r="AM17" s="322"/>
      <c r="AN17" s="388" t="s">
        <v>187</v>
      </c>
      <c r="AO17" s="389"/>
      <c r="AP17" s="389"/>
      <c r="AQ17" s="389"/>
      <c r="AR17" s="389"/>
      <c r="AS17" s="389"/>
      <c r="AT17" s="389"/>
      <c r="AU17" s="390"/>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0.66666666666666663</v>
      </c>
      <c r="W18" s="284"/>
      <c r="X18" s="283">
        <v>1</v>
      </c>
      <c r="Y18" s="286"/>
      <c r="Z18" s="293"/>
      <c r="AA18" s="284"/>
      <c r="AB18" s="284"/>
      <c r="AC18" s="284"/>
      <c r="AD18" s="284"/>
      <c r="AE18" s="284"/>
      <c r="AF18" s="284"/>
      <c r="AG18" s="284"/>
      <c r="AH18" s="284"/>
      <c r="AI18" s="284"/>
      <c r="AJ18" s="284"/>
      <c r="AK18" s="284"/>
      <c r="AL18" s="294">
        <v>0.33333333333333331</v>
      </c>
      <c r="AM18" s="286"/>
      <c r="AN18" s="388" t="s">
        <v>179</v>
      </c>
      <c r="AO18" s="389"/>
      <c r="AP18" s="389"/>
      <c r="AQ18" s="389"/>
      <c r="AR18" s="389"/>
      <c r="AS18" s="389"/>
      <c r="AT18" s="389"/>
      <c r="AU18" s="390"/>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3"/>
      <c r="Y19" s="286"/>
      <c r="Z19" s="293"/>
      <c r="AA19" s="284"/>
      <c r="AB19" s="284"/>
      <c r="AC19" s="284"/>
      <c r="AD19" s="284"/>
      <c r="AE19" s="284"/>
      <c r="AF19" s="284"/>
      <c r="AG19" s="284"/>
      <c r="AH19" s="284"/>
      <c r="AI19" s="284"/>
      <c r="AJ19" s="284"/>
      <c r="AK19" s="284"/>
      <c r="AL19" s="294"/>
      <c r="AM19" s="286"/>
      <c r="AN19" s="391"/>
      <c r="AO19" s="389"/>
      <c r="AP19" s="389"/>
      <c r="AQ19" s="389"/>
      <c r="AR19" s="389"/>
      <c r="AS19" s="389"/>
      <c r="AT19" s="389"/>
      <c r="AU19" s="390"/>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8"/>
      <c r="AO20" s="389"/>
      <c r="AP20" s="389"/>
      <c r="AQ20" s="389"/>
      <c r="AR20" s="389"/>
      <c r="AS20" s="389"/>
      <c r="AT20" s="389"/>
      <c r="AU20" s="390"/>
    </row>
    <row r="21" spans="1:47" ht="15.75" customHeight="1">
      <c r="A21" s="22">
        <v>3</v>
      </c>
      <c r="B21" s="302" t="s">
        <v>23</v>
      </c>
      <c r="C21" s="303"/>
      <c r="D21" s="303"/>
      <c r="E21" s="303"/>
      <c r="F21" s="303"/>
      <c r="G21" s="303"/>
      <c r="H21" s="303"/>
      <c r="I21" s="303"/>
      <c r="J21" s="303"/>
      <c r="K21" s="14"/>
      <c r="L21" s="299">
        <v>0</v>
      </c>
      <c r="M21" s="299"/>
      <c r="N21" s="299"/>
      <c r="O21" s="299">
        <v>0</v>
      </c>
      <c r="P21" s="299"/>
      <c r="Q21" s="299"/>
      <c r="R21" s="300">
        <f t="shared" si="0"/>
        <v>0</v>
      </c>
      <c r="S21" s="300"/>
      <c r="T21" s="301"/>
      <c r="U21" s="18"/>
      <c r="V21" s="293"/>
      <c r="W21" s="284"/>
      <c r="X21" s="284"/>
      <c r="Y21" s="286"/>
      <c r="Z21" s="293"/>
      <c r="AA21" s="284"/>
      <c r="AB21" s="284"/>
      <c r="AC21" s="284"/>
      <c r="AD21" s="284"/>
      <c r="AE21" s="284"/>
      <c r="AF21" s="284"/>
      <c r="AG21" s="284"/>
      <c r="AH21" s="284"/>
      <c r="AI21" s="284"/>
      <c r="AJ21" s="284"/>
      <c r="AK21" s="284"/>
      <c r="AL21" s="294"/>
      <c r="AM21" s="286"/>
      <c r="AN21" s="388"/>
      <c r="AO21" s="389"/>
      <c r="AP21" s="389"/>
      <c r="AQ21" s="389"/>
      <c r="AR21" s="389"/>
      <c r="AS21" s="389"/>
      <c r="AT21" s="389"/>
      <c r="AU21" s="390"/>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8"/>
      <c r="AO22" s="389"/>
      <c r="AP22" s="389"/>
      <c r="AQ22" s="389"/>
      <c r="AR22" s="389"/>
      <c r="AS22" s="389"/>
      <c r="AT22" s="389"/>
      <c r="AU22" s="390"/>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88"/>
      <c r="AO23" s="389"/>
      <c r="AP23" s="389"/>
      <c r="AQ23" s="389"/>
      <c r="AR23" s="389"/>
      <c r="AS23" s="389"/>
      <c r="AT23" s="389"/>
      <c r="AU23" s="390"/>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8"/>
      <c r="AO24" s="389"/>
      <c r="AP24" s="389"/>
      <c r="AQ24" s="389"/>
      <c r="AR24" s="389"/>
      <c r="AS24" s="389"/>
      <c r="AT24" s="389"/>
      <c r="AU24" s="390"/>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8"/>
      <c r="AO25" s="389"/>
      <c r="AP25" s="389"/>
      <c r="AQ25" s="389"/>
      <c r="AR25" s="389"/>
      <c r="AS25" s="389"/>
      <c r="AT25" s="389"/>
      <c r="AU25" s="390"/>
    </row>
    <row r="26" spans="1:47" ht="15.75" customHeight="1" thickTop="1">
      <c r="A26" s="27">
        <v>1</v>
      </c>
      <c r="B26" s="287" t="s">
        <v>19</v>
      </c>
      <c r="C26" s="287"/>
      <c r="D26" s="287"/>
      <c r="E26" s="287"/>
      <c r="F26" s="287"/>
      <c r="G26" s="287"/>
      <c r="H26" s="287"/>
      <c r="I26" s="287"/>
      <c r="J26" s="287"/>
      <c r="K26" s="287"/>
      <c r="L26" s="288">
        <v>120</v>
      </c>
      <c r="M26" s="288"/>
      <c r="N26" s="288"/>
      <c r="O26" s="288">
        <v>120</v>
      </c>
      <c r="P26" s="288"/>
      <c r="Q26" s="288"/>
      <c r="R26" s="289">
        <f t="shared" ref="R26:R31" si="1">L26+O26</f>
        <v>240</v>
      </c>
      <c r="S26" s="289"/>
      <c r="T26" s="290"/>
      <c r="U26" s="18"/>
      <c r="V26" s="285"/>
      <c r="W26" s="284"/>
      <c r="X26" s="283"/>
      <c r="Y26" s="286"/>
      <c r="Z26" s="285"/>
      <c r="AA26" s="284"/>
      <c r="AB26" s="283"/>
      <c r="AC26" s="284"/>
      <c r="AD26" s="283"/>
      <c r="AE26" s="284"/>
      <c r="AF26" s="283"/>
      <c r="AG26" s="284"/>
      <c r="AH26" s="283"/>
      <c r="AI26" s="284"/>
      <c r="AJ26" s="283"/>
      <c r="AK26" s="284"/>
      <c r="AL26" s="298"/>
      <c r="AM26" s="286"/>
      <c r="AN26" s="388"/>
      <c r="AO26" s="389"/>
      <c r="AP26" s="389"/>
      <c r="AQ26" s="389"/>
      <c r="AR26" s="389"/>
      <c r="AS26" s="389"/>
      <c r="AT26" s="389"/>
      <c r="AU26" s="390"/>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8"/>
      <c r="AO27" s="389"/>
      <c r="AP27" s="389"/>
      <c r="AQ27" s="389"/>
      <c r="AR27" s="389"/>
      <c r="AS27" s="389"/>
      <c r="AT27" s="389"/>
      <c r="AU27" s="390"/>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8"/>
      <c r="AO28" s="389"/>
      <c r="AP28" s="389"/>
      <c r="AQ28" s="389"/>
      <c r="AR28" s="389"/>
      <c r="AS28" s="389"/>
      <c r="AT28" s="389"/>
      <c r="AU28" s="390"/>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4" t="s">
        <v>174</v>
      </c>
      <c r="AI29" s="284"/>
      <c r="AJ29" s="283"/>
      <c r="AK29" s="284"/>
      <c r="AL29" s="298"/>
      <c r="AM29" s="286"/>
      <c r="AN29" s="388" t="s">
        <v>171</v>
      </c>
      <c r="AO29" s="389"/>
      <c r="AP29" s="389"/>
      <c r="AQ29" s="389"/>
      <c r="AR29" s="389"/>
      <c r="AS29" s="389"/>
      <c r="AT29" s="389"/>
      <c r="AU29" s="390"/>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0.12083333333333332</v>
      </c>
      <c r="AE31" s="278"/>
      <c r="AF31" s="278">
        <f>SUM(AF9:AG30)</f>
        <v>0.30833333333333329</v>
      </c>
      <c r="AG31" s="278"/>
      <c r="AH31" s="278">
        <f>SUM(AH9:AI30)</f>
        <v>0</v>
      </c>
      <c r="AI31" s="278"/>
      <c r="AJ31" s="278">
        <f>SUM(AJ9:AK30)</f>
        <v>0</v>
      </c>
      <c r="AK31" s="278"/>
      <c r="AL31" s="468">
        <f>SUM(AL9:AM30)</f>
        <v>0.5708333333333333</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18049</v>
      </c>
      <c r="Y35" s="254"/>
      <c r="Z35" s="254"/>
      <c r="AA35" s="57" t="s">
        <v>56</v>
      </c>
      <c r="AB35" s="253">
        <v>1021</v>
      </c>
      <c r="AC35" s="254"/>
      <c r="AD35" s="254"/>
      <c r="AE35" s="60" t="s">
        <v>56</v>
      </c>
      <c r="AF35" s="253">
        <v>0</v>
      </c>
      <c r="AG35" s="254"/>
      <c r="AH35" s="254"/>
      <c r="AI35" s="57" t="s">
        <v>56</v>
      </c>
      <c r="AJ35" s="253">
        <v>0</v>
      </c>
      <c r="AK35" s="254"/>
      <c r="AL35" s="254"/>
      <c r="AM35" s="57" t="s">
        <v>56</v>
      </c>
      <c r="AN35" s="255">
        <f>(X35+AF35)-(AB35+AJ35)</f>
        <v>17028</v>
      </c>
      <c r="AO35" s="256"/>
      <c r="AP35" s="57" t="s">
        <v>56</v>
      </c>
      <c r="AQ35" s="257" t="s">
        <v>193</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9000</v>
      </c>
      <c r="Y36" s="237"/>
      <c r="Z36" s="237"/>
      <c r="AA36" s="58" t="s">
        <v>56</v>
      </c>
      <c r="AB36" s="236">
        <v>1000</v>
      </c>
      <c r="AC36" s="237"/>
      <c r="AD36" s="237"/>
      <c r="AE36" s="59" t="s">
        <v>56</v>
      </c>
      <c r="AF36" s="236">
        <v>0</v>
      </c>
      <c r="AG36" s="237"/>
      <c r="AH36" s="237"/>
      <c r="AI36" s="58" t="s">
        <v>56</v>
      </c>
      <c r="AJ36" s="236">
        <v>0</v>
      </c>
      <c r="AK36" s="237"/>
      <c r="AL36" s="237"/>
      <c r="AM36" s="58" t="s">
        <v>56</v>
      </c>
      <c r="AN36" s="225">
        <f t="shared" ref="AN36" si="3">(X36+AF36)-(AB36+AJ36)</f>
        <v>8000</v>
      </c>
      <c r="AO36" s="226"/>
      <c r="AP36" s="58" t="s">
        <v>56</v>
      </c>
      <c r="AQ36" s="227"/>
      <c r="AR36" s="228"/>
      <c r="AS36" s="228"/>
      <c r="AT36" s="228"/>
      <c r="AU36" s="229"/>
    </row>
    <row r="37" spans="1:47" ht="15.75" customHeight="1">
      <c r="A37" s="52" t="s">
        <v>67</v>
      </c>
      <c r="B37" s="53"/>
      <c r="C37" s="53"/>
      <c r="D37" s="53"/>
      <c r="E37" s="53"/>
      <c r="F37" s="53"/>
      <c r="G37" s="48"/>
      <c r="H37" s="230">
        <f>SUM(AD9:AE30)</f>
        <v>0.12083333333333332</v>
      </c>
      <c r="I37" s="231"/>
      <c r="J37" s="231"/>
      <c r="K37" s="232">
        <v>89</v>
      </c>
      <c r="L37" s="233"/>
      <c r="M37" s="37" t="s">
        <v>56</v>
      </c>
      <c r="N37" s="234">
        <f t="shared" si="2"/>
        <v>258.09999999999997</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192</v>
      </c>
      <c r="AR37" s="228"/>
      <c r="AS37" s="228"/>
      <c r="AT37" s="228"/>
      <c r="AU37" s="229"/>
    </row>
    <row r="38" spans="1:47" ht="15.75" customHeight="1">
      <c r="A38" s="52" t="s">
        <v>150</v>
      </c>
      <c r="B38" s="53"/>
      <c r="C38" s="53"/>
      <c r="D38" s="53"/>
      <c r="E38" s="53"/>
      <c r="F38" s="53"/>
      <c r="G38" s="48"/>
      <c r="H38" s="230">
        <f>SUM(AF9:AG30)</f>
        <v>0.30833333333333329</v>
      </c>
      <c r="I38" s="231"/>
      <c r="J38" s="231"/>
      <c r="K38" s="232">
        <v>89</v>
      </c>
      <c r="L38" s="233"/>
      <c r="M38" s="37" t="s">
        <v>56</v>
      </c>
      <c r="N38" s="234">
        <f t="shared" si="2"/>
        <v>658.59999999999991</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0.5708333333333333</v>
      </c>
      <c r="I41" s="231"/>
      <c r="J41" s="231"/>
      <c r="K41" s="232">
        <v>8</v>
      </c>
      <c r="L41" s="233"/>
      <c r="M41" s="37" t="s">
        <v>56</v>
      </c>
      <c r="N41" s="234">
        <f t="shared" si="2"/>
        <v>109.6</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0.99999999999999989</v>
      </c>
      <c r="I44" s="188"/>
      <c r="J44" s="188"/>
      <c r="K44" s="189"/>
      <c r="L44" s="190"/>
      <c r="M44" s="43"/>
      <c r="N44" s="191">
        <f>SUM(N35:O41)</f>
        <v>1026.2999999999997</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169</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44198</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44198</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172</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170</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171</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1">
        <v>4</v>
      </c>
      <c r="N89" s="449"/>
      <c r="O89" s="340">
        <v>4</v>
      </c>
      <c r="P89" s="449"/>
      <c r="Q89" s="340">
        <v>0</v>
      </c>
      <c r="R89" s="341"/>
      <c r="S89" s="340">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02 - 21</vt:lpstr>
      <vt:lpstr>Sheet1</vt:lpstr>
      <vt:lpstr>'02 - 21'!Print_Area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2021-01-01T15:19:58Z</cp:lastPrinted>
  <dcterms:created xsi:type="dcterms:W3CDTF">2009-03-31T01:48:22Z</dcterms:created>
  <dcterms:modified xsi:type="dcterms:W3CDTF">2021-01-02T13:22:54Z</dcterms:modified>
</cp:coreProperties>
</file>