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7-01" sheetId="11" r:id="rId1"/>
    <sheet name="Sheet1" sheetId="12" r:id="rId2"/>
  </sheets>
  <definedNames>
    <definedName name="_xlnm.Print_Area" localSheetId="0">'27-01'!$A$1:$AU$54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<sst xmlns="http://schemas.openxmlformats.org/spreadsheetml/2006/main" count="294" uniqueCount="197">
  <si>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</si>
  <si>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</si>
  <si>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</si>
  <si>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</si>
  <si>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</si>
  <si>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</si>
  <si>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</si>
  <si>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</si>
  <si>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</si>
  <si>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</si>
  <si>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</si>
  <si>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</si>
  <si>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</si>
  <si>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</si>
  <si>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</si>
  <si>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</si>
  <si>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</si>
  <si>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</si>
  <si>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</si>
  <si>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</si>
  <si>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</si>
  <si>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</si>
  <si>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</si>
  <si>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</si>
  <si>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</si>
  <si>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</si>
  <si>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</si>
  <si>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</si>
  <si>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</si>
  <si>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</si>
  <si>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</si>
  <si>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</si>
  <si>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</si>
  <si>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</si>
  <si>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</si>
  <si>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</si>
  <si>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</si>
  <si>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</si>
  <si>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</si>
  <si>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</si>
  <si>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</si>
  <si>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</si>
  <si>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</si>
  <si>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</si>
  <si>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</si>
  <si>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</si>
  <si>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</si>
  <si>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</si>
  <si>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</si>
  <si>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</si>
  <si>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</si>
  <si>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</si>
  <si>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</si>
  <si>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</si>
  <si>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</si>
  <si>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</si>
  <si>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</si>
  <si>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</si>
  <si>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</si>
  <si>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</si>
  <si>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</si>
  <si>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</si>
  <si>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</si>
  <si>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</si>
  <si>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</si>
  <si>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</si>
  <si>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</si>
  <si>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</si>
  <si>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</si>
  <si>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</si>
  <si>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</si>
  <si>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</si>
  <si>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</si>
  <si>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</si>
  <si>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</si>
  <si>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</si>
  <si>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</si>
  <si>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</si>
  <si>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</si>
  <si>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</si>
  <si>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</si>
  <si>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</si>
  <si>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</si>
  <si>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</si>
  <si>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</si>
  <si>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</si>
  <si>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</si>
  <si>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</si>
  <si>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</si>
  <si>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</si>
  <si>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</si>
  <si>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</si>
  <si>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</si>
  <si>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</si>
  <si>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</si>
  <si>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</si>
  <si>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</si>
  <si>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</si>
  <si>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</si>
  <si>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</si>
  <si>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</si>
  <si>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</si>
  <si>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</si>
  <si>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</si>
  <si>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</si>
  <si>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</si>
  <si>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</si>
  <si>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</si>
  <si>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</si>
  <si>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</si>
  <si>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</si>
  <si>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</si>
  <si>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</si>
  <si>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</si>
  <si>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</si>
  <si>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</si>
  <si>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</si>
  <si>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</si>
  <si>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</si>
  <si>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</si>
  <si>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</si>
  <si>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</si>
  <si>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</si>
  <si>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</si>
  <si>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</si>
  <si>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</si>
  <si>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</si>
  <si>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</si>
  <si>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</si>
  <si>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</si>
  <si>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</si>
  <si>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</si>
  <si>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</si>
  <si>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</si>
  <si>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</si>
  <si>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</si>
  <si>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</si>
  <si>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</si>
  <si>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</si>
  <si>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</si>
  <si>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</si>
  <si>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</si>
  <si>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</si>
  <si>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</si>
  <si>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</si>
  <si>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</si>
  <si>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</si>
  <si>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</si>
  <si>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</si>
  <si>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</si>
  <si>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</si>
  <si>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</si>
  <si>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</si>
  <si>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</si>
  <si>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</si>
  <si>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</si>
  <si>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</si>
  <si>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</si>
  <si>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</si>
  <si>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</si>
  <si>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</si>
  <si>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</si>
  <si>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</si>
  <si>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</si>
  <si>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2nd  OFFICER</t>
  </si>
  <si>
    <t xml:space="preserve"> 3rd  ENGGINER</t>
  </si>
  <si>
    <t>PT. PEIP</t>
  </si>
  <si>
    <t>FADJAR PRIYANTO</t>
  </si>
  <si>
    <t>EDISON KRISTOPEL</t>
  </si>
  <si>
    <t>SYAHRIL</t>
  </si>
  <si>
    <t xml:space="preserve"> </t>
  </si>
  <si>
    <t>AGUNG SETIAWAN</t>
  </si>
  <si>
    <t>CINTA TERMINAL AREA</t>
  </si>
  <si>
    <t xml:space="preserve">  </t>
  </si>
  <si>
    <t>6 - 7 NM</t>
  </si>
  <si>
    <t>TB.MITRA ANUGERAH 32</t>
  </si>
  <si>
    <t>3rd  OFFICER</t>
  </si>
  <si>
    <t>stanby SBM EXPORT</t>
  </si>
  <si>
    <t>Smooth/0,1 - 0,2 m</t>
  </si>
  <si>
    <t>stanby haluan PETEKA 5401</t>
  </si>
  <si>
    <t>Smooth/0,2 - 0,3 m</t>
  </si>
  <si>
    <t>stanby jemput mooring Master kanan 114</t>
  </si>
  <si>
    <t>114 -MT BUL DAMAI 1 drop mooring Master</t>
  </si>
  <si>
    <t>selesai drop moorin Master drifting persiapan tarik hose</t>
  </si>
  <si>
    <t>mulai tarik hose</t>
  </si>
  <si>
    <t>service massenger line  &amp; SBM EXPORT</t>
  </si>
  <si>
    <t>SBM EXPORT -114 jemput makanan INA P1</t>
  </si>
  <si>
    <t>Iselesai drop makanan INA P1 - SBM EXPORT service massenger line</t>
  </si>
  <si>
    <t>stanby  SBM EXPORT</t>
  </si>
  <si>
    <t>15:24 s/d 16:12= surveibalance</t>
  </si>
  <si>
    <t>06:30 SC = SAFE TRANSFER PERSONIL DARI DAN KE LANDING BOAT ( GANGWAY)</t>
  </si>
  <si>
    <t xml:space="preserve"> DT  80=1 .263 liter</t>
  </si>
  <si>
    <t>NW 10 - 12 knot</t>
  </si>
  <si>
    <t>NW 8 - 10 knot</t>
  </si>
  <si>
    <t>NW 5 - 6 knot</t>
  </si>
  <si>
    <t>NW 5 - 6  knot</t>
  </si>
  <si>
    <t>Smooth/0,3 - 0,4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</si>
</sst>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20" fontId="37" fillId="0" borderId="11" xfId="0" applyNumberFormat="1" applyFont="1" applyBorder="1" applyAlignment="1" applyProtection="1">
      <alignment horizontal="left" vertical="center"/>
      <protection locked="0"/>
    </xf>
    <xf numFmtId="20" fontId="37" fillId="0" borderId="33"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1" workbookViewId="0">
      <selection activeCell="M15" sqref="M15:P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2" t="s">
        <v>66</v>
      </c>
      <c r="V1" s="342"/>
      <c r="W1" s="342"/>
      <c r="X1" s="342"/>
      <c r="Y1" s="342"/>
      <c r="Z1" s="342"/>
      <c r="AA1" s="342"/>
      <c r="AB1" s="342"/>
      <c r="AC1" s="342"/>
      <c r="AD1" s="342"/>
      <c r="AE1" s="342"/>
      <c r="AF1" s="342"/>
      <c r="AG1" s="342"/>
      <c r="AH1" s="342"/>
      <c r="AI1" s="342"/>
      <c r="AJ1" s="342"/>
    </row>
    <row r="2" spans="1:49">
      <c r="A2" s="47" t="s">
        <v>131</v>
      </c>
      <c r="B2" s="47"/>
      <c r="U2" s="343" t="s">
        <v>65</v>
      </c>
      <c r="V2" s="343"/>
      <c r="W2" s="343"/>
      <c r="X2" s="343"/>
      <c r="Y2" s="343"/>
      <c r="Z2" s="343"/>
      <c r="AA2" s="343"/>
      <c r="AB2" s="343"/>
      <c r="AC2" s="343"/>
      <c r="AD2" s="343"/>
      <c r="AE2" s="343"/>
      <c r="AF2" s="343"/>
      <c r="AG2" s="343"/>
      <c r="AH2" s="343"/>
      <c r="AI2" s="343"/>
      <c r="AJ2" s="343"/>
    </row>
    <row r="3" spans="1:49">
      <c r="AN3"/>
    </row>
    <row r="5" spans="1:49" ht="15.75" customHeight="1" thickBot="1">
      <c r="A5" s="61" t="s">
        <v>76</v>
      </c>
      <c r="V5" s="10" t="s">
        <v>51</v>
      </c>
    </row>
    <row r="6" spans="1:49" ht="15.75" customHeight="1" thickTop="1">
      <c r="A6" s="7" t="s">
        <v>2</v>
      </c>
      <c r="B6" s="6"/>
      <c r="C6" s="6"/>
      <c r="D6" s="6"/>
      <c r="E6" s="344">
        <v>44223</v>
      </c>
      <c r="F6" s="345"/>
      <c r="G6" s="345"/>
      <c r="H6" s="345"/>
      <c r="I6" s="345"/>
      <c r="J6" s="346"/>
      <c r="K6" s="5" t="s">
        <v>60</v>
      </c>
      <c r="L6" s="6"/>
      <c r="M6" s="6"/>
      <c r="N6" s="8"/>
      <c r="O6" s="347" t="s">
        <v>172</v>
      </c>
      <c r="P6" s="348"/>
      <c r="Q6" s="348"/>
      <c r="R6" s="348"/>
      <c r="S6" s="348"/>
      <c r="T6" s="349"/>
      <c r="U6" s="9"/>
      <c r="V6" s="350" t="s">
        <v>30</v>
      </c>
      <c r="W6" s="351"/>
      <c r="X6" s="351"/>
      <c r="Y6" s="352"/>
      <c r="Z6" s="374" t="s">
        <v>72</v>
      </c>
      <c r="AA6" s="375"/>
      <c r="AB6" s="375"/>
      <c r="AC6" s="375"/>
      <c r="AD6" s="375"/>
      <c r="AE6" s="375"/>
      <c r="AF6" s="375"/>
      <c r="AG6" s="375"/>
      <c r="AH6" s="375"/>
      <c r="AI6" s="375"/>
      <c r="AJ6" s="375"/>
      <c r="AK6" s="375"/>
      <c r="AL6" s="375"/>
      <c r="AM6" s="375"/>
      <c r="AN6" s="350" t="s">
        <v>31</v>
      </c>
      <c r="AO6" s="351"/>
      <c r="AP6" s="351"/>
      <c r="AQ6" s="351"/>
      <c r="AR6" s="351"/>
      <c r="AS6" s="351"/>
      <c r="AT6" s="351"/>
      <c r="AU6" s="352"/>
    </row>
    <row r="7" spans="1:49" ht="15.75" customHeight="1">
      <c r="A7" s="13" t="s">
        <v>0</v>
      </c>
      <c r="B7" s="3"/>
      <c r="C7" s="3"/>
      <c r="D7" s="3"/>
      <c r="E7" s="356" t="s">
        <v>175</v>
      </c>
      <c r="F7" s="357"/>
      <c r="G7" s="357"/>
      <c r="H7" s="357"/>
      <c r="I7" s="357"/>
      <c r="J7" s="147"/>
      <c r="K7" s="2" t="s">
        <v>54</v>
      </c>
      <c r="L7" s="3"/>
      <c r="M7" s="3"/>
      <c r="N7" s="14"/>
      <c r="O7" s="358" t="s">
        <v>166</v>
      </c>
      <c r="P7" s="359"/>
      <c r="Q7" s="359"/>
      <c r="R7" s="359"/>
      <c r="S7" s="359"/>
      <c r="T7" s="360"/>
      <c r="U7" s="9"/>
      <c r="V7" s="353"/>
      <c r="W7" s="354"/>
      <c r="X7" s="354"/>
      <c r="Y7" s="355"/>
      <c r="Z7" s="376"/>
      <c r="AA7" s="377"/>
      <c r="AB7" s="377"/>
      <c r="AC7" s="377"/>
      <c r="AD7" s="377"/>
      <c r="AE7" s="377"/>
      <c r="AF7" s="377"/>
      <c r="AG7" s="377"/>
      <c r="AH7" s="377"/>
      <c r="AI7" s="377"/>
      <c r="AJ7" s="377"/>
      <c r="AK7" s="377"/>
      <c r="AL7" s="377"/>
      <c r="AM7" s="377"/>
      <c r="AN7" s="368"/>
      <c r="AO7" s="369"/>
      <c r="AP7" s="369"/>
      <c r="AQ7" s="369"/>
      <c r="AR7" s="369"/>
      <c r="AS7" s="369"/>
      <c r="AT7" s="369"/>
      <c r="AU7" s="370"/>
    </row>
    <row r="8" spans="1:49" ht="15.75" customHeight="1" thickBot="1">
      <c r="A8" s="13" t="s">
        <v>1</v>
      </c>
      <c r="B8" s="3"/>
      <c r="C8" s="3"/>
      <c r="D8" s="3"/>
      <c r="E8" s="149">
        <v>4710002975</v>
      </c>
      <c r="F8" s="150"/>
      <c r="G8" s="150"/>
      <c r="H8" s="150"/>
      <c r="I8" s="150"/>
      <c r="J8" s="151"/>
      <c r="K8" s="62" t="s">
        <v>53</v>
      </c>
      <c r="L8" s="63"/>
      <c r="M8" s="63"/>
      <c r="N8" s="64"/>
      <c r="O8" s="361" t="s">
        <v>151</v>
      </c>
      <c r="P8" s="362"/>
      <c r="Q8" s="362"/>
      <c r="R8" s="362"/>
      <c r="S8" s="362"/>
      <c r="T8" s="363"/>
      <c r="U8" s="15"/>
      <c r="V8" s="364" t="s">
        <v>28</v>
      </c>
      <c r="W8" s="365"/>
      <c r="X8" s="366" t="s">
        <v>29</v>
      </c>
      <c r="Y8" s="367"/>
      <c r="Z8" s="364" t="s">
        <v>86</v>
      </c>
      <c r="AA8" s="365"/>
      <c r="AB8" s="366" t="s">
        <v>87</v>
      </c>
      <c r="AC8" s="365"/>
      <c r="AD8" s="366" t="s">
        <v>69</v>
      </c>
      <c r="AE8" s="365"/>
      <c r="AF8" s="366" t="s">
        <v>70</v>
      </c>
      <c r="AG8" s="365"/>
      <c r="AH8" s="366" t="s">
        <v>88</v>
      </c>
      <c r="AI8" s="365"/>
      <c r="AJ8" s="366" t="s">
        <v>89</v>
      </c>
      <c r="AK8" s="365"/>
      <c r="AL8" s="378" t="s">
        <v>71</v>
      </c>
      <c r="AM8" s="378"/>
      <c r="AN8" s="371"/>
      <c r="AO8" s="372"/>
      <c r="AP8" s="372"/>
      <c r="AQ8" s="372"/>
      <c r="AR8" s="372"/>
      <c r="AS8" s="372"/>
      <c r="AT8" s="372"/>
      <c r="AU8" s="373"/>
    </row>
    <row r="9" spans="1:49" ht="15.75" customHeight="1" thickTop="1" thickBot="1">
      <c r="A9" s="16" t="s">
        <v>80</v>
      </c>
      <c r="B9" s="4"/>
      <c r="C9" s="4"/>
      <c r="D9" s="4"/>
      <c r="E9" s="336">
        <v>43714</v>
      </c>
      <c r="F9" s="326"/>
      <c r="G9" s="68" t="s">
        <v>15</v>
      </c>
      <c r="H9" s="337" t="s">
        <v>170</v>
      </c>
      <c r="I9" s="326"/>
      <c r="J9" s="327"/>
      <c r="K9" s="65" t="s">
        <v>81</v>
      </c>
      <c r="L9" s="4"/>
      <c r="M9" s="4"/>
      <c r="N9" s="66"/>
      <c r="O9" s="338">
        <v>10</v>
      </c>
      <c r="P9" s="339"/>
      <c r="Q9" s="69" t="s">
        <v>82</v>
      </c>
      <c r="R9" s="339"/>
      <c r="S9" s="339"/>
      <c r="T9" s="67" t="s">
        <v>52</v>
      </c>
      <c r="U9" s="17"/>
      <c r="V9" s="321">
        <v>0</v>
      </c>
      <c r="W9" s="322"/>
      <c r="X9" s="340">
        <v>0.22916666666666666</v>
      </c>
      <c r="Y9" s="335"/>
      <c r="Z9" s="341"/>
      <c r="AA9" s="340"/>
      <c r="AB9" s="340"/>
      <c r="AC9" s="340"/>
      <c r="AD9" s="340"/>
      <c r="AE9" s="340"/>
      <c r="AF9" s="340"/>
      <c r="AG9" s="340"/>
      <c r="AH9" s="381"/>
      <c r="AI9" s="382"/>
      <c r="AJ9" s="381"/>
      <c r="AK9" s="382"/>
      <c r="AL9" s="340">
        <v>0.22916666666666666</v>
      </c>
      <c r="AM9" s="379"/>
      <c r="AN9" s="383" t="s">
        <v>179</v>
      </c>
      <c r="AO9" s="384"/>
      <c r="AP9" s="384"/>
      <c r="AQ9" s="384"/>
      <c r="AR9" s="384"/>
      <c r="AS9" s="384"/>
      <c r="AT9" s="384"/>
      <c r="AU9" s="385"/>
      <c r="AV9" s="131"/>
      <c r="AW9" s="132"/>
    </row>
    <row r="10" spans="1:49" ht="15.75" customHeight="1" thickTop="1">
      <c r="A10" s="18"/>
      <c r="B10" s="18"/>
      <c r="C10" s="18"/>
      <c r="D10" s="18"/>
      <c r="E10" s="19"/>
      <c r="F10" s="19"/>
      <c r="G10" s="19"/>
      <c r="H10" s="19"/>
      <c r="I10" s="19"/>
      <c r="J10" s="19"/>
      <c r="U10" s="20"/>
      <c r="V10" s="321">
        <v>0.22916666666666666</v>
      </c>
      <c r="W10" s="322"/>
      <c r="X10" s="284">
        <v>0.27499999999999997</v>
      </c>
      <c r="Y10" s="286"/>
      <c r="Z10" s="341"/>
      <c r="AA10" s="340"/>
      <c r="AB10" s="340"/>
      <c r="AC10" s="340"/>
      <c r="AD10" s="340">
        <v>4.1666666666666664E-2</v>
      </c>
      <c r="AE10" s="340"/>
      <c r="AF10" s="340">
        <v>4.1666666666666666E-3</v>
      </c>
      <c r="AG10" s="340"/>
      <c r="AH10" s="286"/>
      <c r="AI10" s="294"/>
      <c r="AJ10" s="286"/>
      <c r="AK10" s="294"/>
      <c r="AL10" s="340"/>
      <c r="AM10" s="379"/>
      <c r="AN10" s="386" t="s">
        <v>181</v>
      </c>
      <c r="AO10" s="387"/>
      <c r="AP10" s="387"/>
      <c r="AQ10" s="387"/>
      <c r="AR10" s="387"/>
      <c r="AS10" s="387"/>
      <c r="AT10" s="387"/>
      <c r="AU10" s="388"/>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1">
        <v>0.27499999999999997</v>
      </c>
      <c r="W11" s="322"/>
      <c r="X11" s="286">
        <v>0.29166666666666669</v>
      </c>
      <c r="Y11" s="309"/>
      <c r="Z11" s="321"/>
      <c r="AA11" s="322"/>
      <c r="AB11" s="335"/>
      <c r="AC11" s="322"/>
      <c r="AD11" s="335">
        <v>1.2499999999999999E-2</v>
      </c>
      <c r="AE11" s="322"/>
      <c r="AF11" s="335">
        <v>4.1666666666666666E-3</v>
      </c>
      <c r="AG11" s="322"/>
      <c r="AH11" s="286"/>
      <c r="AI11" s="294"/>
      <c r="AJ11" s="286"/>
      <c r="AK11" s="294"/>
      <c r="AL11" s="335"/>
      <c r="AM11" s="380"/>
      <c r="AN11" s="386" t="s">
        <v>182</v>
      </c>
      <c r="AO11" s="387"/>
      <c r="AP11" s="387"/>
      <c r="AQ11" s="387"/>
      <c r="AR11" s="387"/>
      <c r="AS11" s="387"/>
      <c r="AT11" s="387"/>
      <c r="AU11" s="388"/>
      <c r="AV11" s="131"/>
      <c r="AW11" s="132"/>
    </row>
    <row r="12" spans="1:49" ht="15.75" customHeight="1" thickTop="1" thickBot="1">
      <c r="A12" s="333" t="s">
        <v>33</v>
      </c>
      <c r="B12" s="334"/>
      <c r="C12" s="334"/>
      <c r="D12" s="334"/>
      <c r="E12" s="243" t="s">
        <v>4</v>
      </c>
      <c r="F12" s="244"/>
      <c r="G12" s="244"/>
      <c r="H12" s="245"/>
      <c r="I12" s="243" t="s">
        <v>5</v>
      </c>
      <c r="J12" s="244"/>
      <c r="K12" s="244"/>
      <c r="L12" s="244"/>
      <c r="M12" s="243" t="s">
        <v>6</v>
      </c>
      <c r="N12" s="244"/>
      <c r="O12" s="244"/>
      <c r="P12" s="245"/>
      <c r="Q12" s="243" t="s">
        <v>7</v>
      </c>
      <c r="R12" s="244"/>
      <c r="S12" s="244"/>
      <c r="T12" s="246"/>
      <c r="U12" s="12"/>
      <c r="V12" s="321">
        <v>0.29166666666666669</v>
      </c>
      <c r="W12" s="322"/>
      <c r="X12" s="286">
        <v>0.38750000000000001</v>
      </c>
      <c r="Y12" s="309"/>
      <c r="Z12" s="321"/>
      <c r="AA12" s="322"/>
      <c r="AB12" s="335"/>
      <c r="AC12" s="322"/>
      <c r="AD12" s="335">
        <v>9.1666666666666674E-2</v>
      </c>
      <c r="AE12" s="322"/>
      <c r="AF12" s="335">
        <v>4.1666666666666666E-3</v>
      </c>
      <c r="AG12" s="322"/>
      <c r="AH12" s="286"/>
      <c r="AI12" s="294"/>
      <c r="AJ12" s="286"/>
      <c r="AK12" s="294"/>
      <c r="AL12" s="335"/>
      <c r="AM12" s="380"/>
      <c r="AN12" s="389" t="s">
        <v>183</v>
      </c>
      <c r="AO12" s="390"/>
      <c r="AP12" s="390"/>
      <c r="AQ12" s="390"/>
      <c r="AR12" s="390"/>
      <c r="AS12" s="390"/>
      <c r="AT12" s="390"/>
      <c r="AU12" s="391"/>
      <c r="AV12" s="131"/>
      <c r="AW12" s="132"/>
    </row>
    <row r="13" spans="1:49" ht="15.75" customHeight="1" thickTop="1">
      <c r="A13" s="311" t="s">
        <v>27</v>
      </c>
      <c r="B13" s="312"/>
      <c r="C13" s="312"/>
      <c r="D13" s="312"/>
      <c r="E13" s="313" t="s">
        <v>195</v>
      </c>
      <c r="F13" s="314"/>
      <c r="G13" s="314"/>
      <c r="H13" s="315"/>
      <c r="I13" s="316" t="s">
        <v>194</v>
      </c>
      <c r="J13" s="317"/>
      <c r="K13" s="317"/>
      <c r="L13" s="318"/>
      <c r="M13" s="316" t="s">
        <v>192</v>
      </c>
      <c r="N13" s="319"/>
      <c r="O13" s="319"/>
      <c r="P13" s="320"/>
      <c r="Q13" s="316" t="s">
        <v>193</v>
      </c>
      <c r="R13" s="319"/>
      <c r="S13" s="319"/>
      <c r="T13" s="320"/>
      <c r="U13" s="12"/>
      <c r="V13" s="321">
        <v>0.38750000000000001</v>
      </c>
      <c r="W13" s="322"/>
      <c r="X13" s="286">
        <v>0.5</v>
      </c>
      <c r="Y13" s="309"/>
      <c r="Z13" s="321"/>
      <c r="AA13" s="322"/>
      <c r="AB13" s="335"/>
      <c r="AC13" s="322"/>
      <c r="AD13" s="335">
        <v>0.10833333333333334</v>
      </c>
      <c r="AE13" s="322"/>
      <c r="AF13" s="335">
        <v>4.1666666666666666E-3</v>
      </c>
      <c r="AG13" s="322"/>
      <c r="AH13" s="286"/>
      <c r="AI13" s="294"/>
      <c r="AJ13" s="286"/>
      <c r="AK13" s="294"/>
      <c r="AL13" s="335"/>
      <c r="AM13" s="380"/>
      <c r="AN13" s="386" t="s">
        <v>184</v>
      </c>
      <c r="AO13" s="387"/>
      <c r="AP13" s="387"/>
      <c r="AQ13" s="387"/>
      <c r="AR13" s="387"/>
      <c r="AS13" s="387"/>
      <c r="AT13" s="387"/>
      <c r="AU13" s="388"/>
      <c r="AV13" s="131"/>
      <c r="AW13" s="132"/>
    </row>
    <row r="14" spans="1:49" ht="15.75" customHeight="1">
      <c r="A14" s="329" t="s">
        <v>10</v>
      </c>
      <c r="B14" s="303"/>
      <c r="C14" s="303"/>
      <c r="D14" s="303"/>
      <c r="E14" s="330" t="s">
        <v>196</v>
      </c>
      <c r="F14" s="331"/>
      <c r="G14" s="331"/>
      <c r="H14" s="332"/>
      <c r="I14" s="330" t="s">
        <v>178</v>
      </c>
      <c r="J14" s="331"/>
      <c r="K14" s="331"/>
      <c r="L14" s="332"/>
      <c r="M14" s="330" t="s">
        <v>178</v>
      </c>
      <c r="N14" s="331"/>
      <c r="O14" s="331"/>
      <c r="P14" s="332"/>
      <c r="Q14" s="330" t="s">
        <v>180</v>
      </c>
      <c r="R14" s="331"/>
      <c r="S14" s="331"/>
      <c r="T14" s="332"/>
      <c r="U14" s="12"/>
      <c r="V14" s="297">
        <v>0.5</v>
      </c>
      <c r="W14" s="294"/>
      <c r="X14" s="286">
        <v>0.54583333333333328</v>
      </c>
      <c r="Y14" s="309"/>
      <c r="Z14" s="297"/>
      <c r="AA14" s="294"/>
      <c r="AB14" s="286"/>
      <c r="AC14" s="294"/>
      <c r="AD14" s="286">
        <v>4.1666666666666664E-2</v>
      </c>
      <c r="AE14" s="294"/>
      <c r="AF14" s="286">
        <v>4.1666666666666666E-3</v>
      </c>
      <c r="AG14" s="294"/>
      <c r="AH14" s="286"/>
      <c r="AI14" s="294"/>
      <c r="AJ14" s="286"/>
      <c r="AK14" s="294"/>
      <c r="AL14" s="286"/>
      <c r="AM14" s="309"/>
      <c r="AN14" s="386" t="s">
        <v>185</v>
      </c>
      <c r="AO14" s="387"/>
      <c r="AP14" s="387"/>
      <c r="AQ14" s="387"/>
      <c r="AR14" s="387"/>
      <c r="AS14" s="387"/>
      <c r="AT14" s="387"/>
      <c r="AU14" s="388"/>
      <c r="AV14" s="131"/>
      <c r="AW14" s="132"/>
    </row>
    <row r="15" spans="1:49" ht="15.75" customHeight="1" thickBot="1">
      <c r="A15" s="323" t="s">
        <v>3</v>
      </c>
      <c r="B15" s="324"/>
      <c r="C15" s="324"/>
      <c r="D15" s="324"/>
      <c r="E15" s="325" t="s">
        <v>174</v>
      </c>
      <c r="F15" s="326"/>
      <c r="G15" s="326"/>
      <c r="H15" s="327"/>
      <c r="I15" s="325" t="s">
        <v>174</v>
      </c>
      <c r="J15" s="326"/>
      <c r="K15" s="326"/>
      <c r="L15" s="327"/>
      <c r="M15" s="325" t="s">
        <v>174</v>
      </c>
      <c r="N15" s="326"/>
      <c r="O15" s="326"/>
      <c r="P15" s="328"/>
      <c r="Q15" s="325" t="s">
        <v>174</v>
      </c>
      <c r="R15" s="326"/>
      <c r="S15" s="326"/>
      <c r="T15" s="328"/>
      <c r="U15" s="12"/>
      <c r="V15" s="297">
        <v>0.54583333333333328</v>
      </c>
      <c r="W15" s="294"/>
      <c r="X15" s="286">
        <v>0.64166666666666672</v>
      </c>
      <c r="Y15" s="309"/>
      <c r="Z15" s="297"/>
      <c r="AA15" s="294"/>
      <c r="AB15" s="286"/>
      <c r="AC15" s="294"/>
      <c r="AD15" s="286"/>
      <c r="AE15" s="294"/>
      <c r="AF15" s="286"/>
      <c r="AG15" s="294"/>
      <c r="AH15" s="286"/>
      <c r="AI15" s="294"/>
      <c r="AJ15" s="286"/>
      <c r="AK15" s="294"/>
      <c r="AL15" s="286">
        <v>9.5833333333333326E-2</v>
      </c>
      <c r="AM15" s="309"/>
      <c r="AN15" s="457" t="s">
        <v>177</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0.64166666666666672</v>
      </c>
      <c r="W16" s="294"/>
      <c r="X16" s="286">
        <v>0.67499999999999993</v>
      </c>
      <c r="Y16" s="309"/>
      <c r="Z16" s="297"/>
      <c r="AA16" s="294"/>
      <c r="AB16" s="286"/>
      <c r="AC16" s="294"/>
      <c r="AD16" s="286">
        <v>2.9166666666666664E-2</v>
      </c>
      <c r="AE16" s="294"/>
      <c r="AF16" s="286">
        <v>4.1666666666666666E-3</v>
      </c>
      <c r="AG16" s="294"/>
      <c r="AH16" s="286"/>
      <c r="AI16" s="294"/>
      <c r="AJ16" s="286"/>
      <c r="AK16" s="294"/>
      <c r="AL16" s="286"/>
      <c r="AM16" s="309"/>
      <c r="AN16" s="386" t="s">
        <v>186</v>
      </c>
      <c r="AO16" s="387"/>
      <c r="AP16" s="387"/>
      <c r="AQ16" s="387"/>
      <c r="AR16" s="387"/>
      <c r="AS16" s="387"/>
      <c r="AT16" s="387"/>
      <c r="AU16" s="388"/>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0.67499999999999993</v>
      </c>
      <c r="W17" s="294"/>
      <c r="X17" s="286">
        <v>0.70416666666666661</v>
      </c>
      <c r="Y17" s="309"/>
      <c r="Z17" s="297"/>
      <c r="AA17" s="294"/>
      <c r="AB17" s="286"/>
      <c r="AC17" s="294"/>
      <c r="AD17" s="286">
        <v>2.4999999999999998E-2</v>
      </c>
      <c r="AE17" s="294"/>
      <c r="AF17" s="286">
        <v>4.1666666666666666E-3</v>
      </c>
      <c r="AG17" s="294"/>
      <c r="AH17" s="286"/>
      <c r="AI17" s="294"/>
      <c r="AJ17" s="286"/>
      <c r="AK17" s="294"/>
      <c r="AL17" s="286"/>
      <c r="AM17" s="309"/>
      <c r="AN17" s="386" t="s">
        <v>187</v>
      </c>
      <c r="AO17" s="387"/>
      <c r="AP17" s="387"/>
      <c r="AQ17" s="387"/>
      <c r="AR17" s="387"/>
      <c r="AS17" s="387"/>
      <c r="AT17" s="387"/>
      <c r="AU17" s="388"/>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10"/>
      <c r="U18" s="26"/>
      <c r="V18" s="297">
        <v>0.70416666666666661</v>
      </c>
      <c r="W18" s="294"/>
      <c r="X18" s="304">
        <v>1</v>
      </c>
      <c r="Y18" s="305"/>
      <c r="Z18" s="297"/>
      <c r="AA18" s="294"/>
      <c r="AB18" s="286"/>
      <c r="AC18" s="294"/>
      <c r="AD18" s="286"/>
      <c r="AE18" s="294"/>
      <c r="AF18" s="286"/>
      <c r="AG18" s="294"/>
      <c r="AH18" s="286"/>
      <c r="AI18" s="294"/>
      <c r="AJ18" s="286"/>
      <c r="AK18" s="294"/>
      <c r="AL18" s="286">
        <v>0.29583333333333334</v>
      </c>
      <c r="AM18" s="309"/>
      <c r="AN18" s="386" t="s">
        <v>188</v>
      </c>
      <c r="AO18" s="387"/>
      <c r="AP18" s="387"/>
      <c r="AQ18" s="387"/>
      <c r="AR18" s="387"/>
      <c r="AS18" s="387"/>
      <c r="AT18" s="387"/>
      <c r="AU18" s="388"/>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7"/>
      <c r="W19" s="294"/>
      <c r="X19" s="286"/>
      <c r="Y19" s="309"/>
      <c r="Z19" s="297"/>
      <c r="AA19" s="294"/>
      <c r="AB19" s="286"/>
      <c r="AC19" s="294"/>
      <c r="AD19" s="286"/>
      <c r="AE19" s="294"/>
      <c r="AF19" s="286"/>
      <c r="AG19" s="294"/>
      <c r="AH19" s="286"/>
      <c r="AI19" s="294"/>
      <c r="AJ19" s="286"/>
      <c r="AK19" s="294"/>
      <c r="AL19" s="286"/>
      <c r="AM19" s="309"/>
      <c r="AN19" s="389"/>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09"/>
      <c r="AN20" s="386"/>
      <c r="AO20" s="387"/>
      <c r="AP20" s="387"/>
      <c r="AQ20" s="387"/>
      <c r="AR20" s="387"/>
      <c r="AS20" s="387"/>
      <c r="AT20" s="387"/>
      <c r="AU20" s="388"/>
    </row>
    <row r="21" spans="1:47" ht="15.75" customHeight="1">
      <c r="A21" s="22">
        <v>3</v>
      </c>
      <c r="B21" s="302" t="s">
        <v>23</v>
      </c>
      <c r="C21" s="303"/>
      <c r="D21" s="303"/>
      <c r="E21" s="303"/>
      <c r="F21" s="303"/>
      <c r="G21" s="303"/>
      <c r="H21" s="303"/>
      <c r="I21" s="303"/>
      <c r="J21" s="303"/>
      <c r="K21" s="14"/>
      <c r="L21" s="299">
        <v>2</v>
      </c>
      <c r="M21" s="299"/>
      <c r="N21" s="299"/>
      <c r="O21" s="299">
        <v>0</v>
      </c>
      <c r="P21" s="299"/>
      <c r="Q21" s="299"/>
      <c r="R21" s="300">
        <f t="shared" si="0"/>
        <v>2</v>
      </c>
      <c r="S21" s="300"/>
      <c r="T21" s="301"/>
      <c r="U21" s="18"/>
      <c r="V21" s="293"/>
      <c r="W21" s="284"/>
      <c r="X21" s="284"/>
      <c r="Y21" s="286"/>
      <c r="Z21" s="293"/>
      <c r="AA21" s="284"/>
      <c r="AB21" s="284"/>
      <c r="AC21" s="284"/>
      <c r="AD21" s="284"/>
      <c r="AE21" s="284"/>
      <c r="AF21" s="284"/>
      <c r="AG21" s="284"/>
      <c r="AH21" s="284"/>
      <c r="AI21" s="284"/>
      <c r="AJ21" s="284"/>
      <c r="AK21" s="284"/>
      <c r="AL21" s="294"/>
      <c r="AM21" s="286"/>
      <c r="AN21" s="386"/>
      <c r="AO21" s="387"/>
      <c r="AP21" s="387"/>
      <c r="AQ21" s="387"/>
      <c r="AR21" s="387"/>
      <c r="AS21" s="387"/>
      <c r="AT21" s="387"/>
      <c r="AU21" s="388"/>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6"/>
      <c r="AO22" s="387"/>
      <c r="AP22" s="387"/>
      <c r="AQ22" s="387"/>
      <c r="AR22" s="387"/>
      <c r="AS22" s="387"/>
      <c r="AT22" s="387"/>
      <c r="AU22" s="388"/>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6"/>
      <c r="AO23" s="387"/>
      <c r="AP23" s="387"/>
      <c r="AQ23" s="387"/>
      <c r="AR23" s="387"/>
      <c r="AS23" s="387"/>
      <c r="AT23" s="387"/>
      <c r="AU23" s="388"/>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6"/>
      <c r="AO24" s="387"/>
      <c r="AP24" s="387"/>
      <c r="AQ24" s="387"/>
      <c r="AR24" s="387"/>
      <c r="AS24" s="387"/>
      <c r="AT24" s="387"/>
      <c r="AU24" s="388"/>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6"/>
      <c r="AO25" s="387"/>
      <c r="AP25" s="387"/>
      <c r="AQ25" s="387"/>
      <c r="AR25" s="387"/>
      <c r="AS25" s="387"/>
      <c r="AT25" s="387"/>
      <c r="AU25" s="388"/>
    </row>
    <row r="26" spans="1:47" ht="15.75" customHeight="1" thickTop="1">
      <c r="A26" s="27">
        <v>1</v>
      </c>
      <c r="B26" s="287" t="s">
        <v>19</v>
      </c>
      <c r="C26" s="287"/>
      <c r="D26" s="287"/>
      <c r="E26" s="287"/>
      <c r="F26" s="287"/>
      <c r="G26" s="287"/>
      <c r="H26" s="287"/>
      <c r="I26" s="287"/>
      <c r="J26" s="287"/>
      <c r="K26" s="287"/>
      <c r="L26" s="288">
        <v>3000</v>
      </c>
      <c r="M26" s="288"/>
      <c r="N26" s="288"/>
      <c r="O26" s="288">
        <v>120</v>
      </c>
      <c r="P26" s="288"/>
      <c r="Q26" s="288"/>
      <c r="R26" s="289">
        <f t="shared" ref="R26:R31" si="1">L26+O26</f>
        <v>3120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6"/>
      <c r="AO26" s="387"/>
      <c r="AP26" s="387"/>
      <c r="AQ26" s="387"/>
      <c r="AR26" s="387"/>
      <c r="AS26" s="387"/>
      <c r="AT26" s="387"/>
      <c r="AU26" s="388"/>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6"/>
      <c r="AO27" s="387"/>
      <c r="AP27" s="387"/>
      <c r="AQ27" s="387"/>
      <c r="AR27" s="387"/>
      <c r="AS27" s="387"/>
      <c r="AT27" s="387"/>
      <c r="AU27" s="388"/>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6"/>
      <c r="AO28" s="387"/>
      <c r="AP28" s="387"/>
      <c r="AQ28" s="387"/>
      <c r="AR28" s="387"/>
      <c r="AS28" s="387"/>
      <c r="AT28" s="387"/>
      <c r="AU28" s="388"/>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173</v>
      </c>
      <c r="AI29" s="284"/>
      <c r="AJ29" s="283"/>
      <c r="AK29" s="284"/>
      <c r="AL29" s="298"/>
      <c r="AM29" s="286"/>
      <c r="AN29" s="386" t="s">
        <v>170</v>
      </c>
      <c r="AO29" s="387"/>
      <c r="AP29" s="387"/>
      <c r="AQ29" s="387"/>
      <c r="AR29" s="387"/>
      <c r="AS29" s="387"/>
      <c r="AT29" s="387"/>
      <c r="AU29" s="388"/>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0.35000000000000003</v>
      </c>
      <c r="AE31" s="278"/>
      <c r="AF31" s="278">
        <f>SUM(AF9:AG30)</f>
        <v>2.9166666666666664E-2</v>
      </c>
      <c r="AG31" s="278"/>
      <c r="AH31" s="278">
        <f>SUM(AH9:AI30)</f>
        <v>0</v>
      </c>
      <c r="AI31" s="278"/>
      <c r="AJ31" s="278">
        <f>SUM(AJ9:AK30)</f>
        <v>0</v>
      </c>
      <c r="AK31" s="278"/>
      <c r="AL31" s="468">
        <f>SUM(AL9:AM30)</f>
        <v>0.62083333333333335</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17209</v>
      </c>
      <c r="Y35" s="254"/>
      <c r="Z35" s="254"/>
      <c r="AA35" s="57" t="s">
        <v>56</v>
      </c>
      <c r="AB35" s="253">
        <v>926</v>
      </c>
      <c r="AC35" s="254"/>
      <c r="AD35" s="254"/>
      <c r="AE35" s="60" t="s">
        <v>56</v>
      </c>
      <c r="AF35" s="253"/>
      <c r="AG35" s="254"/>
      <c r="AH35" s="254"/>
      <c r="AI35" s="57" t="s">
        <v>56</v>
      </c>
      <c r="AJ35" s="253">
        <v>0</v>
      </c>
      <c r="AK35" s="254"/>
      <c r="AL35" s="254"/>
      <c r="AM35" s="57" t="s">
        <v>56</v>
      </c>
      <c r="AN35" s="255">
        <f>(X35+AF35)-(AB35+AJ35)</f>
        <v>16283</v>
      </c>
      <c r="AO35" s="256"/>
      <c r="AP35" s="57" t="s">
        <v>56</v>
      </c>
      <c r="AQ35" s="257" t="s">
        <v>191</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26000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24000</v>
      </c>
      <c r="AO36" s="226"/>
      <c r="AP36" s="58" t="s">
        <v>56</v>
      </c>
      <c r="AQ36" s="227"/>
      <c r="AR36" s="228"/>
      <c r="AS36" s="228"/>
      <c r="AT36" s="228"/>
      <c r="AU36" s="229"/>
    </row>
    <row r="37" spans="1:47" ht="15.75" customHeight="1">
      <c r="A37" s="52" t="s">
        <v>67</v>
      </c>
      <c r="B37" s="53"/>
      <c r="C37" s="53"/>
      <c r="D37" s="53"/>
      <c r="E37" s="53"/>
      <c r="F37" s="53"/>
      <c r="G37" s="48"/>
      <c r="H37" s="230">
        <f>SUM(AD9:AE30)</f>
        <v>0.35000000000000003</v>
      </c>
      <c r="I37" s="231"/>
      <c r="J37" s="231"/>
      <c r="K37" s="232">
        <v>89</v>
      </c>
      <c r="L37" s="233"/>
      <c r="M37" s="37" t="s">
        <v>56</v>
      </c>
      <c r="N37" s="234">
        <f t="shared" si="2"/>
        <v>747.6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189</v>
      </c>
      <c r="AR37" s="228"/>
      <c r="AS37" s="228"/>
      <c r="AT37" s="228"/>
      <c r="AU37" s="229"/>
    </row>
    <row r="38" spans="1:47" ht="15.75" customHeight="1">
      <c r="A38" s="52" t="s">
        <v>150</v>
      </c>
      <c r="B38" s="53"/>
      <c r="C38" s="53"/>
      <c r="D38" s="53"/>
      <c r="E38" s="53"/>
      <c r="F38" s="53"/>
      <c r="G38" s="48"/>
      <c r="H38" s="230">
        <f>SUM(AF9:AG30)</f>
        <v>2.9166666666666664E-2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190</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0.62083333333333335</v>
      </c>
      <c r="I41" s="231"/>
      <c r="J41" s="231"/>
      <c r="K41" s="232">
        <v>8</v>
      </c>
      <c r="L41" s="233"/>
      <c r="M41" s="37" t="s">
        <v>56</v>
      </c>
      <c r="N41" s="234">
        <f t="shared" si="2"/>
        <v>119.2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929.1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168</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44223</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44223</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164</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171</v>
      </c>
      <c r="AH71" s="150"/>
      <c r="AI71" s="150"/>
      <c r="AJ71" s="150"/>
      <c r="AK71" s="150"/>
      <c r="AL71" s="151"/>
      <c r="AM71" s="149" t="s">
        <v>176</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168</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167</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165</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169</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170</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39">
        <v>4</v>
      </c>
      <c r="N89" s="449"/>
      <c r="O89" s="338">
        <v>4</v>
      </c>
      <c r="P89" s="449"/>
      <c r="Q89" s="338">
        <v>0</v>
      </c>
      <c r="R89" s="339"/>
      <c r="S89" s="338">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27-01</vt:lpstr>
      <vt:lpstr>Sheet1</vt:lpstr>
      <vt:lpstr>'27-01'!Print_Area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2021-01-26T15:04:57Z</cp:lastPrinted>
  <dcterms:created xsi:type="dcterms:W3CDTF">2009-03-31T01:48:22Z</dcterms:created>
  <dcterms:modified xsi:type="dcterms:W3CDTF">2021-01-27T12:52:21Z</dcterms:modified>
</cp:coreProperties>
</file>