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1  November 2019\"/>
    </mc:Choice>
  </mc:AlternateContent>
  <bookViews>
    <workbookView xWindow="240" yWindow="155535" windowWidth="20055" windowHeight="2475"/>
  </bookViews>
  <sheets>
    <sheet name="02 Nov 19" sheetId="269" r:id="rId1"/>
    <sheet name="Sheet3" sheetId="277" r:id="rId2"/>
    <sheet name="Sheet1" sheetId="273" r:id="rId3"/>
  </sheets>
  <calcPr calcId="152511"/>
</workbook>
</file>

<file path=xl/calcChain.xml><?xml version="1.0" encoding="utf-8"?>
<calcChain xmlns="http://schemas.openxmlformats.org/spreadsheetml/2006/main">
  <c r="AN42" i="277" l="1"/>
  <c r="AN41" i="277"/>
  <c r="AN40" i="277"/>
  <c r="H40" i="277"/>
  <c r="N40" i="277" s="1"/>
  <c r="AN39" i="277"/>
  <c r="H39" i="277"/>
  <c r="N39" i="277" s="1"/>
  <c r="AN38" i="277"/>
  <c r="N38" i="277"/>
  <c r="H38" i="277"/>
  <c r="AN37" i="277"/>
  <c r="H37" i="277"/>
  <c r="N37" i="277" s="1"/>
  <c r="AN36" i="277"/>
  <c r="H36" i="277"/>
  <c r="N36" i="277" s="1"/>
  <c r="AN35" i="277"/>
  <c r="H35" i="277"/>
  <c r="N35" i="277" s="1"/>
  <c r="AJ31" i="277"/>
  <c r="AH31" i="277"/>
  <c r="AF31" i="277"/>
  <c r="AD31" i="277"/>
  <c r="AB31" i="277"/>
  <c r="Z31" i="277"/>
  <c r="R31" i="277"/>
  <c r="R30" i="277"/>
  <c r="R29" i="277"/>
  <c r="R28" i="277"/>
  <c r="R27" i="277"/>
  <c r="R26" i="277"/>
  <c r="R24" i="277"/>
  <c r="R22" i="277"/>
  <c r="R21" i="277"/>
  <c r="R20" i="277"/>
  <c r="R19" i="277"/>
  <c r="N43" i="277" l="1"/>
  <c r="H43" i="277"/>
  <c r="AO43" i="269" l="1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</calcChain>
</file>

<file path=xl/sharedStrings.xml><?xml version="1.0" encoding="utf-8"?>
<sst xmlns="http://schemas.openxmlformats.org/spreadsheetml/2006/main" count="368" uniqueCount="124">
  <si>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</si>
  <si>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</si>
  <si>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</si>
  <si>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</si>
  <si>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</si>
  <si>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</si>
  <si>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</si>
  <si>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</si>
  <si>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</si>
  <si>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</si>
  <si>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</si>
  <si>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</si>
  <si>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</si>
  <si>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</si>
  <si>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</si>
  <si>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</si>
  <si>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</si>
  <si>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</si>
  <si>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</si>
  <si>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</si>
  <si>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</si>
  <si>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</si>
  <si>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</si>
  <si>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</si>
  <si>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</si>
  <si>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</si>
  <si>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</si>
  <si>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</si>
  <si>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</si>
  <si>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</si>
  <si>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</si>
  <si>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</si>
  <si>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</si>
  <si>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</si>
  <si>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</si>
  <si>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</si>
  <si>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</si>
  <si>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</si>
  <si>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</si>
  <si>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</si>
  <si>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</si>
  <si>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</si>
  <si>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</si>
  <si>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</si>
  <si>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</si>
  <si>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</si>
  <si>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</si>
  <si>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</si>
  <si>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</si>
  <si>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</si>
  <si>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</si>
  <si>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</si>
  <si>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</si>
  <si>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</si>
  <si>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</si>
  <si>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</si>
  <si>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</si>
  <si>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</si>
  <si>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</si>
  <si>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</si>
  <si>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</si>
  <si>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</si>
  <si>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</si>
  <si>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</si>
  <si>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</si>
  <si>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</si>
  <si>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</si>
  <si>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</si>
  <si>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</si>
  <si>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</si>
  <si>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</si>
  <si>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</si>
  <si>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</si>
  <si>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</si>
  <si>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</si>
  <si>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</si>
  <si>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</si>
  <si>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</si>
  <si>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</si>
  <si>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</si>
  <si>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</si>
  <si>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</si>
  <si>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</si>
  <si>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</si>
  <si>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</si>
  <si>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</si>
  <si>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</si>
  <si>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</si>
  <si>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</si>
  <si>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</si>
  <si>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</si>
  <si>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</si>
  <si>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</si>
  <si>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</si>
  <si>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</si>
  <si>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</si>
  <si>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</si>
  <si>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</si>
  <si>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Widuri Terminal ( SPM#1 )</t>
  </si>
  <si>
    <t>Slight / 0.0-0.6 m</t>
  </si>
  <si>
    <t>E 16-18 Knot</t>
  </si>
  <si>
    <t>Moderate / 0.6-1.2 m</t>
  </si>
  <si>
    <t>E 8-10 Knot</t>
  </si>
  <si>
    <t>E 12-14 Knot</t>
  </si>
  <si>
    <t>PT EKA NURI</t>
  </si>
  <si>
    <t>Akhmad Shokib</t>
  </si>
  <si>
    <t>LHT MITRA ANUGERAH 35</t>
  </si>
  <si>
    <t>Standby di SBM I</t>
  </si>
  <si>
    <t>Sudirman</t>
  </si>
  <si>
    <t>Ahmad Shokib</t>
  </si>
  <si>
    <t>02 November ,2019</t>
  </si>
  <si>
    <t>Tahan mundur posisi kapal arus angin berubah</t>
  </si>
  <si>
    <t>Putar SBM I, arus berubah</t>
  </si>
  <si>
    <t>Putar SBM I, sejajarkan arus</t>
  </si>
  <si>
    <t>Tarik SBM I, menjauh dari hose bertahan di posisi</t>
  </si>
  <si>
    <t>Tarik SBM I, luruskan hose</t>
  </si>
  <si>
    <t>Standby di SBM II</t>
  </si>
  <si>
    <t>10 November ,2019</t>
  </si>
  <si>
    <t>Tahan posisi kapal, cuaca buruk.</t>
  </si>
  <si>
    <t>Tarik dan putar SBM II</t>
  </si>
  <si>
    <t>SBM II ke Federal II</t>
  </si>
  <si>
    <t>Standby di Lambung kiri Federal II</t>
  </si>
  <si>
    <t>Federal II ke SBM II</t>
  </si>
  <si>
    <t>Tarik putar SBM II arus berubah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</si>
</sst>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268309</xdr:colOff>
      <xdr:row>47</xdr:row>
      <xdr:rowOff>0</xdr:rowOff>
    </xdr:from>
    <xdr:to>
      <xdr:col>8</xdr:col>
      <xdr:colOff>40246</xdr:colOff>
      <xdr:row>51</xdr:row>
      <xdr:rowOff>67079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7" y="9726232"/>
          <a:ext cx="1864754" cy="858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40246</xdr:colOff>
      <xdr:row>47</xdr:row>
      <xdr:rowOff>0</xdr:rowOff>
    </xdr:from>
    <xdr:to>
      <xdr:col>24</xdr:col>
      <xdr:colOff>26831</xdr:colOff>
      <xdr:row>51</xdr:row>
      <xdr:rowOff>30018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07746" y="9726232"/>
          <a:ext cx="2173310" cy="82153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166684</xdr:colOff>
      <xdr:row>0</xdr:row>
      <xdr:rowOff>71438</xdr:rowOff>
    </xdr:from>
    <xdr:to>
      <xdr:col>46</xdr:col>
      <xdr:colOff>1559714</xdr:colOff>
      <xdr:row>4</xdr:row>
      <xdr:rowOff>33338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268309</xdr:colOff>
      <xdr:row>46</xdr:row>
      <xdr:rowOff>0</xdr:rowOff>
    </xdr:from>
    <xdr:to>
      <xdr:col>4</xdr:col>
      <xdr:colOff>316471</xdr:colOff>
      <xdr:row>51</xdr:row>
      <xdr:rowOff>48029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9" y="9696450"/>
          <a:ext cx="1876962" cy="85765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17</xdr:col>
      <xdr:colOff>40246</xdr:colOff>
      <xdr:row>46</xdr:row>
      <xdr:rowOff>0</xdr:rowOff>
    </xdr:from>
    <xdr:to>
      <xdr:col>20</xdr:col>
      <xdr:colOff>398306</xdr:colOff>
      <xdr:row>51</xdr:row>
      <xdr:rowOff>10968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36321" y="9696450"/>
          <a:ext cx="2186860" cy="820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57"/>
  <sheetViews>
    <sheetView tabSelected="1" topLeftCell="B5" zoomScale="71" zoomScaleNormal="71" workbookViewId="0">
      <selection activeCell="AC37" sqref="AC37:AE37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49" width="8.28515625" style="1" customWidth="1"/>
    <col min="50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3" t="s">
        <v>117</v>
      </c>
      <c r="G7" s="114"/>
      <c r="H7" s="114"/>
      <c r="I7" s="114"/>
      <c r="J7" s="114"/>
      <c r="K7" s="115"/>
      <c r="L7" s="10" t="s">
        <v>3</v>
      </c>
      <c r="M7" s="9"/>
      <c r="N7" s="9"/>
      <c r="O7" s="11"/>
      <c r="P7" s="116" t="s">
        <v>98</v>
      </c>
      <c r="Q7" s="117"/>
      <c r="R7" s="117"/>
      <c r="S7" s="117"/>
      <c r="T7" s="117"/>
      <c r="U7" s="118"/>
      <c r="V7" s="12"/>
      <c r="W7" s="119" t="s">
        <v>4</v>
      </c>
      <c r="X7" s="120"/>
      <c r="Y7" s="120"/>
      <c r="Z7" s="121"/>
      <c r="AA7" s="125" t="s">
        <v>96</v>
      </c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7"/>
      <c r="AM7" s="119" t="s">
        <v>5</v>
      </c>
      <c r="AN7" s="120"/>
      <c r="AO7" s="120"/>
      <c r="AP7" s="120"/>
      <c r="AQ7" s="120"/>
      <c r="AR7" s="120"/>
      <c r="AS7" s="120"/>
      <c r="AT7" s="120"/>
      <c r="AU7" s="120"/>
      <c r="AV7" s="121"/>
    </row>
    <row r="8" spans="1:54" ht="15.75" customHeight="1" x14ac:dyDescent="0.2">
      <c r="A8" s="4"/>
      <c r="B8" s="13" t="s">
        <v>6</v>
      </c>
      <c r="C8" s="14"/>
      <c r="D8" s="14"/>
      <c r="E8" s="14"/>
      <c r="F8" s="142" t="s">
        <v>106</v>
      </c>
      <c r="G8" s="143"/>
      <c r="H8" s="143"/>
      <c r="I8" s="143"/>
      <c r="J8" s="143"/>
      <c r="K8" s="144"/>
      <c r="L8" s="15" t="s">
        <v>7</v>
      </c>
      <c r="M8" s="14"/>
      <c r="N8" s="14"/>
      <c r="O8" s="16"/>
      <c r="P8" s="145" t="s">
        <v>104</v>
      </c>
      <c r="Q8" s="146"/>
      <c r="R8" s="146"/>
      <c r="S8" s="146"/>
      <c r="T8" s="146"/>
      <c r="U8" s="147"/>
      <c r="V8" s="12"/>
      <c r="W8" s="122"/>
      <c r="X8" s="123"/>
      <c r="Y8" s="123"/>
      <c r="Z8" s="124"/>
      <c r="AA8" s="128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30"/>
      <c r="AM8" s="165"/>
      <c r="AN8" s="166"/>
      <c r="AO8" s="166"/>
      <c r="AP8" s="166"/>
      <c r="AQ8" s="166"/>
      <c r="AR8" s="166"/>
      <c r="AS8" s="166"/>
      <c r="AT8" s="166"/>
      <c r="AU8" s="166"/>
      <c r="AV8" s="167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48" t="s">
        <v>86</v>
      </c>
      <c r="G9" s="149"/>
      <c r="H9" s="149"/>
      <c r="I9" s="149"/>
      <c r="J9" s="149"/>
      <c r="K9" s="150"/>
      <c r="L9" s="17" t="s">
        <v>9</v>
      </c>
      <c r="M9" s="18"/>
      <c r="N9" s="18"/>
      <c r="O9" s="19"/>
      <c r="P9" s="151" t="s">
        <v>105</v>
      </c>
      <c r="Q9" s="152"/>
      <c r="R9" s="152"/>
      <c r="S9" s="152"/>
      <c r="T9" s="152"/>
      <c r="U9" s="153"/>
      <c r="V9" s="20"/>
      <c r="W9" s="154" t="s">
        <v>10</v>
      </c>
      <c r="X9" s="155"/>
      <c r="Y9" s="156" t="s">
        <v>11</v>
      </c>
      <c r="Z9" s="157"/>
      <c r="AA9" s="154" t="s">
        <v>12</v>
      </c>
      <c r="AB9" s="155"/>
      <c r="AC9" s="158" t="s">
        <v>13</v>
      </c>
      <c r="AD9" s="155"/>
      <c r="AE9" s="158" t="s">
        <v>14</v>
      </c>
      <c r="AF9" s="155"/>
      <c r="AG9" s="158" t="s">
        <v>15</v>
      </c>
      <c r="AH9" s="155"/>
      <c r="AI9" s="158" t="s">
        <v>16</v>
      </c>
      <c r="AJ9" s="155"/>
      <c r="AK9" s="158" t="s">
        <v>17</v>
      </c>
      <c r="AL9" s="162"/>
      <c r="AM9" s="168"/>
      <c r="AN9" s="169"/>
      <c r="AO9" s="169"/>
      <c r="AP9" s="169"/>
      <c r="AQ9" s="169"/>
      <c r="AR9" s="169"/>
      <c r="AS9" s="169"/>
      <c r="AT9" s="169"/>
      <c r="AU9" s="169"/>
      <c r="AV9" s="170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1" t="s">
        <v>86</v>
      </c>
      <c r="G10" s="132"/>
      <c r="H10" s="23" t="s">
        <v>19</v>
      </c>
      <c r="I10" s="133" t="s">
        <v>86</v>
      </c>
      <c r="J10" s="133"/>
      <c r="K10" s="134"/>
      <c r="L10" s="24" t="s">
        <v>20</v>
      </c>
      <c r="M10" s="22"/>
      <c r="N10" s="22"/>
      <c r="O10" s="25"/>
      <c r="P10" s="135">
        <v>10</v>
      </c>
      <c r="Q10" s="136"/>
      <c r="R10" s="26" t="s">
        <v>21</v>
      </c>
      <c r="S10" s="136">
        <v>0</v>
      </c>
      <c r="T10" s="136"/>
      <c r="U10" s="27" t="s">
        <v>22</v>
      </c>
      <c r="V10" s="28"/>
      <c r="W10" s="137">
        <v>0</v>
      </c>
      <c r="X10" s="138"/>
      <c r="Y10" s="139">
        <v>6.25E-2</v>
      </c>
      <c r="Z10" s="140"/>
      <c r="AA10" s="139"/>
      <c r="AB10" s="140"/>
      <c r="AC10" s="139"/>
      <c r="AD10" s="140"/>
      <c r="AE10" s="139"/>
      <c r="AF10" s="140"/>
      <c r="AG10" s="139"/>
      <c r="AH10" s="140"/>
      <c r="AI10" s="139"/>
      <c r="AJ10" s="140"/>
      <c r="AK10" s="139">
        <v>6.25E-2</v>
      </c>
      <c r="AL10" s="141"/>
      <c r="AM10" s="159" t="s">
        <v>116</v>
      </c>
      <c r="AN10" s="160"/>
      <c r="AO10" s="160"/>
      <c r="AP10" s="160"/>
      <c r="AQ10" s="160"/>
      <c r="AR10" s="160"/>
      <c r="AS10" s="160"/>
      <c r="AT10" s="160"/>
      <c r="AU10" s="160"/>
      <c r="AV10" s="161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3">
        <v>6.25E-2</v>
      </c>
      <c r="X11" s="184"/>
      <c r="Y11" s="163">
        <v>0.13541666666666666</v>
      </c>
      <c r="Z11" s="182"/>
      <c r="AA11" s="163"/>
      <c r="AB11" s="182"/>
      <c r="AC11" s="187"/>
      <c r="AD11" s="188"/>
      <c r="AE11" s="187"/>
      <c r="AF11" s="188"/>
      <c r="AG11" s="187">
        <v>7.2916666666666671E-2</v>
      </c>
      <c r="AH11" s="188"/>
      <c r="AI11" s="163"/>
      <c r="AJ11" s="182"/>
      <c r="AK11" s="163"/>
      <c r="AL11" s="164"/>
      <c r="AM11" s="159" t="s">
        <v>118</v>
      </c>
      <c r="AN11" s="160"/>
      <c r="AO11" s="160"/>
      <c r="AP11" s="160"/>
      <c r="AQ11" s="160"/>
      <c r="AR11" s="160"/>
      <c r="AS11" s="160"/>
      <c r="AT11" s="160"/>
      <c r="AU11" s="160"/>
      <c r="AV11" s="161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3">
        <v>0.13541666666666666</v>
      </c>
      <c r="X12" s="184"/>
      <c r="Y12" s="180">
        <v>0.3125</v>
      </c>
      <c r="Z12" s="181"/>
      <c r="AA12" s="163"/>
      <c r="AB12" s="182"/>
      <c r="AC12" s="163"/>
      <c r="AD12" s="182"/>
      <c r="AE12" s="163"/>
      <c r="AF12" s="182"/>
      <c r="AG12" s="163"/>
      <c r="AH12" s="182"/>
      <c r="AI12" s="185"/>
      <c r="AJ12" s="186"/>
      <c r="AK12" s="163">
        <v>0.17708333333333334</v>
      </c>
      <c r="AL12" s="164"/>
      <c r="AM12" s="159" t="s">
        <v>116</v>
      </c>
      <c r="AN12" s="160"/>
      <c r="AO12" s="160"/>
      <c r="AP12" s="160"/>
      <c r="AQ12" s="160"/>
      <c r="AR12" s="160"/>
      <c r="AS12" s="160"/>
      <c r="AT12" s="160"/>
      <c r="AU12" s="160"/>
      <c r="AV12" s="161"/>
    </row>
    <row r="13" spans="1:54" ht="16.5" customHeight="1" thickTop="1" thickBot="1" x14ac:dyDescent="0.25">
      <c r="A13" s="4"/>
      <c r="B13" s="171" t="s">
        <v>24</v>
      </c>
      <c r="C13" s="172"/>
      <c r="D13" s="172"/>
      <c r="E13" s="173"/>
      <c r="F13" s="174" t="s">
        <v>25</v>
      </c>
      <c r="G13" s="175"/>
      <c r="H13" s="175"/>
      <c r="I13" s="176"/>
      <c r="J13" s="174" t="s">
        <v>26</v>
      </c>
      <c r="K13" s="175"/>
      <c r="L13" s="175"/>
      <c r="M13" s="176"/>
      <c r="N13" s="174" t="s">
        <v>27</v>
      </c>
      <c r="O13" s="175"/>
      <c r="P13" s="175"/>
      <c r="Q13" s="176"/>
      <c r="R13" s="174" t="s">
        <v>28</v>
      </c>
      <c r="S13" s="175"/>
      <c r="T13" s="175"/>
      <c r="U13" s="177"/>
      <c r="V13" s="99"/>
      <c r="W13" s="178">
        <v>0.3125</v>
      </c>
      <c r="X13" s="179"/>
      <c r="Y13" s="180">
        <v>0.34722222222222227</v>
      </c>
      <c r="Z13" s="181"/>
      <c r="AA13" s="163"/>
      <c r="AB13" s="182"/>
      <c r="AC13" s="187"/>
      <c r="AD13" s="188"/>
      <c r="AE13" s="163"/>
      <c r="AF13" s="182"/>
      <c r="AG13" s="163">
        <v>3.4722222222222224E-2</v>
      </c>
      <c r="AH13" s="182"/>
      <c r="AI13" s="189"/>
      <c r="AJ13" s="189"/>
      <c r="AK13" s="190"/>
      <c r="AL13" s="191"/>
      <c r="AM13" s="159" t="s">
        <v>119</v>
      </c>
      <c r="AN13" s="160"/>
      <c r="AO13" s="160"/>
      <c r="AP13" s="160"/>
      <c r="AQ13" s="160"/>
      <c r="AR13" s="160"/>
      <c r="AS13" s="160"/>
      <c r="AT13" s="160"/>
      <c r="AU13" s="160"/>
      <c r="AV13" s="161"/>
    </row>
    <row r="14" spans="1:54" ht="15.75" customHeight="1" thickTop="1" x14ac:dyDescent="0.2">
      <c r="A14" s="4"/>
      <c r="B14" s="198" t="s">
        <v>29</v>
      </c>
      <c r="C14" s="199"/>
      <c r="D14" s="199"/>
      <c r="E14" s="199"/>
      <c r="F14" s="200" t="s">
        <v>102</v>
      </c>
      <c r="G14" s="201"/>
      <c r="H14" s="201"/>
      <c r="I14" s="202"/>
      <c r="J14" s="203" t="s">
        <v>100</v>
      </c>
      <c r="K14" s="201"/>
      <c r="L14" s="201"/>
      <c r="M14" s="202"/>
      <c r="N14" s="200" t="s">
        <v>102</v>
      </c>
      <c r="O14" s="201"/>
      <c r="P14" s="201"/>
      <c r="Q14" s="202"/>
      <c r="R14" s="203" t="s">
        <v>103</v>
      </c>
      <c r="S14" s="201"/>
      <c r="T14" s="201"/>
      <c r="U14" s="202"/>
      <c r="V14" s="99"/>
      <c r="W14" s="178">
        <v>0.34722222222222227</v>
      </c>
      <c r="X14" s="179"/>
      <c r="Y14" s="180">
        <v>0.5625</v>
      </c>
      <c r="Z14" s="181"/>
      <c r="AA14" s="163"/>
      <c r="AB14" s="182"/>
      <c r="AC14" s="163"/>
      <c r="AD14" s="182"/>
      <c r="AE14" s="185"/>
      <c r="AF14" s="186"/>
      <c r="AG14" s="185"/>
      <c r="AH14" s="186"/>
      <c r="AI14" s="163"/>
      <c r="AJ14" s="182"/>
      <c r="AK14" s="163">
        <v>0.21527777777777779</v>
      </c>
      <c r="AL14" s="164"/>
      <c r="AM14" s="159" t="s">
        <v>116</v>
      </c>
      <c r="AN14" s="160"/>
      <c r="AO14" s="160"/>
      <c r="AP14" s="160"/>
      <c r="AQ14" s="160"/>
      <c r="AR14" s="160"/>
      <c r="AS14" s="160"/>
      <c r="AT14" s="160"/>
      <c r="AU14" s="160"/>
      <c r="AV14" s="161"/>
    </row>
    <row r="15" spans="1:54" ht="15.75" customHeight="1" x14ac:dyDescent="0.2">
      <c r="A15" s="4"/>
      <c r="B15" s="192" t="s">
        <v>30</v>
      </c>
      <c r="C15" s="193"/>
      <c r="D15" s="193"/>
      <c r="E15" s="194"/>
      <c r="F15" s="195" t="s">
        <v>99</v>
      </c>
      <c r="G15" s="196"/>
      <c r="H15" s="196"/>
      <c r="I15" s="197"/>
      <c r="J15" s="195" t="s">
        <v>101</v>
      </c>
      <c r="K15" s="196"/>
      <c r="L15" s="196"/>
      <c r="M15" s="197"/>
      <c r="N15" s="195" t="s">
        <v>99</v>
      </c>
      <c r="O15" s="196"/>
      <c r="P15" s="196"/>
      <c r="Q15" s="197"/>
      <c r="R15" s="195" t="s">
        <v>101</v>
      </c>
      <c r="S15" s="196"/>
      <c r="T15" s="196"/>
      <c r="U15" s="197"/>
      <c r="V15" s="99"/>
      <c r="W15" s="178">
        <v>0.5625</v>
      </c>
      <c r="X15" s="179"/>
      <c r="Y15" s="180">
        <v>0.60069444444444442</v>
      </c>
      <c r="Z15" s="181"/>
      <c r="AA15" s="163"/>
      <c r="AB15" s="182"/>
      <c r="AC15" s="163">
        <v>1.3888888888888888E-2</v>
      </c>
      <c r="AD15" s="182"/>
      <c r="AE15" s="163">
        <v>6.9444444444444441E-3</v>
      </c>
      <c r="AF15" s="182"/>
      <c r="AG15" s="163">
        <v>1.7361111111111112E-2</v>
      </c>
      <c r="AH15" s="182"/>
      <c r="AI15" s="163"/>
      <c r="AJ15" s="182"/>
      <c r="AK15" s="163"/>
      <c r="AL15" s="164"/>
      <c r="AM15" s="159" t="s">
        <v>120</v>
      </c>
      <c r="AN15" s="160"/>
      <c r="AO15" s="160"/>
      <c r="AP15" s="160"/>
      <c r="AQ15" s="160"/>
      <c r="AR15" s="160"/>
      <c r="AS15" s="160"/>
      <c r="AT15" s="160"/>
      <c r="AU15" s="160"/>
      <c r="AV15" s="161"/>
    </row>
    <row r="16" spans="1:54" ht="15.75" customHeight="1" thickBot="1" x14ac:dyDescent="0.25">
      <c r="A16" s="4"/>
      <c r="B16" s="204" t="s">
        <v>31</v>
      </c>
      <c r="C16" s="205"/>
      <c r="D16" s="205"/>
      <c r="E16" s="205"/>
      <c r="F16" s="206"/>
      <c r="G16" s="207"/>
      <c r="H16" s="207"/>
      <c r="I16" s="208"/>
      <c r="J16" s="206"/>
      <c r="K16" s="207"/>
      <c r="L16" s="207"/>
      <c r="M16" s="208"/>
      <c r="N16" s="206"/>
      <c r="O16" s="207"/>
      <c r="P16" s="207"/>
      <c r="Q16" s="208"/>
      <c r="R16" s="206"/>
      <c r="S16" s="207"/>
      <c r="T16" s="207"/>
      <c r="U16" s="208"/>
      <c r="V16" s="99"/>
      <c r="W16" s="178">
        <v>0.60069444444444442</v>
      </c>
      <c r="X16" s="181"/>
      <c r="Y16" s="180">
        <v>0.64583333333333337</v>
      </c>
      <c r="Z16" s="181"/>
      <c r="AA16" s="163"/>
      <c r="AB16" s="182"/>
      <c r="AC16" s="163"/>
      <c r="AD16" s="182"/>
      <c r="AE16" s="163"/>
      <c r="AF16" s="182"/>
      <c r="AG16" s="163"/>
      <c r="AH16" s="182"/>
      <c r="AI16" s="163"/>
      <c r="AJ16" s="182"/>
      <c r="AK16" s="163">
        <v>4.5138888888888888E-2</v>
      </c>
      <c r="AL16" s="164"/>
      <c r="AM16" s="159" t="s">
        <v>121</v>
      </c>
      <c r="AN16" s="160"/>
      <c r="AO16" s="160"/>
      <c r="AP16" s="160"/>
      <c r="AQ16" s="160"/>
      <c r="AR16" s="160"/>
      <c r="AS16" s="160"/>
      <c r="AT16" s="160"/>
      <c r="AU16" s="160"/>
      <c r="AV16" s="161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8">
        <v>0.64583333333333337</v>
      </c>
      <c r="X17" s="181"/>
      <c r="Y17" s="180">
        <v>0.67361111111111116</v>
      </c>
      <c r="Z17" s="181"/>
      <c r="AA17" s="163"/>
      <c r="AB17" s="182"/>
      <c r="AC17" s="187">
        <v>1.3888888888888888E-2</v>
      </c>
      <c r="AD17" s="188"/>
      <c r="AE17" s="187">
        <v>6.9444444444444441E-3</v>
      </c>
      <c r="AF17" s="188"/>
      <c r="AG17" s="187">
        <v>6.9444444444444441E-3</v>
      </c>
      <c r="AH17" s="188"/>
      <c r="AI17" s="163"/>
      <c r="AJ17" s="182"/>
      <c r="AK17" s="163"/>
      <c r="AL17" s="164"/>
      <c r="AM17" s="159" t="s">
        <v>122</v>
      </c>
      <c r="AN17" s="160"/>
      <c r="AO17" s="160"/>
      <c r="AP17" s="160"/>
      <c r="AQ17" s="160"/>
      <c r="AR17" s="160"/>
      <c r="AS17" s="160"/>
      <c r="AT17" s="160"/>
      <c r="AU17" s="160"/>
      <c r="AV17" s="161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8">
        <v>0.67361111111111116</v>
      </c>
      <c r="X18" s="181"/>
      <c r="Y18" s="180">
        <v>0.77083333333333337</v>
      </c>
      <c r="Z18" s="181"/>
      <c r="AA18" s="163"/>
      <c r="AB18" s="182"/>
      <c r="AC18" s="163"/>
      <c r="AD18" s="182"/>
      <c r="AE18" s="187"/>
      <c r="AF18" s="188"/>
      <c r="AG18" s="187"/>
      <c r="AH18" s="188"/>
      <c r="AI18" s="163"/>
      <c r="AJ18" s="182"/>
      <c r="AK18" s="163">
        <v>9.7222222222222224E-2</v>
      </c>
      <c r="AL18" s="164"/>
      <c r="AM18" s="159" t="s">
        <v>116</v>
      </c>
      <c r="AN18" s="160"/>
      <c r="AO18" s="160"/>
      <c r="AP18" s="160"/>
      <c r="AQ18" s="160"/>
      <c r="AR18" s="160"/>
      <c r="AS18" s="160"/>
      <c r="AT18" s="160"/>
      <c r="AU18" s="160"/>
      <c r="AV18" s="161"/>
    </row>
    <row r="19" spans="1:48" ht="15.75" customHeight="1" thickTop="1" thickBot="1" x14ac:dyDescent="0.25">
      <c r="A19" s="4"/>
      <c r="B19" s="34"/>
      <c r="C19" s="216" t="s">
        <v>33</v>
      </c>
      <c r="D19" s="217"/>
      <c r="E19" s="217"/>
      <c r="F19" s="217"/>
      <c r="G19" s="217"/>
      <c r="H19" s="217"/>
      <c r="I19" s="217"/>
      <c r="J19" s="217"/>
      <c r="K19" s="217"/>
      <c r="L19" s="218"/>
      <c r="M19" s="216" t="s">
        <v>34</v>
      </c>
      <c r="N19" s="217"/>
      <c r="O19" s="218"/>
      <c r="P19" s="216" t="s">
        <v>35</v>
      </c>
      <c r="Q19" s="217"/>
      <c r="R19" s="218"/>
      <c r="S19" s="216" t="s">
        <v>36</v>
      </c>
      <c r="T19" s="217"/>
      <c r="U19" s="219"/>
      <c r="V19" s="100"/>
      <c r="W19" s="178">
        <v>0.77083333333333337</v>
      </c>
      <c r="X19" s="181"/>
      <c r="Y19" s="180">
        <v>0.80208333333333337</v>
      </c>
      <c r="Z19" s="181"/>
      <c r="AA19" s="163"/>
      <c r="AB19" s="182"/>
      <c r="AC19" s="185"/>
      <c r="AD19" s="186"/>
      <c r="AE19" s="163"/>
      <c r="AF19" s="182"/>
      <c r="AG19" s="163">
        <v>3.125E-2</v>
      </c>
      <c r="AH19" s="182"/>
      <c r="AI19" s="163"/>
      <c r="AJ19" s="182"/>
      <c r="AK19" s="163"/>
      <c r="AL19" s="164"/>
      <c r="AM19" s="159" t="s">
        <v>123</v>
      </c>
      <c r="AN19" s="160"/>
      <c r="AO19" s="160"/>
      <c r="AP19" s="160"/>
      <c r="AQ19" s="160"/>
      <c r="AR19" s="160"/>
      <c r="AS19" s="160"/>
      <c r="AT19" s="160"/>
      <c r="AU19" s="160"/>
      <c r="AV19" s="161"/>
    </row>
    <row r="20" spans="1:48" ht="15.75" customHeight="1" thickTop="1" x14ac:dyDescent="0.2">
      <c r="A20" s="4"/>
      <c r="B20" s="35">
        <v>1</v>
      </c>
      <c r="C20" s="209" t="s">
        <v>94</v>
      </c>
      <c r="D20" s="199"/>
      <c r="E20" s="199"/>
      <c r="F20" s="199"/>
      <c r="G20" s="199"/>
      <c r="H20" s="199"/>
      <c r="I20" s="199"/>
      <c r="J20" s="199"/>
      <c r="K20" s="199"/>
      <c r="L20" s="11"/>
      <c r="M20" s="210">
        <v>0</v>
      </c>
      <c r="N20" s="211"/>
      <c r="O20" s="212"/>
      <c r="P20" s="210">
        <v>0</v>
      </c>
      <c r="Q20" s="211"/>
      <c r="R20" s="212"/>
      <c r="S20" s="213">
        <f>M20+P20</f>
        <v>0</v>
      </c>
      <c r="T20" s="214"/>
      <c r="U20" s="215"/>
      <c r="V20" s="101"/>
      <c r="W20" s="178">
        <v>0.80208333333333337</v>
      </c>
      <c r="X20" s="181"/>
      <c r="Y20" s="163">
        <v>1</v>
      </c>
      <c r="Z20" s="182"/>
      <c r="AA20" s="187"/>
      <c r="AB20" s="188"/>
      <c r="AC20" s="163"/>
      <c r="AD20" s="182"/>
      <c r="AE20" s="187"/>
      <c r="AF20" s="188"/>
      <c r="AG20" s="187"/>
      <c r="AH20" s="188"/>
      <c r="AI20" s="187"/>
      <c r="AJ20" s="188"/>
      <c r="AK20" s="187">
        <v>0.19791666666666666</v>
      </c>
      <c r="AL20" s="220"/>
      <c r="AM20" s="159" t="s">
        <v>116</v>
      </c>
      <c r="AN20" s="160"/>
      <c r="AO20" s="160"/>
      <c r="AP20" s="160"/>
      <c r="AQ20" s="160"/>
      <c r="AR20" s="160"/>
      <c r="AS20" s="160"/>
      <c r="AT20" s="160"/>
      <c r="AU20" s="160"/>
      <c r="AV20" s="161"/>
    </row>
    <row r="21" spans="1:48" ht="15.75" customHeight="1" x14ac:dyDescent="0.2">
      <c r="A21" s="4"/>
      <c r="B21" s="36">
        <v>2</v>
      </c>
      <c r="C21" s="221" t="s">
        <v>37</v>
      </c>
      <c r="D21" s="193"/>
      <c r="E21" s="193"/>
      <c r="F21" s="193"/>
      <c r="G21" s="193"/>
      <c r="H21" s="193"/>
      <c r="I21" s="193"/>
      <c r="J21" s="193"/>
      <c r="K21" s="193"/>
      <c r="L21" s="16"/>
      <c r="M21" s="222">
        <v>0</v>
      </c>
      <c r="N21" s="223"/>
      <c r="O21" s="224"/>
      <c r="P21" s="222">
        <v>0</v>
      </c>
      <c r="Q21" s="223"/>
      <c r="R21" s="224"/>
      <c r="S21" s="225">
        <f t="shared" ref="S21:S25" si="0">M21+P21</f>
        <v>0</v>
      </c>
      <c r="T21" s="226"/>
      <c r="U21" s="227"/>
      <c r="V21" s="102"/>
      <c r="W21" s="183"/>
      <c r="X21" s="182"/>
      <c r="Y21" s="180"/>
      <c r="Z21" s="181"/>
      <c r="AA21" s="163"/>
      <c r="AB21" s="182"/>
      <c r="AC21" s="163"/>
      <c r="AD21" s="182"/>
      <c r="AE21" s="187"/>
      <c r="AF21" s="188"/>
      <c r="AG21" s="187"/>
      <c r="AH21" s="188"/>
      <c r="AI21" s="163"/>
      <c r="AJ21" s="182"/>
      <c r="AK21" s="163"/>
      <c r="AL21" s="164"/>
      <c r="AM21" s="159"/>
      <c r="AN21" s="160"/>
      <c r="AO21" s="160"/>
      <c r="AP21" s="160"/>
      <c r="AQ21" s="160"/>
      <c r="AR21" s="160"/>
      <c r="AS21" s="160"/>
      <c r="AT21" s="160"/>
      <c r="AU21" s="160"/>
      <c r="AV21" s="161"/>
    </row>
    <row r="22" spans="1:48" ht="15.75" customHeight="1" x14ac:dyDescent="0.2">
      <c r="A22" s="4"/>
      <c r="B22" s="36">
        <v>3</v>
      </c>
      <c r="C22" s="221" t="s">
        <v>38</v>
      </c>
      <c r="D22" s="193"/>
      <c r="E22" s="193"/>
      <c r="F22" s="193"/>
      <c r="G22" s="193"/>
      <c r="H22" s="193"/>
      <c r="I22" s="193"/>
      <c r="J22" s="193"/>
      <c r="K22" s="193"/>
      <c r="L22" s="16"/>
      <c r="M22" s="222">
        <v>0</v>
      </c>
      <c r="N22" s="223"/>
      <c r="O22" s="224"/>
      <c r="P22" s="222">
        <v>0</v>
      </c>
      <c r="Q22" s="223"/>
      <c r="R22" s="224"/>
      <c r="S22" s="225">
        <f t="shared" si="0"/>
        <v>0</v>
      </c>
      <c r="T22" s="226"/>
      <c r="U22" s="227"/>
      <c r="V22" s="103"/>
      <c r="W22" s="183"/>
      <c r="X22" s="182"/>
      <c r="Y22" s="180"/>
      <c r="Z22" s="181"/>
      <c r="AA22" s="163"/>
      <c r="AB22" s="182"/>
      <c r="AC22" s="163"/>
      <c r="AD22" s="182"/>
      <c r="AE22" s="187"/>
      <c r="AF22" s="188"/>
      <c r="AG22" s="187"/>
      <c r="AH22" s="188"/>
      <c r="AI22" s="163"/>
      <c r="AJ22" s="182"/>
      <c r="AK22" s="163"/>
      <c r="AL22" s="164"/>
      <c r="AM22" s="159"/>
      <c r="AN22" s="160"/>
      <c r="AO22" s="160"/>
      <c r="AP22" s="160"/>
      <c r="AQ22" s="160"/>
      <c r="AR22" s="160"/>
      <c r="AS22" s="160"/>
      <c r="AT22" s="160"/>
      <c r="AU22" s="160"/>
      <c r="AV22" s="161"/>
    </row>
    <row r="23" spans="1:48" ht="15.75" customHeight="1" x14ac:dyDescent="0.2">
      <c r="A23" s="4"/>
      <c r="B23" s="36">
        <v>4</v>
      </c>
      <c r="C23" s="221" t="s">
        <v>39</v>
      </c>
      <c r="D23" s="193"/>
      <c r="E23" s="193"/>
      <c r="F23" s="193"/>
      <c r="G23" s="193"/>
      <c r="H23" s="193"/>
      <c r="I23" s="193"/>
      <c r="J23" s="193"/>
      <c r="K23" s="193"/>
      <c r="L23" s="16"/>
      <c r="M23" s="222">
        <v>0</v>
      </c>
      <c r="N23" s="223"/>
      <c r="O23" s="224"/>
      <c r="P23" s="222">
        <v>0</v>
      </c>
      <c r="Q23" s="223"/>
      <c r="R23" s="224"/>
      <c r="S23" s="225">
        <f t="shared" si="0"/>
        <v>0</v>
      </c>
      <c r="T23" s="226"/>
      <c r="U23" s="227"/>
      <c r="V23" s="103"/>
      <c r="W23" s="183"/>
      <c r="X23" s="182"/>
      <c r="Y23" s="180"/>
      <c r="Z23" s="181"/>
      <c r="AA23" s="163"/>
      <c r="AB23" s="182"/>
      <c r="AC23" s="163"/>
      <c r="AD23" s="182"/>
      <c r="AE23" s="163"/>
      <c r="AF23" s="182"/>
      <c r="AG23" s="187"/>
      <c r="AH23" s="188"/>
      <c r="AI23" s="163"/>
      <c r="AJ23" s="182"/>
      <c r="AK23" s="163"/>
      <c r="AL23" s="164"/>
      <c r="AM23" s="159"/>
      <c r="AN23" s="160"/>
      <c r="AO23" s="160"/>
      <c r="AP23" s="160"/>
      <c r="AQ23" s="160"/>
      <c r="AR23" s="160"/>
      <c r="AS23" s="160"/>
      <c r="AT23" s="160"/>
      <c r="AU23" s="160"/>
      <c r="AV23" s="161"/>
    </row>
    <row r="24" spans="1:48" ht="15.75" customHeight="1" x14ac:dyDescent="0.2">
      <c r="A24" s="4"/>
      <c r="B24" s="36">
        <v>5</v>
      </c>
      <c r="C24" s="236" t="s">
        <v>40</v>
      </c>
      <c r="D24" s="237"/>
      <c r="E24" s="237"/>
      <c r="F24" s="237"/>
      <c r="G24" s="237"/>
      <c r="H24" s="237"/>
      <c r="I24" s="237"/>
      <c r="J24" s="237"/>
      <c r="K24" s="237"/>
      <c r="L24" s="16"/>
      <c r="M24" s="222">
        <v>0</v>
      </c>
      <c r="N24" s="223"/>
      <c r="O24" s="224"/>
      <c r="P24" s="222">
        <v>0</v>
      </c>
      <c r="Q24" s="223"/>
      <c r="R24" s="224"/>
      <c r="S24" s="225">
        <v>0</v>
      </c>
      <c r="T24" s="226"/>
      <c r="U24" s="227"/>
      <c r="V24" s="103"/>
      <c r="W24" s="178"/>
      <c r="X24" s="181"/>
      <c r="Y24" s="180"/>
      <c r="Z24" s="181"/>
      <c r="AA24" s="163"/>
      <c r="AB24" s="182"/>
      <c r="AC24" s="163"/>
      <c r="AD24" s="182"/>
      <c r="AE24" s="185"/>
      <c r="AF24" s="186"/>
      <c r="AG24" s="163"/>
      <c r="AH24" s="182"/>
      <c r="AI24" s="189"/>
      <c r="AJ24" s="189"/>
      <c r="AK24" s="190"/>
      <c r="AL24" s="191"/>
      <c r="AM24" s="159"/>
      <c r="AN24" s="160"/>
      <c r="AO24" s="160"/>
      <c r="AP24" s="160"/>
      <c r="AQ24" s="160"/>
      <c r="AR24" s="160"/>
      <c r="AS24" s="160"/>
      <c r="AT24" s="160"/>
      <c r="AU24" s="160"/>
      <c r="AV24" s="161"/>
    </row>
    <row r="25" spans="1:48" ht="15.75" customHeight="1" thickBot="1" x14ac:dyDescent="0.25">
      <c r="A25" s="4"/>
      <c r="B25" s="37">
        <v>6</v>
      </c>
      <c r="C25" s="228" t="s">
        <v>41</v>
      </c>
      <c r="D25" s="229"/>
      <c r="E25" s="229"/>
      <c r="F25" s="229"/>
      <c r="G25" s="229"/>
      <c r="H25" s="229"/>
      <c r="I25" s="229"/>
      <c r="J25" s="229"/>
      <c r="K25" s="229"/>
      <c r="L25" s="38"/>
      <c r="M25" s="230">
        <v>0</v>
      </c>
      <c r="N25" s="231"/>
      <c r="O25" s="232"/>
      <c r="P25" s="230">
        <v>0</v>
      </c>
      <c r="Q25" s="231"/>
      <c r="R25" s="232"/>
      <c r="S25" s="233">
        <f t="shared" si="0"/>
        <v>0</v>
      </c>
      <c r="T25" s="234"/>
      <c r="U25" s="235"/>
      <c r="V25" s="103"/>
      <c r="W25" s="178"/>
      <c r="X25" s="179"/>
      <c r="Y25" s="180"/>
      <c r="Z25" s="181"/>
      <c r="AA25" s="163"/>
      <c r="AB25" s="182"/>
      <c r="AC25" s="163"/>
      <c r="AD25" s="182"/>
      <c r="AE25" s="163"/>
      <c r="AF25" s="182"/>
      <c r="AG25" s="187"/>
      <c r="AH25" s="188"/>
      <c r="AI25" s="163"/>
      <c r="AJ25" s="182"/>
      <c r="AK25" s="163"/>
      <c r="AL25" s="164"/>
      <c r="AM25" s="159"/>
      <c r="AN25" s="160"/>
      <c r="AO25" s="160"/>
      <c r="AP25" s="160"/>
      <c r="AQ25" s="160"/>
      <c r="AR25" s="160"/>
      <c r="AS25" s="160"/>
      <c r="AT25" s="160"/>
      <c r="AU25" s="160"/>
      <c r="AV25" s="161"/>
    </row>
    <row r="26" spans="1:48" ht="15.75" customHeight="1" thickTop="1" thickBot="1" x14ac:dyDescent="0.25">
      <c r="A26" s="4"/>
      <c r="B26" s="34" t="s">
        <v>42</v>
      </c>
      <c r="C26" s="216" t="s">
        <v>43</v>
      </c>
      <c r="D26" s="217"/>
      <c r="E26" s="217"/>
      <c r="F26" s="217"/>
      <c r="G26" s="217"/>
      <c r="H26" s="217"/>
      <c r="I26" s="217"/>
      <c r="J26" s="217"/>
      <c r="K26" s="217"/>
      <c r="L26" s="218"/>
      <c r="M26" s="216" t="s">
        <v>34</v>
      </c>
      <c r="N26" s="217"/>
      <c r="O26" s="218"/>
      <c r="P26" s="216" t="s">
        <v>35</v>
      </c>
      <c r="Q26" s="217"/>
      <c r="R26" s="218"/>
      <c r="S26" s="247" t="s">
        <v>44</v>
      </c>
      <c r="T26" s="248"/>
      <c r="U26" s="249"/>
      <c r="V26" s="103"/>
      <c r="W26" s="178"/>
      <c r="X26" s="181"/>
      <c r="Y26" s="179"/>
      <c r="Z26" s="179"/>
      <c r="AA26" s="163"/>
      <c r="AB26" s="182"/>
      <c r="AC26" s="163"/>
      <c r="AD26" s="182"/>
      <c r="AE26" s="185"/>
      <c r="AF26" s="186"/>
      <c r="AG26" s="163"/>
      <c r="AH26" s="182"/>
      <c r="AI26" s="163"/>
      <c r="AJ26" s="182"/>
      <c r="AK26" s="163"/>
      <c r="AL26" s="164"/>
      <c r="AM26" s="159"/>
      <c r="AN26" s="160"/>
      <c r="AO26" s="160"/>
      <c r="AP26" s="160"/>
      <c r="AQ26" s="160"/>
      <c r="AR26" s="160"/>
      <c r="AS26" s="160"/>
      <c r="AT26" s="160"/>
      <c r="AU26" s="160"/>
      <c r="AV26" s="161"/>
    </row>
    <row r="27" spans="1:48" ht="15.75" customHeight="1" thickTop="1" x14ac:dyDescent="0.2">
      <c r="A27" s="4"/>
      <c r="B27" s="35">
        <v>1</v>
      </c>
      <c r="C27" s="238" t="s">
        <v>45</v>
      </c>
      <c r="D27" s="239"/>
      <c r="E27" s="239"/>
      <c r="F27" s="239"/>
      <c r="G27" s="239"/>
      <c r="H27" s="239"/>
      <c r="I27" s="239"/>
      <c r="J27" s="239"/>
      <c r="K27" s="239"/>
      <c r="L27" s="240"/>
      <c r="M27" s="241">
        <v>0</v>
      </c>
      <c r="N27" s="242"/>
      <c r="O27" s="243"/>
      <c r="P27" s="241">
        <v>0</v>
      </c>
      <c r="Q27" s="242"/>
      <c r="R27" s="243"/>
      <c r="S27" s="244">
        <f t="shared" ref="S27:S32" si="1">M27+P27</f>
        <v>0</v>
      </c>
      <c r="T27" s="245"/>
      <c r="U27" s="246"/>
      <c r="V27" s="29"/>
      <c r="W27" s="178"/>
      <c r="X27" s="181"/>
      <c r="Y27" s="179"/>
      <c r="Z27" s="181"/>
      <c r="AA27" s="163"/>
      <c r="AB27" s="182"/>
      <c r="AC27" s="163"/>
      <c r="AD27" s="182"/>
      <c r="AE27" s="185"/>
      <c r="AF27" s="186"/>
      <c r="AG27" s="185"/>
      <c r="AH27" s="186"/>
      <c r="AI27" s="163"/>
      <c r="AJ27" s="182"/>
      <c r="AK27" s="163"/>
      <c r="AL27" s="182"/>
      <c r="AM27" s="159"/>
      <c r="AN27" s="160"/>
      <c r="AO27" s="160"/>
      <c r="AP27" s="160"/>
      <c r="AQ27" s="160"/>
      <c r="AR27" s="160"/>
      <c r="AS27" s="160"/>
      <c r="AT27" s="160"/>
      <c r="AU27" s="160"/>
      <c r="AV27" s="161"/>
    </row>
    <row r="28" spans="1:48" ht="15.75" customHeight="1" x14ac:dyDescent="0.2">
      <c r="A28" s="4"/>
      <c r="B28" s="36">
        <v>2</v>
      </c>
      <c r="C28" s="236" t="s">
        <v>46</v>
      </c>
      <c r="D28" s="237"/>
      <c r="E28" s="237"/>
      <c r="F28" s="237"/>
      <c r="G28" s="237"/>
      <c r="H28" s="237"/>
      <c r="I28" s="237"/>
      <c r="J28" s="237"/>
      <c r="K28" s="237"/>
      <c r="L28" s="250"/>
      <c r="M28" s="251">
        <v>0</v>
      </c>
      <c r="N28" s="252"/>
      <c r="O28" s="253"/>
      <c r="P28" s="251">
        <v>0</v>
      </c>
      <c r="Q28" s="252"/>
      <c r="R28" s="253"/>
      <c r="S28" s="254">
        <f t="shared" si="1"/>
        <v>0</v>
      </c>
      <c r="T28" s="255"/>
      <c r="U28" s="256"/>
      <c r="V28" s="30"/>
      <c r="W28" s="178"/>
      <c r="X28" s="179"/>
      <c r="Y28" s="180"/>
      <c r="Z28" s="181"/>
      <c r="AA28" s="163"/>
      <c r="AB28" s="182"/>
      <c r="AC28" s="163"/>
      <c r="AD28" s="182"/>
      <c r="AE28" s="187"/>
      <c r="AF28" s="188"/>
      <c r="AG28" s="163"/>
      <c r="AH28" s="182"/>
      <c r="AI28" s="163"/>
      <c r="AJ28" s="182"/>
      <c r="AK28" s="163"/>
      <c r="AL28" s="164"/>
      <c r="AM28" s="159"/>
      <c r="AN28" s="160"/>
      <c r="AO28" s="160"/>
      <c r="AP28" s="160"/>
      <c r="AQ28" s="160"/>
      <c r="AR28" s="160"/>
      <c r="AS28" s="160"/>
      <c r="AT28" s="160"/>
      <c r="AU28" s="160"/>
      <c r="AV28" s="161"/>
    </row>
    <row r="29" spans="1:48" ht="15.75" customHeight="1" x14ac:dyDescent="0.2">
      <c r="A29" s="4"/>
      <c r="B29" s="13"/>
      <c r="C29" s="39" t="s">
        <v>19</v>
      </c>
      <c r="D29" s="237" t="s">
        <v>47</v>
      </c>
      <c r="E29" s="237"/>
      <c r="F29" s="237"/>
      <c r="G29" s="237"/>
      <c r="H29" s="237"/>
      <c r="I29" s="237"/>
      <c r="J29" s="237"/>
      <c r="K29" s="237"/>
      <c r="L29" s="250"/>
      <c r="M29" s="251">
        <v>0</v>
      </c>
      <c r="N29" s="252"/>
      <c r="O29" s="253"/>
      <c r="P29" s="251">
        <v>0</v>
      </c>
      <c r="Q29" s="252"/>
      <c r="R29" s="253"/>
      <c r="S29" s="254">
        <f t="shared" si="1"/>
        <v>0</v>
      </c>
      <c r="T29" s="255"/>
      <c r="U29" s="256"/>
      <c r="V29" s="30"/>
      <c r="W29" s="178"/>
      <c r="X29" s="181"/>
      <c r="Y29" s="179"/>
      <c r="Z29" s="179"/>
      <c r="AA29" s="163"/>
      <c r="AB29" s="182"/>
      <c r="AC29" s="163"/>
      <c r="AD29" s="182"/>
      <c r="AE29" s="187"/>
      <c r="AF29" s="188"/>
      <c r="AG29" s="163"/>
      <c r="AH29" s="182"/>
      <c r="AI29" s="163"/>
      <c r="AJ29" s="182"/>
      <c r="AK29" s="163"/>
      <c r="AL29" s="164"/>
      <c r="AM29" s="159"/>
      <c r="AN29" s="160"/>
      <c r="AO29" s="160"/>
      <c r="AP29" s="160"/>
      <c r="AQ29" s="160"/>
      <c r="AR29" s="160"/>
      <c r="AS29" s="160"/>
      <c r="AT29" s="160"/>
      <c r="AU29" s="160"/>
      <c r="AV29" s="161"/>
    </row>
    <row r="30" spans="1:48" ht="15.75" customHeight="1" x14ac:dyDescent="0.2">
      <c r="A30" s="4"/>
      <c r="B30" s="13"/>
      <c r="C30" s="39" t="s">
        <v>19</v>
      </c>
      <c r="D30" s="237" t="s">
        <v>48</v>
      </c>
      <c r="E30" s="237"/>
      <c r="F30" s="237"/>
      <c r="G30" s="237"/>
      <c r="H30" s="237"/>
      <c r="I30" s="237"/>
      <c r="J30" s="237"/>
      <c r="K30" s="237"/>
      <c r="L30" s="250"/>
      <c r="M30" s="251">
        <v>0</v>
      </c>
      <c r="N30" s="252"/>
      <c r="O30" s="253"/>
      <c r="P30" s="251">
        <v>0</v>
      </c>
      <c r="Q30" s="252"/>
      <c r="R30" s="253"/>
      <c r="S30" s="254">
        <f t="shared" si="1"/>
        <v>0</v>
      </c>
      <c r="T30" s="255"/>
      <c r="U30" s="256"/>
      <c r="V30" s="30"/>
      <c r="W30" s="178"/>
      <c r="X30" s="181"/>
      <c r="Y30" s="180"/>
      <c r="Z30" s="181"/>
      <c r="AA30" s="163"/>
      <c r="AB30" s="182"/>
      <c r="AC30" s="163"/>
      <c r="AD30" s="182"/>
      <c r="AE30" s="163"/>
      <c r="AF30" s="182"/>
      <c r="AG30" s="185"/>
      <c r="AH30" s="186"/>
      <c r="AI30" s="163"/>
      <c r="AJ30" s="182"/>
      <c r="AK30" s="163"/>
      <c r="AL30" s="164"/>
      <c r="AM30" s="159"/>
      <c r="AN30" s="160"/>
      <c r="AO30" s="160"/>
      <c r="AP30" s="160"/>
      <c r="AQ30" s="160"/>
      <c r="AR30" s="160"/>
      <c r="AS30" s="160"/>
      <c r="AT30" s="160"/>
      <c r="AU30" s="160"/>
      <c r="AV30" s="161"/>
    </row>
    <row r="31" spans="1:48" ht="15.75" customHeight="1" x14ac:dyDescent="0.2">
      <c r="A31" s="4"/>
      <c r="B31" s="13"/>
      <c r="C31" s="39" t="s">
        <v>19</v>
      </c>
      <c r="D31" s="237" t="s">
        <v>49</v>
      </c>
      <c r="E31" s="237"/>
      <c r="F31" s="237"/>
      <c r="G31" s="237"/>
      <c r="H31" s="237"/>
      <c r="I31" s="237"/>
      <c r="J31" s="237"/>
      <c r="K31" s="237"/>
      <c r="L31" s="250"/>
      <c r="M31" s="251">
        <v>0</v>
      </c>
      <c r="N31" s="252"/>
      <c r="O31" s="253"/>
      <c r="P31" s="251">
        <v>0</v>
      </c>
      <c r="Q31" s="252"/>
      <c r="R31" s="253"/>
      <c r="S31" s="254">
        <f t="shared" si="1"/>
        <v>0</v>
      </c>
      <c r="T31" s="255"/>
      <c r="U31" s="256"/>
      <c r="V31" s="30"/>
      <c r="W31" s="178"/>
      <c r="X31" s="181"/>
      <c r="Y31" s="180"/>
      <c r="Z31" s="181"/>
      <c r="AA31" s="187"/>
      <c r="AB31" s="188"/>
      <c r="AC31" s="163"/>
      <c r="AD31" s="182"/>
      <c r="AE31" s="187"/>
      <c r="AF31" s="188"/>
      <c r="AG31" s="163"/>
      <c r="AH31" s="182"/>
      <c r="AI31" s="163"/>
      <c r="AJ31" s="182"/>
      <c r="AK31" s="163"/>
      <c r="AL31" s="164"/>
      <c r="AM31" s="159"/>
      <c r="AN31" s="160"/>
      <c r="AO31" s="160"/>
      <c r="AP31" s="160"/>
      <c r="AQ31" s="160"/>
      <c r="AR31" s="160"/>
      <c r="AS31" s="160"/>
      <c r="AT31" s="160"/>
      <c r="AU31" s="160"/>
      <c r="AV31" s="161"/>
    </row>
    <row r="32" spans="1:48" ht="15.75" customHeight="1" thickBot="1" x14ac:dyDescent="0.25">
      <c r="A32" s="4"/>
      <c r="B32" s="21"/>
      <c r="C32" s="40" t="s">
        <v>19</v>
      </c>
      <c r="D32" s="229" t="s">
        <v>50</v>
      </c>
      <c r="E32" s="229"/>
      <c r="F32" s="229"/>
      <c r="G32" s="229"/>
      <c r="H32" s="229"/>
      <c r="I32" s="229"/>
      <c r="J32" s="229"/>
      <c r="K32" s="229"/>
      <c r="L32" s="271"/>
      <c r="M32" s="272">
        <v>0</v>
      </c>
      <c r="N32" s="273"/>
      <c r="O32" s="274"/>
      <c r="P32" s="272">
        <v>0</v>
      </c>
      <c r="Q32" s="273"/>
      <c r="R32" s="274"/>
      <c r="S32" s="275">
        <f t="shared" si="1"/>
        <v>0</v>
      </c>
      <c r="T32" s="276"/>
      <c r="U32" s="277"/>
      <c r="V32" s="30"/>
      <c r="W32" s="278" t="s">
        <v>87</v>
      </c>
      <c r="X32" s="279"/>
      <c r="Y32" s="279"/>
      <c r="Z32" s="280"/>
      <c r="AA32" s="281">
        <f>SUM(AA10:AB31)</f>
        <v>0</v>
      </c>
      <c r="AB32" s="282"/>
      <c r="AC32" s="257">
        <f>SUM(AC10:AD31)</f>
        <v>2.7777777777777776E-2</v>
      </c>
      <c r="AD32" s="258"/>
      <c r="AE32" s="281">
        <f>SUM(AE10:AF31)</f>
        <v>1.3888888888888888E-2</v>
      </c>
      <c r="AF32" s="282"/>
      <c r="AG32" s="257">
        <f>SUM(AG10:AH31)</f>
        <v>0.16319444444444445</v>
      </c>
      <c r="AH32" s="258"/>
      <c r="AI32" s="257">
        <f>SUM(AI10:AJ31)</f>
        <v>0</v>
      </c>
      <c r="AJ32" s="258"/>
      <c r="AK32" s="257">
        <f>SUM(AK10:AL31)</f>
        <v>0.79513888888888884</v>
      </c>
      <c r="AL32" s="259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6.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0" t="s">
        <v>53</v>
      </c>
      <c r="C35" s="217"/>
      <c r="D35" s="217"/>
      <c r="E35" s="217"/>
      <c r="F35" s="217"/>
      <c r="G35" s="217"/>
      <c r="H35" s="219"/>
      <c r="I35" s="261" t="s">
        <v>54</v>
      </c>
      <c r="J35" s="262"/>
      <c r="K35" s="263"/>
      <c r="L35" s="261" t="s">
        <v>55</v>
      </c>
      <c r="M35" s="262"/>
      <c r="N35" s="263"/>
      <c r="O35" s="261" t="s">
        <v>56</v>
      </c>
      <c r="P35" s="262"/>
      <c r="Q35" s="263"/>
      <c r="R35" s="47"/>
      <c r="S35" s="264" t="s">
        <v>57</v>
      </c>
      <c r="T35" s="175"/>
      <c r="U35" s="175"/>
      <c r="V35" s="175"/>
      <c r="W35" s="175"/>
      <c r="X35" s="176"/>
      <c r="Y35" s="265" t="s">
        <v>58</v>
      </c>
      <c r="Z35" s="266"/>
      <c r="AA35" s="266"/>
      <c r="AB35" s="267"/>
      <c r="AC35" s="268" t="s">
        <v>59</v>
      </c>
      <c r="AD35" s="269"/>
      <c r="AE35" s="269"/>
      <c r="AF35" s="270"/>
      <c r="AG35" s="216" t="s">
        <v>60</v>
      </c>
      <c r="AH35" s="217"/>
      <c r="AI35" s="217"/>
      <c r="AJ35" s="218"/>
      <c r="AK35" s="174" t="s">
        <v>61</v>
      </c>
      <c r="AL35" s="175"/>
      <c r="AM35" s="175"/>
      <c r="AN35" s="176"/>
      <c r="AO35" s="174" t="s">
        <v>62</v>
      </c>
      <c r="AP35" s="175"/>
      <c r="AQ35" s="176"/>
      <c r="AR35" s="174" t="s">
        <v>63</v>
      </c>
      <c r="AS35" s="175"/>
      <c r="AT35" s="175"/>
      <c r="AU35" s="175"/>
      <c r="AV35" s="177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3">
        <f>SUM(AA10:AB31)</f>
        <v>0</v>
      </c>
      <c r="J36" s="284"/>
      <c r="K36" s="285"/>
      <c r="L36" s="286">
        <v>0</v>
      </c>
      <c r="M36" s="287"/>
      <c r="N36" s="50" t="s">
        <v>65</v>
      </c>
      <c r="O36" s="288">
        <f t="shared" ref="O36:O41" si="2">(I36*24)*L36</f>
        <v>0</v>
      </c>
      <c r="P36" s="289"/>
      <c r="Q36" s="51" t="s">
        <v>65</v>
      </c>
      <c r="R36" s="52"/>
      <c r="S36" s="290" t="s">
        <v>66</v>
      </c>
      <c r="T36" s="291"/>
      <c r="U36" s="291"/>
      <c r="V36" s="291"/>
      <c r="W36" s="291"/>
      <c r="X36" s="292"/>
      <c r="Y36" s="293">
        <v>24862</v>
      </c>
      <c r="Z36" s="294"/>
      <c r="AA36" s="294"/>
      <c r="AB36" s="53" t="s">
        <v>65</v>
      </c>
      <c r="AC36" s="295">
        <v>607</v>
      </c>
      <c r="AD36" s="296"/>
      <c r="AE36" s="296"/>
      <c r="AF36" s="54" t="s">
        <v>65</v>
      </c>
      <c r="AG36" s="297"/>
      <c r="AH36" s="298"/>
      <c r="AI36" s="298"/>
      <c r="AJ36" s="53" t="s">
        <v>65</v>
      </c>
      <c r="AK36" s="299">
        <v>0</v>
      </c>
      <c r="AL36" s="300"/>
      <c r="AM36" s="300"/>
      <c r="AN36" s="53" t="s">
        <v>65</v>
      </c>
      <c r="AO36" s="301">
        <f>(Y36+AG36)-(AC36+AK36)</f>
        <v>24255</v>
      </c>
      <c r="AP36" s="302"/>
      <c r="AQ36" s="53" t="s">
        <v>65</v>
      </c>
      <c r="AR36" s="303" t="s">
        <v>86</v>
      </c>
      <c r="AS36" s="304"/>
      <c r="AT36" s="304"/>
      <c r="AU36" s="304"/>
      <c r="AV36" s="305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309">
        <f>SUM(AC10:AD31)</f>
        <v>2.7777777777777776E-2</v>
      </c>
      <c r="J37" s="310"/>
      <c r="K37" s="311"/>
      <c r="L37" s="312">
        <v>120</v>
      </c>
      <c r="M37" s="313"/>
      <c r="N37" s="57" t="s">
        <v>65</v>
      </c>
      <c r="O37" s="314">
        <f t="shared" si="2"/>
        <v>80</v>
      </c>
      <c r="P37" s="315"/>
      <c r="Q37" s="58" t="s">
        <v>65</v>
      </c>
      <c r="R37" s="47"/>
      <c r="S37" s="323" t="s">
        <v>68</v>
      </c>
      <c r="T37" s="324"/>
      <c r="U37" s="324"/>
      <c r="V37" s="324"/>
      <c r="W37" s="324"/>
      <c r="X37" s="325"/>
      <c r="Y37" s="326">
        <v>41</v>
      </c>
      <c r="Z37" s="327"/>
      <c r="AA37" s="327"/>
      <c r="AB37" s="59" t="s">
        <v>65</v>
      </c>
      <c r="AC37" s="328">
        <v>2</v>
      </c>
      <c r="AD37" s="329"/>
      <c r="AE37" s="329"/>
      <c r="AF37" s="60" t="s">
        <v>65</v>
      </c>
      <c r="AG37" s="330">
        <v>0</v>
      </c>
      <c r="AH37" s="331"/>
      <c r="AI37" s="331"/>
      <c r="AJ37" s="59" t="s">
        <v>65</v>
      </c>
      <c r="AK37" s="319">
        <v>0</v>
      </c>
      <c r="AL37" s="320"/>
      <c r="AM37" s="320"/>
      <c r="AN37" s="59" t="s">
        <v>65</v>
      </c>
      <c r="AO37" s="332">
        <f>(Y37+AG37)-(AC37+AK37)</f>
        <v>39</v>
      </c>
      <c r="AP37" s="333"/>
      <c r="AQ37" s="59" t="s">
        <v>65</v>
      </c>
      <c r="AR37" s="306" t="s">
        <v>86</v>
      </c>
      <c r="AS37" s="307"/>
      <c r="AT37" s="307"/>
      <c r="AU37" s="307"/>
      <c r="AV37" s="308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309">
        <f>SUM(AE10:AF31)</f>
        <v>1.3888888888888888E-2</v>
      </c>
      <c r="J38" s="310"/>
      <c r="K38" s="311"/>
      <c r="L38" s="312">
        <v>89</v>
      </c>
      <c r="M38" s="313"/>
      <c r="N38" s="57" t="s">
        <v>65</v>
      </c>
      <c r="O38" s="314">
        <f t="shared" si="2"/>
        <v>29.666666666666664</v>
      </c>
      <c r="P38" s="315"/>
      <c r="Q38" s="58" t="s">
        <v>65</v>
      </c>
      <c r="R38" s="47"/>
      <c r="S38" s="316" t="s">
        <v>70</v>
      </c>
      <c r="T38" s="237"/>
      <c r="U38" s="237"/>
      <c r="V38" s="237"/>
      <c r="W38" s="237"/>
      <c r="X38" s="250"/>
      <c r="Y38" s="317">
        <v>0</v>
      </c>
      <c r="Z38" s="318"/>
      <c r="AA38" s="318"/>
      <c r="AB38" s="59" t="s">
        <v>65</v>
      </c>
      <c r="AC38" s="61"/>
      <c r="AD38" s="62"/>
      <c r="AE38" s="62"/>
      <c r="AF38" s="63"/>
      <c r="AG38" s="319">
        <v>0</v>
      </c>
      <c r="AH38" s="320"/>
      <c r="AI38" s="320"/>
      <c r="AJ38" s="59" t="s">
        <v>65</v>
      </c>
      <c r="AK38" s="319">
        <v>0</v>
      </c>
      <c r="AL38" s="320"/>
      <c r="AM38" s="320"/>
      <c r="AN38" s="59" t="s">
        <v>65</v>
      </c>
      <c r="AO38" s="321">
        <f t="shared" ref="AO38:AO43" si="3">(Y38+AG38)-(AC38+AK38)</f>
        <v>0</v>
      </c>
      <c r="AP38" s="322"/>
      <c r="AQ38" s="59" t="s">
        <v>65</v>
      </c>
      <c r="AR38" s="306"/>
      <c r="AS38" s="307"/>
      <c r="AT38" s="307"/>
      <c r="AU38" s="307"/>
      <c r="AV38" s="308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309">
        <f>SUM(AG10:AH31)</f>
        <v>0.16319444444444445</v>
      </c>
      <c r="J39" s="310"/>
      <c r="K39" s="311"/>
      <c r="L39" s="312">
        <v>89</v>
      </c>
      <c r="M39" s="313"/>
      <c r="N39" s="57" t="s">
        <v>65</v>
      </c>
      <c r="O39" s="314">
        <f t="shared" si="2"/>
        <v>348.58333333333337</v>
      </c>
      <c r="P39" s="315"/>
      <c r="Q39" s="58" t="s">
        <v>65</v>
      </c>
      <c r="R39" s="47"/>
      <c r="S39" s="316" t="s">
        <v>72</v>
      </c>
      <c r="T39" s="237"/>
      <c r="U39" s="237"/>
      <c r="V39" s="237"/>
      <c r="W39" s="237"/>
      <c r="X39" s="250"/>
      <c r="Y39" s="317">
        <v>0</v>
      </c>
      <c r="Z39" s="318"/>
      <c r="AA39" s="318"/>
      <c r="AB39" s="60" t="s">
        <v>73</v>
      </c>
      <c r="AC39" s="61"/>
      <c r="AD39" s="62"/>
      <c r="AE39" s="62"/>
      <c r="AF39" s="64"/>
      <c r="AG39" s="319">
        <v>0</v>
      </c>
      <c r="AH39" s="320"/>
      <c r="AI39" s="320"/>
      <c r="AJ39" s="60" t="s">
        <v>73</v>
      </c>
      <c r="AK39" s="319">
        <v>0</v>
      </c>
      <c r="AL39" s="320"/>
      <c r="AM39" s="320"/>
      <c r="AN39" s="60" t="s">
        <v>73</v>
      </c>
      <c r="AO39" s="321">
        <f t="shared" si="3"/>
        <v>0</v>
      </c>
      <c r="AP39" s="322"/>
      <c r="AQ39" s="60" t="s">
        <v>73</v>
      </c>
      <c r="AR39" s="306"/>
      <c r="AS39" s="307"/>
      <c r="AT39" s="307"/>
      <c r="AU39" s="307"/>
      <c r="AV39" s="308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309">
        <f>SUM(AI10:AJ31)</f>
        <v>0</v>
      </c>
      <c r="J40" s="310"/>
      <c r="K40" s="311"/>
      <c r="L40" s="312">
        <v>0</v>
      </c>
      <c r="M40" s="313"/>
      <c r="N40" s="57" t="s">
        <v>65</v>
      </c>
      <c r="O40" s="314">
        <f t="shared" si="2"/>
        <v>0</v>
      </c>
      <c r="P40" s="315"/>
      <c r="Q40" s="58" t="s">
        <v>65</v>
      </c>
      <c r="R40" s="52"/>
      <c r="S40" s="316" t="s">
        <v>75</v>
      </c>
      <c r="T40" s="237"/>
      <c r="U40" s="237"/>
      <c r="V40" s="237"/>
      <c r="W40" s="237"/>
      <c r="X40" s="250"/>
      <c r="Y40" s="317">
        <v>0</v>
      </c>
      <c r="Z40" s="318"/>
      <c r="AA40" s="318"/>
      <c r="AB40" s="60" t="s">
        <v>73</v>
      </c>
      <c r="AC40" s="61"/>
      <c r="AD40" s="62"/>
      <c r="AE40" s="62"/>
      <c r="AF40" s="64"/>
      <c r="AG40" s="319">
        <v>0</v>
      </c>
      <c r="AH40" s="320"/>
      <c r="AI40" s="320"/>
      <c r="AJ40" s="60" t="s">
        <v>73</v>
      </c>
      <c r="AK40" s="319">
        <v>0</v>
      </c>
      <c r="AL40" s="320"/>
      <c r="AM40" s="320"/>
      <c r="AN40" s="60" t="s">
        <v>73</v>
      </c>
      <c r="AO40" s="321">
        <f t="shared" si="3"/>
        <v>0</v>
      </c>
      <c r="AP40" s="322"/>
      <c r="AQ40" s="60" t="s">
        <v>73</v>
      </c>
      <c r="AR40" s="306"/>
      <c r="AS40" s="307"/>
      <c r="AT40" s="307"/>
      <c r="AU40" s="307"/>
      <c r="AV40" s="308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309">
        <f>SUM(AK10:AL31)</f>
        <v>0.79513888888888884</v>
      </c>
      <c r="J41" s="310"/>
      <c r="K41" s="311"/>
      <c r="L41" s="312">
        <v>8</v>
      </c>
      <c r="M41" s="313"/>
      <c r="N41" s="57" t="s">
        <v>65</v>
      </c>
      <c r="O41" s="314">
        <f t="shared" si="2"/>
        <v>152.66666666666666</v>
      </c>
      <c r="P41" s="315"/>
      <c r="Q41" s="58" t="s">
        <v>65</v>
      </c>
      <c r="R41" s="52"/>
      <c r="S41" s="316" t="s">
        <v>77</v>
      </c>
      <c r="T41" s="237"/>
      <c r="U41" s="237"/>
      <c r="V41" s="237"/>
      <c r="W41" s="237"/>
      <c r="X41" s="250"/>
      <c r="Y41" s="317">
        <v>0</v>
      </c>
      <c r="Z41" s="318"/>
      <c r="AA41" s="318"/>
      <c r="AB41" s="60" t="s">
        <v>73</v>
      </c>
      <c r="AC41" s="61"/>
      <c r="AD41" s="62"/>
      <c r="AE41" s="62"/>
      <c r="AF41" s="64"/>
      <c r="AG41" s="319">
        <v>0</v>
      </c>
      <c r="AH41" s="320"/>
      <c r="AI41" s="320"/>
      <c r="AJ41" s="60" t="s">
        <v>73</v>
      </c>
      <c r="AK41" s="319">
        <v>0</v>
      </c>
      <c r="AL41" s="320"/>
      <c r="AM41" s="320"/>
      <c r="AN41" s="60" t="s">
        <v>73</v>
      </c>
      <c r="AO41" s="321">
        <f t="shared" si="3"/>
        <v>0</v>
      </c>
      <c r="AP41" s="322"/>
      <c r="AQ41" s="60" t="s">
        <v>73</v>
      </c>
      <c r="AR41" s="306"/>
      <c r="AS41" s="307"/>
      <c r="AT41" s="307"/>
      <c r="AU41" s="307"/>
      <c r="AV41" s="308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309">
        <v>0</v>
      </c>
      <c r="J42" s="310"/>
      <c r="K42" s="311"/>
      <c r="L42" s="334"/>
      <c r="M42" s="335"/>
      <c r="N42" s="336"/>
      <c r="O42" s="337"/>
      <c r="P42" s="338"/>
      <c r="Q42" s="339"/>
      <c r="R42" s="52"/>
      <c r="S42" s="316" t="s">
        <v>79</v>
      </c>
      <c r="T42" s="237"/>
      <c r="U42" s="237"/>
      <c r="V42" s="237"/>
      <c r="W42" s="237"/>
      <c r="X42" s="250"/>
      <c r="Y42" s="317">
        <v>0</v>
      </c>
      <c r="Z42" s="318"/>
      <c r="AA42" s="318"/>
      <c r="AB42" s="60" t="s">
        <v>73</v>
      </c>
      <c r="AC42" s="61"/>
      <c r="AD42" s="62"/>
      <c r="AE42" s="62"/>
      <c r="AF42" s="64"/>
      <c r="AG42" s="319">
        <v>0</v>
      </c>
      <c r="AH42" s="320"/>
      <c r="AI42" s="320"/>
      <c r="AJ42" s="60" t="s">
        <v>73</v>
      </c>
      <c r="AK42" s="319">
        <v>0</v>
      </c>
      <c r="AL42" s="320"/>
      <c r="AM42" s="320"/>
      <c r="AN42" s="60" t="s">
        <v>73</v>
      </c>
      <c r="AO42" s="321">
        <f t="shared" si="3"/>
        <v>0</v>
      </c>
      <c r="AP42" s="322"/>
      <c r="AQ42" s="60" t="s">
        <v>73</v>
      </c>
      <c r="AR42" s="306"/>
      <c r="AS42" s="307"/>
      <c r="AT42" s="307"/>
      <c r="AU42" s="307"/>
      <c r="AV42" s="308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352">
        <v>0</v>
      </c>
      <c r="J43" s="353"/>
      <c r="K43" s="354"/>
      <c r="L43" s="355"/>
      <c r="M43" s="356"/>
      <c r="N43" s="357"/>
      <c r="O43" s="358"/>
      <c r="P43" s="359"/>
      <c r="Q43" s="360"/>
      <c r="R43" s="52"/>
      <c r="S43" s="361" t="s">
        <v>81</v>
      </c>
      <c r="T43" s="229"/>
      <c r="U43" s="229"/>
      <c r="V43" s="229"/>
      <c r="W43" s="229"/>
      <c r="X43" s="271"/>
      <c r="Y43" s="362">
        <v>0</v>
      </c>
      <c r="Z43" s="363"/>
      <c r="AA43" s="363"/>
      <c r="AB43" s="66" t="s">
        <v>73</v>
      </c>
      <c r="AC43" s="67"/>
      <c r="AD43" s="68"/>
      <c r="AE43" s="68"/>
      <c r="AF43" s="69"/>
      <c r="AG43" s="364">
        <v>0</v>
      </c>
      <c r="AH43" s="365"/>
      <c r="AI43" s="365"/>
      <c r="AJ43" s="66" t="s">
        <v>73</v>
      </c>
      <c r="AK43" s="364">
        <v>0</v>
      </c>
      <c r="AL43" s="365"/>
      <c r="AM43" s="365"/>
      <c r="AN43" s="66" t="s">
        <v>73</v>
      </c>
      <c r="AO43" s="366">
        <f t="shared" si="3"/>
        <v>0</v>
      </c>
      <c r="AP43" s="367"/>
      <c r="AQ43" s="66" t="s">
        <v>73</v>
      </c>
      <c r="AR43" s="340"/>
      <c r="AS43" s="341"/>
      <c r="AT43" s="341"/>
      <c r="AU43" s="341"/>
      <c r="AV43" s="342"/>
    </row>
    <row r="44" spans="1:48" ht="15.75" customHeight="1" thickTop="1" thickBot="1" x14ac:dyDescent="0.25">
      <c r="A44" s="4"/>
      <c r="B44" s="29"/>
      <c r="C44" s="29"/>
      <c r="D44" s="70"/>
      <c r="E44" s="343" t="s">
        <v>82</v>
      </c>
      <c r="F44" s="343"/>
      <c r="G44" s="343"/>
      <c r="H44" s="344"/>
      <c r="I44" s="345">
        <f>SUM(I36:K43)</f>
        <v>1</v>
      </c>
      <c r="J44" s="346"/>
      <c r="K44" s="347"/>
      <c r="L44" s="348"/>
      <c r="M44" s="349"/>
      <c r="N44" s="71"/>
      <c r="O44" s="350">
        <f>SUM(O36:P41)</f>
        <v>610.91666666666663</v>
      </c>
      <c r="P44" s="351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108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5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5"/>
  <sheetViews>
    <sheetView zoomScale="68" zoomScaleNormal="68" workbookViewId="0">
      <selection activeCell="M3" sqref="M3"/>
    </sheetView>
  </sheetViews>
  <sheetFormatPr defaultRowHeight="12.75" x14ac:dyDescent="0.2"/>
  <sheetData>
    <row r="1" spans="1:47" ht="15" x14ac:dyDescent="0.2">
      <c r="A1" s="4" t="s">
        <v>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</row>
    <row r="2" spans="1:47" ht="15" x14ac:dyDescent="0.2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spans="1:47" ht="1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pans="1:47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spans="1:47" ht="15.75" thickBot="1" x14ac:dyDescent="0.25">
      <c r="A5" s="5" t="s">
        <v>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6" t="s">
        <v>1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7"/>
      <c r="AN5" s="4"/>
      <c r="AO5" s="4"/>
      <c r="AP5" s="4"/>
      <c r="AQ5" s="4"/>
      <c r="AR5" s="4"/>
      <c r="AS5" s="4"/>
      <c r="AT5" s="4"/>
      <c r="AU5" s="4"/>
    </row>
    <row r="6" spans="1:47" ht="15.75" thickTop="1" x14ac:dyDescent="0.2">
      <c r="A6" s="8" t="s">
        <v>2</v>
      </c>
      <c r="B6" s="9"/>
      <c r="C6" s="9"/>
      <c r="D6" s="9"/>
      <c r="E6" s="113" t="s">
        <v>110</v>
      </c>
      <c r="F6" s="114"/>
      <c r="G6" s="114"/>
      <c r="H6" s="114"/>
      <c r="I6" s="114"/>
      <c r="J6" s="115"/>
      <c r="K6" s="10" t="s">
        <v>3</v>
      </c>
      <c r="L6" s="9"/>
      <c r="M6" s="9"/>
      <c r="N6" s="11"/>
      <c r="O6" s="116" t="s">
        <v>98</v>
      </c>
      <c r="P6" s="117"/>
      <c r="Q6" s="117"/>
      <c r="R6" s="117"/>
      <c r="S6" s="117"/>
      <c r="T6" s="118"/>
      <c r="U6" s="12"/>
      <c r="V6" s="119" t="s">
        <v>4</v>
      </c>
      <c r="W6" s="120"/>
      <c r="X6" s="120"/>
      <c r="Y6" s="121"/>
      <c r="Z6" s="125" t="s">
        <v>96</v>
      </c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7"/>
      <c r="AL6" s="119" t="s">
        <v>5</v>
      </c>
      <c r="AM6" s="120"/>
      <c r="AN6" s="120"/>
      <c r="AO6" s="120"/>
      <c r="AP6" s="120"/>
      <c r="AQ6" s="120"/>
      <c r="AR6" s="120"/>
      <c r="AS6" s="120"/>
      <c r="AT6" s="120"/>
      <c r="AU6" s="121"/>
    </row>
    <row r="7" spans="1:47" ht="15" x14ac:dyDescent="0.2">
      <c r="A7" s="13" t="s">
        <v>6</v>
      </c>
      <c r="B7" s="14"/>
      <c r="C7" s="14"/>
      <c r="D7" s="14"/>
      <c r="E7" s="142" t="s">
        <v>106</v>
      </c>
      <c r="F7" s="143"/>
      <c r="G7" s="143"/>
      <c r="H7" s="143"/>
      <c r="I7" s="143"/>
      <c r="J7" s="144"/>
      <c r="K7" s="15" t="s">
        <v>7</v>
      </c>
      <c r="L7" s="14"/>
      <c r="M7" s="14"/>
      <c r="N7" s="16"/>
      <c r="O7" s="145" t="s">
        <v>104</v>
      </c>
      <c r="P7" s="146"/>
      <c r="Q7" s="146"/>
      <c r="R7" s="146"/>
      <c r="S7" s="146"/>
      <c r="T7" s="147"/>
      <c r="U7" s="12"/>
      <c r="V7" s="122"/>
      <c r="W7" s="123"/>
      <c r="X7" s="123"/>
      <c r="Y7" s="124"/>
      <c r="Z7" s="128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30"/>
      <c r="AL7" s="165"/>
      <c r="AM7" s="166"/>
      <c r="AN7" s="166"/>
      <c r="AO7" s="166"/>
      <c r="AP7" s="166"/>
      <c r="AQ7" s="166"/>
      <c r="AR7" s="166"/>
      <c r="AS7" s="166"/>
      <c r="AT7" s="166"/>
      <c r="AU7" s="167"/>
    </row>
    <row r="8" spans="1:47" ht="15.75" thickBot="1" x14ac:dyDescent="0.25">
      <c r="A8" s="13" t="s">
        <v>8</v>
      </c>
      <c r="B8" s="14"/>
      <c r="C8" s="14"/>
      <c r="D8" s="14"/>
      <c r="E8" s="148" t="s">
        <v>86</v>
      </c>
      <c r="F8" s="149"/>
      <c r="G8" s="149"/>
      <c r="H8" s="149"/>
      <c r="I8" s="149"/>
      <c r="J8" s="150"/>
      <c r="K8" s="17" t="s">
        <v>9</v>
      </c>
      <c r="L8" s="18"/>
      <c r="M8" s="18"/>
      <c r="N8" s="19"/>
      <c r="O8" s="151" t="s">
        <v>105</v>
      </c>
      <c r="P8" s="152"/>
      <c r="Q8" s="152"/>
      <c r="R8" s="152"/>
      <c r="S8" s="152"/>
      <c r="T8" s="153"/>
      <c r="U8" s="20"/>
      <c r="V8" s="154" t="s">
        <v>10</v>
      </c>
      <c r="W8" s="155"/>
      <c r="X8" s="156" t="s">
        <v>11</v>
      </c>
      <c r="Y8" s="157"/>
      <c r="Z8" s="154" t="s">
        <v>12</v>
      </c>
      <c r="AA8" s="155"/>
      <c r="AB8" s="158" t="s">
        <v>13</v>
      </c>
      <c r="AC8" s="155"/>
      <c r="AD8" s="158" t="s">
        <v>14</v>
      </c>
      <c r="AE8" s="155"/>
      <c r="AF8" s="158" t="s">
        <v>15</v>
      </c>
      <c r="AG8" s="155"/>
      <c r="AH8" s="158" t="s">
        <v>16</v>
      </c>
      <c r="AI8" s="155"/>
      <c r="AJ8" s="158" t="s">
        <v>17</v>
      </c>
      <c r="AK8" s="162"/>
      <c r="AL8" s="168"/>
      <c r="AM8" s="169"/>
      <c r="AN8" s="169"/>
      <c r="AO8" s="169"/>
      <c r="AP8" s="169"/>
      <c r="AQ8" s="169"/>
      <c r="AR8" s="169"/>
      <c r="AS8" s="169"/>
      <c r="AT8" s="169"/>
      <c r="AU8" s="170"/>
    </row>
    <row r="9" spans="1:47" ht="16.5" thickTop="1" thickBot="1" x14ac:dyDescent="0.25">
      <c r="A9" s="21" t="s">
        <v>18</v>
      </c>
      <c r="B9" s="22"/>
      <c r="C9" s="22"/>
      <c r="D9" s="22"/>
      <c r="E9" s="131" t="s">
        <v>86</v>
      </c>
      <c r="F9" s="132"/>
      <c r="G9" s="23" t="s">
        <v>19</v>
      </c>
      <c r="H9" s="133" t="s">
        <v>86</v>
      </c>
      <c r="I9" s="133"/>
      <c r="J9" s="134"/>
      <c r="K9" s="24" t="s">
        <v>20</v>
      </c>
      <c r="L9" s="22"/>
      <c r="M9" s="22"/>
      <c r="N9" s="25"/>
      <c r="O9" s="135">
        <v>10</v>
      </c>
      <c r="P9" s="136"/>
      <c r="Q9" s="26" t="s">
        <v>21</v>
      </c>
      <c r="R9" s="136">
        <v>0</v>
      </c>
      <c r="S9" s="136"/>
      <c r="T9" s="27" t="s">
        <v>22</v>
      </c>
      <c r="U9" s="28"/>
      <c r="V9" s="137">
        <v>0</v>
      </c>
      <c r="W9" s="138"/>
      <c r="X9" s="139">
        <v>5.2083333333333336E-2</v>
      </c>
      <c r="Y9" s="140"/>
      <c r="Z9" s="139"/>
      <c r="AA9" s="140"/>
      <c r="AB9" s="139"/>
      <c r="AC9" s="140"/>
      <c r="AD9" s="139"/>
      <c r="AE9" s="140"/>
      <c r="AF9" s="139"/>
      <c r="AG9" s="140"/>
      <c r="AH9" s="139"/>
      <c r="AI9" s="140"/>
      <c r="AJ9" s="139">
        <v>5.2083333333333336E-2</v>
      </c>
      <c r="AK9" s="141"/>
      <c r="AL9" s="159" t="s">
        <v>107</v>
      </c>
      <c r="AM9" s="160"/>
      <c r="AN9" s="160"/>
      <c r="AO9" s="160"/>
      <c r="AP9" s="160"/>
      <c r="AQ9" s="160"/>
      <c r="AR9" s="160"/>
      <c r="AS9" s="160"/>
      <c r="AT9" s="160"/>
      <c r="AU9" s="161"/>
    </row>
    <row r="10" spans="1:47" ht="15.75" thickTop="1" x14ac:dyDescent="0.2">
      <c r="A10" s="29"/>
      <c r="B10" s="29"/>
      <c r="C10" s="29"/>
      <c r="D10" s="29"/>
      <c r="E10" s="30"/>
      <c r="F10" s="30"/>
      <c r="G10" s="30"/>
      <c r="H10" s="30"/>
      <c r="I10" s="30"/>
      <c r="J10" s="30"/>
      <c r="K10" s="4"/>
      <c r="L10" s="4"/>
      <c r="M10" s="4"/>
      <c r="N10" s="4"/>
      <c r="O10" s="4"/>
      <c r="P10" s="4"/>
      <c r="Q10" s="4"/>
      <c r="R10" s="4"/>
      <c r="S10" s="4"/>
      <c r="T10" s="4"/>
      <c r="U10" s="31"/>
      <c r="V10" s="183">
        <v>5.2083333333333336E-2</v>
      </c>
      <c r="W10" s="184"/>
      <c r="X10" s="163">
        <v>0.125</v>
      </c>
      <c r="Y10" s="182"/>
      <c r="Z10" s="163"/>
      <c r="AA10" s="182"/>
      <c r="AB10" s="187"/>
      <c r="AC10" s="188"/>
      <c r="AD10" s="187"/>
      <c r="AE10" s="188"/>
      <c r="AF10" s="187">
        <v>7.2916666666666671E-2</v>
      </c>
      <c r="AG10" s="188"/>
      <c r="AH10" s="163"/>
      <c r="AI10" s="182"/>
      <c r="AJ10" s="163"/>
      <c r="AK10" s="164"/>
      <c r="AL10" s="159" t="s">
        <v>111</v>
      </c>
      <c r="AM10" s="160"/>
      <c r="AN10" s="160"/>
      <c r="AO10" s="160"/>
      <c r="AP10" s="160"/>
      <c r="AQ10" s="160"/>
      <c r="AR10" s="160"/>
      <c r="AS10" s="160"/>
      <c r="AT10" s="160"/>
      <c r="AU10" s="161"/>
    </row>
    <row r="11" spans="1:47" ht="15.75" thickBot="1" x14ac:dyDescent="0.25">
      <c r="A11" s="5" t="s">
        <v>23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99"/>
      <c r="V11" s="183">
        <v>0.125</v>
      </c>
      <c r="W11" s="184"/>
      <c r="X11" s="180">
        <v>0.25</v>
      </c>
      <c r="Y11" s="181"/>
      <c r="Z11" s="163"/>
      <c r="AA11" s="182"/>
      <c r="AB11" s="163"/>
      <c r="AC11" s="182"/>
      <c r="AD11" s="163"/>
      <c r="AE11" s="182"/>
      <c r="AF11" s="163"/>
      <c r="AG11" s="182"/>
      <c r="AH11" s="185"/>
      <c r="AI11" s="186"/>
      <c r="AJ11" s="163">
        <v>0.125</v>
      </c>
      <c r="AK11" s="164"/>
      <c r="AL11" s="159" t="s">
        <v>107</v>
      </c>
      <c r="AM11" s="160"/>
      <c r="AN11" s="160"/>
      <c r="AO11" s="160"/>
      <c r="AP11" s="160"/>
      <c r="AQ11" s="160"/>
      <c r="AR11" s="160"/>
      <c r="AS11" s="160"/>
      <c r="AT11" s="160"/>
      <c r="AU11" s="161"/>
    </row>
    <row r="12" spans="1:47" ht="16.5" thickTop="1" thickBot="1" x14ac:dyDescent="0.25">
      <c r="A12" s="171" t="s">
        <v>24</v>
      </c>
      <c r="B12" s="172"/>
      <c r="C12" s="172"/>
      <c r="D12" s="173"/>
      <c r="E12" s="174" t="s">
        <v>25</v>
      </c>
      <c r="F12" s="175"/>
      <c r="G12" s="175"/>
      <c r="H12" s="176"/>
      <c r="I12" s="174" t="s">
        <v>26</v>
      </c>
      <c r="J12" s="175"/>
      <c r="K12" s="175"/>
      <c r="L12" s="176"/>
      <c r="M12" s="174" t="s">
        <v>27</v>
      </c>
      <c r="N12" s="175"/>
      <c r="O12" s="175"/>
      <c r="P12" s="176"/>
      <c r="Q12" s="174" t="s">
        <v>28</v>
      </c>
      <c r="R12" s="175"/>
      <c r="S12" s="175"/>
      <c r="T12" s="177"/>
      <c r="U12" s="99"/>
      <c r="V12" s="178">
        <v>0.25</v>
      </c>
      <c r="W12" s="179"/>
      <c r="X12" s="180">
        <v>0.2986111111111111</v>
      </c>
      <c r="Y12" s="181"/>
      <c r="Z12" s="163"/>
      <c r="AA12" s="182"/>
      <c r="AB12" s="187"/>
      <c r="AC12" s="188"/>
      <c r="AD12" s="163"/>
      <c r="AE12" s="182"/>
      <c r="AF12" s="163">
        <v>4.8611111111111112E-2</v>
      </c>
      <c r="AG12" s="182"/>
      <c r="AH12" s="189"/>
      <c r="AI12" s="189"/>
      <c r="AJ12" s="190"/>
      <c r="AK12" s="191"/>
      <c r="AL12" s="159" t="s">
        <v>112</v>
      </c>
      <c r="AM12" s="160"/>
      <c r="AN12" s="160"/>
      <c r="AO12" s="160"/>
      <c r="AP12" s="160"/>
      <c r="AQ12" s="160"/>
      <c r="AR12" s="160"/>
      <c r="AS12" s="160"/>
      <c r="AT12" s="160"/>
      <c r="AU12" s="161"/>
    </row>
    <row r="13" spans="1:47" ht="15.75" thickTop="1" x14ac:dyDescent="0.2">
      <c r="A13" s="198" t="s">
        <v>29</v>
      </c>
      <c r="B13" s="199"/>
      <c r="C13" s="199"/>
      <c r="D13" s="199"/>
      <c r="E13" s="200" t="s">
        <v>102</v>
      </c>
      <c r="F13" s="201"/>
      <c r="G13" s="201"/>
      <c r="H13" s="202"/>
      <c r="I13" s="203" t="s">
        <v>100</v>
      </c>
      <c r="J13" s="201"/>
      <c r="K13" s="201"/>
      <c r="L13" s="202"/>
      <c r="M13" s="200" t="s">
        <v>102</v>
      </c>
      <c r="N13" s="201"/>
      <c r="O13" s="201"/>
      <c r="P13" s="202"/>
      <c r="Q13" s="203" t="s">
        <v>103</v>
      </c>
      <c r="R13" s="201"/>
      <c r="S13" s="201"/>
      <c r="T13" s="202"/>
      <c r="U13" s="99"/>
      <c r="V13" s="178">
        <v>0.2986111111111111</v>
      </c>
      <c r="W13" s="179"/>
      <c r="X13" s="180">
        <v>0.40625</v>
      </c>
      <c r="Y13" s="181"/>
      <c r="Z13" s="163"/>
      <c r="AA13" s="182"/>
      <c r="AB13" s="163"/>
      <c r="AC13" s="182"/>
      <c r="AD13" s="185"/>
      <c r="AE13" s="186"/>
      <c r="AF13" s="185"/>
      <c r="AG13" s="186"/>
      <c r="AH13" s="163"/>
      <c r="AI13" s="182"/>
      <c r="AJ13" s="163">
        <v>0.1076388888888889</v>
      </c>
      <c r="AK13" s="164"/>
      <c r="AL13" s="159" t="s">
        <v>107</v>
      </c>
      <c r="AM13" s="160"/>
      <c r="AN13" s="160"/>
      <c r="AO13" s="160"/>
      <c r="AP13" s="160"/>
      <c r="AQ13" s="160"/>
      <c r="AR13" s="160"/>
      <c r="AS13" s="160"/>
      <c r="AT13" s="160"/>
      <c r="AU13" s="161"/>
    </row>
    <row r="14" spans="1:47" ht="15" x14ac:dyDescent="0.2">
      <c r="A14" s="192" t="s">
        <v>30</v>
      </c>
      <c r="B14" s="193"/>
      <c r="C14" s="193"/>
      <c r="D14" s="194"/>
      <c r="E14" s="195" t="s">
        <v>99</v>
      </c>
      <c r="F14" s="196"/>
      <c r="G14" s="196"/>
      <c r="H14" s="197"/>
      <c r="I14" s="195" t="s">
        <v>101</v>
      </c>
      <c r="J14" s="196"/>
      <c r="K14" s="196"/>
      <c r="L14" s="197"/>
      <c r="M14" s="195" t="s">
        <v>99</v>
      </c>
      <c r="N14" s="196"/>
      <c r="O14" s="196"/>
      <c r="P14" s="197"/>
      <c r="Q14" s="195" t="s">
        <v>101</v>
      </c>
      <c r="R14" s="196"/>
      <c r="S14" s="196"/>
      <c r="T14" s="197"/>
      <c r="U14" s="99"/>
      <c r="V14" s="178">
        <v>0.40625</v>
      </c>
      <c r="W14" s="179"/>
      <c r="X14" s="180">
        <v>0.45833333333333331</v>
      </c>
      <c r="Y14" s="181"/>
      <c r="Z14" s="163"/>
      <c r="AA14" s="182"/>
      <c r="AB14" s="163"/>
      <c r="AC14" s="182"/>
      <c r="AD14" s="163"/>
      <c r="AE14" s="182"/>
      <c r="AF14" s="163">
        <v>5.2083333333333336E-2</v>
      </c>
      <c r="AG14" s="182"/>
      <c r="AH14" s="163"/>
      <c r="AI14" s="182"/>
      <c r="AJ14" s="163"/>
      <c r="AK14" s="164"/>
      <c r="AL14" s="159" t="s">
        <v>113</v>
      </c>
      <c r="AM14" s="160"/>
      <c r="AN14" s="160"/>
      <c r="AO14" s="160"/>
      <c r="AP14" s="160"/>
      <c r="AQ14" s="160"/>
      <c r="AR14" s="160"/>
      <c r="AS14" s="160"/>
      <c r="AT14" s="160"/>
      <c r="AU14" s="161"/>
    </row>
    <row r="15" spans="1:47" ht="15.75" thickBot="1" x14ac:dyDescent="0.25">
      <c r="A15" s="204" t="s">
        <v>31</v>
      </c>
      <c r="B15" s="205"/>
      <c r="C15" s="205"/>
      <c r="D15" s="205"/>
      <c r="E15" s="206"/>
      <c r="F15" s="207"/>
      <c r="G15" s="207"/>
      <c r="H15" s="208"/>
      <c r="I15" s="206"/>
      <c r="J15" s="207"/>
      <c r="K15" s="207"/>
      <c r="L15" s="208"/>
      <c r="M15" s="206"/>
      <c r="N15" s="207"/>
      <c r="O15" s="207"/>
      <c r="P15" s="208"/>
      <c r="Q15" s="206"/>
      <c r="R15" s="207"/>
      <c r="S15" s="207"/>
      <c r="T15" s="208"/>
      <c r="U15" s="99"/>
      <c r="V15" s="178">
        <v>0.45833333333333331</v>
      </c>
      <c r="W15" s="181"/>
      <c r="X15" s="180">
        <v>0.51388888888888895</v>
      </c>
      <c r="Y15" s="181"/>
      <c r="Z15" s="163"/>
      <c r="AA15" s="182"/>
      <c r="AB15" s="163"/>
      <c r="AC15" s="182"/>
      <c r="AD15" s="163"/>
      <c r="AE15" s="182"/>
      <c r="AF15" s="163"/>
      <c r="AG15" s="182"/>
      <c r="AH15" s="163"/>
      <c r="AI15" s="182"/>
      <c r="AJ15" s="163">
        <v>5.5555555555555552E-2</v>
      </c>
      <c r="AK15" s="164"/>
      <c r="AL15" s="159" t="s">
        <v>107</v>
      </c>
      <c r="AM15" s="160"/>
      <c r="AN15" s="160"/>
      <c r="AO15" s="160"/>
      <c r="AP15" s="160"/>
      <c r="AQ15" s="160"/>
      <c r="AR15" s="160"/>
      <c r="AS15" s="160"/>
      <c r="AT15" s="160"/>
      <c r="AU15" s="161"/>
    </row>
    <row r="16" spans="1:47" ht="15.75" thickTop="1" x14ac:dyDescent="0.2">
      <c r="A16" s="32"/>
      <c r="B16" s="32"/>
      <c r="C16" s="32"/>
      <c r="D16" s="32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29"/>
      <c r="R16" s="29"/>
      <c r="S16" s="29"/>
      <c r="T16" s="29"/>
      <c r="U16" s="99"/>
      <c r="V16" s="178">
        <v>0.51388888888888895</v>
      </c>
      <c r="W16" s="181"/>
      <c r="X16" s="180">
        <v>0.58333333333333337</v>
      </c>
      <c r="Y16" s="181"/>
      <c r="Z16" s="163"/>
      <c r="AA16" s="182"/>
      <c r="AB16" s="187"/>
      <c r="AC16" s="188"/>
      <c r="AD16" s="187"/>
      <c r="AE16" s="188"/>
      <c r="AF16" s="187">
        <v>6.9444444444444434E-2</v>
      </c>
      <c r="AG16" s="188"/>
      <c r="AH16" s="163"/>
      <c r="AI16" s="182"/>
      <c r="AJ16" s="163"/>
      <c r="AK16" s="164"/>
      <c r="AL16" s="159" t="s">
        <v>114</v>
      </c>
      <c r="AM16" s="160"/>
      <c r="AN16" s="160"/>
      <c r="AO16" s="160"/>
      <c r="AP16" s="160"/>
      <c r="AQ16" s="160"/>
      <c r="AR16" s="160"/>
      <c r="AS16" s="160"/>
      <c r="AT16" s="160"/>
      <c r="AU16" s="161"/>
    </row>
    <row r="17" spans="1:47" ht="15.75" thickBot="1" x14ac:dyDescent="0.25">
      <c r="A17" s="5" t="s">
        <v>32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99"/>
      <c r="V17" s="178">
        <v>0.58333333333333337</v>
      </c>
      <c r="W17" s="181"/>
      <c r="X17" s="180">
        <v>0.63194444444444442</v>
      </c>
      <c r="Y17" s="181"/>
      <c r="Z17" s="163"/>
      <c r="AA17" s="182"/>
      <c r="AB17" s="163"/>
      <c r="AC17" s="182"/>
      <c r="AD17" s="187"/>
      <c r="AE17" s="188"/>
      <c r="AF17" s="187"/>
      <c r="AG17" s="188"/>
      <c r="AH17" s="163"/>
      <c r="AI17" s="182"/>
      <c r="AJ17" s="163">
        <v>4.8611111111111112E-2</v>
      </c>
      <c r="AK17" s="164"/>
      <c r="AL17" s="159" t="s">
        <v>107</v>
      </c>
      <c r="AM17" s="160"/>
      <c r="AN17" s="160"/>
      <c r="AO17" s="160"/>
      <c r="AP17" s="160"/>
      <c r="AQ17" s="160"/>
      <c r="AR17" s="160"/>
      <c r="AS17" s="160"/>
      <c r="AT17" s="160"/>
      <c r="AU17" s="161"/>
    </row>
    <row r="18" spans="1:47" ht="16.5" thickTop="1" thickBot="1" x14ac:dyDescent="0.25">
      <c r="A18" s="34"/>
      <c r="B18" s="216" t="s">
        <v>33</v>
      </c>
      <c r="C18" s="217"/>
      <c r="D18" s="217"/>
      <c r="E18" s="217"/>
      <c r="F18" s="217"/>
      <c r="G18" s="217"/>
      <c r="H18" s="217"/>
      <c r="I18" s="217"/>
      <c r="J18" s="217"/>
      <c r="K18" s="218"/>
      <c r="L18" s="216" t="s">
        <v>34</v>
      </c>
      <c r="M18" s="217"/>
      <c r="N18" s="218"/>
      <c r="O18" s="216" t="s">
        <v>35</v>
      </c>
      <c r="P18" s="217"/>
      <c r="Q18" s="218"/>
      <c r="R18" s="216" t="s">
        <v>36</v>
      </c>
      <c r="S18" s="217"/>
      <c r="T18" s="219"/>
      <c r="U18" s="100"/>
      <c r="V18" s="178">
        <v>0.63194444444444442</v>
      </c>
      <c r="W18" s="181"/>
      <c r="X18" s="180">
        <v>0.66666666666666663</v>
      </c>
      <c r="Y18" s="181"/>
      <c r="Z18" s="163"/>
      <c r="AA18" s="182"/>
      <c r="AB18" s="185"/>
      <c r="AC18" s="186"/>
      <c r="AD18" s="163"/>
      <c r="AE18" s="182"/>
      <c r="AF18" s="163">
        <v>3.4722222222222224E-2</v>
      </c>
      <c r="AG18" s="182"/>
      <c r="AH18" s="163"/>
      <c r="AI18" s="182"/>
      <c r="AJ18" s="163"/>
      <c r="AK18" s="164"/>
      <c r="AL18" s="159" t="s">
        <v>115</v>
      </c>
      <c r="AM18" s="160"/>
      <c r="AN18" s="160"/>
      <c r="AO18" s="160"/>
      <c r="AP18" s="160"/>
      <c r="AQ18" s="160"/>
      <c r="AR18" s="160"/>
      <c r="AS18" s="160"/>
      <c r="AT18" s="160"/>
      <c r="AU18" s="161"/>
    </row>
    <row r="19" spans="1:47" ht="15.75" thickTop="1" x14ac:dyDescent="0.2">
      <c r="A19" s="35">
        <v>1</v>
      </c>
      <c r="B19" s="209" t="s">
        <v>94</v>
      </c>
      <c r="C19" s="199"/>
      <c r="D19" s="199"/>
      <c r="E19" s="199"/>
      <c r="F19" s="199"/>
      <c r="G19" s="199"/>
      <c r="H19" s="199"/>
      <c r="I19" s="199"/>
      <c r="J19" s="199"/>
      <c r="K19" s="11"/>
      <c r="L19" s="210">
        <v>0</v>
      </c>
      <c r="M19" s="211"/>
      <c r="N19" s="212"/>
      <c r="O19" s="210">
        <v>0</v>
      </c>
      <c r="P19" s="211"/>
      <c r="Q19" s="212"/>
      <c r="R19" s="213">
        <f>L19+O19</f>
        <v>0</v>
      </c>
      <c r="S19" s="214"/>
      <c r="T19" s="215"/>
      <c r="U19" s="101"/>
      <c r="V19" s="178"/>
      <c r="W19" s="181"/>
      <c r="X19" s="163"/>
      <c r="Y19" s="182"/>
      <c r="Z19" s="187"/>
      <c r="AA19" s="188"/>
      <c r="AB19" s="163"/>
      <c r="AC19" s="182"/>
      <c r="AD19" s="187"/>
      <c r="AE19" s="188"/>
      <c r="AF19" s="187"/>
      <c r="AG19" s="188"/>
      <c r="AH19" s="187"/>
      <c r="AI19" s="188"/>
      <c r="AJ19" s="187"/>
      <c r="AK19" s="220"/>
      <c r="AL19" s="159"/>
      <c r="AM19" s="160"/>
      <c r="AN19" s="160"/>
      <c r="AO19" s="160"/>
      <c r="AP19" s="160"/>
      <c r="AQ19" s="160"/>
      <c r="AR19" s="160"/>
      <c r="AS19" s="160"/>
      <c r="AT19" s="160"/>
      <c r="AU19" s="161"/>
    </row>
    <row r="20" spans="1:47" ht="15" x14ac:dyDescent="0.2">
      <c r="A20" s="36">
        <v>2</v>
      </c>
      <c r="B20" s="221" t="s">
        <v>37</v>
      </c>
      <c r="C20" s="193"/>
      <c r="D20" s="193"/>
      <c r="E20" s="193"/>
      <c r="F20" s="193"/>
      <c r="G20" s="193"/>
      <c r="H20" s="193"/>
      <c r="I20" s="193"/>
      <c r="J20" s="193"/>
      <c r="K20" s="16"/>
      <c r="L20" s="222">
        <v>0</v>
      </c>
      <c r="M20" s="223"/>
      <c r="N20" s="224"/>
      <c r="O20" s="222">
        <v>0</v>
      </c>
      <c r="P20" s="223"/>
      <c r="Q20" s="224"/>
      <c r="R20" s="225">
        <f t="shared" ref="R20:R24" si="0">L20+O20</f>
        <v>0</v>
      </c>
      <c r="S20" s="226"/>
      <c r="T20" s="227"/>
      <c r="U20" s="102"/>
      <c r="V20" s="183"/>
      <c r="W20" s="182"/>
      <c r="X20" s="180"/>
      <c r="Y20" s="181"/>
      <c r="Z20" s="163"/>
      <c r="AA20" s="182"/>
      <c r="AB20" s="163"/>
      <c r="AC20" s="182"/>
      <c r="AD20" s="187"/>
      <c r="AE20" s="188"/>
      <c r="AF20" s="187"/>
      <c r="AG20" s="188"/>
      <c r="AH20" s="163"/>
      <c r="AI20" s="182"/>
      <c r="AJ20" s="163"/>
      <c r="AK20" s="164"/>
      <c r="AL20" s="159"/>
      <c r="AM20" s="160"/>
      <c r="AN20" s="160"/>
      <c r="AO20" s="160"/>
      <c r="AP20" s="160"/>
      <c r="AQ20" s="160"/>
      <c r="AR20" s="160"/>
      <c r="AS20" s="160"/>
      <c r="AT20" s="160"/>
      <c r="AU20" s="161"/>
    </row>
    <row r="21" spans="1:47" ht="15" x14ac:dyDescent="0.2">
      <c r="A21" s="36">
        <v>3</v>
      </c>
      <c r="B21" s="221" t="s">
        <v>38</v>
      </c>
      <c r="C21" s="193"/>
      <c r="D21" s="193"/>
      <c r="E21" s="193"/>
      <c r="F21" s="193"/>
      <c r="G21" s="193"/>
      <c r="H21" s="193"/>
      <c r="I21" s="193"/>
      <c r="J21" s="193"/>
      <c r="K21" s="16"/>
      <c r="L21" s="222">
        <v>0</v>
      </c>
      <c r="M21" s="223"/>
      <c r="N21" s="224"/>
      <c r="O21" s="222">
        <v>0</v>
      </c>
      <c r="P21" s="223"/>
      <c r="Q21" s="224"/>
      <c r="R21" s="225">
        <f t="shared" si="0"/>
        <v>0</v>
      </c>
      <c r="S21" s="226"/>
      <c r="T21" s="227"/>
      <c r="U21" s="103"/>
      <c r="V21" s="183"/>
      <c r="W21" s="182"/>
      <c r="X21" s="180"/>
      <c r="Y21" s="181"/>
      <c r="Z21" s="163"/>
      <c r="AA21" s="182"/>
      <c r="AB21" s="163"/>
      <c r="AC21" s="182"/>
      <c r="AD21" s="187"/>
      <c r="AE21" s="188"/>
      <c r="AF21" s="187"/>
      <c r="AG21" s="188"/>
      <c r="AH21" s="163"/>
      <c r="AI21" s="182"/>
      <c r="AJ21" s="163"/>
      <c r="AK21" s="164"/>
      <c r="AL21" s="159"/>
      <c r="AM21" s="160"/>
      <c r="AN21" s="160"/>
      <c r="AO21" s="160"/>
      <c r="AP21" s="160"/>
      <c r="AQ21" s="160"/>
      <c r="AR21" s="160"/>
      <c r="AS21" s="160"/>
      <c r="AT21" s="160"/>
      <c r="AU21" s="161"/>
    </row>
    <row r="22" spans="1:47" ht="15" x14ac:dyDescent="0.2">
      <c r="A22" s="36">
        <v>4</v>
      </c>
      <c r="B22" s="221" t="s">
        <v>39</v>
      </c>
      <c r="C22" s="193"/>
      <c r="D22" s="193"/>
      <c r="E22" s="193"/>
      <c r="F22" s="193"/>
      <c r="G22" s="193"/>
      <c r="H22" s="193"/>
      <c r="I22" s="193"/>
      <c r="J22" s="193"/>
      <c r="K22" s="16"/>
      <c r="L22" s="222">
        <v>0</v>
      </c>
      <c r="M22" s="223"/>
      <c r="N22" s="224"/>
      <c r="O22" s="222">
        <v>0</v>
      </c>
      <c r="P22" s="223"/>
      <c r="Q22" s="224"/>
      <c r="R22" s="225">
        <f t="shared" si="0"/>
        <v>0</v>
      </c>
      <c r="S22" s="226"/>
      <c r="T22" s="227"/>
      <c r="U22" s="103"/>
      <c r="V22" s="183"/>
      <c r="W22" s="182"/>
      <c r="X22" s="180"/>
      <c r="Y22" s="181"/>
      <c r="Z22" s="163"/>
      <c r="AA22" s="182"/>
      <c r="AB22" s="163"/>
      <c r="AC22" s="182"/>
      <c r="AD22" s="163"/>
      <c r="AE22" s="182"/>
      <c r="AF22" s="187"/>
      <c r="AG22" s="188"/>
      <c r="AH22" s="163"/>
      <c r="AI22" s="182"/>
      <c r="AJ22" s="163"/>
      <c r="AK22" s="164"/>
      <c r="AL22" s="159"/>
      <c r="AM22" s="160"/>
      <c r="AN22" s="160"/>
      <c r="AO22" s="160"/>
      <c r="AP22" s="160"/>
      <c r="AQ22" s="160"/>
      <c r="AR22" s="160"/>
      <c r="AS22" s="160"/>
      <c r="AT22" s="160"/>
      <c r="AU22" s="161"/>
    </row>
    <row r="23" spans="1:47" ht="15" x14ac:dyDescent="0.2">
      <c r="A23" s="36">
        <v>5</v>
      </c>
      <c r="B23" s="236" t="s">
        <v>40</v>
      </c>
      <c r="C23" s="237"/>
      <c r="D23" s="237"/>
      <c r="E23" s="237"/>
      <c r="F23" s="237"/>
      <c r="G23" s="237"/>
      <c r="H23" s="237"/>
      <c r="I23" s="237"/>
      <c r="J23" s="237"/>
      <c r="K23" s="16"/>
      <c r="L23" s="222">
        <v>0</v>
      </c>
      <c r="M23" s="223"/>
      <c r="N23" s="224"/>
      <c r="O23" s="222">
        <v>0</v>
      </c>
      <c r="P23" s="223"/>
      <c r="Q23" s="224"/>
      <c r="R23" s="225">
        <v>0</v>
      </c>
      <c r="S23" s="226"/>
      <c r="T23" s="227"/>
      <c r="U23" s="103"/>
      <c r="V23" s="178"/>
      <c r="W23" s="181"/>
      <c r="X23" s="180"/>
      <c r="Y23" s="181"/>
      <c r="Z23" s="163"/>
      <c r="AA23" s="182"/>
      <c r="AB23" s="163"/>
      <c r="AC23" s="182"/>
      <c r="AD23" s="185"/>
      <c r="AE23" s="186"/>
      <c r="AF23" s="163"/>
      <c r="AG23" s="182"/>
      <c r="AH23" s="189"/>
      <c r="AI23" s="189"/>
      <c r="AJ23" s="190"/>
      <c r="AK23" s="191"/>
      <c r="AL23" s="159"/>
      <c r="AM23" s="160"/>
      <c r="AN23" s="160"/>
      <c r="AO23" s="160"/>
      <c r="AP23" s="160"/>
      <c r="AQ23" s="160"/>
      <c r="AR23" s="160"/>
      <c r="AS23" s="160"/>
      <c r="AT23" s="160"/>
      <c r="AU23" s="161"/>
    </row>
    <row r="24" spans="1:47" ht="15.75" thickBot="1" x14ac:dyDescent="0.25">
      <c r="A24" s="37">
        <v>6</v>
      </c>
      <c r="B24" s="228" t="s">
        <v>41</v>
      </c>
      <c r="C24" s="229"/>
      <c r="D24" s="229"/>
      <c r="E24" s="229"/>
      <c r="F24" s="229"/>
      <c r="G24" s="229"/>
      <c r="H24" s="229"/>
      <c r="I24" s="229"/>
      <c r="J24" s="229"/>
      <c r="K24" s="38"/>
      <c r="L24" s="230">
        <v>0</v>
      </c>
      <c r="M24" s="231"/>
      <c r="N24" s="232"/>
      <c r="O24" s="230">
        <v>0</v>
      </c>
      <c r="P24" s="231"/>
      <c r="Q24" s="232"/>
      <c r="R24" s="233">
        <f t="shared" si="0"/>
        <v>0</v>
      </c>
      <c r="S24" s="234"/>
      <c r="T24" s="235"/>
      <c r="U24" s="103"/>
      <c r="V24" s="178"/>
      <c r="W24" s="179"/>
      <c r="X24" s="180"/>
      <c r="Y24" s="181"/>
      <c r="Z24" s="163"/>
      <c r="AA24" s="182"/>
      <c r="AB24" s="163"/>
      <c r="AC24" s="182"/>
      <c r="AD24" s="163"/>
      <c r="AE24" s="182"/>
      <c r="AF24" s="187"/>
      <c r="AG24" s="188"/>
      <c r="AH24" s="163"/>
      <c r="AI24" s="182"/>
      <c r="AJ24" s="163"/>
      <c r="AK24" s="164"/>
      <c r="AL24" s="159"/>
      <c r="AM24" s="160"/>
      <c r="AN24" s="160"/>
      <c r="AO24" s="160"/>
      <c r="AP24" s="160"/>
      <c r="AQ24" s="160"/>
      <c r="AR24" s="160"/>
      <c r="AS24" s="160"/>
      <c r="AT24" s="160"/>
      <c r="AU24" s="161"/>
    </row>
    <row r="25" spans="1:47" ht="16.5" thickTop="1" thickBot="1" x14ac:dyDescent="0.25">
      <c r="A25" s="34" t="s">
        <v>42</v>
      </c>
      <c r="B25" s="216" t="s">
        <v>43</v>
      </c>
      <c r="C25" s="217"/>
      <c r="D25" s="217"/>
      <c r="E25" s="217"/>
      <c r="F25" s="217"/>
      <c r="G25" s="217"/>
      <c r="H25" s="217"/>
      <c r="I25" s="217"/>
      <c r="J25" s="217"/>
      <c r="K25" s="218"/>
      <c r="L25" s="216" t="s">
        <v>34</v>
      </c>
      <c r="M25" s="217"/>
      <c r="N25" s="218"/>
      <c r="O25" s="216" t="s">
        <v>35</v>
      </c>
      <c r="P25" s="217"/>
      <c r="Q25" s="218"/>
      <c r="R25" s="247" t="s">
        <v>44</v>
      </c>
      <c r="S25" s="248"/>
      <c r="T25" s="249"/>
      <c r="U25" s="103"/>
      <c r="V25" s="178"/>
      <c r="W25" s="181"/>
      <c r="X25" s="179"/>
      <c r="Y25" s="179"/>
      <c r="Z25" s="163"/>
      <c r="AA25" s="182"/>
      <c r="AB25" s="163"/>
      <c r="AC25" s="182"/>
      <c r="AD25" s="185"/>
      <c r="AE25" s="186"/>
      <c r="AF25" s="163"/>
      <c r="AG25" s="182"/>
      <c r="AH25" s="163"/>
      <c r="AI25" s="182"/>
      <c r="AJ25" s="163"/>
      <c r="AK25" s="164"/>
      <c r="AL25" s="159"/>
      <c r="AM25" s="160"/>
      <c r="AN25" s="160"/>
      <c r="AO25" s="160"/>
      <c r="AP25" s="160"/>
      <c r="AQ25" s="160"/>
      <c r="AR25" s="160"/>
      <c r="AS25" s="160"/>
      <c r="AT25" s="160"/>
      <c r="AU25" s="161"/>
    </row>
    <row r="26" spans="1:47" ht="15.75" thickTop="1" x14ac:dyDescent="0.2">
      <c r="A26" s="35">
        <v>1</v>
      </c>
      <c r="B26" s="238" t="s">
        <v>45</v>
      </c>
      <c r="C26" s="239"/>
      <c r="D26" s="239"/>
      <c r="E26" s="239"/>
      <c r="F26" s="239"/>
      <c r="G26" s="239"/>
      <c r="H26" s="239"/>
      <c r="I26" s="239"/>
      <c r="J26" s="239"/>
      <c r="K26" s="240"/>
      <c r="L26" s="241">
        <v>0</v>
      </c>
      <c r="M26" s="242"/>
      <c r="N26" s="243"/>
      <c r="O26" s="241">
        <v>0</v>
      </c>
      <c r="P26" s="242"/>
      <c r="Q26" s="243"/>
      <c r="R26" s="244">
        <f t="shared" ref="R26:R31" si="1">L26+O26</f>
        <v>0</v>
      </c>
      <c r="S26" s="245"/>
      <c r="T26" s="246"/>
      <c r="U26" s="29"/>
      <c r="V26" s="178"/>
      <c r="W26" s="181"/>
      <c r="X26" s="179"/>
      <c r="Y26" s="181"/>
      <c r="Z26" s="163"/>
      <c r="AA26" s="182"/>
      <c r="AB26" s="163"/>
      <c r="AC26" s="182"/>
      <c r="AD26" s="185"/>
      <c r="AE26" s="186"/>
      <c r="AF26" s="185"/>
      <c r="AG26" s="186"/>
      <c r="AH26" s="163"/>
      <c r="AI26" s="182"/>
      <c r="AJ26" s="163"/>
      <c r="AK26" s="182"/>
      <c r="AL26" s="159"/>
      <c r="AM26" s="160"/>
      <c r="AN26" s="160"/>
      <c r="AO26" s="160"/>
      <c r="AP26" s="160"/>
      <c r="AQ26" s="160"/>
      <c r="AR26" s="160"/>
      <c r="AS26" s="160"/>
      <c r="AT26" s="160"/>
      <c r="AU26" s="161"/>
    </row>
    <row r="27" spans="1:47" ht="15" x14ac:dyDescent="0.2">
      <c r="A27" s="36">
        <v>2</v>
      </c>
      <c r="B27" s="236" t="s">
        <v>46</v>
      </c>
      <c r="C27" s="237"/>
      <c r="D27" s="237"/>
      <c r="E27" s="237"/>
      <c r="F27" s="237"/>
      <c r="G27" s="237"/>
      <c r="H27" s="237"/>
      <c r="I27" s="237"/>
      <c r="J27" s="237"/>
      <c r="K27" s="250"/>
      <c r="L27" s="251">
        <v>0</v>
      </c>
      <c r="M27" s="252"/>
      <c r="N27" s="253"/>
      <c r="O27" s="251">
        <v>0</v>
      </c>
      <c r="P27" s="252"/>
      <c r="Q27" s="253"/>
      <c r="R27" s="254">
        <f t="shared" si="1"/>
        <v>0</v>
      </c>
      <c r="S27" s="255"/>
      <c r="T27" s="256"/>
      <c r="U27" s="30"/>
      <c r="V27" s="178"/>
      <c r="W27" s="179"/>
      <c r="X27" s="180"/>
      <c r="Y27" s="181"/>
      <c r="Z27" s="163"/>
      <c r="AA27" s="182"/>
      <c r="AB27" s="163"/>
      <c r="AC27" s="182"/>
      <c r="AD27" s="187"/>
      <c r="AE27" s="188"/>
      <c r="AF27" s="163"/>
      <c r="AG27" s="182"/>
      <c r="AH27" s="163"/>
      <c r="AI27" s="182"/>
      <c r="AJ27" s="163"/>
      <c r="AK27" s="164"/>
      <c r="AL27" s="159"/>
      <c r="AM27" s="160"/>
      <c r="AN27" s="160"/>
      <c r="AO27" s="160"/>
      <c r="AP27" s="160"/>
      <c r="AQ27" s="160"/>
      <c r="AR27" s="160"/>
      <c r="AS27" s="160"/>
      <c r="AT27" s="160"/>
      <c r="AU27" s="161"/>
    </row>
    <row r="28" spans="1:47" ht="15" x14ac:dyDescent="0.2">
      <c r="A28" s="13"/>
      <c r="B28" s="39" t="s">
        <v>19</v>
      </c>
      <c r="C28" s="237" t="s">
        <v>47</v>
      </c>
      <c r="D28" s="237"/>
      <c r="E28" s="237"/>
      <c r="F28" s="237"/>
      <c r="G28" s="237"/>
      <c r="H28" s="237"/>
      <c r="I28" s="237"/>
      <c r="J28" s="237"/>
      <c r="K28" s="250"/>
      <c r="L28" s="251">
        <v>0</v>
      </c>
      <c r="M28" s="252"/>
      <c r="N28" s="253"/>
      <c r="O28" s="251">
        <v>0</v>
      </c>
      <c r="P28" s="252"/>
      <c r="Q28" s="253"/>
      <c r="R28" s="254">
        <f t="shared" si="1"/>
        <v>0</v>
      </c>
      <c r="S28" s="255"/>
      <c r="T28" s="256"/>
      <c r="U28" s="30"/>
      <c r="V28" s="178"/>
      <c r="W28" s="181"/>
      <c r="X28" s="179"/>
      <c r="Y28" s="179"/>
      <c r="Z28" s="163"/>
      <c r="AA28" s="182"/>
      <c r="AB28" s="163"/>
      <c r="AC28" s="182"/>
      <c r="AD28" s="187"/>
      <c r="AE28" s="188"/>
      <c r="AF28" s="163"/>
      <c r="AG28" s="182"/>
      <c r="AH28" s="163"/>
      <c r="AI28" s="182"/>
      <c r="AJ28" s="163"/>
      <c r="AK28" s="164"/>
      <c r="AL28" s="159"/>
      <c r="AM28" s="160"/>
      <c r="AN28" s="160"/>
      <c r="AO28" s="160"/>
      <c r="AP28" s="160"/>
      <c r="AQ28" s="160"/>
      <c r="AR28" s="160"/>
      <c r="AS28" s="160"/>
      <c r="AT28" s="160"/>
      <c r="AU28" s="161"/>
    </row>
    <row r="29" spans="1:47" ht="15" x14ac:dyDescent="0.2">
      <c r="A29" s="13"/>
      <c r="B29" s="39" t="s">
        <v>19</v>
      </c>
      <c r="C29" s="237" t="s">
        <v>48</v>
      </c>
      <c r="D29" s="237"/>
      <c r="E29" s="237"/>
      <c r="F29" s="237"/>
      <c r="G29" s="237"/>
      <c r="H29" s="237"/>
      <c r="I29" s="237"/>
      <c r="J29" s="237"/>
      <c r="K29" s="250"/>
      <c r="L29" s="251">
        <v>0</v>
      </c>
      <c r="M29" s="252"/>
      <c r="N29" s="253"/>
      <c r="O29" s="251">
        <v>0</v>
      </c>
      <c r="P29" s="252"/>
      <c r="Q29" s="253"/>
      <c r="R29" s="254">
        <f t="shared" si="1"/>
        <v>0</v>
      </c>
      <c r="S29" s="255"/>
      <c r="T29" s="256"/>
      <c r="U29" s="30"/>
      <c r="V29" s="178"/>
      <c r="W29" s="181"/>
      <c r="X29" s="180"/>
      <c r="Y29" s="181"/>
      <c r="Z29" s="163"/>
      <c r="AA29" s="182"/>
      <c r="AB29" s="163"/>
      <c r="AC29" s="182"/>
      <c r="AD29" s="163"/>
      <c r="AE29" s="182"/>
      <c r="AF29" s="185"/>
      <c r="AG29" s="186"/>
      <c r="AH29" s="163"/>
      <c r="AI29" s="182"/>
      <c r="AJ29" s="163"/>
      <c r="AK29" s="164"/>
      <c r="AL29" s="159"/>
      <c r="AM29" s="160"/>
      <c r="AN29" s="160"/>
      <c r="AO29" s="160"/>
      <c r="AP29" s="160"/>
      <c r="AQ29" s="160"/>
      <c r="AR29" s="160"/>
      <c r="AS29" s="160"/>
      <c r="AT29" s="160"/>
      <c r="AU29" s="161"/>
    </row>
    <row r="30" spans="1:47" ht="15" x14ac:dyDescent="0.2">
      <c r="A30" s="13"/>
      <c r="B30" s="39" t="s">
        <v>19</v>
      </c>
      <c r="C30" s="237" t="s">
        <v>49</v>
      </c>
      <c r="D30" s="237"/>
      <c r="E30" s="237"/>
      <c r="F30" s="237"/>
      <c r="G30" s="237"/>
      <c r="H30" s="237"/>
      <c r="I30" s="237"/>
      <c r="J30" s="237"/>
      <c r="K30" s="250"/>
      <c r="L30" s="251">
        <v>0</v>
      </c>
      <c r="M30" s="252"/>
      <c r="N30" s="253"/>
      <c r="O30" s="251">
        <v>0</v>
      </c>
      <c r="P30" s="252"/>
      <c r="Q30" s="253"/>
      <c r="R30" s="254">
        <f t="shared" si="1"/>
        <v>0</v>
      </c>
      <c r="S30" s="255"/>
      <c r="T30" s="256"/>
      <c r="U30" s="30"/>
      <c r="V30" s="178"/>
      <c r="W30" s="181"/>
      <c r="X30" s="180"/>
      <c r="Y30" s="181"/>
      <c r="Z30" s="187"/>
      <c r="AA30" s="188"/>
      <c r="AB30" s="163"/>
      <c r="AC30" s="182"/>
      <c r="AD30" s="187"/>
      <c r="AE30" s="188"/>
      <c r="AF30" s="163"/>
      <c r="AG30" s="182"/>
      <c r="AH30" s="163"/>
      <c r="AI30" s="182"/>
      <c r="AJ30" s="163"/>
      <c r="AK30" s="164"/>
      <c r="AL30" s="159"/>
      <c r="AM30" s="160"/>
      <c r="AN30" s="160"/>
      <c r="AO30" s="160"/>
      <c r="AP30" s="160"/>
      <c r="AQ30" s="160"/>
      <c r="AR30" s="160"/>
      <c r="AS30" s="160"/>
      <c r="AT30" s="160"/>
      <c r="AU30" s="161"/>
    </row>
    <row r="31" spans="1:47" ht="15.75" thickBot="1" x14ac:dyDescent="0.25">
      <c r="A31" s="21"/>
      <c r="B31" s="40" t="s">
        <v>19</v>
      </c>
      <c r="C31" s="229" t="s">
        <v>50</v>
      </c>
      <c r="D31" s="229"/>
      <c r="E31" s="229"/>
      <c r="F31" s="229"/>
      <c r="G31" s="229"/>
      <c r="H31" s="229"/>
      <c r="I31" s="229"/>
      <c r="J31" s="229"/>
      <c r="K31" s="271"/>
      <c r="L31" s="272">
        <v>0</v>
      </c>
      <c r="M31" s="273"/>
      <c r="N31" s="274"/>
      <c r="O31" s="272">
        <v>0</v>
      </c>
      <c r="P31" s="273"/>
      <c r="Q31" s="274"/>
      <c r="R31" s="275">
        <f t="shared" si="1"/>
        <v>0</v>
      </c>
      <c r="S31" s="276"/>
      <c r="T31" s="277"/>
      <c r="U31" s="30"/>
      <c r="V31" s="278" t="s">
        <v>87</v>
      </c>
      <c r="W31" s="279"/>
      <c r="X31" s="279"/>
      <c r="Y31" s="280"/>
      <c r="Z31" s="281">
        <f>SUM(Z9:AA30)</f>
        <v>0</v>
      </c>
      <c r="AA31" s="282"/>
      <c r="AB31" s="257">
        <f>SUM(AB9:AC30)</f>
        <v>0</v>
      </c>
      <c r="AC31" s="258"/>
      <c r="AD31" s="281">
        <f>SUM(AD9:AE30)</f>
        <v>0</v>
      </c>
      <c r="AE31" s="282"/>
      <c r="AF31" s="257">
        <f>SUM(AF9:AG30)</f>
        <v>0.27777777777777779</v>
      </c>
      <c r="AG31" s="258"/>
      <c r="AH31" s="257">
        <f>SUM(AH9:AI30)</f>
        <v>0</v>
      </c>
      <c r="AI31" s="258"/>
      <c r="AJ31" s="257">
        <f>SUM(AJ9:AK30)</f>
        <v>0.3888888888888889</v>
      </c>
      <c r="AK31" s="259"/>
      <c r="AL31" s="104"/>
      <c r="AM31" s="105"/>
      <c r="AN31" s="105"/>
      <c r="AO31" s="105"/>
      <c r="AP31" s="105"/>
      <c r="AQ31" s="105"/>
      <c r="AR31" s="105"/>
      <c r="AS31" s="105"/>
      <c r="AT31" s="105"/>
      <c r="AU31" s="106"/>
    </row>
    <row r="32" spans="1:47" ht="15.75" thickTop="1" x14ac:dyDescent="0.2">
      <c r="A32" s="41"/>
      <c r="B32" s="42"/>
      <c r="C32" s="30"/>
      <c r="D32" s="30"/>
      <c r="E32" s="30"/>
      <c r="F32" s="30"/>
      <c r="G32" s="30"/>
      <c r="H32" s="30"/>
      <c r="I32" s="30"/>
      <c r="J32" s="30"/>
      <c r="K32" s="30"/>
      <c r="L32" s="33"/>
      <c r="M32" s="33"/>
      <c r="N32" s="33"/>
      <c r="O32" s="33"/>
      <c r="P32" s="33"/>
      <c r="Q32" s="33"/>
      <c r="R32" s="33"/>
      <c r="S32" s="33"/>
      <c r="T32" s="33"/>
      <c r="U32" s="30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0"/>
      <c r="AL32" s="30"/>
      <c r="AM32" s="30"/>
      <c r="AN32" s="30"/>
      <c r="AO32" s="30"/>
      <c r="AP32" s="30"/>
      <c r="AQ32" s="30"/>
      <c r="AR32" s="30"/>
      <c r="AS32" s="30"/>
      <c r="AT32" s="29"/>
      <c r="AU32" s="4"/>
    </row>
    <row r="33" spans="1:47" ht="15.75" thickBot="1" x14ac:dyDescent="0.25">
      <c r="A33" s="43" t="s">
        <v>51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44" t="s">
        <v>52</v>
      </c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45"/>
      <c r="AL33" s="46"/>
      <c r="AM33" s="45"/>
      <c r="AN33" s="30"/>
      <c r="AO33" s="30"/>
      <c r="AP33" s="30"/>
      <c r="AQ33" s="30"/>
      <c r="AR33" s="30"/>
      <c r="AS33" s="30" t="s">
        <v>86</v>
      </c>
      <c r="AT33" s="29"/>
      <c r="AU33" s="4"/>
    </row>
    <row r="34" spans="1:47" ht="16.5" thickTop="1" thickBot="1" x14ac:dyDescent="0.25">
      <c r="A34" s="260" t="s">
        <v>53</v>
      </c>
      <c r="B34" s="217"/>
      <c r="C34" s="217"/>
      <c r="D34" s="217"/>
      <c r="E34" s="217"/>
      <c r="F34" s="217"/>
      <c r="G34" s="219"/>
      <c r="H34" s="261" t="s">
        <v>54</v>
      </c>
      <c r="I34" s="262"/>
      <c r="J34" s="263"/>
      <c r="K34" s="261" t="s">
        <v>55</v>
      </c>
      <c r="L34" s="262"/>
      <c r="M34" s="263"/>
      <c r="N34" s="261" t="s">
        <v>56</v>
      </c>
      <c r="O34" s="262"/>
      <c r="P34" s="263"/>
      <c r="Q34" s="47"/>
      <c r="R34" s="264" t="s">
        <v>57</v>
      </c>
      <c r="S34" s="175"/>
      <c r="T34" s="175"/>
      <c r="U34" s="175"/>
      <c r="V34" s="175"/>
      <c r="W34" s="176"/>
      <c r="X34" s="265" t="s">
        <v>58</v>
      </c>
      <c r="Y34" s="266"/>
      <c r="Z34" s="266"/>
      <c r="AA34" s="267"/>
      <c r="AB34" s="268" t="s">
        <v>59</v>
      </c>
      <c r="AC34" s="269"/>
      <c r="AD34" s="269"/>
      <c r="AE34" s="270"/>
      <c r="AF34" s="216" t="s">
        <v>60</v>
      </c>
      <c r="AG34" s="217"/>
      <c r="AH34" s="217"/>
      <c r="AI34" s="218"/>
      <c r="AJ34" s="174" t="s">
        <v>61</v>
      </c>
      <c r="AK34" s="175"/>
      <c r="AL34" s="175"/>
      <c r="AM34" s="176"/>
      <c r="AN34" s="174" t="s">
        <v>62</v>
      </c>
      <c r="AO34" s="175"/>
      <c r="AP34" s="176"/>
      <c r="AQ34" s="174" t="s">
        <v>63</v>
      </c>
      <c r="AR34" s="175"/>
      <c r="AS34" s="175"/>
      <c r="AT34" s="175"/>
      <c r="AU34" s="177"/>
    </row>
    <row r="35" spans="1:47" ht="15.75" thickTop="1" x14ac:dyDescent="0.2">
      <c r="A35" s="48" t="s">
        <v>64</v>
      </c>
      <c r="B35" s="41"/>
      <c r="C35" s="41"/>
      <c r="D35" s="41"/>
      <c r="E35" s="41"/>
      <c r="F35" s="41"/>
      <c r="G35" s="49"/>
      <c r="H35" s="283">
        <f>SUM(Z9:AA30)</f>
        <v>0</v>
      </c>
      <c r="I35" s="284"/>
      <c r="J35" s="285"/>
      <c r="K35" s="286">
        <v>0</v>
      </c>
      <c r="L35" s="287"/>
      <c r="M35" s="50" t="s">
        <v>65</v>
      </c>
      <c r="N35" s="288">
        <f t="shared" ref="N35:N40" si="2">(H35*24)*K35</f>
        <v>0</v>
      </c>
      <c r="O35" s="289"/>
      <c r="P35" s="51" t="s">
        <v>65</v>
      </c>
      <c r="Q35" s="52"/>
      <c r="R35" s="290" t="s">
        <v>66</v>
      </c>
      <c r="S35" s="291"/>
      <c r="T35" s="291"/>
      <c r="U35" s="291"/>
      <c r="V35" s="291"/>
      <c r="W35" s="292"/>
      <c r="X35" s="293">
        <v>17193</v>
      </c>
      <c r="Y35" s="294"/>
      <c r="Z35" s="294"/>
      <c r="AA35" s="53" t="s">
        <v>65</v>
      </c>
      <c r="AB35" s="295">
        <v>0</v>
      </c>
      <c r="AC35" s="296"/>
      <c r="AD35" s="296"/>
      <c r="AE35" s="54" t="s">
        <v>65</v>
      </c>
      <c r="AF35" s="297">
        <v>0</v>
      </c>
      <c r="AG35" s="298"/>
      <c r="AH35" s="298"/>
      <c r="AI35" s="53" t="s">
        <v>65</v>
      </c>
      <c r="AJ35" s="299">
        <v>0</v>
      </c>
      <c r="AK35" s="300"/>
      <c r="AL35" s="300"/>
      <c r="AM35" s="53" t="s">
        <v>65</v>
      </c>
      <c r="AN35" s="301">
        <f>(X35+AF35)-(AB35+AJ35)</f>
        <v>17193</v>
      </c>
      <c r="AO35" s="302"/>
      <c r="AP35" s="53" t="s">
        <v>65</v>
      </c>
      <c r="AQ35" s="303" t="s">
        <v>86</v>
      </c>
      <c r="AR35" s="304"/>
      <c r="AS35" s="304"/>
      <c r="AT35" s="304"/>
      <c r="AU35" s="305"/>
    </row>
    <row r="36" spans="1:47" ht="15" x14ac:dyDescent="0.2">
      <c r="A36" s="109" t="s">
        <v>67</v>
      </c>
      <c r="B36" s="55"/>
      <c r="C36" s="55"/>
      <c r="D36" s="55"/>
      <c r="E36" s="55"/>
      <c r="F36" s="55"/>
      <c r="G36" s="56"/>
      <c r="H36" s="309">
        <f>SUM(AB9:AC30)</f>
        <v>0</v>
      </c>
      <c r="I36" s="310"/>
      <c r="J36" s="311"/>
      <c r="K36" s="312">
        <v>120</v>
      </c>
      <c r="L36" s="313"/>
      <c r="M36" s="57" t="s">
        <v>65</v>
      </c>
      <c r="N36" s="314">
        <f t="shared" si="2"/>
        <v>0</v>
      </c>
      <c r="O36" s="315"/>
      <c r="P36" s="58" t="s">
        <v>65</v>
      </c>
      <c r="Q36" s="47"/>
      <c r="R36" s="323" t="s">
        <v>68</v>
      </c>
      <c r="S36" s="324"/>
      <c r="T36" s="324"/>
      <c r="U36" s="324"/>
      <c r="V36" s="324"/>
      <c r="W36" s="325"/>
      <c r="X36" s="326">
        <v>57</v>
      </c>
      <c r="Y36" s="327"/>
      <c r="Z36" s="327"/>
      <c r="AA36" s="59" t="s">
        <v>65</v>
      </c>
      <c r="AB36" s="328">
        <v>2</v>
      </c>
      <c r="AC36" s="329"/>
      <c r="AD36" s="329"/>
      <c r="AE36" s="60" t="s">
        <v>65</v>
      </c>
      <c r="AF36" s="330">
        <v>0</v>
      </c>
      <c r="AG36" s="331"/>
      <c r="AH36" s="331"/>
      <c r="AI36" s="59" t="s">
        <v>65</v>
      </c>
      <c r="AJ36" s="319">
        <v>0</v>
      </c>
      <c r="AK36" s="320"/>
      <c r="AL36" s="320"/>
      <c r="AM36" s="59" t="s">
        <v>65</v>
      </c>
      <c r="AN36" s="332">
        <f>(X36+AF36)-(AB36+AJ36)</f>
        <v>55</v>
      </c>
      <c r="AO36" s="333"/>
      <c r="AP36" s="59" t="s">
        <v>65</v>
      </c>
      <c r="AQ36" s="306" t="s">
        <v>86</v>
      </c>
      <c r="AR36" s="307"/>
      <c r="AS36" s="307"/>
      <c r="AT36" s="307"/>
      <c r="AU36" s="308"/>
    </row>
    <row r="37" spans="1:47" ht="15" x14ac:dyDescent="0.2">
      <c r="A37" s="109" t="s">
        <v>69</v>
      </c>
      <c r="B37" s="55"/>
      <c r="C37" s="55"/>
      <c r="D37" s="55"/>
      <c r="E37" s="55"/>
      <c r="F37" s="55"/>
      <c r="G37" s="56"/>
      <c r="H37" s="309">
        <f>SUM(AD9:AE30)</f>
        <v>0</v>
      </c>
      <c r="I37" s="310"/>
      <c r="J37" s="311"/>
      <c r="K37" s="312">
        <v>89</v>
      </c>
      <c r="L37" s="313"/>
      <c r="M37" s="57" t="s">
        <v>65</v>
      </c>
      <c r="N37" s="314">
        <f t="shared" si="2"/>
        <v>0</v>
      </c>
      <c r="O37" s="315"/>
      <c r="P37" s="58" t="s">
        <v>65</v>
      </c>
      <c r="Q37" s="47"/>
      <c r="R37" s="316" t="s">
        <v>70</v>
      </c>
      <c r="S37" s="237"/>
      <c r="T37" s="237"/>
      <c r="U37" s="237"/>
      <c r="V37" s="237"/>
      <c r="W37" s="250"/>
      <c r="X37" s="317">
        <v>0</v>
      </c>
      <c r="Y37" s="318"/>
      <c r="Z37" s="318"/>
      <c r="AA37" s="59" t="s">
        <v>65</v>
      </c>
      <c r="AB37" s="61"/>
      <c r="AC37" s="62"/>
      <c r="AD37" s="62"/>
      <c r="AE37" s="63"/>
      <c r="AF37" s="319">
        <v>0</v>
      </c>
      <c r="AG37" s="320"/>
      <c r="AH37" s="320"/>
      <c r="AI37" s="59" t="s">
        <v>65</v>
      </c>
      <c r="AJ37" s="319">
        <v>0</v>
      </c>
      <c r="AK37" s="320"/>
      <c r="AL37" s="320"/>
      <c r="AM37" s="59" t="s">
        <v>65</v>
      </c>
      <c r="AN37" s="321">
        <f t="shared" ref="AN37:AN42" si="3">(X37+AF37)-(AB37+AJ37)</f>
        <v>0</v>
      </c>
      <c r="AO37" s="322"/>
      <c r="AP37" s="59" t="s">
        <v>65</v>
      </c>
      <c r="AQ37" s="306"/>
      <c r="AR37" s="307"/>
      <c r="AS37" s="307"/>
      <c r="AT37" s="307"/>
      <c r="AU37" s="308"/>
    </row>
    <row r="38" spans="1:47" ht="15" x14ac:dyDescent="0.2">
      <c r="A38" s="109" t="s">
        <v>71</v>
      </c>
      <c r="B38" s="55"/>
      <c r="C38" s="55"/>
      <c r="D38" s="55"/>
      <c r="E38" s="55"/>
      <c r="F38" s="55"/>
      <c r="G38" s="56"/>
      <c r="H38" s="309">
        <f>SUM(AF9:AG30)</f>
        <v>0.27777777777777779</v>
      </c>
      <c r="I38" s="310"/>
      <c r="J38" s="311"/>
      <c r="K38" s="312">
        <v>89</v>
      </c>
      <c r="L38" s="313"/>
      <c r="M38" s="57" t="s">
        <v>65</v>
      </c>
      <c r="N38" s="314">
        <f t="shared" si="2"/>
        <v>593.33333333333337</v>
      </c>
      <c r="O38" s="315"/>
      <c r="P38" s="58" t="s">
        <v>65</v>
      </c>
      <c r="Q38" s="47"/>
      <c r="R38" s="316" t="s">
        <v>72</v>
      </c>
      <c r="S38" s="237"/>
      <c r="T38" s="237"/>
      <c r="U38" s="237"/>
      <c r="V38" s="237"/>
      <c r="W38" s="250"/>
      <c r="X38" s="317">
        <v>0</v>
      </c>
      <c r="Y38" s="318"/>
      <c r="Z38" s="318"/>
      <c r="AA38" s="60" t="s">
        <v>73</v>
      </c>
      <c r="AB38" s="61"/>
      <c r="AC38" s="62"/>
      <c r="AD38" s="62"/>
      <c r="AE38" s="64"/>
      <c r="AF38" s="319">
        <v>0</v>
      </c>
      <c r="AG38" s="320"/>
      <c r="AH38" s="320"/>
      <c r="AI38" s="60" t="s">
        <v>73</v>
      </c>
      <c r="AJ38" s="319">
        <v>0</v>
      </c>
      <c r="AK38" s="320"/>
      <c r="AL38" s="320"/>
      <c r="AM38" s="60" t="s">
        <v>73</v>
      </c>
      <c r="AN38" s="321">
        <f t="shared" si="3"/>
        <v>0</v>
      </c>
      <c r="AO38" s="322"/>
      <c r="AP38" s="60" t="s">
        <v>73</v>
      </c>
      <c r="AQ38" s="306"/>
      <c r="AR38" s="307"/>
      <c r="AS38" s="307"/>
      <c r="AT38" s="307"/>
      <c r="AU38" s="308"/>
    </row>
    <row r="39" spans="1:47" ht="15" x14ac:dyDescent="0.2">
      <c r="A39" s="109" t="s">
        <v>74</v>
      </c>
      <c r="B39" s="55"/>
      <c r="C39" s="55"/>
      <c r="D39" s="55"/>
      <c r="E39" s="55"/>
      <c r="F39" s="55"/>
      <c r="G39" s="56"/>
      <c r="H39" s="309">
        <f>SUM(AH9:AI30)</f>
        <v>0</v>
      </c>
      <c r="I39" s="310"/>
      <c r="J39" s="311"/>
      <c r="K39" s="312">
        <v>0</v>
      </c>
      <c r="L39" s="313"/>
      <c r="M39" s="57" t="s">
        <v>65</v>
      </c>
      <c r="N39" s="314">
        <f t="shared" si="2"/>
        <v>0</v>
      </c>
      <c r="O39" s="315"/>
      <c r="P39" s="58" t="s">
        <v>65</v>
      </c>
      <c r="Q39" s="52"/>
      <c r="R39" s="316" t="s">
        <v>75</v>
      </c>
      <c r="S39" s="237"/>
      <c r="T39" s="237"/>
      <c r="U39" s="237"/>
      <c r="V39" s="237"/>
      <c r="W39" s="250"/>
      <c r="X39" s="317">
        <v>0</v>
      </c>
      <c r="Y39" s="318"/>
      <c r="Z39" s="318"/>
      <c r="AA39" s="60" t="s">
        <v>73</v>
      </c>
      <c r="AB39" s="61"/>
      <c r="AC39" s="62"/>
      <c r="AD39" s="62"/>
      <c r="AE39" s="64"/>
      <c r="AF39" s="319">
        <v>0</v>
      </c>
      <c r="AG39" s="320"/>
      <c r="AH39" s="320"/>
      <c r="AI39" s="60" t="s">
        <v>73</v>
      </c>
      <c r="AJ39" s="319">
        <v>0</v>
      </c>
      <c r="AK39" s="320"/>
      <c r="AL39" s="320"/>
      <c r="AM39" s="60" t="s">
        <v>73</v>
      </c>
      <c r="AN39" s="321">
        <f t="shared" si="3"/>
        <v>0</v>
      </c>
      <c r="AO39" s="322"/>
      <c r="AP39" s="60" t="s">
        <v>73</v>
      </c>
      <c r="AQ39" s="306"/>
      <c r="AR39" s="307"/>
      <c r="AS39" s="307"/>
      <c r="AT39" s="307"/>
      <c r="AU39" s="308"/>
    </row>
    <row r="40" spans="1:47" ht="15" x14ac:dyDescent="0.2">
      <c r="A40" s="109" t="s">
        <v>76</v>
      </c>
      <c r="B40" s="55"/>
      <c r="C40" s="55"/>
      <c r="D40" s="55"/>
      <c r="E40" s="55"/>
      <c r="F40" s="55"/>
      <c r="G40" s="56"/>
      <c r="H40" s="309">
        <f>SUM(AJ9:AK30)</f>
        <v>0.3888888888888889</v>
      </c>
      <c r="I40" s="310"/>
      <c r="J40" s="311"/>
      <c r="K40" s="312">
        <v>8</v>
      </c>
      <c r="L40" s="313"/>
      <c r="M40" s="57" t="s">
        <v>65</v>
      </c>
      <c r="N40" s="314">
        <f t="shared" si="2"/>
        <v>74.666666666666671</v>
      </c>
      <c r="O40" s="315"/>
      <c r="P40" s="58" t="s">
        <v>65</v>
      </c>
      <c r="Q40" s="52"/>
      <c r="R40" s="316" t="s">
        <v>77</v>
      </c>
      <c r="S40" s="237"/>
      <c r="T40" s="237"/>
      <c r="U40" s="237"/>
      <c r="V40" s="237"/>
      <c r="W40" s="250"/>
      <c r="X40" s="317">
        <v>0</v>
      </c>
      <c r="Y40" s="318"/>
      <c r="Z40" s="318"/>
      <c r="AA40" s="60" t="s">
        <v>73</v>
      </c>
      <c r="AB40" s="61"/>
      <c r="AC40" s="62"/>
      <c r="AD40" s="62"/>
      <c r="AE40" s="64"/>
      <c r="AF40" s="319">
        <v>0</v>
      </c>
      <c r="AG40" s="320"/>
      <c r="AH40" s="320"/>
      <c r="AI40" s="60" t="s">
        <v>73</v>
      </c>
      <c r="AJ40" s="319">
        <v>0</v>
      </c>
      <c r="AK40" s="320"/>
      <c r="AL40" s="320"/>
      <c r="AM40" s="60" t="s">
        <v>73</v>
      </c>
      <c r="AN40" s="321">
        <f t="shared" si="3"/>
        <v>0</v>
      </c>
      <c r="AO40" s="322"/>
      <c r="AP40" s="60" t="s">
        <v>73</v>
      </c>
      <c r="AQ40" s="306"/>
      <c r="AR40" s="307"/>
      <c r="AS40" s="307"/>
      <c r="AT40" s="307"/>
      <c r="AU40" s="308"/>
    </row>
    <row r="41" spans="1:47" ht="15" x14ac:dyDescent="0.2">
      <c r="A41" s="109" t="s">
        <v>78</v>
      </c>
      <c r="B41" s="55"/>
      <c r="C41" s="55"/>
      <c r="D41" s="55"/>
      <c r="E41" s="55"/>
      <c r="F41" s="55"/>
      <c r="G41" s="56"/>
      <c r="H41" s="309">
        <v>0</v>
      </c>
      <c r="I41" s="310"/>
      <c r="J41" s="311"/>
      <c r="K41" s="334"/>
      <c r="L41" s="335"/>
      <c r="M41" s="336"/>
      <c r="N41" s="337"/>
      <c r="O41" s="338"/>
      <c r="P41" s="339"/>
      <c r="Q41" s="52"/>
      <c r="R41" s="316" t="s">
        <v>79</v>
      </c>
      <c r="S41" s="237"/>
      <c r="T41" s="237"/>
      <c r="U41" s="237"/>
      <c r="V41" s="237"/>
      <c r="W41" s="250"/>
      <c r="X41" s="317">
        <v>0</v>
      </c>
      <c r="Y41" s="318"/>
      <c r="Z41" s="318"/>
      <c r="AA41" s="60" t="s">
        <v>73</v>
      </c>
      <c r="AB41" s="61"/>
      <c r="AC41" s="62"/>
      <c r="AD41" s="62"/>
      <c r="AE41" s="64"/>
      <c r="AF41" s="319">
        <v>0</v>
      </c>
      <c r="AG41" s="320"/>
      <c r="AH41" s="320"/>
      <c r="AI41" s="60" t="s">
        <v>73</v>
      </c>
      <c r="AJ41" s="319">
        <v>0</v>
      </c>
      <c r="AK41" s="320"/>
      <c r="AL41" s="320"/>
      <c r="AM41" s="60" t="s">
        <v>73</v>
      </c>
      <c r="AN41" s="321">
        <f t="shared" si="3"/>
        <v>0</v>
      </c>
      <c r="AO41" s="322"/>
      <c r="AP41" s="60" t="s">
        <v>73</v>
      </c>
      <c r="AQ41" s="306"/>
      <c r="AR41" s="307"/>
      <c r="AS41" s="307"/>
      <c r="AT41" s="307"/>
      <c r="AU41" s="308"/>
    </row>
    <row r="42" spans="1:47" ht="15.75" thickBot="1" x14ac:dyDescent="0.25">
      <c r="A42" s="110" t="s">
        <v>80</v>
      </c>
      <c r="B42" s="65"/>
      <c r="C42" s="65"/>
      <c r="D42" s="65"/>
      <c r="E42" s="65"/>
      <c r="F42" s="65"/>
      <c r="G42" s="4"/>
      <c r="H42" s="352">
        <v>0</v>
      </c>
      <c r="I42" s="353"/>
      <c r="J42" s="354"/>
      <c r="K42" s="355"/>
      <c r="L42" s="356"/>
      <c r="M42" s="357"/>
      <c r="N42" s="358"/>
      <c r="O42" s="359"/>
      <c r="P42" s="360"/>
      <c r="Q42" s="52"/>
      <c r="R42" s="361" t="s">
        <v>81</v>
      </c>
      <c r="S42" s="229"/>
      <c r="T42" s="229"/>
      <c r="U42" s="229"/>
      <c r="V42" s="229"/>
      <c r="W42" s="271"/>
      <c r="X42" s="362">
        <v>0</v>
      </c>
      <c r="Y42" s="363"/>
      <c r="Z42" s="363"/>
      <c r="AA42" s="66" t="s">
        <v>73</v>
      </c>
      <c r="AB42" s="67"/>
      <c r="AC42" s="68"/>
      <c r="AD42" s="68"/>
      <c r="AE42" s="69"/>
      <c r="AF42" s="364">
        <v>0</v>
      </c>
      <c r="AG42" s="365"/>
      <c r="AH42" s="365"/>
      <c r="AI42" s="66" t="s">
        <v>73</v>
      </c>
      <c r="AJ42" s="364">
        <v>0</v>
      </c>
      <c r="AK42" s="365"/>
      <c r="AL42" s="365"/>
      <c r="AM42" s="66" t="s">
        <v>73</v>
      </c>
      <c r="AN42" s="366">
        <f t="shared" si="3"/>
        <v>0</v>
      </c>
      <c r="AO42" s="367"/>
      <c r="AP42" s="66" t="s">
        <v>73</v>
      </c>
      <c r="AQ42" s="340"/>
      <c r="AR42" s="341"/>
      <c r="AS42" s="341"/>
      <c r="AT42" s="341"/>
      <c r="AU42" s="342"/>
    </row>
    <row r="43" spans="1:47" ht="16.5" thickTop="1" thickBot="1" x14ac:dyDescent="0.25">
      <c r="A43" s="29"/>
      <c r="B43" s="29"/>
      <c r="C43" s="70"/>
      <c r="D43" s="343" t="s">
        <v>82</v>
      </c>
      <c r="E43" s="343"/>
      <c r="F43" s="343"/>
      <c r="G43" s="344"/>
      <c r="H43" s="345">
        <f>SUM(H35:J42)</f>
        <v>0.66666666666666674</v>
      </c>
      <c r="I43" s="346"/>
      <c r="J43" s="347"/>
      <c r="K43" s="348"/>
      <c r="L43" s="349"/>
      <c r="M43" s="71"/>
      <c r="N43" s="350">
        <f>SUM(N35:O40)</f>
        <v>668</v>
      </c>
      <c r="O43" s="351"/>
      <c r="P43" s="72" t="s">
        <v>65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</row>
    <row r="44" spans="1:47" ht="15.75" thickTop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7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  <row r="45" spans="1:47" ht="15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7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</row>
    <row r="46" spans="1:47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7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</row>
    <row r="47" spans="1:47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</row>
    <row r="48" spans="1:47" ht="15.75" x14ac:dyDescent="0.25">
      <c r="A48" s="75" t="s">
        <v>83</v>
      </c>
      <c r="B48" s="76"/>
      <c r="C48" s="76"/>
      <c r="D48" s="77"/>
      <c r="E48" s="77"/>
      <c r="F48" s="77"/>
      <c r="G48" s="77"/>
      <c r="H48" s="77"/>
      <c r="I48" s="77"/>
      <c r="J48" s="77"/>
      <c r="K48" s="76"/>
      <c r="L48" s="77"/>
      <c r="M48" s="77"/>
      <c r="N48" s="77"/>
      <c r="O48" s="77"/>
      <c r="P48" s="77"/>
      <c r="Q48" s="77"/>
      <c r="R48" s="78"/>
      <c r="S48" s="78"/>
      <c r="T48" s="78"/>
      <c r="U48" s="78"/>
      <c r="V48" s="78"/>
      <c r="W48" s="79"/>
      <c r="X48" s="77"/>
      <c r="Y48" s="77"/>
      <c r="Z48" s="77"/>
      <c r="AA48" s="77"/>
      <c r="AB48" s="77"/>
      <c r="AC48" s="77"/>
      <c r="AD48" s="78"/>
      <c r="AE48" s="78"/>
      <c r="AF48" s="78"/>
      <c r="AG48" s="78"/>
      <c r="AH48" s="78"/>
      <c r="AI48" s="79"/>
      <c r="AJ48" s="77"/>
      <c r="AK48" s="77"/>
      <c r="AL48" s="77"/>
      <c r="AM48" s="77"/>
      <c r="AN48" s="77"/>
      <c r="AO48" s="77"/>
      <c r="AP48" s="75" t="s">
        <v>84</v>
      </c>
      <c r="AQ48" s="77"/>
      <c r="AR48" s="76"/>
      <c r="AS48" s="76"/>
      <c r="AT48" s="76"/>
      <c r="AU48" s="76"/>
    </row>
    <row r="49" spans="1:47" ht="15.75" x14ac:dyDescent="0.25">
      <c r="A49" s="76"/>
      <c r="B49" s="76"/>
      <c r="C49" s="76"/>
      <c r="D49" s="77"/>
      <c r="E49" s="77"/>
      <c r="F49" s="77"/>
      <c r="G49" s="77"/>
      <c r="H49" s="77"/>
      <c r="I49" s="77"/>
      <c r="J49" s="77"/>
      <c r="K49" s="76"/>
      <c r="L49" s="77"/>
      <c r="M49" s="77"/>
      <c r="N49" s="77"/>
      <c r="O49" s="77"/>
      <c r="P49" s="77"/>
      <c r="Q49" s="77"/>
      <c r="R49" s="79"/>
      <c r="S49" s="79"/>
      <c r="T49" s="79"/>
      <c r="U49" s="79"/>
      <c r="V49" s="79"/>
      <c r="W49" s="79"/>
      <c r="X49" s="77" t="s">
        <v>86</v>
      </c>
      <c r="Y49" s="77"/>
      <c r="Z49" s="77"/>
      <c r="AA49" s="77"/>
      <c r="AB49" s="77"/>
      <c r="AC49" s="77"/>
      <c r="AD49" s="79"/>
      <c r="AE49" s="79"/>
      <c r="AF49" s="79"/>
      <c r="AG49" s="79"/>
      <c r="AH49" s="79"/>
      <c r="AI49" s="79"/>
      <c r="AJ49" s="77"/>
      <c r="AK49" s="77"/>
      <c r="AL49" s="77"/>
      <c r="AM49" s="77"/>
      <c r="AN49" s="77"/>
      <c r="AO49" s="77"/>
      <c r="AP49" s="76"/>
      <c r="AQ49" s="76"/>
      <c r="AR49" s="76"/>
      <c r="AS49" s="76"/>
      <c r="AT49" s="76"/>
      <c r="AU49" s="76"/>
    </row>
    <row r="50" spans="1:47" ht="15.75" x14ac:dyDescent="0.25">
      <c r="A50" s="80"/>
      <c r="B50" s="81"/>
      <c r="C50" s="81"/>
      <c r="D50" s="77"/>
      <c r="E50" s="77"/>
      <c r="F50" s="77"/>
      <c r="G50" s="77"/>
      <c r="H50" s="77"/>
      <c r="I50" s="77"/>
      <c r="J50" s="77"/>
      <c r="K50" s="81"/>
      <c r="L50" s="77"/>
      <c r="M50" s="77"/>
      <c r="N50" s="77"/>
      <c r="O50" s="77"/>
      <c r="P50" s="77"/>
      <c r="Q50" s="77"/>
      <c r="R50" s="82"/>
      <c r="S50" s="82"/>
      <c r="T50" s="83"/>
      <c r="U50" s="83"/>
      <c r="V50" s="83"/>
      <c r="W50" s="82"/>
      <c r="X50" s="77"/>
      <c r="Y50" s="77"/>
      <c r="Z50" s="77"/>
      <c r="AA50" s="77"/>
      <c r="AB50" s="77"/>
      <c r="AC50" s="77"/>
      <c r="AD50" s="82"/>
      <c r="AE50" s="82"/>
      <c r="AF50" s="83"/>
      <c r="AG50" s="83"/>
      <c r="AH50" s="83"/>
      <c r="AI50" s="82"/>
      <c r="AJ50" s="77"/>
      <c r="AK50" s="77"/>
      <c r="AL50" s="77"/>
      <c r="AM50" s="77"/>
      <c r="AN50" s="77"/>
      <c r="AO50" s="77"/>
      <c r="AP50" s="81"/>
      <c r="AQ50" s="81"/>
      <c r="AR50" s="81"/>
      <c r="AS50" s="81"/>
      <c r="AT50" s="81"/>
      <c r="AU50" s="81"/>
    </row>
    <row r="51" spans="1:47" ht="15.75" x14ac:dyDescent="0.25">
      <c r="A51" s="84" t="s">
        <v>91</v>
      </c>
      <c r="B51" s="85" t="s">
        <v>108</v>
      </c>
      <c r="C51" s="86" t="s">
        <v>97</v>
      </c>
      <c r="D51" s="87" t="s">
        <v>86</v>
      </c>
      <c r="E51" s="87"/>
      <c r="F51" s="87"/>
      <c r="G51" s="87"/>
      <c r="H51" s="87"/>
      <c r="I51" s="87"/>
      <c r="J51" s="87"/>
      <c r="K51" s="86"/>
      <c r="L51" s="87"/>
      <c r="M51" s="87"/>
      <c r="N51" s="87"/>
      <c r="O51" s="87"/>
      <c r="P51" s="87"/>
      <c r="Q51" s="77"/>
      <c r="R51" s="88" t="s">
        <v>91</v>
      </c>
      <c r="S51" s="89"/>
      <c r="T51" s="90" t="s">
        <v>109</v>
      </c>
      <c r="U51" s="90"/>
      <c r="V51" s="90"/>
      <c r="W51" s="89"/>
      <c r="X51" s="77"/>
      <c r="Y51" s="77"/>
      <c r="Z51" s="77"/>
      <c r="AA51" s="77"/>
      <c r="AB51" s="77"/>
      <c r="AC51" s="77"/>
      <c r="AD51" s="88" t="s">
        <v>91</v>
      </c>
      <c r="AE51" s="89"/>
      <c r="AF51" s="90"/>
      <c r="AG51" s="90"/>
      <c r="AH51" s="90"/>
      <c r="AI51" s="89"/>
      <c r="AJ51" s="77"/>
      <c r="AK51" s="77"/>
      <c r="AL51" s="77"/>
      <c r="AM51" s="77"/>
      <c r="AN51" s="77"/>
      <c r="AO51" s="77"/>
      <c r="AP51" s="84" t="s">
        <v>91</v>
      </c>
      <c r="AQ51" s="81"/>
      <c r="AR51" s="81"/>
      <c r="AS51" s="81"/>
      <c r="AT51" s="81"/>
      <c r="AU51" s="81"/>
    </row>
    <row r="52" spans="1:47" ht="15.75" x14ac:dyDescent="0.25">
      <c r="A52" s="91" t="s">
        <v>92</v>
      </c>
      <c r="B52" s="92"/>
      <c r="C52" s="93"/>
      <c r="D52" s="87"/>
      <c r="E52" s="87"/>
      <c r="F52" s="87"/>
      <c r="G52" s="87"/>
      <c r="H52" s="87"/>
      <c r="I52" s="87"/>
      <c r="J52" s="87"/>
      <c r="K52" s="94"/>
      <c r="L52" s="87"/>
      <c r="M52" s="87"/>
      <c r="N52" s="87"/>
      <c r="O52" s="87"/>
      <c r="P52" s="87"/>
      <c r="Q52" s="77"/>
      <c r="R52" s="95" t="s">
        <v>93</v>
      </c>
      <c r="S52" s="96"/>
      <c r="T52" s="97"/>
      <c r="U52" s="97"/>
      <c r="V52" s="97"/>
      <c r="W52" s="98"/>
      <c r="X52" s="77"/>
      <c r="Y52" s="77"/>
      <c r="Z52" s="77"/>
      <c r="AA52" s="77"/>
      <c r="AB52" s="77"/>
      <c r="AC52" s="77"/>
      <c r="AD52" s="95" t="s">
        <v>95</v>
      </c>
      <c r="AE52" s="96"/>
      <c r="AF52" s="97"/>
      <c r="AG52" s="97"/>
      <c r="AH52" s="97"/>
      <c r="AI52" s="98"/>
      <c r="AJ52" s="77"/>
      <c r="AK52" s="77"/>
      <c r="AL52" s="77"/>
      <c r="AM52" s="77"/>
      <c r="AN52" s="77"/>
      <c r="AO52" s="77"/>
      <c r="AP52" s="91" t="s">
        <v>90</v>
      </c>
      <c r="AQ52" s="94"/>
      <c r="AR52" s="94"/>
      <c r="AS52" s="94"/>
      <c r="AT52" s="94"/>
      <c r="AU52" s="94"/>
    </row>
    <row r="53" spans="1:47" ht="15.75" x14ac:dyDescent="0.2">
      <c r="A53" s="77"/>
      <c r="B53" s="92"/>
      <c r="C53" s="93"/>
      <c r="D53" s="87"/>
      <c r="E53" s="87"/>
      <c r="F53" s="87"/>
      <c r="G53" s="87"/>
      <c r="H53" s="87"/>
      <c r="I53" s="87"/>
      <c r="J53" s="87"/>
      <c r="K53" s="94"/>
      <c r="L53" s="87"/>
      <c r="M53" s="87"/>
      <c r="N53" s="87"/>
      <c r="O53" s="87"/>
      <c r="P53" s="8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6"/>
      <c r="AR53" s="76"/>
      <c r="AS53" s="76"/>
      <c r="AT53" s="76"/>
      <c r="AU53" s="76"/>
    </row>
    <row r="54" spans="1:47" ht="1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</row>
    <row r="55" spans="1:47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</row>
  </sheetData>
  <mergeCells count="393">
    <mergeCell ref="AJ42:AL42"/>
    <mergeCell ref="AN42:AO42"/>
    <mergeCell ref="AQ42:AU42"/>
    <mergeCell ref="D43:G43"/>
    <mergeCell ref="H43:J43"/>
    <mergeCell ref="K43:L43"/>
    <mergeCell ref="N43:O43"/>
    <mergeCell ref="H42:J42"/>
    <mergeCell ref="K42:M42"/>
    <mergeCell ref="N42:P42"/>
    <mergeCell ref="R42:W42"/>
    <mergeCell ref="X42:Z42"/>
    <mergeCell ref="AF42:AH42"/>
    <mergeCell ref="H41:J41"/>
    <mergeCell ref="K41:M41"/>
    <mergeCell ref="N41:P41"/>
    <mergeCell ref="R41:W41"/>
    <mergeCell ref="X41:Z41"/>
    <mergeCell ref="AF41:AH41"/>
    <mergeCell ref="AJ41:AL41"/>
    <mergeCell ref="AN41:AO41"/>
    <mergeCell ref="AQ41:AU41"/>
    <mergeCell ref="H40:J40"/>
    <mergeCell ref="K40:L40"/>
    <mergeCell ref="N40:O40"/>
    <mergeCell ref="R40:W40"/>
    <mergeCell ref="X40:Z40"/>
    <mergeCell ref="AF40:AH40"/>
    <mergeCell ref="AJ40:AL40"/>
    <mergeCell ref="AN40:AO40"/>
    <mergeCell ref="AQ40:AU40"/>
    <mergeCell ref="AJ38:AL38"/>
    <mergeCell ref="AN38:AO38"/>
    <mergeCell ref="AQ38:AU38"/>
    <mergeCell ref="H39:J39"/>
    <mergeCell ref="K39:L39"/>
    <mergeCell ref="N39:O39"/>
    <mergeCell ref="R39:W39"/>
    <mergeCell ref="X39:Z39"/>
    <mergeCell ref="AF39:AH39"/>
    <mergeCell ref="AJ39:AL39"/>
    <mergeCell ref="H38:J38"/>
    <mergeCell ref="K38:L38"/>
    <mergeCell ref="N38:O38"/>
    <mergeCell ref="R38:W38"/>
    <mergeCell ref="X38:Z38"/>
    <mergeCell ref="AF38:AH38"/>
    <mergeCell ref="AN39:AO39"/>
    <mergeCell ref="AQ39:AU39"/>
    <mergeCell ref="H37:J37"/>
    <mergeCell ref="K37:L37"/>
    <mergeCell ref="N37:O37"/>
    <mergeCell ref="R37:W37"/>
    <mergeCell ref="X37:Z37"/>
    <mergeCell ref="AF37:AH37"/>
    <mergeCell ref="AJ37:AL37"/>
    <mergeCell ref="AN37:AO37"/>
    <mergeCell ref="AQ37:AU37"/>
    <mergeCell ref="AF35:AH35"/>
    <mergeCell ref="AJ35:AL35"/>
    <mergeCell ref="AN35:AO35"/>
    <mergeCell ref="AQ35:AU35"/>
    <mergeCell ref="H36:J36"/>
    <mergeCell ref="K36:L36"/>
    <mergeCell ref="N36:O36"/>
    <mergeCell ref="R36:W36"/>
    <mergeCell ref="X36:Z36"/>
    <mergeCell ref="AB36:AD36"/>
    <mergeCell ref="H35:J35"/>
    <mergeCell ref="K35:L35"/>
    <mergeCell ref="N35:O35"/>
    <mergeCell ref="R35:W35"/>
    <mergeCell ref="X35:Z35"/>
    <mergeCell ref="AB35:AD35"/>
    <mergeCell ref="AQ36:AU36"/>
    <mergeCell ref="AB34:AE34"/>
    <mergeCell ref="AF34:AI34"/>
    <mergeCell ref="AJ34:AM34"/>
    <mergeCell ref="AN34:AP34"/>
    <mergeCell ref="AQ34:AU34"/>
    <mergeCell ref="AB31:AC31"/>
    <mergeCell ref="AD31:AE31"/>
    <mergeCell ref="AF31:AG31"/>
    <mergeCell ref="AH31:AI31"/>
    <mergeCell ref="AJ31:AK31"/>
    <mergeCell ref="A34:G34"/>
    <mergeCell ref="H34:J34"/>
    <mergeCell ref="K34:M34"/>
    <mergeCell ref="N34:P34"/>
    <mergeCell ref="R34:W34"/>
    <mergeCell ref="C31:K31"/>
    <mergeCell ref="L31:N31"/>
    <mergeCell ref="O31:Q31"/>
    <mergeCell ref="R31:T31"/>
    <mergeCell ref="V31:Y31"/>
    <mergeCell ref="X34:AA34"/>
    <mergeCell ref="Z31:AA31"/>
    <mergeCell ref="AL29:AU29"/>
    <mergeCell ref="C30:K30"/>
    <mergeCell ref="L30:N30"/>
    <mergeCell ref="O30:Q30"/>
    <mergeCell ref="R30:T30"/>
    <mergeCell ref="V30:W30"/>
    <mergeCell ref="X30:Y30"/>
    <mergeCell ref="Z30:AA30"/>
    <mergeCell ref="AB30:AC30"/>
    <mergeCell ref="AD30:AE30"/>
    <mergeCell ref="Z29:AA29"/>
    <mergeCell ref="AB29:AC29"/>
    <mergeCell ref="AD29:AE29"/>
    <mergeCell ref="AF29:AG29"/>
    <mergeCell ref="AH29:AI29"/>
    <mergeCell ref="AJ29:AK29"/>
    <mergeCell ref="C29:K29"/>
    <mergeCell ref="L29:N29"/>
    <mergeCell ref="O29:Q29"/>
    <mergeCell ref="R29:T29"/>
    <mergeCell ref="V29:W29"/>
    <mergeCell ref="X29:Y29"/>
    <mergeCell ref="AL27:AU27"/>
    <mergeCell ref="C28:K28"/>
    <mergeCell ref="L28:N28"/>
    <mergeCell ref="O28:Q28"/>
    <mergeCell ref="R28:T28"/>
    <mergeCell ref="V28:W28"/>
    <mergeCell ref="X28:Y28"/>
    <mergeCell ref="Z28:AA28"/>
    <mergeCell ref="AB28:AC28"/>
    <mergeCell ref="AD28:AE28"/>
    <mergeCell ref="Z27:AA27"/>
    <mergeCell ref="AB27:AC27"/>
    <mergeCell ref="AD27:AE27"/>
    <mergeCell ref="AF27:AG27"/>
    <mergeCell ref="AH27:AI27"/>
    <mergeCell ref="AJ27:AK27"/>
    <mergeCell ref="B27:K27"/>
    <mergeCell ref="L27:N27"/>
    <mergeCell ref="O27:Q27"/>
    <mergeCell ref="R27:T27"/>
    <mergeCell ref="V27:W27"/>
    <mergeCell ref="X27:Y27"/>
    <mergeCell ref="B26:K26"/>
    <mergeCell ref="L26:N26"/>
    <mergeCell ref="O26:Q26"/>
    <mergeCell ref="R26:T26"/>
    <mergeCell ref="V26:W26"/>
    <mergeCell ref="X26:Y26"/>
    <mergeCell ref="AL24:AU24"/>
    <mergeCell ref="B25:K25"/>
    <mergeCell ref="L25:N25"/>
    <mergeCell ref="O25:Q25"/>
    <mergeCell ref="R25:T25"/>
    <mergeCell ref="V25:W25"/>
    <mergeCell ref="X25:Y25"/>
    <mergeCell ref="Z25:AA25"/>
    <mergeCell ref="AB25:AC25"/>
    <mergeCell ref="AD25:AE25"/>
    <mergeCell ref="Z26:AA26"/>
    <mergeCell ref="AB26:AC26"/>
    <mergeCell ref="AD26:AE26"/>
    <mergeCell ref="AF26:AG26"/>
    <mergeCell ref="AH26:AI26"/>
    <mergeCell ref="AJ26:AK26"/>
    <mergeCell ref="AF25:AG25"/>
    <mergeCell ref="AH25:AI25"/>
    <mergeCell ref="AJ23:AK23"/>
    <mergeCell ref="AL23:AU23"/>
    <mergeCell ref="B24:J24"/>
    <mergeCell ref="L24:N24"/>
    <mergeCell ref="O24:Q24"/>
    <mergeCell ref="R24:T24"/>
    <mergeCell ref="V24:W24"/>
    <mergeCell ref="X24:Y24"/>
    <mergeCell ref="AL25:AU25"/>
    <mergeCell ref="AJ25:AK25"/>
    <mergeCell ref="AL22:AU22"/>
    <mergeCell ref="B23:J23"/>
    <mergeCell ref="L23:N23"/>
    <mergeCell ref="O23:Q23"/>
    <mergeCell ref="R23:T23"/>
    <mergeCell ref="V23:W23"/>
    <mergeCell ref="X23:Y23"/>
    <mergeCell ref="Z23:AA23"/>
    <mergeCell ref="AB23:AC23"/>
    <mergeCell ref="AD23:AE23"/>
    <mergeCell ref="Z22:AA22"/>
    <mergeCell ref="AB22:AC22"/>
    <mergeCell ref="AD22:AE22"/>
    <mergeCell ref="AF22:AG22"/>
    <mergeCell ref="AH22:AI22"/>
    <mergeCell ref="AJ22:AK22"/>
    <mergeCell ref="B22:J22"/>
    <mergeCell ref="L22:N22"/>
    <mergeCell ref="O22:Q22"/>
    <mergeCell ref="R22:T22"/>
    <mergeCell ref="V22:W22"/>
    <mergeCell ref="X22:Y22"/>
    <mergeCell ref="AF23:AG23"/>
    <mergeCell ref="AH23:AI23"/>
    <mergeCell ref="V21:W21"/>
    <mergeCell ref="X21:Y21"/>
    <mergeCell ref="Z21:AA21"/>
    <mergeCell ref="AB21:AC21"/>
    <mergeCell ref="AD21:AE21"/>
    <mergeCell ref="AF21:AG21"/>
    <mergeCell ref="Z20:AA20"/>
    <mergeCell ref="AB20:AC20"/>
    <mergeCell ref="AD20:AE20"/>
    <mergeCell ref="AF20:AG20"/>
    <mergeCell ref="AH20:AI20"/>
    <mergeCell ref="AJ20:AK20"/>
    <mergeCell ref="B20:J20"/>
    <mergeCell ref="L20:N20"/>
    <mergeCell ref="O20:Q20"/>
    <mergeCell ref="R20:T20"/>
    <mergeCell ref="V20:W20"/>
    <mergeCell ref="X20:Y20"/>
    <mergeCell ref="V19:W19"/>
    <mergeCell ref="X19:Y19"/>
    <mergeCell ref="Z19:AA19"/>
    <mergeCell ref="AB19:AC19"/>
    <mergeCell ref="AD19:AE19"/>
    <mergeCell ref="AF19:AG19"/>
    <mergeCell ref="AB18:AC18"/>
    <mergeCell ref="AD18:AE18"/>
    <mergeCell ref="AF18:AG18"/>
    <mergeCell ref="AH18:AI18"/>
    <mergeCell ref="AJ18:AK18"/>
    <mergeCell ref="AL18:AU18"/>
    <mergeCell ref="AH17:AI17"/>
    <mergeCell ref="AJ17:AK17"/>
    <mergeCell ref="AL17:AU17"/>
    <mergeCell ref="AB17:AC17"/>
    <mergeCell ref="AD17:AE17"/>
    <mergeCell ref="AF17:AG17"/>
    <mergeCell ref="B18:K18"/>
    <mergeCell ref="L18:N18"/>
    <mergeCell ref="O18:Q18"/>
    <mergeCell ref="R18:T18"/>
    <mergeCell ref="V18:W18"/>
    <mergeCell ref="X18:Y18"/>
    <mergeCell ref="Z18:AA18"/>
    <mergeCell ref="V17:W17"/>
    <mergeCell ref="X17:Y17"/>
    <mergeCell ref="Z17:AA17"/>
    <mergeCell ref="V16:W16"/>
    <mergeCell ref="X16:Y16"/>
    <mergeCell ref="Z16:AA16"/>
    <mergeCell ref="AB16:AC16"/>
    <mergeCell ref="AD16:AE16"/>
    <mergeCell ref="AF16:AG16"/>
    <mergeCell ref="Z15:AA15"/>
    <mergeCell ref="AB15:AC15"/>
    <mergeCell ref="AD15:AE15"/>
    <mergeCell ref="AF15:AG15"/>
    <mergeCell ref="AH15:AI15"/>
    <mergeCell ref="AJ15:AK15"/>
    <mergeCell ref="AH14:AI14"/>
    <mergeCell ref="AJ14:AK14"/>
    <mergeCell ref="AL14:AU14"/>
    <mergeCell ref="A15:D15"/>
    <mergeCell ref="E15:H15"/>
    <mergeCell ref="I15:L15"/>
    <mergeCell ref="M15:P15"/>
    <mergeCell ref="Q15:T15"/>
    <mergeCell ref="V15:W15"/>
    <mergeCell ref="X15:Y15"/>
    <mergeCell ref="V14:W14"/>
    <mergeCell ref="X14:Y14"/>
    <mergeCell ref="Z14:AA14"/>
    <mergeCell ref="AB14:AC14"/>
    <mergeCell ref="AD14:AE14"/>
    <mergeCell ref="AF14:AG14"/>
    <mergeCell ref="AD13:AE13"/>
    <mergeCell ref="AF13:AG13"/>
    <mergeCell ref="AH13:AI13"/>
    <mergeCell ref="AJ13:AK13"/>
    <mergeCell ref="AL13:AU13"/>
    <mergeCell ref="A14:D14"/>
    <mergeCell ref="E14:H14"/>
    <mergeCell ref="I14:L14"/>
    <mergeCell ref="M14:P14"/>
    <mergeCell ref="Q14:T14"/>
    <mergeCell ref="A13:D13"/>
    <mergeCell ref="E13:H13"/>
    <mergeCell ref="I13:L13"/>
    <mergeCell ref="M13:P13"/>
    <mergeCell ref="Q13:T13"/>
    <mergeCell ref="V13:W13"/>
    <mergeCell ref="X13:Y13"/>
    <mergeCell ref="Z13:AA13"/>
    <mergeCell ref="AB13:AC13"/>
    <mergeCell ref="AH11:AI11"/>
    <mergeCell ref="AJ11:AK11"/>
    <mergeCell ref="AL11:AU11"/>
    <mergeCell ref="A12:D12"/>
    <mergeCell ref="E12:H12"/>
    <mergeCell ref="I12:L12"/>
    <mergeCell ref="M12:P12"/>
    <mergeCell ref="Q12:T12"/>
    <mergeCell ref="V12:W12"/>
    <mergeCell ref="X12:Y12"/>
    <mergeCell ref="V11:W11"/>
    <mergeCell ref="X11:Y11"/>
    <mergeCell ref="Z11:AA11"/>
    <mergeCell ref="AB11:AC11"/>
    <mergeCell ref="AD11:AE11"/>
    <mergeCell ref="AF11:AG11"/>
    <mergeCell ref="AL12:AU12"/>
    <mergeCell ref="Z12:AA12"/>
    <mergeCell ref="AB12:AC12"/>
    <mergeCell ref="AD12:AE12"/>
    <mergeCell ref="AF12:AG12"/>
    <mergeCell ref="AH12:AI12"/>
    <mergeCell ref="AJ12:AK12"/>
    <mergeCell ref="AL9:AU9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U10"/>
    <mergeCell ref="Z9:AA9"/>
    <mergeCell ref="AB9:AC9"/>
    <mergeCell ref="AD9:AE9"/>
    <mergeCell ref="AF9:AG9"/>
    <mergeCell ref="AH9:AI9"/>
    <mergeCell ref="AJ9:AK9"/>
    <mergeCell ref="AH8:AI8"/>
    <mergeCell ref="AJ8:AK8"/>
    <mergeCell ref="E9:F9"/>
    <mergeCell ref="H9:J9"/>
    <mergeCell ref="O9:P9"/>
    <mergeCell ref="R9:S9"/>
    <mergeCell ref="V9:W9"/>
    <mergeCell ref="X9:Y9"/>
    <mergeCell ref="E8:J8"/>
    <mergeCell ref="O8:T8"/>
    <mergeCell ref="V8:W8"/>
    <mergeCell ref="X8:Y8"/>
    <mergeCell ref="Z8:AA8"/>
    <mergeCell ref="AB8:AC8"/>
    <mergeCell ref="U1:AJ1"/>
    <mergeCell ref="U2:AJ2"/>
    <mergeCell ref="E6:J6"/>
    <mergeCell ref="O6:T6"/>
    <mergeCell ref="V6:Y7"/>
    <mergeCell ref="AF36:AH36"/>
    <mergeCell ref="AJ36:AL36"/>
    <mergeCell ref="AN36:AO36"/>
    <mergeCell ref="AF30:AG30"/>
    <mergeCell ref="AH30:AI30"/>
    <mergeCell ref="AJ30:AK30"/>
    <mergeCell ref="AL30:AU30"/>
    <mergeCell ref="AF28:AG28"/>
    <mergeCell ref="AH28:AI28"/>
    <mergeCell ref="AJ28:AK28"/>
    <mergeCell ref="AL28:AU28"/>
    <mergeCell ref="AL26:AU26"/>
    <mergeCell ref="AD24:AE24"/>
    <mergeCell ref="AF24:AG24"/>
    <mergeCell ref="AH24:AI24"/>
    <mergeCell ref="AJ24:AK24"/>
    <mergeCell ref="Z24:AA24"/>
    <mergeCell ref="AB24:AC24"/>
    <mergeCell ref="AH21:AI21"/>
    <mergeCell ref="AH16:AI16"/>
    <mergeCell ref="AJ16:AK16"/>
    <mergeCell ref="AL16:AU16"/>
    <mergeCell ref="AL15:AU15"/>
    <mergeCell ref="Z6:AK7"/>
    <mergeCell ref="AL6:AU8"/>
    <mergeCell ref="E7:J7"/>
    <mergeCell ref="O7:T7"/>
    <mergeCell ref="AJ21:AK21"/>
    <mergeCell ref="AL21:AU21"/>
    <mergeCell ref="B21:J21"/>
    <mergeCell ref="L21:N21"/>
    <mergeCell ref="O21:Q21"/>
    <mergeCell ref="R21:T21"/>
    <mergeCell ref="AL20:AU20"/>
    <mergeCell ref="AH19:AI19"/>
    <mergeCell ref="AJ19:AK19"/>
    <mergeCell ref="AL19:AU19"/>
    <mergeCell ref="B19:J19"/>
    <mergeCell ref="L19:N19"/>
    <mergeCell ref="O19:Q19"/>
    <mergeCell ref="R19:T19"/>
    <mergeCell ref="AD8:AE8"/>
    <mergeCell ref="AF8:AG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 Nov 19</vt:lpstr>
      <vt:lpstr>Sheet3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2019-11-10T14:54:13Z</cp:lastPrinted>
  <dcterms:created xsi:type="dcterms:W3CDTF">2017-04-30T16:06:17Z</dcterms:created>
  <dcterms:modified xsi:type="dcterms:W3CDTF">2019-11-10T14:54:34Z</dcterms:modified>
</cp:coreProperties>
</file>