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109335" windowWidth="20055" windowHeight="2475" activeTab="4"/>
  </bookViews>
  <sheets>
    <sheet name="01 Sept" sheetId="269" r:id="rId1"/>
    <sheet name="08 (2)" sheetId="271" r:id="rId2"/>
    <sheet name="26 0CT" sheetId="272" r:id="rId3"/>
    <sheet name="27 0CT " sheetId="274" r:id="rId4"/>
    <sheet name="28 0CT" sheetId="270" r:id="rId5"/>
    <sheet name="Sheet1" sheetId="273" r:id="rId6"/>
  </sheets>
  <definedNames>
    <definedName name="_xlnm.Print_Area" localSheetId="0">'01 Sept'!$V$2:$AW$32</definedName>
    <definedName name="_xlnm.Print_Area" localSheetId="1">'08 (2)'!$A$1:$AW$56</definedName>
    <definedName name="_xlnm.Print_Area" localSheetId="2">'26 0CT'!$A$1:$AW$56</definedName>
    <definedName name="_xlnm.Print_Area" localSheetId="3">'27 0CT '!$A$1:$AW$56</definedName>
    <definedName name="_xlnm.Print_Area" localSheetId="4">'28 0CT'!$A$1:$AW$56</definedName>
  </definedNames>
  <calcPr calcId="152511"/>
</workbook>
</file>

<file path=xl/calcChain.xml><?xml version="1.0" encoding="utf-8"?>
<calcChain xmlns="http://schemas.openxmlformats.org/spreadsheetml/2006/main">
  <c r="AO43" i="274" l="1"/>
  <c r="AO42" i="274"/>
  <c r="AO41" i="274"/>
  <c r="I41" i="274"/>
  <c r="O41" i="274" s="1"/>
  <c r="AO40" i="274"/>
  <c r="I40" i="274"/>
  <c r="O40" i="274" s="1"/>
  <c r="AO39" i="274"/>
  <c r="O39" i="274"/>
  <c r="I39" i="274"/>
  <c r="AO38" i="274"/>
  <c r="I38" i="274"/>
  <c r="O38" i="274" s="1"/>
  <c r="AO37" i="274"/>
  <c r="I37" i="274"/>
  <c r="O37" i="274" s="1"/>
  <c r="AO36" i="274"/>
  <c r="I36" i="274"/>
  <c r="O36" i="274" s="1"/>
  <c r="O44" i="274" s="1"/>
  <c r="AK32" i="274"/>
  <c r="AI32" i="274"/>
  <c r="AG32" i="274"/>
  <c r="AE32" i="274"/>
  <c r="AC32" i="274"/>
  <c r="AA32" i="274"/>
  <c r="S32" i="274"/>
  <c r="S31" i="274"/>
  <c r="S30" i="274"/>
  <c r="S29" i="274"/>
  <c r="S28" i="274"/>
  <c r="S27" i="274"/>
  <c r="S25" i="274"/>
  <c r="S23" i="274"/>
  <c r="S22" i="274"/>
  <c r="S21" i="274"/>
  <c r="S20" i="274"/>
  <c r="I44" i="274" l="1"/>
  <c r="AO43" i="272"/>
  <c r="AO42" i="272"/>
  <c r="AO41" i="272"/>
  <c r="I41" i="272"/>
  <c r="O41" i="272" s="1"/>
  <c r="AO40" i="272"/>
  <c r="O40" i="272"/>
  <c r="I40" i="272"/>
  <c r="AO39" i="272"/>
  <c r="I39" i="272"/>
  <c r="O39" i="272" s="1"/>
  <c r="AO38" i="272"/>
  <c r="I38" i="272"/>
  <c r="O38" i="272" s="1"/>
  <c r="AO37" i="272"/>
  <c r="I37" i="272"/>
  <c r="O37" i="272" s="1"/>
  <c r="AO36" i="272"/>
  <c r="O36" i="272"/>
  <c r="I36" i="272"/>
  <c r="I44" i="272" s="1"/>
  <c r="AK32" i="272"/>
  <c r="AI32" i="272"/>
  <c r="AG32" i="272"/>
  <c r="AE32" i="272"/>
  <c r="AC32" i="272"/>
  <c r="AA32" i="272"/>
  <c r="S32" i="272"/>
  <c r="S31" i="272"/>
  <c r="S30" i="272"/>
  <c r="S29" i="272"/>
  <c r="S28" i="272"/>
  <c r="S27" i="272"/>
  <c r="S25" i="272"/>
  <c r="S23" i="272"/>
  <c r="S22" i="272"/>
  <c r="S21" i="272"/>
  <c r="S20" i="272"/>
  <c r="O44" i="272" l="1"/>
  <c r="AO43" i="27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<sst xmlns="http://schemas.openxmlformats.org/spreadsheetml/2006/main" count="930" uniqueCount="163">
  <si>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</si>
  <si>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</si>
  <si>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</si>
  <si>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</si>
  <si>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</si>
  <si>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</si>
  <si>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</si>
  <si>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</si>
  <si>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</si>
  <si>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</si>
  <si>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</si>
  <si>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</si>
  <si>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</si>
  <si>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</si>
  <si>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</si>
  <si>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</si>
  <si>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</si>
  <si>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</si>
  <si>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</si>
  <si>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</si>
  <si>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</si>
  <si>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</si>
  <si>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</si>
  <si>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</si>
  <si>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</si>
  <si>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</si>
  <si>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</si>
  <si>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</si>
  <si>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</si>
  <si>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</si>
  <si>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</si>
  <si>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</si>
  <si>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</si>
  <si>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</si>
  <si>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</si>
  <si>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</si>
  <si>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</si>
  <si>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</si>
  <si>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</si>
  <si>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</si>
  <si>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</si>
  <si>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</si>
  <si>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</si>
  <si>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</si>
  <si>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</si>
  <si>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</si>
  <si>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</si>
  <si>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</si>
  <si>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</si>
  <si>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</si>
  <si>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</si>
  <si>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</si>
  <si>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</si>
  <si>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</si>
  <si>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</si>
  <si>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</si>
  <si>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</si>
  <si>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</si>
  <si>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</si>
  <si>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</si>
  <si>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</si>
  <si>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</si>
  <si>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</si>
  <si>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</si>
  <si>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</si>
  <si>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</si>
  <si>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</si>
  <si>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</si>
  <si>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</si>
  <si>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</si>
  <si>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</si>
  <si>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</si>
  <si>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</si>
  <si>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</si>
  <si>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</si>
  <si>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</si>
  <si>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</si>
  <si>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</si>
  <si>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</si>
  <si>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</si>
  <si>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</si>
  <si>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</si>
  <si>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</si>
  <si>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</si>
  <si>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</si>
  <si>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</si>
  <si>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</si>
  <si>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</si>
  <si>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</si>
  <si>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</si>
  <si>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</si>
  <si>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</si>
  <si>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</si>
  <si>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</si>
  <si>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</si>
  <si>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</si>
  <si>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</si>
  <si>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</si>
  <si>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</si>
  <si>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</si>
  <si>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</si>
  <si>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</si>
  <si>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</si>
  <si>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</si>
  <si>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</si>
  <si>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</si>
  <si>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</si>
  <si>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</si>
  <si>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</si>
  <si>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</si>
  <si>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</si>
  <si>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</si>
  <si>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</si>
  <si>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</si>
  <si>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</si>
  <si>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</si>
  <si>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</si>
  <si>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</si>
  <si>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</si>
  <si>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</si>
  <si>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</si>
  <si>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</si>
  <si>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</si>
  <si>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</si>
  <si>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</si>
  <si>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</si>
  <si>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</si>
  <si>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</si>
  <si>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</si>
  <si>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</si>
  <si>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</si>
  <si>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</si>
  <si>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</si>
  <si>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</si>
  <si>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</si>
  <si>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</si>
  <si>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Stby di SBM 1</t>
  </si>
  <si>
    <t>26 Oktober 2019</t>
  </si>
  <si>
    <t>Tarik SBM 1 sejajarkan dengan arus</t>
  </si>
  <si>
    <t>Tahan Posisi Kapal Menjauh Dari Hose</t>
  </si>
  <si>
    <t>Tarik dan putar SBM I</t>
  </si>
  <si>
    <t>Tarik SBM 1 menjauh dari hose</t>
  </si>
  <si>
    <t>27 Oktober 2019</t>
  </si>
  <si>
    <t>Luruskan hose</t>
  </si>
  <si>
    <t>bergerak dari SBM I  ke Federal II</t>
  </si>
  <si>
    <t>Drop crew ke Federal II, stby di lambung kanan Fedral II</t>
  </si>
  <si>
    <t>Stby di lambung kanan Fedral II</t>
  </si>
  <si>
    <t xml:space="preserve">Bergerak dari Federal II ke SBM II, </t>
  </si>
  <si>
    <t>28 Oktober 2019</t>
  </si>
  <si>
    <t>Luruskan hose SBM I</t>
  </si>
  <si>
    <t>Stby di SBM I</t>
  </si>
  <si>
    <t>Bergerak dari SBM I ke Federal II</t>
  </si>
  <si>
    <t>Bantu crew Federal II Drill Rescue Boat</t>
  </si>
  <si>
    <t>Kembali ke SBM I</t>
  </si>
  <si>
    <t>Dari SBM I ke Bg Cossl 021 jemput crewchange</t>
  </si>
  <si>
    <t>Putar SBM II, Sejajarkan Dengan Arus</t>
  </si>
  <si>
    <t>Bergerak dari SBM II ke SBM I, ganti TB Mega 17</t>
  </si>
  <si>
    <t>Jemput personil antar ke Superior-Federal II</t>
  </si>
  <si>
    <t>Federal II ke IP2 jemput crew antar ke FEDERAL II</t>
  </si>
  <si>
    <t>Federal II ke SBM II</t>
  </si>
  <si>
    <t>Shifting, tukar posisi dgn IP 2</t>
  </si>
  <si>
    <t>SBM II ke Federal II lanjut ke SBM I, antar crew Mega 17</t>
  </si>
  <si>
    <t>SBM I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</si>
</sst>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305675" y="9505950"/>
          <a:ext cx="1979859" cy="964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305675" y="9505950"/>
          <a:ext cx="1979859" cy="964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7" t="s">
        <v>106</v>
      </c>
      <c r="G7" s="338"/>
      <c r="H7" s="338"/>
      <c r="I7" s="338"/>
      <c r="J7" s="338"/>
      <c r="K7" s="339"/>
      <c r="L7" s="10" t="s">
        <v>3</v>
      </c>
      <c r="M7" s="9"/>
      <c r="N7" s="9"/>
      <c r="O7" s="11"/>
      <c r="P7" s="340" t="s">
        <v>101</v>
      </c>
      <c r="Q7" s="341"/>
      <c r="R7" s="341"/>
      <c r="S7" s="341"/>
      <c r="T7" s="341"/>
      <c r="U7" s="342"/>
      <c r="V7" s="12"/>
      <c r="W7" s="326" t="s">
        <v>4</v>
      </c>
      <c r="X7" s="327"/>
      <c r="Y7" s="327"/>
      <c r="Z7" s="328"/>
      <c r="AA7" s="346" t="s">
        <v>96</v>
      </c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8"/>
      <c r="AM7" s="326" t="s">
        <v>5</v>
      </c>
      <c r="AN7" s="327"/>
      <c r="AO7" s="327"/>
      <c r="AP7" s="327"/>
      <c r="AQ7" s="327"/>
      <c r="AR7" s="327"/>
      <c r="AS7" s="327"/>
      <c r="AT7" s="327"/>
      <c r="AU7" s="327"/>
      <c r="AV7" s="328"/>
    </row>
    <row r="8" spans="1:54" ht="15.75" customHeight="1" x14ac:dyDescent="0.2">
      <c r="A8" s="4"/>
      <c r="B8" s="13" t="s">
        <v>6</v>
      </c>
      <c r="C8" s="14"/>
      <c r="D8" s="14"/>
      <c r="E8" s="14"/>
      <c r="F8" s="363" t="s">
        <v>99</v>
      </c>
      <c r="G8" s="364"/>
      <c r="H8" s="364"/>
      <c r="I8" s="364"/>
      <c r="J8" s="364"/>
      <c r="K8" s="365"/>
      <c r="L8" s="15" t="s">
        <v>7</v>
      </c>
      <c r="M8" s="14"/>
      <c r="N8" s="14"/>
      <c r="O8" s="16"/>
      <c r="P8" s="366" t="s">
        <v>97</v>
      </c>
      <c r="Q8" s="367"/>
      <c r="R8" s="367"/>
      <c r="S8" s="367"/>
      <c r="T8" s="367"/>
      <c r="U8" s="368"/>
      <c r="V8" s="12"/>
      <c r="W8" s="343"/>
      <c r="X8" s="344"/>
      <c r="Y8" s="344"/>
      <c r="Z8" s="345"/>
      <c r="AA8" s="349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1"/>
      <c r="AM8" s="329"/>
      <c r="AN8" s="330"/>
      <c r="AO8" s="330"/>
      <c r="AP8" s="330"/>
      <c r="AQ8" s="330"/>
      <c r="AR8" s="330"/>
      <c r="AS8" s="330"/>
      <c r="AT8" s="330"/>
      <c r="AU8" s="330"/>
      <c r="AV8" s="33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9" t="s">
        <v>86</v>
      </c>
      <c r="G9" s="370"/>
      <c r="H9" s="370"/>
      <c r="I9" s="370"/>
      <c r="J9" s="370"/>
      <c r="K9" s="371"/>
      <c r="L9" s="17" t="s">
        <v>9</v>
      </c>
      <c r="M9" s="18"/>
      <c r="N9" s="18"/>
      <c r="O9" s="19"/>
      <c r="P9" s="372" t="s">
        <v>100</v>
      </c>
      <c r="Q9" s="373"/>
      <c r="R9" s="373"/>
      <c r="S9" s="373"/>
      <c r="T9" s="373"/>
      <c r="U9" s="374"/>
      <c r="V9" s="20"/>
      <c r="W9" s="322" t="s">
        <v>10</v>
      </c>
      <c r="X9" s="323"/>
      <c r="Y9" s="375" t="s">
        <v>11</v>
      </c>
      <c r="Z9" s="376"/>
      <c r="AA9" s="322" t="s">
        <v>12</v>
      </c>
      <c r="AB9" s="323"/>
      <c r="AC9" s="324" t="s">
        <v>13</v>
      </c>
      <c r="AD9" s="323"/>
      <c r="AE9" s="324" t="s">
        <v>14</v>
      </c>
      <c r="AF9" s="323"/>
      <c r="AG9" s="324" t="s">
        <v>15</v>
      </c>
      <c r="AH9" s="323"/>
      <c r="AI9" s="324" t="s">
        <v>16</v>
      </c>
      <c r="AJ9" s="323"/>
      <c r="AK9" s="324" t="s">
        <v>17</v>
      </c>
      <c r="AL9" s="325"/>
      <c r="AM9" s="332"/>
      <c r="AN9" s="333"/>
      <c r="AO9" s="333"/>
      <c r="AP9" s="333"/>
      <c r="AQ9" s="333"/>
      <c r="AR9" s="333"/>
      <c r="AS9" s="333"/>
      <c r="AT9" s="333"/>
      <c r="AU9" s="333"/>
      <c r="AV9" s="33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52" t="s">
        <v>86</v>
      </c>
      <c r="G10" s="353"/>
      <c r="H10" s="23" t="s">
        <v>19</v>
      </c>
      <c r="I10" s="354" t="s">
        <v>86</v>
      </c>
      <c r="J10" s="354"/>
      <c r="K10" s="355"/>
      <c r="L10" s="24" t="s">
        <v>20</v>
      </c>
      <c r="M10" s="22"/>
      <c r="N10" s="22"/>
      <c r="O10" s="25"/>
      <c r="P10" s="356">
        <v>6</v>
      </c>
      <c r="Q10" s="357"/>
      <c r="R10" s="26" t="s">
        <v>21</v>
      </c>
      <c r="S10" s="357">
        <v>0</v>
      </c>
      <c r="T10" s="357"/>
      <c r="U10" s="27" t="s">
        <v>22</v>
      </c>
      <c r="V10" s="28"/>
      <c r="W10" s="358">
        <v>0</v>
      </c>
      <c r="X10" s="359"/>
      <c r="Y10" s="360">
        <v>0.18402777777777779</v>
      </c>
      <c r="Z10" s="361"/>
      <c r="AA10" s="360"/>
      <c r="AB10" s="361"/>
      <c r="AC10" s="360">
        <v>4.1666666666666664E-2</v>
      </c>
      <c r="AD10" s="361"/>
      <c r="AE10" s="360">
        <v>1.7361111111111112E-2</v>
      </c>
      <c r="AF10" s="361"/>
      <c r="AG10" s="360">
        <v>0.125</v>
      </c>
      <c r="AH10" s="361"/>
      <c r="AI10" s="360"/>
      <c r="AJ10" s="361"/>
      <c r="AK10" s="360"/>
      <c r="AL10" s="362"/>
      <c r="AM10" s="247" t="s">
        <v>107</v>
      </c>
      <c r="AN10" s="248"/>
      <c r="AO10" s="248"/>
      <c r="AP10" s="248"/>
      <c r="AQ10" s="248"/>
      <c r="AR10" s="248"/>
      <c r="AS10" s="248"/>
      <c r="AT10" s="248"/>
      <c r="AU10" s="248"/>
      <c r="AV10" s="24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81">
        <v>0.18402777777777779</v>
      </c>
      <c r="X11" s="321"/>
      <c r="Y11" s="244">
        <v>0.22222222222222221</v>
      </c>
      <c r="Z11" s="245"/>
      <c r="AA11" s="244"/>
      <c r="AB11" s="245"/>
      <c r="AC11" s="259">
        <v>1.3888888888888888E-2</v>
      </c>
      <c r="AD11" s="260"/>
      <c r="AE11" s="259">
        <v>6.9444444444444441E-3</v>
      </c>
      <c r="AF11" s="260"/>
      <c r="AG11" s="259">
        <v>1.7361111111111112E-2</v>
      </c>
      <c r="AH11" s="260"/>
      <c r="AI11" s="244"/>
      <c r="AJ11" s="245"/>
      <c r="AK11" s="244"/>
      <c r="AL11" s="246"/>
      <c r="AM11" s="247" t="s">
        <v>108</v>
      </c>
      <c r="AN11" s="248"/>
      <c r="AO11" s="248"/>
      <c r="AP11" s="248"/>
      <c r="AQ11" s="248"/>
      <c r="AR11" s="248"/>
      <c r="AS11" s="248"/>
      <c r="AT11" s="248"/>
      <c r="AU11" s="248"/>
      <c r="AV11" s="24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81">
        <v>0.22222222222222221</v>
      </c>
      <c r="X12" s="321"/>
      <c r="Y12" s="258">
        <v>0.34722222222222227</v>
      </c>
      <c r="Z12" s="257"/>
      <c r="AA12" s="244"/>
      <c r="AB12" s="245"/>
      <c r="AC12" s="244"/>
      <c r="AD12" s="245"/>
      <c r="AE12" s="244"/>
      <c r="AF12" s="245"/>
      <c r="AG12" s="244"/>
      <c r="AH12" s="245"/>
      <c r="AI12" s="242"/>
      <c r="AJ12" s="243"/>
      <c r="AK12" s="244">
        <v>0.125</v>
      </c>
      <c r="AL12" s="246"/>
      <c r="AM12" s="247" t="s">
        <v>109</v>
      </c>
      <c r="AN12" s="248"/>
      <c r="AO12" s="248"/>
      <c r="AP12" s="248"/>
      <c r="AQ12" s="248"/>
      <c r="AR12" s="248"/>
      <c r="AS12" s="248"/>
      <c r="AT12" s="248"/>
      <c r="AU12" s="248"/>
      <c r="AV12" s="249"/>
    </row>
    <row r="13" spans="1:54" ht="16.5" customHeight="1" thickTop="1" thickBot="1" x14ac:dyDescent="0.25">
      <c r="A13" s="4"/>
      <c r="B13" s="318" t="s">
        <v>24</v>
      </c>
      <c r="C13" s="319"/>
      <c r="D13" s="319"/>
      <c r="E13" s="320"/>
      <c r="F13" s="186" t="s">
        <v>25</v>
      </c>
      <c r="G13" s="187"/>
      <c r="H13" s="187"/>
      <c r="I13" s="188"/>
      <c r="J13" s="186" t="s">
        <v>26</v>
      </c>
      <c r="K13" s="187"/>
      <c r="L13" s="187"/>
      <c r="M13" s="188"/>
      <c r="N13" s="186" t="s">
        <v>27</v>
      </c>
      <c r="O13" s="187"/>
      <c r="P13" s="187"/>
      <c r="Q13" s="188"/>
      <c r="R13" s="186" t="s">
        <v>28</v>
      </c>
      <c r="S13" s="187"/>
      <c r="T13" s="187"/>
      <c r="U13" s="189"/>
      <c r="V13" s="99"/>
      <c r="W13" s="256">
        <v>0.34722222222222227</v>
      </c>
      <c r="X13" s="261"/>
      <c r="Y13" s="258">
        <v>0.46875</v>
      </c>
      <c r="Z13" s="257"/>
      <c r="AA13" s="244"/>
      <c r="AB13" s="245"/>
      <c r="AC13" s="259"/>
      <c r="AD13" s="260"/>
      <c r="AE13" s="244"/>
      <c r="AF13" s="245"/>
      <c r="AG13" s="244">
        <v>0.12152777777777778</v>
      </c>
      <c r="AH13" s="245"/>
      <c r="AI13" s="275"/>
      <c r="AJ13" s="275"/>
      <c r="AK13" s="276"/>
      <c r="AL13" s="277"/>
      <c r="AM13" s="247" t="s">
        <v>110</v>
      </c>
      <c r="AN13" s="248"/>
      <c r="AO13" s="248"/>
      <c r="AP13" s="248"/>
      <c r="AQ13" s="248"/>
      <c r="AR13" s="248"/>
      <c r="AS13" s="248"/>
      <c r="AT13" s="248"/>
      <c r="AU13" s="248"/>
      <c r="AV13" s="249"/>
    </row>
    <row r="14" spans="1:54" ht="15.75" customHeight="1" thickTop="1" x14ac:dyDescent="0.2">
      <c r="A14" s="4"/>
      <c r="B14" s="313" t="s">
        <v>29</v>
      </c>
      <c r="C14" s="296"/>
      <c r="D14" s="296"/>
      <c r="E14" s="296"/>
      <c r="F14" s="314" t="s">
        <v>105</v>
      </c>
      <c r="G14" s="315"/>
      <c r="H14" s="315"/>
      <c r="I14" s="316"/>
      <c r="J14" s="317" t="s">
        <v>103</v>
      </c>
      <c r="K14" s="315"/>
      <c r="L14" s="315"/>
      <c r="M14" s="316"/>
      <c r="N14" s="314" t="s">
        <v>105</v>
      </c>
      <c r="O14" s="315"/>
      <c r="P14" s="315"/>
      <c r="Q14" s="316"/>
      <c r="R14" s="317" t="s">
        <v>118</v>
      </c>
      <c r="S14" s="315"/>
      <c r="T14" s="315"/>
      <c r="U14" s="316"/>
      <c r="V14" s="99"/>
      <c r="W14" s="256">
        <v>0.46875</v>
      </c>
      <c r="X14" s="261"/>
      <c r="Y14" s="258">
        <v>0.54513888888888895</v>
      </c>
      <c r="Z14" s="257"/>
      <c r="AA14" s="244"/>
      <c r="AB14" s="245"/>
      <c r="AC14" s="244"/>
      <c r="AD14" s="245"/>
      <c r="AE14" s="242"/>
      <c r="AF14" s="243"/>
      <c r="AG14" s="242"/>
      <c r="AH14" s="243"/>
      <c r="AI14" s="244"/>
      <c r="AJ14" s="245"/>
      <c r="AK14" s="244">
        <v>7.6388888888888895E-2</v>
      </c>
      <c r="AL14" s="246"/>
      <c r="AM14" s="247" t="s">
        <v>109</v>
      </c>
      <c r="AN14" s="248"/>
      <c r="AO14" s="248"/>
      <c r="AP14" s="248"/>
      <c r="AQ14" s="248"/>
      <c r="AR14" s="248"/>
      <c r="AS14" s="248"/>
      <c r="AT14" s="248"/>
      <c r="AU14" s="248"/>
      <c r="AV14" s="249"/>
    </row>
    <row r="15" spans="1:54" ht="15.75" customHeight="1" x14ac:dyDescent="0.2">
      <c r="A15" s="4"/>
      <c r="B15" s="308" t="s">
        <v>30</v>
      </c>
      <c r="C15" s="293"/>
      <c r="D15" s="293"/>
      <c r="E15" s="309"/>
      <c r="F15" s="310" t="s">
        <v>102</v>
      </c>
      <c r="G15" s="311"/>
      <c r="H15" s="311"/>
      <c r="I15" s="312"/>
      <c r="J15" s="310" t="s">
        <v>104</v>
      </c>
      <c r="K15" s="311"/>
      <c r="L15" s="311"/>
      <c r="M15" s="312"/>
      <c r="N15" s="310" t="s">
        <v>102</v>
      </c>
      <c r="O15" s="311"/>
      <c r="P15" s="311"/>
      <c r="Q15" s="312"/>
      <c r="R15" s="310" t="s">
        <v>104</v>
      </c>
      <c r="S15" s="311"/>
      <c r="T15" s="311"/>
      <c r="U15" s="312"/>
      <c r="V15" s="99"/>
      <c r="W15" s="256">
        <v>0.54513888888888895</v>
      </c>
      <c r="X15" s="261"/>
      <c r="Y15" s="258">
        <v>0.60069444444444442</v>
      </c>
      <c r="Z15" s="257"/>
      <c r="AA15" s="244"/>
      <c r="AB15" s="245"/>
      <c r="AC15" s="244"/>
      <c r="AD15" s="245"/>
      <c r="AE15" s="244"/>
      <c r="AF15" s="245"/>
      <c r="AG15" s="244">
        <v>5.5555555555555552E-2</v>
      </c>
      <c r="AH15" s="245"/>
      <c r="AI15" s="244"/>
      <c r="AJ15" s="245"/>
      <c r="AK15" s="244"/>
      <c r="AL15" s="246"/>
      <c r="AM15" s="247" t="s">
        <v>111</v>
      </c>
      <c r="AN15" s="248"/>
      <c r="AO15" s="248"/>
      <c r="AP15" s="248"/>
      <c r="AQ15" s="248"/>
      <c r="AR15" s="248"/>
      <c r="AS15" s="248"/>
      <c r="AT15" s="248"/>
      <c r="AU15" s="248"/>
      <c r="AV15" s="249"/>
    </row>
    <row r="16" spans="1:54" ht="15.75" customHeight="1" thickBot="1" x14ac:dyDescent="0.25">
      <c r="A16" s="4"/>
      <c r="B16" s="303" t="s">
        <v>31</v>
      </c>
      <c r="C16" s="304"/>
      <c r="D16" s="304"/>
      <c r="E16" s="304"/>
      <c r="F16" s="305"/>
      <c r="G16" s="306"/>
      <c r="H16" s="306"/>
      <c r="I16" s="307"/>
      <c r="J16" s="305"/>
      <c r="K16" s="306"/>
      <c r="L16" s="306"/>
      <c r="M16" s="307"/>
      <c r="N16" s="305"/>
      <c r="O16" s="306"/>
      <c r="P16" s="306"/>
      <c r="Q16" s="307"/>
      <c r="R16" s="305"/>
      <c r="S16" s="306"/>
      <c r="T16" s="306"/>
      <c r="U16" s="307"/>
      <c r="V16" s="99"/>
      <c r="W16" s="256">
        <v>0.60069444444444442</v>
      </c>
      <c r="X16" s="257"/>
      <c r="Y16" s="258">
        <v>0.66666666666666663</v>
      </c>
      <c r="Z16" s="257"/>
      <c r="AA16" s="244"/>
      <c r="AB16" s="245"/>
      <c r="AC16" s="244"/>
      <c r="AD16" s="245"/>
      <c r="AE16" s="244"/>
      <c r="AF16" s="245"/>
      <c r="AG16" s="244"/>
      <c r="AH16" s="245"/>
      <c r="AI16" s="244"/>
      <c r="AJ16" s="245"/>
      <c r="AK16" s="244">
        <v>6.5972222222222224E-2</v>
      </c>
      <c r="AL16" s="246"/>
      <c r="AM16" s="247" t="s">
        <v>109</v>
      </c>
      <c r="AN16" s="248"/>
      <c r="AO16" s="248"/>
      <c r="AP16" s="248"/>
      <c r="AQ16" s="248"/>
      <c r="AR16" s="248"/>
      <c r="AS16" s="248"/>
      <c r="AT16" s="248"/>
      <c r="AU16" s="248"/>
      <c r="AV16" s="24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6">
        <v>0.66666666666666663</v>
      </c>
      <c r="X17" s="257"/>
      <c r="Y17" s="258">
        <v>0.75</v>
      </c>
      <c r="Z17" s="257"/>
      <c r="AA17" s="244"/>
      <c r="AB17" s="245"/>
      <c r="AC17" s="259"/>
      <c r="AD17" s="260"/>
      <c r="AE17" s="259"/>
      <c r="AF17" s="260"/>
      <c r="AG17" s="259">
        <v>8.3333333333333329E-2</v>
      </c>
      <c r="AH17" s="260"/>
      <c r="AI17" s="244"/>
      <c r="AJ17" s="245"/>
      <c r="AK17" s="244"/>
      <c r="AL17" s="246"/>
      <c r="AM17" s="247" t="s">
        <v>113</v>
      </c>
      <c r="AN17" s="248"/>
      <c r="AO17" s="248"/>
      <c r="AP17" s="248"/>
      <c r="AQ17" s="248"/>
      <c r="AR17" s="248"/>
      <c r="AS17" s="248"/>
      <c r="AT17" s="248"/>
      <c r="AU17" s="248"/>
      <c r="AV17" s="24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6">
        <v>0.75</v>
      </c>
      <c r="X18" s="257"/>
      <c r="Y18" s="258">
        <v>0.78125</v>
      </c>
      <c r="Z18" s="257"/>
      <c r="AA18" s="244"/>
      <c r="AB18" s="245"/>
      <c r="AC18" s="244">
        <v>2.4305555555555556E-2</v>
      </c>
      <c r="AD18" s="245"/>
      <c r="AE18" s="259">
        <v>3.472222222222222E-3</v>
      </c>
      <c r="AF18" s="260"/>
      <c r="AG18" s="259">
        <v>3.472222222222222E-3</v>
      </c>
      <c r="AH18" s="260"/>
      <c r="AI18" s="244"/>
      <c r="AJ18" s="245"/>
      <c r="AK18" s="244"/>
      <c r="AL18" s="246"/>
      <c r="AM18" s="247" t="s">
        <v>114</v>
      </c>
      <c r="AN18" s="248"/>
      <c r="AO18" s="248"/>
      <c r="AP18" s="248"/>
      <c r="AQ18" s="248"/>
      <c r="AR18" s="248"/>
      <c r="AS18" s="248"/>
      <c r="AT18" s="248"/>
      <c r="AU18" s="248"/>
      <c r="AV18" s="249"/>
    </row>
    <row r="19" spans="1:48" ht="15.75" customHeight="1" thickTop="1" thickBot="1" x14ac:dyDescent="0.25">
      <c r="A19" s="4"/>
      <c r="B19" s="34"/>
      <c r="C19" s="229" t="s">
        <v>33</v>
      </c>
      <c r="D19" s="217"/>
      <c r="E19" s="217"/>
      <c r="F19" s="217"/>
      <c r="G19" s="217"/>
      <c r="H19" s="217"/>
      <c r="I19" s="217"/>
      <c r="J19" s="217"/>
      <c r="K19" s="217"/>
      <c r="L19" s="230"/>
      <c r="M19" s="229" t="s">
        <v>34</v>
      </c>
      <c r="N19" s="217"/>
      <c r="O19" s="230"/>
      <c r="P19" s="229" t="s">
        <v>35</v>
      </c>
      <c r="Q19" s="217"/>
      <c r="R19" s="230"/>
      <c r="S19" s="229" t="s">
        <v>36</v>
      </c>
      <c r="T19" s="217"/>
      <c r="U19" s="218"/>
      <c r="V19" s="100"/>
      <c r="W19" s="256">
        <v>0.78125</v>
      </c>
      <c r="X19" s="257"/>
      <c r="Y19" s="258">
        <v>0.86458333333333337</v>
      </c>
      <c r="Z19" s="257"/>
      <c r="AA19" s="244"/>
      <c r="AB19" s="245"/>
      <c r="AC19" s="242"/>
      <c r="AD19" s="243"/>
      <c r="AE19" s="244"/>
      <c r="AF19" s="245"/>
      <c r="AG19" s="244"/>
      <c r="AH19" s="245"/>
      <c r="AI19" s="244"/>
      <c r="AJ19" s="245"/>
      <c r="AK19" s="244">
        <v>8.3333333333333329E-2</v>
      </c>
      <c r="AL19" s="246"/>
      <c r="AM19" s="247" t="s">
        <v>115</v>
      </c>
      <c r="AN19" s="248"/>
      <c r="AO19" s="248"/>
      <c r="AP19" s="248"/>
      <c r="AQ19" s="248"/>
      <c r="AR19" s="248"/>
      <c r="AS19" s="248"/>
      <c r="AT19" s="248"/>
      <c r="AU19" s="248"/>
      <c r="AV19" s="249"/>
    </row>
    <row r="20" spans="1:48" ht="15.75" customHeight="1" thickTop="1" x14ac:dyDescent="0.2">
      <c r="A20" s="4"/>
      <c r="B20" s="35">
        <v>1</v>
      </c>
      <c r="C20" s="295" t="s">
        <v>94</v>
      </c>
      <c r="D20" s="296"/>
      <c r="E20" s="296"/>
      <c r="F20" s="296"/>
      <c r="G20" s="296"/>
      <c r="H20" s="296"/>
      <c r="I20" s="296"/>
      <c r="J20" s="296"/>
      <c r="K20" s="296"/>
      <c r="L20" s="11"/>
      <c r="M20" s="297">
        <v>0</v>
      </c>
      <c r="N20" s="298"/>
      <c r="O20" s="299"/>
      <c r="P20" s="297">
        <v>0</v>
      </c>
      <c r="Q20" s="298"/>
      <c r="R20" s="299"/>
      <c r="S20" s="300">
        <f>M20+P20</f>
        <v>0</v>
      </c>
      <c r="T20" s="301"/>
      <c r="U20" s="302"/>
      <c r="V20" s="101"/>
      <c r="W20" s="256">
        <v>0.86458333333333337</v>
      </c>
      <c r="X20" s="257"/>
      <c r="Y20" s="244">
        <v>0.89583333333333337</v>
      </c>
      <c r="Z20" s="245"/>
      <c r="AA20" s="259"/>
      <c r="AB20" s="260"/>
      <c r="AC20" s="244">
        <v>2.4305555555555556E-2</v>
      </c>
      <c r="AD20" s="245"/>
      <c r="AE20" s="259">
        <v>3.472222222222222E-3</v>
      </c>
      <c r="AF20" s="260"/>
      <c r="AG20" s="259">
        <v>3.472222222222222E-3</v>
      </c>
      <c r="AH20" s="260"/>
      <c r="AI20" s="259"/>
      <c r="AJ20" s="260"/>
      <c r="AK20" s="259"/>
      <c r="AL20" s="294"/>
      <c r="AM20" s="247" t="s">
        <v>117</v>
      </c>
      <c r="AN20" s="248"/>
      <c r="AO20" s="248"/>
      <c r="AP20" s="248"/>
      <c r="AQ20" s="248"/>
      <c r="AR20" s="248"/>
      <c r="AS20" s="248"/>
      <c r="AT20" s="248"/>
      <c r="AU20" s="248"/>
      <c r="AV20" s="249"/>
    </row>
    <row r="21" spans="1:48" ht="15.75" customHeight="1" x14ac:dyDescent="0.2">
      <c r="A21" s="4"/>
      <c r="B21" s="36">
        <v>2</v>
      </c>
      <c r="C21" s="292" t="s">
        <v>37</v>
      </c>
      <c r="D21" s="293"/>
      <c r="E21" s="293"/>
      <c r="F21" s="293"/>
      <c r="G21" s="293"/>
      <c r="H21" s="293"/>
      <c r="I21" s="293"/>
      <c r="J21" s="293"/>
      <c r="K21" s="293"/>
      <c r="L21" s="16"/>
      <c r="M21" s="289">
        <v>0</v>
      </c>
      <c r="N21" s="290"/>
      <c r="O21" s="291"/>
      <c r="P21" s="289">
        <v>0</v>
      </c>
      <c r="Q21" s="290"/>
      <c r="R21" s="291"/>
      <c r="S21" s="278">
        <f t="shared" ref="S21:S25" si="0">M21+P21</f>
        <v>0</v>
      </c>
      <c r="T21" s="279"/>
      <c r="U21" s="280"/>
      <c r="V21" s="102"/>
      <c r="W21" s="281">
        <v>0.89583333333333337</v>
      </c>
      <c r="X21" s="245"/>
      <c r="Y21" s="258">
        <v>0.9375</v>
      </c>
      <c r="Z21" s="257"/>
      <c r="AA21" s="244"/>
      <c r="AB21" s="245"/>
      <c r="AC21" s="244">
        <v>3.4722222222222224E-2</v>
      </c>
      <c r="AD21" s="245"/>
      <c r="AE21" s="259">
        <v>3.472222222222222E-3</v>
      </c>
      <c r="AF21" s="260"/>
      <c r="AG21" s="259">
        <v>3.472222222222222E-3</v>
      </c>
      <c r="AH21" s="260"/>
      <c r="AI21" s="244"/>
      <c r="AJ21" s="245"/>
      <c r="AK21" s="244"/>
      <c r="AL21" s="246"/>
      <c r="AM21" s="247" t="s">
        <v>116</v>
      </c>
      <c r="AN21" s="248"/>
      <c r="AO21" s="248"/>
      <c r="AP21" s="248"/>
      <c r="AQ21" s="248"/>
      <c r="AR21" s="248"/>
      <c r="AS21" s="248"/>
      <c r="AT21" s="248"/>
      <c r="AU21" s="248"/>
      <c r="AV21" s="249"/>
    </row>
    <row r="22" spans="1:48" ht="15.75" customHeight="1" x14ac:dyDescent="0.2">
      <c r="A22" s="4"/>
      <c r="B22" s="36">
        <v>3</v>
      </c>
      <c r="C22" s="292" t="s">
        <v>38</v>
      </c>
      <c r="D22" s="293"/>
      <c r="E22" s="293"/>
      <c r="F22" s="293"/>
      <c r="G22" s="293"/>
      <c r="H22" s="293"/>
      <c r="I22" s="293"/>
      <c r="J22" s="293"/>
      <c r="K22" s="293"/>
      <c r="L22" s="16"/>
      <c r="M22" s="289">
        <v>0</v>
      </c>
      <c r="N22" s="290"/>
      <c r="O22" s="291"/>
      <c r="P22" s="289">
        <v>0</v>
      </c>
      <c r="Q22" s="290"/>
      <c r="R22" s="291"/>
      <c r="S22" s="278">
        <f t="shared" si="0"/>
        <v>0</v>
      </c>
      <c r="T22" s="279"/>
      <c r="U22" s="280"/>
      <c r="V22" s="103"/>
      <c r="W22" s="281">
        <v>0.9375</v>
      </c>
      <c r="X22" s="245"/>
      <c r="Y22" s="258" t="s">
        <v>112</v>
      </c>
      <c r="Z22" s="257"/>
      <c r="AA22" s="244"/>
      <c r="AB22" s="245"/>
      <c r="AC22" s="244"/>
      <c r="AD22" s="245"/>
      <c r="AE22" s="259"/>
      <c r="AF22" s="260"/>
      <c r="AG22" s="259"/>
      <c r="AH22" s="260"/>
      <c r="AI22" s="244"/>
      <c r="AJ22" s="245"/>
      <c r="AK22" s="244">
        <v>6.25E-2</v>
      </c>
      <c r="AL22" s="246"/>
      <c r="AM22" s="247" t="s">
        <v>109</v>
      </c>
      <c r="AN22" s="248"/>
      <c r="AO22" s="248"/>
      <c r="AP22" s="248"/>
      <c r="AQ22" s="248"/>
      <c r="AR22" s="248"/>
      <c r="AS22" s="248"/>
      <c r="AT22" s="248"/>
      <c r="AU22" s="248"/>
      <c r="AV22" s="249"/>
    </row>
    <row r="23" spans="1:48" ht="15.75" customHeight="1" x14ac:dyDescent="0.2">
      <c r="A23" s="4"/>
      <c r="B23" s="36">
        <v>4</v>
      </c>
      <c r="C23" s="292" t="s">
        <v>39</v>
      </c>
      <c r="D23" s="293"/>
      <c r="E23" s="293"/>
      <c r="F23" s="293"/>
      <c r="G23" s="293"/>
      <c r="H23" s="293"/>
      <c r="I23" s="293"/>
      <c r="J23" s="293"/>
      <c r="K23" s="293"/>
      <c r="L23" s="16"/>
      <c r="M23" s="289">
        <v>0</v>
      </c>
      <c r="N23" s="290"/>
      <c r="O23" s="291"/>
      <c r="P23" s="289">
        <v>0</v>
      </c>
      <c r="Q23" s="290"/>
      <c r="R23" s="291"/>
      <c r="S23" s="278">
        <f t="shared" si="0"/>
        <v>0</v>
      </c>
      <c r="T23" s="279"/>
      <c r="U23" s="280"/>
      <c r="V23" s="103"/>
      <c r="W23" s="281"/>
      <c r="X23" s="245"/>
      <c r="Y23" s="258"/>
      <c r="Z23" s="257"/>
      <c r="AA23" s="244"/>
      <c r="AB23" s="245"/>
      <c r="AC23" s="244"/>
      <c r="AD23" s="245"/>
      <c r="AE23" s="244"/>
      <c r="AF23" s="245"/>
      <c r="AG23" s="259"/>
      <c r="AH23" s="260"/>
      <c r="AI23" s="244"/>
      <c r="AJ23" s="245"/>
      <c r="AK23" s="244"/>
      <c r="AL23" s="246"/>
      <c r="AM23" s="247"/>
      <c r="AN23" s="248"/>
      <c r="AO23" s="248"/>
      <c r="AP23" s="248"/>
      <c r="AQ23" s="248"/>
      <c r="AR23" s="248"/>
      <c r="AS23" s="248"/>
      <c r="AT23" s="248"/>
      <c r="AU23" s="248"/>
      <c r="AV23" s="249"/>
    </row>
    <row r="24" spans="1:48" ht="15.75" customHeight="1" x14ac:dyDescent="0.2">
      <c r="A24" s="4"/>
      <c r="B24" s="36">
        <v>5</v>
      </c>
      <c r="C24" s="262" t="s">
        <v>40</v>
      </c>
      <c r="D24" s="167"/>
      <c r="E24" s="167"/>
      <c r="F24" s="167"/>
      <c r="G24" s="167"/>
      <c r="H24" s="167"/>
      <c r="I24" s="167"/>
      <c r="J24" s="167"/>
      <c r="K24" s="167"/>
      <c r="L24" s="16"/>
      <c r="M24" s="289">
        <v>0</v>
      </c>
      <c r="N24" s="290"/>
      <c r="O24" s="291"/>
      <c r="P24" s="289">
        <v>0</v>
      </c>
      <c r="Q24" s="290"/>
      <c r="R24" s="291"/>
      <c r="S24" s="278">
        <v>0</v>
      </c>
      <c r="T24" s="279"/>
      <c r="U24" s="280"/>
      <c r="V24" s="103"/>
      <c r="W24" s="256"/>
      <c r="X24" s="257"/>
      <c r="Y24" s="258"/>
      <c r="Z24" s="257"/>
      <c r="AA24" s="244"/>
      <c r="AB24" s="245"/>
      <c r="AC24" s="244"/>
      <c r="AD24" s="245"/>
      <c r="AE24" s="242"/>
      <c r="AF24" s="243"/>
      <c r="AG24" s="244"/>
      <c r="AH24" s="245"/>
      <c r="AI24" s="275"/>
      <c r="AJ24" s="275"/>
      <c r="AK24" s="276"/>
      <c r="AL24" s="277"/>
      <c r="AM24" s="247"/>
      <c r="AN24" s="248"/>
      <c r="AO24" s="248"/>
      <c r="AP24" s="248"/>
      <c r="AQ24" s="248"/>
      <c r="AR24" s="248"/>
      <c r="AS24" s="248"/>
      <c r="AT24" s="248"/>
      <c r="AU24" s="248"/>
      <c r="AV24" s="249"/>
    </row>
    <row r="25" spans="1:48" ht="15.75" customHeight="1" thickBot="1" x14ac:dyDescent="0.25">
      <c r="A25" s="4"/>
      <c r="B25" s="37">
        <v>6</v>
      </c>
      <c r="C25" s="282" t="s">
        <v>41</v>
      </c>
      <c r="D25" s="147"/>
      <c r="E25" s="147"/>
      <c r="F25" s="147"/>
      <c r="G25" s="147"/>
      <c r="H25" s="147"/>
      <c r="I25" s="147"/>
      <c r="J25" s="147"/>
      <c r="K25" s="147"/>
      <c r="L25" s="38"/>
      <c r="M25" s="283">
        <v>0</v>
      </c>
      <c r="N25" s="284"/>
      <c r="O25" s="285"/>
      <c r="P25" s="283">
        <v>0</v>
      </c>
      <c r="Q25" s="284"/>
      <c r="R25" s="285"/>
      <c r="S25" s="286">
        <f t="shared" si="0"/>
        <v>0</v>
      </c>
      <c r="T25" s="287"/>
      <c r="U25" s="288"/>
      <c r="V25" s="103"/>
      <c r="W25" s="256"/>
      <c r="X25" s="261"/>
      <c r="Y25" s="258"/>
      <c r="Z25" s="257"/>
      <c r="AA25" s="244"/>
      <c r="AB25" s="245"/>
      <c r="AC25" s="244"/>
      <c r="AD25" s="245"/>
      <c r="AE25" s="244"/>
      <c r="AF25" s="245"/>
      <c r="AG25" s="259"/>
      <c r="AH25" s="260"/>
      <c r="AI25" s="244"/>
      <c r="AJ25" s="245"/>
      <c r="AK25" s="244"/>
      <c r="AL25" s="246"/>
      <c r="AM25" s="247"/>
      <c r="AN25" s="248"/>
      <c r="AO25" s="248"/>
      <c r="AP25" s="248"/>
      <c r="AQ25" s="248"/>
      <c r="AR25" s="248"/>
      <c r="AS25" s="248"/>
      <c r="AT25" s="248"/>
      <c r="AU25" s="248"/>
      <c r="AV25" s="249"/>
    </row>
    <row r="26" spans="1:48" ht="15.75" customHeight="1" thickTop="1" thickBot="1" x14ac:dyDescent="0.25">
      <c r="A26" s="4"/>
      <c r="B26" s="34" t="s">
        <v>42</v>
      </c>
      <c r="C26" s="229" t="s">
        <v>43</v>
      </c>
      <c r="D26" s="217"/>
      <c r="E26" s="217"/>
      <c r="F26" s="217"/>
      <c r="G26" s="217"/>
      <c r="H26" s="217"/>
      <c r="I26" s="217"/>
      <c r="J26" s="217"/>
      <c r="K26" s="217"/>
      <c r="L26" s="230"/>
      <c r="M26" s="229" t="s">
        <v>34</v>
      </c>
      <c r="N26" s="217"/>
      <c r="O26" s="230"/>
      <c r="P26" s="229" t="s">
        <v>35</v>
      </c>
      <c r="Q26" s="217"/>
      <c r="R26" s="230"/>
      <c r="S26" s="272" t="s">
        <v>44</v>
      </c>
      <c r="T26" s="273"/>
      <c r="U26" s="274"/>
      <c r="V26" s="103"/>
      <c r="W26" s="256"/>
      <c r="X26" s="257"/>
      <c r="Y26" s="261"/>
      <c r="Z26" s="261"/>
      <c r="AA26" s="244"/>
      <c r="AB26" s="245"/>
      <c r="AC26" s="244"/>
      <c r="AD26" s="245"/>
      <c r="AE26" s="242"/>
      <c r="AF26" s="243"/>
      <c r="AG26" s="244"/>
      <c r="AH26" s="245"/>
      <c r="AI26" s="244"/>
      <c r="AJ26" s="245"/>
      <c r="AK26" s="244"/>
      <c r="AL26" s="246"/>
      <c r="AM26" s="247"/>
      <c r="AN26" s="248"/>
      <c r="AO26" s="248"/>
      <c r="AP26" s="248"/>
      <c r="AQ26" s="248"/>
      <c r="AR26" s="248"/>
      <c r="AS26" s="248"/>
      <c r="AT26" s="248"/>
      <c r="AU26" s="248"/>
      <c r="AV26" s="249"/>
    </row>
    <row r="27" spans="1:48" ht="15.75" customHeight="1" thickTop="1" x14ac:dyDescent="0.2">
      <c r="A27" s="4"/>
      <c r="B27" s="35">
        <v>1</v>
      </c>
      <c r="C27" s="263" t="s">
        <v>45</v>
      </c>
      <c r="D27" s="264"/>
      <c r="E27" s="264"/>
      <c r="F27" s="264"/>
      <c r="G27" s="264"/>
      <c r="H27" s="264"/>
      <c r="I27" s="264"/>
      <c r="J27" s="264"/>
      <c r="K27" s="264"/>
      <c r="L27" s="265"/>
      <c r="M27" s="266">
        <v>0</v>
      </c>
      <c r="N27" s="267"/>
      <c r="O27" s="268"/>
      <c r="P27" s="266">
        <v>0</v>
      </c>
      <c r="Q27" s="267"/>
      <c r="R27" s="268"/>
      <c r="S27" s="269">
        <f t="shared" ref="S27:S32" si="1">M27+P27</f>
        <v>0</v>
      </c>
      <c r="T27" s="270"/>
      <c r="U27" s="271"/>
      <c r="V27" s="29"/>
      <c r="W27" s="256"/>
      <c r="X27" s="257"/>
      <c r="Y27" s="261"/>
      <c r="Z27" s="257"/>
      <c r="AA27" s="244"/>
      <c r="AB27" s="245"/>
      <c r="AC27" s="244"/>
      <c r="AD27" s="245"/>
      <c r="AE27" s="242"/>
      <c r="AF27" s="243"/>
      <c r="AG27" s="242"/>
      <c r="AH27" s="243"/>
      <c r="AI27" s="244"/>
      <c r="AJ27" s="245"/>
      <c r="AK27" s="244"/>
      <c r="AL27" s="245"/>
      <c r="AM27" s="247"/>
      <c r="AN27" s="248"/>
      <c r="AO27" s="248"/>
      <c r="AP27" s="248"/>
      <c r="AQ27" s="248"/>
      <c r="AR27" s="248"/>
      <c r="AS27" s="248"/>
      <c r="AT27" s="248"/>
      <c r="AU27" s="248"/>
      <c r="AV27" s="249"/>
    </row>
    <row r="28" spans="1:48" ht="15.75" customHeight="1" x14ac:dyDescent="0.2">
      <c r="A28" s="4"/>
      <c r="B28" s="36">
        <v>2</v>
      </c>
      <c r="C28" s="262" t="s">
        <v>46</v>
      </c>
      <c r="D28" s="167"/>
      <c r="E28" s="167"/>
      <c r="F28" s="167"/>
      <c r="G28" s="167"/>
      <c r="H28" s="167"/>
      <c r="I28" s="167"/>
      <c r="J28" s="167"/>
      <c r="K28" s="167"/>
      <c r="L28" s="168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256"/>
      <c r="X28" s="261"/>
      <c r="Y28" s="258"/>
      <c r="Z28" s="257"/>
      <c r="AA28" s="244"/>
      <c r="AB28" s="245"/>
      <c r="AC28" s="244"/>
      <c r="AD28" s="245"/>
      <c r="AE28" s="259"/>
      <c r="AF28" s="260"/>
      <c r="AG28" s="244"/>
      <c r="AH28" s="245"/>
      <c r="AI28" s="244"/>
      <c r="AJ28" s="245"/>
      <c r="AK28" s="244"/>
      <c r="AL28" s="246"/>
      <c r="AM28" s="247"/>
      <c r="AN28" s="248"/>
      <c r="AO28" s="248"/>
      <c r="AP28" s="248"/>
      <c r="AQ28" s="248"/>
      <c r="AR28" s="248"/>
      <c r="AS28" s="248"/>
      <c r="AT28" s="248"/>
      <c r="AU28" s="248"/>
      <c r="AV28" s="249"/>
    </row>
    <row r="29" spans="1:48" ht="15.75" customHeight="1" x14ac:dyDescent="0.2">
      <c r="A29" s="4"/>
      <c r="B29" s="13"/>
      <c r="C29" s="39" t="s">
        <v>19</v>
      </c>
      <c r="D29" s="167" t="s">
        <v>47</v>
      </c>
      <c r="E29" s="167"/>
      <c r="F29" s="167"/>
      <c r="G29" s="167"/>
      <c r="H29" s="167"/>
      <c r="I29" s="167"/>
      <c r="J29" s="167"/>
      <c r="K29" s="167"/>
      <c r="L29" s="168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256"/>
      <c r="X29" s="257"/>
      <c r="Y29" s="261"/>
      <c r="Z29" s="261"/>
      <c r="AA29" s="244"/>
      <c r="AB29" s="245"/>
      <c r="AC29" s="244"/>
      <c r="AD29" s="245"/>
      <c r="AE29" s="259"/>
      <c r="AF29" s="260"/>
      <c r="AG29" s="244"/>
      <c r="AH29" s="245"/>
      <c r="AI29" s="244"/>
      <c r="AJ29" s="245"/>
      <c r="AK29" s="244"/>
      <c r="AL29" s="246"/>
      <c r="AM29" s="247"/>
      <c r="AN29" s="248"/>
      <c r="AO29" s="248"/>
      <c r="AP29" s="248"/>
      <c r="AQ29" s="248"/>
      <c r="AR29" s="248"/>
      <c r="AS29" s="248"/>
      <c r="AT29" s="248"/>
      <c r="AU29" s="248"/>
      <c r="AV29" s="249"/>
    </row>
    <row r="30" spans="1:48" ht="15.75" customHeight="1" x14ac:dyDescent="0.2">
      <c r="A30" s="4"/>
      <c r="B30" s="13"/>
      <c r="C30" s="39" t="s">
        <v>19</v>
      </c>
      <c r="D30" s="167" t="s">
        <v>48</v>
      </c>
      <c r="E30" s="167"/>
      <c r="F30" s="167"/>
      <c r="G30" s="167"/>
      <c r="H30" s="167"/>
      <c r="I30" s="167"/>
      <c r="J30" s="167"/>
      <c r="K30" s="167"/>
      <c r="L30" s="168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256"/>
      <c r="X30" s="257"/>
      <c r="Y30" s="258"/>
      <c r="Z30" s="257"/>
      <c r="AA30" s="244"/>
      <c r="AB30" s="245"/>
      <c r="AC30" s="244"/>
      <c r="AD30" s="245"/>
      <c r="AE30" s="244"/>
      <c r="AF30" s="245"/>
      <c r="AG30" s="242"/>
      <c r="AH30" s="243"/>
      <c r="AI30" s="244"/>
      <c r="AJ30" s="245"/>
      <c r="AK30" s="244"/>
      <c r="AL30" s="246"/>
      <c r="AM30" s="247"/>
      <c r="AN30" s="248"/>
      <c r="AO30" s="248"/>
      <c r="AP30" s="248"/>
      <c r="AQ30" s="248"/>
      <c r="AR30" s="248"/>
      <c r="AS30" s="248"/>
      <c r="AT30" s="248"/>
      <c r="AU30" s="248"/>
      <c r="AV30" s="249"/>
    </row>
    <row r="31" spans="1:48" ht="15.75" customHeight="1" x14ac:dyDescent="0.2">
      <c r="A31" s="4"/>
      <c r="B31" s="13"/>
      <c r="C31" s="39" t="s">
        <v>19</v>
      </c>
      <c r="D31" s="167" t="s">
        <v>49</v>
      </c>
      <c r="E31" s="167"/>
      <c r="F31" s="167"/>
      <c r="G31" s="167"/>
      <c r="H31" s="167"/>
      <c r="I31" s="167"/>
      <c r="J31" s="167"/>
      <c r="K31" s="167"/>
      <c r="L31" s="168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256"/>
      <c r="X31" s="257"/>
      <c r="Y31" s="258"/>
      <c r="Z31" s="257"/>
      <c r="AA31" s="259"/>
      <c r="AB31" s="260"/>
      <c r="AC31" s="244"/>
      <c r="AD31" s="245"/>
      <c r="AE31" s="259"/>
      <c r="AF31" s="260"/>
      <c r="AG31" s="244"/>
      <c r="AH31" s="245"/>
      <c r="AI31" s="244"/>
      <c r="AJ31" s="245"/>
      <c r="AK31" s="244"/>
      <c r="AL31" s="246"/>
      <c r="AM31" s="247"/>
      <c r="AN31" s="248"/>
      <c r="AO31" s="248"/>
      <c r="AP31" s="248"/>
      <c r="AQ31" s="248"/>
      <c r="AR31" s="248"/>
      <c r="AS31" s="248"/>
      <c r="AT31" s="248"/>
      <c r="AU31" s="248"/>
      <c r="AV31" s="249"/>
    </row>
    <row r="32" spans="1:48" ht="15.75" customHeight="1" thickBot="1" x14ac:dyDescent="0.25">
      <c r="A32" s="4"/>
      <c r="B32" s="21"/>
      <c r="C32" s="40" t="s">
        <v>19</v>
      </c>
      <c r="D32" s="147" t="s">
        <v>50</v>
      </c>
      <c r="E32" s="147"/>
      <c r="F32" s="147"/>
      <c r="G32" s="147"/>
      <c r="H32" s="147"/>
      <c r="I32" s="147"/>
      <c r="J32" s="147"/>
      <c r="K32" s="147"/>
      <c r="L32" s="148"/>
      <c r="M32" s="231">
        <v>0</v>
      </c>
      <c r="N32" s="232"/>
      <c r="O32" s="233"/>
      <c r="P32" s="231">
        <v>0</v>
      </c>
      <c r="Q32" s="232"/>
      <c r="R32" s="233"/>
      <c r="S32" s="234">
        <f t="shared" si="1"/>
        <v>0</v>
      </c>
      <c r="T32" s="235"/>
      <c r="U32" s="236"/>
      <c r="V32" s="30"/>
      <c r="W32" s="237" t="s">
        <v>87</v>
      </c>
      <c r="X32" s="238"/>
      <c r="Y32" s="238"/>
      <c r="Z32" s="239"/>
      <c r="AA32" s="240">
        <f>SUM(AA10:AB31)</f>
        <v>0</v>
      </c>
      <c r="AB32" s="241"/>
      <c r="AC32" s="213">
        <f>SUM(AC10:AD31)</f>
        <v>0.1388888888888889</v>
      </c>
      <c r="AD32" s="214"/>
      <c r="AE32" s="240">
        <f>SUM(AE10:AF31)</f>
        <v>3.4722222222222224E-2</v>
      </c>
      <c r="AF32" s="241"/>
      <c r="AG32" s="213">
        <f>SUM(AG10:AH31)</f>
        <v>0.41319444444444436</v>
      </c>
      <c r="AH32" s="214"/>
      <c r="AI32" s="213">
        <f>SUM(AI10:AJ31)</f>
        <v>0</v>
      </c>
      <c r="AJ32" s="214"/>
      <c r="AK32" s="213">
        <f>SUM(AK10:AL31)</f>
        <v>0.41319444444444442</v>
      </c>
      <c r="AL32" s="215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16" t="s">
        <v>53</v>
      </c>
      <c r="C35" s="217"/>
      <c r="D35" s="217"/>
      <c r="E35" s="217"/>
      <c r="F35" s="217"/>
      <c r="G35" s="217"/>
      <c r="H35" s="218"/>
      <c r="I35" s="219" t="s">
        <v>54</v>
      </c>
      <c r="J35" s="220"/>
      <c r="K35" s="221"/>
      <c r="L35" s="219" t="s">
        <v>55</v>
      </c>
      <c r="M35" s="220"/>
      <c r="N35" s="221"/>
      <c r="O35" s="219" t="s">
        <v>56</v>
      </c>
      <c r="P35" s="220"/>
      <c r="Q35" s="221"/>
      <c r="R35" s="47"/>
      <c r="S35" s="222" t="s">
        <v>57</v>
      </c>
      <c r="T35" s="187"/>
      <c r="U35" s="187"/>
      <c r="V35" s="187"/>
      <c r="W35" s="187"/>
      <c r="X35" s="188"/>
      <c r="Y35" s="223" t="s">
        <v>58</v>
      </c>
      <c r="Z35" s="224"/>
      <c r="AA35" s="224"/>
      <c r="AB35" s="225"/>
      <c r="AC35" s="226" t="s">
        <v>59</v>
      </c>
      <c r="AD35" s="227"/>
      <c r="AE35" s="227"/>
      <c r="AF35" s="228"/>
      <c r="AG35" s="229" t="s">
        <v>60</v>
      </c>
      <c r="AH35" s="217"/>
      <c r="AI35" s="217"/>
      <c r="AJ35" s="230"/>
      <c r="AK35" s="186" t="s">
        <v>61</v>
      </c>
      <c r="AL35" s="187"/>
      <c r="AM35" s="187"/>
      <c r="AN35" s="188"/>
      <c r="AO35" s="186" t="s">
        <v>62</v>
      </c>
      <c r="AP35" s="187"/>
      <c r="AQ35" s="188"/>
      <c r="AR35" s="186" t="s">
        <v>63</v>
      </c>
      <c r="AS35" s="187"/>
      <c r="AT35" s="187"/>
      <c r="AU35" s="187"/>
      <c r="AV35" s="18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90">
        <f>SUM(AA10:AB31)</f>
        <v>0</v>
      </c>
      <c r="J36" s="191"/>
      <c r="K36" s="192"/>
      <c r="L36" s="193">
        <v>0</v>
      </c>
      <c r="M36" s="194"/>
      <c r="N36" s="50" t="s">
        <v>65</v>
      </c>
      <c r="O36" s="195">
        <f t="shared" ref="O36:O41" si="2">(I36*24)*L36</f>
        <v>0</v>
      </c>
      <c r="P36" s="196"/>
      <c r="Q36" s="51" t="s">
        <v>65</v>
      </c>
      <c r="R36" s="52"/>
      <c r="S36" s="197" t="s">
        <v>66</v>
      </c>
      <c r="T36" s="198"/>
      <c r="U36" s="198"/>
      <c r="V36" s="198"/>
      <c r="W36" s="198"/>
      <c r="X36" s="199"/>
      <c r="Y36" s="200">
        <v>14750</v>
      </c>
      <c r="Z36" s="201"/>
      <c r="AA36" s="201"/>
      <c r="AB36" s="53" t="s">
        <v>65</v>
      </c>
      <c r="AC36" s="202">
        <v>1440</v>
      </c>
      <c r="AD36" s="203"/>
      <c r="AE36" s="203"/>
      <c r="AF36" s="54" t="s">
        <v>65</v>
      </c>
      <c r="AG36" s="204">
        <v>0</v>
      </c>
      <c r="AH36" s="205"/>
      <c r="AI36" s="205"/>
      <c r="AJ36" s="53" t="s">
        <v>65</v>
      </c>
      <c r="AK36" s="206">
        <v>0</v>
      </c>
      <c r="AL36" s="207"/>
      <c r="AM36" s="207"/>
      <c r="AN36" s="53" t="s">
        <v>65</v>
      </c>
      <c r="AO36" s="208">
        <f>(Y36+AG36)-(AC36+AK36)</f>
        <v>13310</v>
      </c>
      <c r="AP36" s="209"/>
      <c r="AQ36" s="53" t="s">
        <v>65</v>
      </c>
      <c r="AR36" s="210" t="s">
        <v>86</v>
      </c>
      <c r="AS36" s="211"/>
      <c r="AT36" s="211"/>
      <c r="AU36" s="211"/>
      <c r="AV36" s="212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7">
        <f>SUM(AC10:AD31)</f>
        <v>0.1388888888888889</v>
      </c>
      <c r="J37" s="158"/>
      <c r="K37" s="159"/>
      <c r="L37" s="171">
        <v>115</v>
      </c>
      <c r="M37" s="172"/>
      <c r="N37" s="57" t="s">
        <v>65</v>
      </c>
      <c r="O37" s="173">
        <f t="shared" si="2"/>
        <v>383.33333333333337</v>
      </c>
      <c r="P37" s="174"/>
      <c r="Q37" s="58" t="s">
        <v>65</v>
      </c>
      <c r="R37" s="47"/>
      <c r="S37" s="175" t="s">
        <v>68</v>
      </c>
      <c r="T37" s="176"/>
      <c r="U37" s="176"/>
      <c r="V37" s="176"/>
      <c r="W37" s="176"/>
      <c r="X37" s="177"/>
      <c r="Y37" s="178">
        <v>3</v>
      </c>
      <c r="Z37" s="179"/>
      <c r="AA37" s="179"/>
      <c r="AB37" s="59" t="s">
        <v>65</v>
      </c>
      <c r="AC37" s="180">
        <v>1</v>
      </c>
      <c r="AD37" s="181"/>
      <c r="AE37" s="181"/>
      <c r="AF37" s="60" t="s">
        <v>65</v>
      </c>
      <c r="AG37" s="182">
        <v>0</v>
      </c>
      <c r="AH37" s="183"/>
      <c r="AI37" s="183"/>
      <c r="AJ37" s="59" t="s">
        <v>65</v>
      </c>
      <c r="AK37" s="155">
        <v>0</v>
      </c>
      <c r="AL37" s="156"/>
      <c r="AM37" s="156"/>
      <c r="AN37" s="59" t="s">
        <v>65</v>
      </c>
      <c r="AO37" s="184">
        <f>(Y37+AG37)-(AC37+AK37)</f>
        <v>2</v>
      </c>
      <c r="AP37" s="185"/>
      <c r="AQ37" s="59" t="s">
        <v>65</v>
      </c>
      <c r="AR37" s="134" t="s">
        <v>86</v>
      </c>
      <c r="AS37" s="135"/>
      <c r="AT37" s="135"/>
      <c r="AU37" s="135"/>
      <c r="AV37" s="136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7">
        <f>SUM(AE10:AF31)</f>
        <v>3.4722222222222224E-2</v>
      </c>
      <c r="J38" s="158"/>
      <c r="K38" s="159"/>
      <c r="L38" s="171">
        <v>102</v>
      </c>
      <c r="M38" s="172"/>
      <c r="N38" s="57" t="s">
        <v>65</v>
      </c>
      <c r="O38" s="173">
        <f t="shared" si="2"/>
        <v>85</v>
      </c>
      <c r="P38" s="174"/>
      <c r="Q38" s="58" t="s">
        <v>65</v>
      </c>
      <c r="R38" s="47"/>
      <c r="S38" s="166" t="s">
        <v>70</v>
      </c>
      <c r="T38" s="167"/>
      <c r="U38" s="167"/>
      <c r="V38" s="167"/>
      <c r="W38" s="167"/>
      <c r="X38" s="168"/>
      <c r="Y38" s="169">
        <v>0</v>
      </c>
      <c r="Z38" s="170"/>
      <c r="AA38" s="170"/>
      <c r="AB38" s="59" t="s">
        <v>65</v>
      </c>
      <c r="AC38" s="61"/>
      <c r="AD38" s="62"/>
      <c r="AE38" s="62"/>
      <c r="AF38" s="63"/>
      <c r="AG38" s="155">
        <v>0</v>
      </c>
      <c r="AH38" s="156"/>
      <c r="AI38" s="156"/>
      <c r="AJ38" s="59" t="s">
        <v>65</v>
      </c>
      <c r="AK38" s="155">
        <v>0</v>
      </c>
      <c r="AL38" s="156"/>
      <c r="AM38" s="156"/>
      <c r="AN38" s="59" t="s">
        <v>65</v>
      </c>
      <c r="AO38" s="132">
        <f t="shared" ref="AO38:AO43" si="3">(Y38+AG38)-(AC38+AK38)</f>
        <v>0</v>
      </c>
      <c r="AP38" s="133"/>
      <c r="AQ38" s="59" t="s">
        <v>65</v>
      </c>
      <c r="AR38" s="134"/>
      <c r="AS38" s="135"/>
      <c r="AT38" s="135"/>
      <c r="AU38" s="135"/>
      <c r="AV38" s="136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7">
        <f>SUM(AG10:AH31)</f>
        <v>0.41319444444444436</v>
      </c>
      <c r="J39" s="158"/>
      <c r="K39" s="159"/>
      <c r="L39" s="171">
        <v>90</v>
      </c>
      <c r="M39" s="172"/>
      <c r="N39" s="57" t="s">
        <v>65</v>
      </c>
      <c r="O39" s="173">
        <f t="shared" si="2"/>
        <v>892.49999999999977</v>
      </c>
      <c r="P39" s="174"/>
      <c r="Q39" s="58" t="s">
        <v>65</v>
      </c>
      <c r="R39" s="47"/>
      <c r="S39" s="166" t="s">
        <v>72</v>
      </c>
      <c r="T39" s="167"/>
      <c r="U39" s="167"/>
      <c r="V39" s="167"/>
      <c r="W39" s="167"/>
      <c r="X39" s="168"/>
      <c r="Y39" s="169">
        <v>0</v>
      </c>
      <c r="Z39" s="170"/>
      <c r="AA39" s="170"/>
      <c r="AB39" s="60" t="s">
        <v>73</v>
      </c>
      <c r="AC39" s="61"/>
      <c r="AD39" s="62"/>
      <c r="AE39" s="62"/>
      <c r="AF39" s="64"/>
      <c r="AG39" s="155">
        <v>0</v>
      </c>
      <c r="AH39" s="156"/>
      <c r="AI39" s="156"/>
      <c r="AJ39" s="60" t="s">
        <v>73</v>
      </c>
      <c r="AK39" s="155">
        <v>0</v>
      </c>
      <c r="AL39" s="156"/>
      <c r="AM39" s="156"/>
      <c r="AN39" s="60" t="s">
        <v>73</v>
      </c>
      <c r="AO39" s="132">
        <f t="shared" si="3"/>
        <v>0</v>
      </c>
      <c r="AP39" s="133"/>
      <c r="AQ39" s="60" t="s">
        <v>73</v>
      </c>
      <c r="AR39" s="134"/>
      <c r="AS39" s="135"/>
      <c r="AT39" s="135"/>
      <c r="AU39" s="135"/>
      <c r="AV39" s="136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7">
        <f>SUM(AI10:AJ31)</f>
        <v>0</v>
      </c>
      <c r="J40" s="158"/>
      <c r="K40" s="159"/>
      <c r="L40" s="171">
        <v>0</v>
      </c>
      <c r="M40" s="172"/>
      <c r="N40" s="57" t="s">
        <v>65</v>
      </c>
      <c r="O40" s="173">
        <f t="shared" si="2"/>
        <v>0</v>
      </c>
      <c r="P40" s="174"/>
      <c r="Q40" s="58" t="s">
        <v>65</v>
      </c>
      <c r="R40" s="52"/>
      <c r="S40" s="166" t="s">
        <v>75</v>
      </c>
      <c r="T40" s="167"/>
      <c r="U40" s="167"/>
      <c r="V40" s="167"/>
      <c r="W40" s="167"/>
      <c r="X40" s="168"/>
      <c r="Y40" s="169">
        <v>0</v>
      </c>
      <c r="Z40" s="170"/>
      <c r="AA40" s="170"/>
      <c r="AB40" s="60" t="s">
        <v>73</v>
      </c>
      <c r="AC40" s="61"/>
      <c r="AD40" s="62"/>
      <c r="AE40" s="62"/>
      <c r="AF40" s="64"/>
      <c r="AG40" s="155">
        <v>0</v>
      </c>
      <c r="AH40" s="156"/>
      <c r="AI40" s="156"/>
      <c r="AJ40" s="60" t="s">
        <v>73</v>
      </c>
      <c r="AK40" s="155">
        <v>0</v>
      </c>
      <c r="AL40" s="156"/>
      <c r="AM40" s="156"/>
      <c r="AN40" s="60" t="s">
        <v>73</v>
      </c>
      <c r="AO40" s="132">
        <f t="shared" si="3"/>
        <v>0</v>
      </c>
      <c r="AP40" s="133"/>
      <c r="AQ40" s="60" t="s">
        <v>73</v>
      </c>
      <c r="AR40" s="134"/>
      <c r="AS40" s="135"/>
      <c r="AT40" s="135"/>
      <c r="AU40" s="135"/>
      <c r="AV40" s="136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7">
        <f>SUM(AK10:AL31)</f>
        <v>0.41319444444444442</v>
      </c>
      <c r="J41" s="158"/>
      <c r="K41" s="159"/>
      <c r="L41" s="171">
        <v>6</v>
      </c>
      <c r="M41" s="172"/>
      <c r="N41" s="57" t="s">
        <v>65</v>
      </c>
      <c r="O41" s="173">
        <f t="shared" si="2"/>
        <v>59.5</v>
      </c>
      <c r="P41" s="174"/>
      <c r="Q41" s="58" t="s">
        <v>65</v>
      </c>
      <c r="R41" s="52"/>
      <c r="S41" s="166" t="s">
        <v>77</v>
      </c>
      <c r="T41" s="167"/>
      <c r="U41" s="167"/>
      <c r="V41" s="167"/>
      <c r="W41" s="167"/>
      <c r="X41" s="168"/>
      <c r="Y41" s="169">
        <v>0</v>
      </c>
      <c r="Z41" s="170"/>
      <c r="AA41" s="170"/>
      <c r="AB41" s="60" t="s">
        <v>73</v>
      </c>
      <c r="AC41" s="61"/>
      <c r="AD41" s="62"/>
      <c r="AE41" s="62"/>
      <c r="AF41" s="64"/>
      <c r="AG41" s="155">
        <v>0</v>
      </c>
      <c r="AH41" s="156"/>
      <c r="AI41" s="156"/>
      <c r="AJ41" s="60" t="s">
        <v>73</v>
      </c>
      <c r="AK41" s="155">
        <v>0</v>
      </c>
      <c r="AL41" s="156"/>
      <c r="AM41" s="156"/>
      <c r="AN41" s="60" t="s">
        <v>73</v>
      </c>
      <c r="AO41" s="132">
        <f t="shared" si="3"/>
        <v>0</v>
      </c>
      <c r="AP41" s="133"/>
      <c r="AQ41" s="60" t="s">
        <v>73</v>
      </c>
      <c r="AR41" s="134"/>
      <c r="AS41" s="135"/>
      <c r="AT41" s="135"/>
      <c r="AU41" s="135"/>
      <c r="AV41" s="136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7">
        <v>0</v>
      </c>
      <c r="J42" s="158"/>
      <c r="K42" s="159"/>
      <c r="L42" s="160"/>
      <c r="M42" s="161"/>
      <c r="N42" s="162"/>
      <c r="O42" s="163"/>
      <c r="P42" s="164"/>
      <c r="Q42" s="165"/>
      <c r="R42" s="52"/>
      <c r="S42" s="166" t="s">
        <v>79</v>
      </c>
      <c r="T42" s="167"/>
      <c r="U42" s="167"/>
      <c r="V42" s="167"/>
      <c r="W42" s="167"/>
      <c r="X42" s="168"/>
      <c r="Y42" s="169">
        <v>0</v>
      </c>
      <c r="Z42" s="170"/>
      <c r="AA42" s="170"/>
      <c r="AB42" s="60" t="s">
        <v>73</v>
      </c>
      <c r="AC42" s="61"/>
      <c r="AD42" s="62"/>
      <c r="AE42" s="62"/>
      <c r="AF42" s="64"/>
      <c r="AG42" s="155">
        <v>0</v>
      </c>
      <c r="AH42" s="156"/>
      <c r="AI42" s="156"/>
      <c r="AJ42" s="60" t="s">
        <v>73</v>
      </c>
      <c r="AK42" s="155">
        <v>0</v>
      </c>
      <c r="AL42" s="156"/>
      <c r="AM42" s="156"/>
      <c r="AN42" s="60" t="s">
        <v>73</v>
      </c>
      <c r="AO42" s="132">
        <f t="shared" si="3"/>
        <v>0</v>
      </c>
      <c r="AP42" s="133"/>
      <c r="AQ42" s="60" t="s">
        <v>73</v>
      </c>
      <c r="AR42" s="134"/>
      <c r="AS42" s="135"/>
      <c r="AT42" s="135"/>
      <c r="AU42" s="135"/>
      <c r="AV42" s="136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7">
        <v>0</v>
      </c>
      <c r="J43" s="138"/>
      <c r="K43" s="139"/>
      <c r="L43" s="140"/>
      <c r="M43" s="141"/>
      <c r="N43" s="142"/>
      <c r="O43" s="143"/>
      <c r="P43" s="144"/>
      <c r="Q43" s="145"/>
      <c r="R43" s="52"/>
      <c r="S43" s="146" t="s">
        <v>81</v>
      </c>
      <c r="T43" s="147"/>
      <c r="U43" s="147"/>
      <c r="V43" s="147"/>
      <c r="W43" s="147"/>
      <c r="X43" s="148"/>
      <c r="Y43" s="149">
        <v>0</v>
      </c>
      <c r="Z43" s="150"/>
      <c r="AA43" s="150"/>
      <c r="AB43" s="66" t="s">
        <v>73</v>
      </c>
      <c r="AC43" s="67"/>
      <c r="AD43" s="68"/>
      <c r="AE43" s="68"/>
      <c r="AF43" s="69"/>
      <c r="AG43" s="151">
        <v>0</v>
      </c>
      <c r="AH43" s="152"/>
      <c r="AI43" s="152"/>
      <c r="AJ43" s="66" t="s">
        <v>73</v>
      </c>
      <c r="AK43" s="151">
        <v>0</v>
      </c>
      <c r="AL43" s="152"/>
      <c r="AM43" s="152"/>
      <c r="AN43" s="66" t="s">
        <v>73</v>
      </c>
      <c r="AO43" s="153">
        <f t="shared" si="3"/>
        <v>0</v>
      </c>
      <c r="AP43" s="154"/>
      <c r="AQ43" s="66" t="s">
        <v>73</v>
      </c>
      <c r="AR43" s="120"/>
      <c r="AS43" s="121"/>
      <c r="AT43" s="121"/>
      <c r="AU43" s="121"/>
      <c r="AV43" s="122"/>
    </row>
    <row r="44" spans="1:48" ht="15.75" customHeight="1" thickTop="1" thickBot="1" x14ac:dyDescent="0.25">
      <c r="A44" s="4"/>
      <c r="B44" s="29"/>
      <c r="C44" s="29"/>
      <c r="D44" s="70"/>
      <c r="E44" s="123" t="s">
        <v>82</v>
      </c>
      <c r="F44" s="123"/>
      <c r="G44" s="123"/>
      <c r="H44" s="124"/>
      <c r="I44" s="125">
        <f>SUM(I36:K43)</f>
        <v>0.99999999999999989</v>
      </c>
      <c r="J44" s="126"/>
      <c r="K44" s="127"/>
      <c r="L44" s="128"/>
      <c r="M44" s="129"/>
      <c r="N44" s="71"/>
      <c r="O44" s="130">
        <f>SUM(O36:P41)</f>
        <v>1420.333333333333</v>
      </c>
      <c r="P44" s="13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3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7" t="s">
        <v>127</v>
      </c>
      <c r="G7" s="338"/>
      <c r="H7" s="338"/>
      <c r="I7" s="338"/>
      <c r="J7" s="338"/>
      <c r="K7" s="339"/>
      <c r="L7" s="10" t="s">
        <v>3</v>
      </c>
      <c r="M7" s="9"/>
      <c r="N7" s="9"/>
      <c r="O7" s="11"/>
      <c r="P7" s="340" t="s">
        <v>101</v>
      </c>
      <c r="Q7" s="341"/>
      <c r="R7" s="341"/>
      <c r="S7" s="341"/>
      <c r="T7" s="341"/>
      <c r="U7" s="342"/>
      <c r="V7" s="12"/>
      <c r="W7" s="326" t="s">
        <v>4</v>
      </c>
      <c r="X7" s="327"/>
      <c r="Y7" s="327"/>
      <c r="Z7" s="328"/>
      <c r="AA7" s="346" t="s">
        <v>96</v>
      </c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8"/>
      <c r="AM7" s="326" t="s">
        <v>5</v>
      </c>
      <c r="AN7" s="327"/>
      <c r="AO7" s="327"/>
      <c r="AP7" s="327"/>
      <c r="AQ7" s="327"/>
      <c r="AR7" s="327"/>
      <c r="AS7" s="327"/>
      <c r="AT7" s="327"/>
      <c r="AU7" s="327"/>
      <c r="AV7" s="328"/>
    </row>
    <row r="8" spans="1:54" ht="15.75" customHeight="1" x14ac:dyDescent="0.2">
      <c r="A8" s="4"/>
      <c r="B8" s="13" t="s">
        <v>6</v>
      </c>
      <c r="C8" s="14"/>
      <c r="D8" s="14"/>
      <c r="E8" s="14"/>
      <c r="F8" s="363" t="s">
        <v>122</v>
      </c>
      <c r="G8" s="364"/>
      <c r="H8" s="364"/>
      <c r="I8" s="364"/>
      <c r="J8" s="364"/>
      <c r="K8" s="365"/>
      <c r="L8" s="15" t="s">
        <v>7</v>
      </c>
      <c r="M8" s="14"/>
      <c r="N8" s="14"/>
      <c r="O8" s="16"/>
      <c r="P8" s="366" t="s">
        <v>123</v>
      </c>
      <c r="Q8" s="367"/>
      <c r="R8" s="367"/>
      <c r="S8" s="367"/>
      <c r="T8" s="367"/>
      <c r="U8" s="368"/>
      <c r="V8" s="12"/>
      <c r="W8" s="343"/>
      <c r="X8" s="344"/>
      <c r="Y8" s="344"/>
      <c r="Z8" s="345"/>
      <c r="AA8" s="349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1"/>
      <c r="AM8" s="329"/>
      <c r="AN8" s="330"/>
      <c r="AO8" s="330"/>
      <c r="AP8" s="330"/>
      <c r="AQ8" s="330"/>
      <c r="AR8" s="330"/>
      <c r="AS8" s="330"/>
      <c r="AT8" s="330"/>
      <c r="AU8" s="330"/>
      <c r="AV8" s="33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9" t="s">
        <v>86</v>
      </c>
      <c r="G9" s="370"/>
      <c r="H9" s="370"/>
      <c r="I9" s="370"/>
      <c r="J9" s="370"/>
      <c r="K9" s="371"/>
      <c r="L9" s="17" t="s">
        <v>9</v>
      </c>
      <c r="M9" s="18"/>
      <c r="N9" s="18"/>
      <c r="O9" s="19"/>
      <c r="P9" s="372" t="s">
        <v>124</v>
      </c>
      <c r="Q9" s="373"/>
      <c r="R9" s="373"/>
      <c r="S9" s="373"/>
      <c r="T9" s="373"/>
      <c r="U9" s="374"/>
      <c r="V9" s="20"/>
      <c r="W9" s="322" t="s">
        <v>10</v>
      </c>
      <c r="X9" s="323"/>
      <c r="Y9" s="375" t="s">
        <v>11</v>
      </c>
      <c r="Z9" s="376"/>
      <c r="AA9" s="322" t="s">
        <v>12</v>
      </c>
      <c r="AB9" s="323"/>
      <c r="AC9" s="324" t="s">
        <v>13</v>
      </c>
      <c r="AD9" s="323"/>
      <c r="AE9" s="324" t="s">
        <v>14</v>
      </c>
      <c r="AF9" s="323"/>
      <c r="AG9" s="324" t="s">
        <v>15</v>
      </c>
      <c r="AH9" s="323"/>
      <c r="AI9" s="324" t="s">
        <v>16</v>
      </c>
      <c r="AJ9" s="323"/>
      <c r="AK9" s="324" t="s">
        <v>17</v>
      </c>
      <c r="AL9" s="325"/>
      <c r="AM9" s="332"/>
      <c r="AN9" s="333"/>
      <c r="AO9" s="333"/>
      <c r="AP9" s="333"/>
      <c r="AQ9" s="333"/>
      <c r="AR9" s="333"/>
      <c r="AS9" s="333"/>
      <c r="AT9" s="333"/>
      <c r="AU9" s="333"/>
      <c r="AV9" s="33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52" t="s">
        <v>86</v>
      </c>
      <c r="G10" s="353"/>
      <c r="H10" s="23" t="s">
        <v>19</v>
      </c>
      <c r="I10" s="354" t="s">
        <v>86</v>
      </c>
      <c r="J10" s="354"/>
      <c r="K10" s="355"/>
      <c r="L10" s="24" t="s">
        <v>20</v>
      </c>
      <c r="M10" s="22"/>
      <c r="N10" s="22"/>
      <c r="O10" s="25"/>
      <c r="P10" s="356">
        <v>10</v>
      </c>
      <c r="Q10" s="357"/>
      <c r="R10" s="26" t="s">
        <v>21</v>
      </c>
      <c r="S10" s="357">
        <v>0</v>
      </c>
      <c r="T10" s="357"/>
      <c r="U10" s="27" t="s">
        <v>22</v>
      </c>
      <c r="V10" s="28"/>
      <c r="W10" s="358">
        <v>0</v>
      </c>
      <c r="X10" s="359"/>
      <c r="Y10" s="360">
        <v>0.44791666666666669</v>
      </c>
      <c r="Z10" s="361"/>
      <c r="AA10" s="360"/>
      <c r="AB10" s="361"/>
      <c r="AC10" s="360"/>
      <c r="AD10" s="361"/>
      <c r="AE10" s="360"/>
      <c r="AF10" s="361"/>
      <c r="AG10" s="360"/>
      <c r="AH10" s="361"/>
      <c r="AI10" s="360"/>
      <c r="AJ10" s="361"/>
      <c r="AK10" s="360">
        <v>0.44791666666666669</v>
      </c>
      <c r="AL10" s="362"/>
      <c r="AM10" s="247" t="s">
        <v>128</v>
      </c>
      <c r="AN10" s="248"/>
      <c r="AO10" s="248"/>
      <c r="AP10" s="248"/>
      <c r="AQ10" s="248"/>
      <c r="AR10" s="248"/>
      <c r="AS10" s="248"/>
      <c r="AT10" s="248"/>
      <c r="AU10" s="248"/>
      <c r="AV10" s="24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81">
        <v>0.44791666666666669</v>
      </c>
      <c r="X11" s="321"/>
      <c r="Y11" s="244">
        <v>0.46180555555555558</v>
      </c>
      <c r="Z11" s="245"/>
      <c r="AA11" s="244"/>
      <c r="AB11" s="245"/>
      <c r="AC11" s="259"/>
      <c r="AD11" s="260"/>
      <c r="AE11" s="259"/>
      <c r="AF11" s="260"/>
      <c r="AG11" s="259">
        <v>1.3888888888888888E-2</v>
      </c>
      <c r="AH11" s="260"/>
      <c r="AI11" s="244"/>
      <c r="AJ11" s="245"/>
      <c r="AK11" s="244"/>
      <c r="AL11" s="246"/>
      <c r="AM11" s="247" t="s">
        <v>129</v>
      </c>
      <c r="AN11" s="248"/>
      <c r="AO11" s="248"/>
      <c r="AP11" s="248"/>
      <c r="AQ11" s="248"/>
      <c r="AR11" s="248"/>
      <c r="AS11" s="248"/>
      <c r="AT11" s="248"/>
      <c r="AU11" s="248"/>
      <c r="AV11" s="24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81">
        <v>0.46180555555555558</v>
      </c>
      <c r="X12" s="321"/>
      <c r="Y12" s="258">
        <v>0.72916666666666663</v>
      </c>
      <c r="Z12" s="257"/>
      <c r="AA12" s="244"/>
      <c r="AB12" s="245"/>
      <c r="AC12" s="244"/>
      <c r="AD12" s="245"/>
      <c r="AE12" s="244"/>
      <c r="AF12" s="245"/>
      <c r="AG12" s="244"/>
      <c r="AH12" s="245"/>
      <c r="AI12" s="242"/>
      <c r="AJ12" s="243"/>
      <c r="AK12" s="244">
        <v>0.2673611111111111</v>
      </c>
      <c r="AL12" s="246"/>
      <c r="AM12" s="247" t="s">
        <v>128</v>
      </c>
      <c r="AN12" s="248"/>
      <c r="AO12" s="248"/>
      <c r="AP12" s="248"/>
      <c r="AQ12" s="248"/>
      <c r="AR12" s="248"/>
      <c r="AS12" s="248"/>
      <c r="AT12" s="248"/>
      <c r="AU12" s="248"/>
      <c r="AV12" s="249"/>
    </row>
    <row r="13" spans="1:54" ht="16.5" customHeight="1" thickTop="1" thickBot="1" x14ac:dyDescent="0.25">
      <c r="A13" s="4"/>
      <c r="B13" s="318" t="s">
        <v>24</v>
      </c>
      <c r="C13" s="319"/>
      <c r="D13" s="319"/>
      <c r="E13" s="320"/>
      <c r="F13" s="186" t="s">
        <v>25</v>
      </c>
      <c r="G13" s="187"/>
      <c r="H13" s="187"/>
      <c r="I13" s="188"/>
      <c r="J13" s="186" t="s">
        <v>26</v>
      </c>
      <c r="K13" s="187"/>
      <c r="L13" s="187"/>
      <c r="M13" s="188"/>
      <c r="N13" s="186" t="s">
        <v>27</v>
      </c>
      <c r="O13" s="187"/>
      <c r="P13" s="187"/>
      <c r="Q13" s="188"/>
      <c r="R13" s="186" t="s">
        <v>28</v>
      </c>
      <c r="S13" s="187"/>
      <c r="T13" s="187"/>
      <c r="U13" s="189"/>
      <c r="V13" s="99"/>
      <c r="W13" s="256">
        <v>0.72916666666666663</v>
      </c>
      <c r="X13" s="261"/>
      <c r="Y13" s="258">
        <v>0.74652777777777779</v>
      </c>
      <c r="Z13" s="257"/>
      <c r="AA13" s="244"/>
      <c r="AB13" s="245"/>
      <c r="AC13" s="259"/>
      <c r="AD13" s="260"/>
      <c r="AE13" s="244"/>
      <c r="AF13" s="245"/>
      <c r="AG13" s="244">
        <v>1.7361111111111112E-2</v>
      </c>
      <c r="AH13" s="245"/>
      <c r="AI13" s="275"/>
      <c r="AJ13" s="275"/>
      <c r="AK13" s="276"/>
      <c r="AL13" s="277"/>
      <c r="AM13" s="247" t="s">
        <v>129</v>
      </c>
      <c r="AN13" s="248"/>
      <c r="AO13" s="248"/>
      <c r="AP13" s="248"/>
      <c r="AQ13" s="248"/>
      <c r="AR13" s="248"/>
      <c r="AS13" s="248"/>
      <c r="AT13" s="248"/>
      <c r="AU13" s="248"/>
      <c r="AV13" s="249"/>
    </row>
    <row r="14" spans="1:54" ht="15.75" customHeight="1" thickTop="1" x14ac:dyDescent="0.2">
      <c r="A14" s="4"/>
      <c r="B14" s="313" t="s">
        <v>29</v>
      </c>
      <c r="C14" s="296"/>
      <c r="D14" s="296"/>
      <c r="E14" s="296"/>
      <c r="F14" s="314" t="s">
        <v>119</v>
      </c>
      <c r="G14" s="315"/>
      <c r="H14" s="315"/>
      <c r="I14" s="316"/>
      <c r="J14" s="317" t="s">
        <v>118</v>
      </c>
      <c r="K14" s="315"/>
      <c r="L14" s="315"/>
      <c r="M14" s="316"/>
      <c r="N14" s="314" t="s">
        <v>120</v>
      </c>
      <c r="O14" s="315"/>
      <c r="P14" s="315"/>
      <c r="Q14" s="316"/>
      <c r="R14" s="317" t="s">
        <v>121</v>
      </c>
      <c r="S14" s="315"/>
      <c r="T14" s="315"/>
      <c r="U14" s="316"/>
      <c r="V14" s="99"/>
      <c r="W14" s="256">
        <v>0.74652777777777779</v>
      </c>
      <c r="X14" s="261"/>
      <c r="Y14" s="258">
        <v>0.77777777777777779</v>
      </c>
      <c r="Z14" s="257"/>
      <c r="AA14" s="244"/>
      <c r="AB14" s="245"/>
      <c r="AC14" s="244"/>
      <c r="AD14" s="245"/>
      <c r="AE14" s="242"/>
      <c r="AF14" s="243"/>
      <c r="AG14" s="242"/>
      <c r="AH14" s="243"/>
      <c r="AI14" s="244"/>
      <c r="AJ14" s="245"/>
      <c r="AK14" s="244">
        <v>3.125E-2</v>
      </c>
      <c r="AL14" s="246"/>
      <c r="AM14" s="247" t="s">
        <v>128</v>
      </c>
      <c r="AN14" s="248"/>
      <c r="AO14" s="248"/>
      <c r="AP14" s="248"/>
      <c r="AQ14" s="248"/>
      <c r="AR14" s="248"/>
      <c r="AS14" s="248"/>
      <c r="AT14" s="248"/>
      <c r="AU14" s="248"/>
      <c r="AV14" s="249"/>
    </row>
    <row r="15" spans="1:54" ht="15.75" customHeight="1" x14ac:dyDescent="0.2">
      <c r="A15" s="4"/>
      <c r="B15" s="308" t="s">
        <v>30</v>
      </c>
      <c r="C15" s="293"/>
      <c r="D15" s="293"/>
      <c r="E15" s="309"/>
      <c r="F15" s="310" t="s">
        <v>102</v>
      </c>
      <c r="G15" s="311"/>
      <c r="H15" s="311"/>
      <c r="I15" s="312"/>
      <c r="J15" s="310" t="s">
        <v>104</v>
      </c>
      <c r="K15" s="311"/>
      <c r="L15" s="311"/>
      <c r="M15" s="312"/>
      <c r="N15" s="310" t="s">
        <v>102</v>
      </c>
      <c r="O15" s="311"/>
      <c r="P15" s="311"/>
      <c r="Q15" s="312"/>
      <c r="R15" s="310" t="s">
        <v>102</v>
      </c>
      <c r="S15" s="311"/>
      <c r="T15" s="311"/>
      <c r="U15" s="312"/>
      <c r="V15" s="99"/>
      <c r="W15" s="256">
        <v>0.77777777777777779</v>
      </c>
      <c r="X15" s="261"/>
      <c r="Y15" s="258">
        <v>0.82638888888888884</v>
      </c>
      <c r="Z15" s="257"/>
      <c r="AA15" s="244"/>
      <c r="AB15" s="245"/>
      <c r="AC15" s="244">
        <v>4.1666666666666664E-2</v>
      </c>
      <c r="AD15" s="245"/>
      <c r="AE15" s="244"/>
      <c r="AF15" s="245"/>
      <c r="AG15" s="244">
        <v>6.9444444444444441E-3</v>
      </c>
      <c r="AH15" s="245"/>
      <c r="AI15" s="244"/>
      <c r="AJ15" s="245"/>
      <c r="AK15" s="244"/>
      <c r="AL15" s="246"/>
      <c r="AM15" s="247" t="s">
        <v>130</v>
      </c>
      <c r="AN15" s="248"/>
      <c r="AO15" s="248"/>
      <c r="AP15" s="248"/>
      <c r="AQ15" s="248"/>
      <c r="AR15" s="248"/>
      <c r="AS15" s="248"/>
      <c r="AT15" s="248"/>
      <c r="AU15" s="248"/>
      <c r="AV15" s="249"/>
    </row>
    <row r="16" spans="1:54" ht="15.75" customHeight="1" thickBot="1" x14ac:dyDescent="0.25">
      <c r="A16" s="4"/>
      <c r="B16" s="303" t="s">
        <v>31</v>
      </c>
      <c r="C16" s="304"/>
      <c r="D16" s="304"/>
      <c r="E16" s="304"/>
      <c r="F16" s="305"/>
      <c r="G16" s="306"/>
      <c r="H16" s="306"/>
      <c r="I16" s="307"/>
      <c r="J16" s="305"/>
      <c r="K16" s="306"/>
      <c r="L16" s="306"/>
      <c r="M16" s="307"/>
      <c r="N16" s="305"/>
      <c r="O16" s="306"/>
      <c r="P16" s="306"/>
      <c r="Q16" s="307"/>
      <c r="R16" s="305"/>
      <c r="S16" s="306"/>
      <c r="T16" s="306"/>
      <c r="U16" s="307"/>
      <c r="V16" s="99"/>
      <c r="W16" s="256">
        <v>0.82638888888888884</v>
      </c>
      <c r="X16" s="257"/>
      <c r="Y16" s="258">
        <v>0.86458333333333337</v>
      </c>
      <c r="Z16" s="257"/>
      <c r="AA16" s="244"/>
      <c r="AB16" s="245"/>
      <c r="AC16" s="244"/>
      <c r="AD16" s="245"/>
      <c r="AE16" s="244"/>
      <c r="AF16" s="245"/>
      <c r="AG16" s="244"/>
      <c r="AH16" s="245"/>
      <c r="AI16" s="244"/>
      <c r="AJ16" s="245"/>
      <c r="AK16" s="244">
        <v>3.8194444444444441E-2</v>
      </c>
      <c r="AL16" s="246"/>
      <c r="AM16" s="247" t="s">
        <v>131</v>
      </c>
      <c r="AN16" s="248"/>
      <c r="AO16" s="248"/>
      <c r="AP16" s="248"/>
      <c r="AQ16" s="248"/>
      <c r="AR16" s="248"/>
      <c r="AS16" s="248"/>
      <c r="AT16" s="248"/>
      <c r="AU16" s="248"/>
      <c r="AV16" s="24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6">
        <v>0.86458333333333337</v>
      </c>
      <c r="X17" s="257"/>
      <c r="Y17" s="258">
        <v>0.9375</v>
      </c>
      <c r="Z17" s="257"/>
      <c r="AA17" s="244"/>
      <c r="AB17" s="245"/>
      <c r="AC17" s="259">
        <v>4.8611111111111112E-2</v>
      </c>
      <c r="AD17" s="260"/>
      <c r="AE17" s="259">
        <v>1.7361111111111112E-2</v>
      </c>
      <c r="AF17" s="260"/>
      <c r="AG17" s="259">
        <v>6.9444444444444441E-3</v>
      </c>
      <c r="AH17" s="260"/>
      <c r="AI17" s="244"/>
      <c r="AJ17" s="245"/>
      <c r="AK17" s="244"/>
      <c r="AL17" s="246"/>
      <c r="AM17" s="247" t="s">
        <v>132</v>
      </c>
      <c r="AN17" s="248"/>
      <c r="AO17" s="248"/>
      <c r="AP17" s="248"/>
      <c r="AQ17" s="248"/>
      <c r="AR17" s="248"/>
      <c r="AS17" s="248"/>
      <c r="AT17" s="248"/>
      <c r="AU17" s="248"/>
      <c r="AV17" s="24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6">
        <v>0.9375</v>
      </c>
      <c r="X18" s="257"/>
      <c r="Y18" s="258">
        <v>1</v>
      </c>
      <c r="Z18" s="257"/>
      <c r="AA18" s="244"/>
      <c r="AB18" s="245"/>
      <c r="AC18" s="244"/>
      <c r="AD18" s="245"/>
      <c r="AE18" s="259"/>
      <c r="AF18" s="260"/>
      <c r="AG18" s="259"/>
      <c r="AH18" s="260"/>
      <c r="AI18" s="244"/>
      <c r="AJ18" s="245"/>
      <c r="AK18" s="244">
        <v>6.25E-2</v>
      </c>
      <c r="AL18" s="246"/>
      <c r="AM18" s="247" t="s">
        <v>133</v>
      </c>
      <c r="AN18" s="248"/>
      <c r="AO18" s="248"/>
      <c r="AP18" s="248"/>
      <c r="AQ18" s="248"/>
      <c r="AR18" s="248"/>
      <c r="AS18" s="248"/>
      <c r="AT18" s="248"/>
      <c r="AU18" s="248"/>
      <c r="AV18" s="249"/>
    </row>
    <row r="19" spans="1:48" ht="15.75" customHeight="1" thickTop="1" thickBot="1" x14ac:dyDescent="0.25">
      <c r="A19" s="4"/>
      <c r="B19" s="34"/>
      <c r="C19" s="229" t="s">
        <v>33</v>
      </c>
      <c r="D19" s="217"/>
      <c r="E19" s="217"/>
      <c r="F19" s="217"/>
      <c r="G19" s="217"/>
      <c r="H19" s="217"/>
      <c r="I19" s="217"/>
      <c r="J19" s="217"/>
      <c r="K19" s="217"/>
      <c r="L19" s="230"/>
      <c r="M19" s="229" t="s">
        <v>34</v>
      </c>
      <c r="N19" s="217"/>
      <c r="O19" s="230"/>
      <c r="P19" s="229" t="s">
        <v>35</v>
      </c>
      <c r="Q19" s="217"/>
      <c r="R19" s="230"/>
      <c r="S19" s="229" t="s">
        <v>36</v>
      </c>
      <c r="T19" s="217"/>
      <c r="U19" s="218"/>
      <c r="V19" s="100"/>
      <c r="W19" s="256"/>
      <c r="X19" s="257"/>
      <c r="Y19" s="258"/>
      <c r="Z19" s="257"/>
      <c r="AA19" s="244"/>
      <c r="AB19" s="245"/>
      <c r="AC19" s="242"/>
      <c r="AD19" s="243"/>
      <c r="AE19" s="244"/>
      <c r="AF19" s="245"/>
      <c r="AG19" s="244"/>
      <c r="AH19" s="245"/>
      <c r="AI19" s="244"/>
      <c r="AJ19" s="245"/>
      <c r="AK19" s="244"/>
      <c r="AL19" s="246"/>
      <c r="AM19" s="247"/>
      <c r="AN19" s="248"/>
      <c r="AO19" s="248"/>
      <c r="AP19" s="248"/>
      <c r="AQ19" s="248"/>
      <c r="AR19" s="248"/>
      <c r="AS19" s="248"/>
      <c r="AT19" s="248"/>
      <c r="AU19" s="248"/>
      <c r="AV19" s="249"/>
    </row>
    <row r="20" spans="1:48" ht="15.75" customHeight="1" thickTop="1" x14ac:dyDescent="0.2">
      <c r="A20" s="4"/>
      <c r="B20" s="35">
        <v>1</v>
      </c>
      <c r="C20" s="295" t="s">
        <v>94</v>
      </c>
      <c r="D20" s="296"/>
      <c r="E20" s="296"/>
      <c r="F20" s="296"/>
      <c r="G20" s="296"/>
      <c r="H20" s="296"/>
      <c r="I20" s="296"/>
      <c r="J20" s="296"/>
      <c r="K20" s="296"/>
      <c r="L20" s="11"/>
      <c r="M20" s="297">
        <v>0</v>
      </c>
      <c r="N20" s="298"/>
      <c r="O20" s="299"/>
      <c r="P20" s="297">
        <v>0</v>
      </c>
      <c r="Q20" s="298"/>
      <c r="R20" s="299"/>
      <c r="S20" s="300">
        <f>M20+P20</f>
        <v>0</v>
      </c>
      <c r="T20" s="301"/>
      <c r="U20" s="302"/>
      <c r="V20" s="101"/>
      <c r="W20" s="256"/>
      <c r="X20" s="257"/>
      <c r="Y20" s="244"/>
      <c r="Z20" s="245"/>
      <c r="AA20" s="259"/>
      <c r="AB20" s="260"/>
      <c r="AC20" s="244"/>
      <c r="AD20" s="245"/>
      <c r="AE20" s="259"/>
      <c r="AF20" s="260"/>
      <c r="AG20" s="259"/>
      <c r="AH20" s="260"/>
      <c r="AI20" s="259"/>
      <c r="AJ20" s="260"/>
      <c r="AK20" s="259"/>
      <c r="AL20" s="294"/>
      <c r="AM20" s="247"/>
      <c r="AN20" s="248"/>
      <c r="AO20" s="248"/>
      <c r="AP20" s="248"/>
      <c r="AQ20" s="248"/>
      <c r="AR20" s="248"/>
      <c r="AS20" s="248"/>
      <c r="AT20" s="248"/>
      <c r="AU20" s="248"/>
      <c r="AV20" s="249"/>
    </row>
    <row r="21" spans="1:48" ht="15.75" customHeight="1" x14ac:dyDescent="0.2">
      <c r="A21" s="4"/>
      <c r="B21" s="36">
        <v>2</v>
      </c>
      <c r="C21" s="292" t="s">
        <v>37</v>
      </c>
      <c r="D21" s="293"/>
      <c r="E21" s="293"/>
      <c r="F21" s="293"/>
      <c r="G21" s="293"/>
      <c r="H21" s="293"/>
      <c r="I21" s="293"/>
      <c r="J21" s="293"/>
      <c r="K21" s="293"/>
      <c r="L21" s="16"/>
      <c r="M21" s="289">
        <v>0</v>
      </c>
      <c r="N21" s="290"/>
      <c r="O21" s="291"/>
      <c r="P21" s="289">
        <v>0</v>
      </c>
      <c r="Q21" s="290"/>
      <c r="R21" s="291"/>
      <c r="S21" s="278">
        <f t="shared" ref="S21:S25" si="0">M21+P21</f>
        <v>0</v>
      </c>
      <c r="T21" s="279"/>
      <c r="U21" s="280"/>
      <c r="V21" s="102"/>
      <c r="W21" s="281"/>
      <c r="X21" s="245"/>
      <c r="Y21" s="258"/>
      <c r="Z21" s="257"/>
      <c r="AA21" s="244"/>
      <c r="AB21" s="245"/>
      <c r="AC21" s="244"/>
      <c r="AD21" s="245"/>
      <c r="AE21" s="259"/>
      <c r="AF21" s="260"/>
      <c r="AG21" s="259"/>
      <c r="AH21" s="260"/>
      <c r="AI21" s="244"/>
      <c r="AJ21" s="245"/>
      <c r="AK21" s="244"/>
      <c r="AL21" s="246"/>
      <c r="AM21" s="247"/>
      <c r="AN21" s="248"/>
      <c r="AO21" s="248"/>
      <c r="AP21" s="248"/>
      <c r="AQ21" s="248"/>
      <c r="AR21" s="248"/>
      <c r="AS21" s="248"/>
      <c r="AT21" s="248"/>
      <c r="AU21" s="248"/>
      <c r="AV21" s="249"/>
    </row>
    <row r="22" spans="1:48" ht="15.75" customHeight="1" x14ac:dyDescent="0.2">
      <c r="A22" s="4"/>
      <c r="B22" s="36">
        <v>3</v>
      </c>
      <c r="C22" s="292" t="s">
        <v>38</v>
      </c>
      <c r="D22" s="293"/>
      <c r="E22" s="293"/>
      <c r="F22" s="293"/>
      <c r="G22" s="293"/>
      <c r="H22" s="293"/>
      <c r="I22" s="293"/>
      <c r="J22" s="293"/>
      <c r="K22" s="293"/>
      <c r="L22" s="16"/>
      <c r="M22" s="289">
        <v>0</v>
      </c>
      <c r="N22" s="290"/>
      <c r="O22" s="291"/>
      <c r="P22" s="289">
        <v>0</v>
      </c>
      <c r="Q22" s="290"/>
      <c r="R22" s="291"/>
      <c r="S22" s="278">
        <f t="shared" si="0"/>
        <v>0</v>
      </c>
      <c r="T22" s="279"/>
      <c r="U22" s="280"/>
      <c r="V22" s="103"/>
      <c r="W22" s="281"/>
      <c r="X22" s="245"/>
      <c r="Y22" s="258"/>
      <c r="Z22" s="257"/>
      <c r="AA22" s="244"/>
      <c r="AB22" s="245"/>
      <c r="AC22" s="244"/>
      <c r="AD22" s="245"/>
      <c r="AE22" s="259"/>
      <c r="AF22" s="260"/>
      <c r="AG22" s="259"/>
      <c r="AH22" s="260"/>
      <c r="AI22" s="244"/>
      <c r="AJ22" s="245"/>
      <c r="AK22" s="244"/>
      <c r="AL22" s="246"/>
      <c r="AM22" s="247"/>
      <c r="AN22" s="248"/>
      <c r="AO22" s="248"/>
      <c r="AP22" s="248"/>
      <c r="AQ22" s="248"/>
      <c r="AR22" s="248"/>
      <c r="AS22" s="248"/>
      <c r="AT22" s="248"/>
      <c r="AU22" s="248"/>
      <c r="AV22" s="249"/>
    </row>
    <row r="23" spans="1:48" ht="15.75" customHeight="1" x14ac:dyDescent="0.2">
      <c r="A23" s="4"/>
      <c r="B23" s="36">
        <v>4</v>
      </c>
      <c r="C23" s="292" t="s">
        <v>39</v>
      </c>
      <c r="D23" s="293"/>
      <c r="E23" s="293"/>
      <c r="F23" s="293"/>
      <c r="G23" s="293"/>
      <c r="H23" s="293"/>
      <c r="I23" s="293"/>
      <c r="J23" s="293"/>
      <c r="K23" s="293"/>
      <c r="L23" s="16"/>
      <c r="M23" s="289">
        <v>0</v>
      </c>
      <c r="N23" s="290"/>
      <c r="O23" s="291"/>
      <c r="P23" s="289">
        <v>0</v>
      </c>
      <c r="Q23" s="290"/>
      <c r="R23" s="291"/>
      <c r="S23" s="278">
        <f t="shared" si="0"/>
        <v>0</v>
      </c>
      <c r="T23" s="279"/>
      <c r="U23" s="280"/>
      <c r="V23" s="103"/>
      <c r="W23" s="281"/>
      <c r="X23" s="245"/>
      <c r="Y23" s="258"/>
      <c r="Z23" s="257"/>
      <c r="AA23" s="244"/>
      <c r="AB23" s="245"/>
      <c r="AC23" s="244"/>
      <c r="AD23" s="245"/>
      <c r="AE23" s="244"/>
      <c r="AF23" s="245"/>
      <c r="AG23" s="259"/>
      <c r="AH23" s="260"/>
      <c r="AI23" s="244"/>
      <c r="AJ23" s="245"/>
      <c r="AK23" s="244"/>
      <c r="AL23" s="246"/>
      <c r="AM23" s="247"/>
      <c r="AN23" s="248"/>
      <c r="AO23" s="248"/>
      <c r="AP23" s="248"/>
      <c r="AQ23" s="248"/>
      <c r="AR23" s="248"/>
      <c r="AS23" s="248"/>
      <c r="AT23" s="248"/>
      <c r="AU23" s="248"/>
      <c r="AV23" s="249"/>
    </row>
    <row r="24" spans="1:48" ht="15.75" customHeight="1" x14ac:dyDescent="0.2">
      <c r="A24" s="4"/>
      <c r="B24" s="36">
        <v>5</v>
      </c>
      <c r="C24" s="262" t="s">
        <v>40</v>
      </c>
      <c r="D24" s="167"/>
      <c r="E24" s="167"/>
      <c r="F24" s="167"/>
      <c r="G24" s="167"/>
      <c r="H24" s="167"/>
      <c r="I24" s="167"/>
      <c r="J24" s="167"/>
      <c r="K24" s="167"/>
      <c r="L24" s="16"/>
      <c r="M24" s="289">
        <v>0</v>
      </c>
      <c r="N24" s="290"/>
      <c r="O24" s="291"/>
      <c r="P24" s="289">
        <v>0</v>
      </c>
      <c r="Q24" s="290"/>
      <c r="R24" s="291"/>
      <c r="S24" s="278">
        <v>0</v>
      </c>
      <c r="T24" s="279"/>
      <c r="U24" s="280"/>
      <c r="V24" s="103"/>
      <c r="W24" s="256"/>
      <c r="X24" s="257"/>
      <c r="Y24" s="258"/>
      <c r="Z24" s="257"/>
      <c r="AA24" s="244"/>
      <c r="AB24" s="245"/>
      <c r="AC24" s="244"/>
      <c r="AD24" s="245"/>
      <c r="AE24" s="242"/>
      <c r="AF24" s="243"/>
      <c r="AG24" s="244"/>
      <c r="AH24" s="245"/>
      <c r="AI24" s="275"/>
      <c r="AJ24" s="275"/>
      <c r="AK24" s="276"/>
      <c r="AL24" s="277"/>
      <c r="AM24" s="247"/>
      <c r="AN24" s="248"/>
      <c r="AO24" s="248"/>
      <c r="AP24" s="248"/>
      <c r="AQ24" s="248"/>
      <c r="AR24" s="248"/>
      <c r="AS24" s="248"/>
      <c r="AT24" s="248"/>
      <c r="AU24" s="248"/>
      <c r="AV24" s="249"/>
    </row>
    <row r="25" spans="1:48" ht="15.75" customHeight="1" thickBot="1" x14ac:dyDescent="0.25">
      <c r="A25" s="4"/>
      <c r="B25" s="37">
        <v>6</v>
      </c>
      <c r="C25" s="282" t="s">
        <v>41</v>
      </c>
      <c r="D25" s="147"/>
      <c r="E25" s="147"/>
      <c r="F25" s="147"/>
      <c r="G25" s="147"/>
      <c r="H25" s="147"/>
      <c r="I25" s="147"/>
      <c r="J25" s="147"/>
      <c r="K25" s="147"/>
      <c r="L25" s="38"/>
      <c r="M25" s="283">
        <v>0</v>
      </c>
      <c r="N25" s="284"/>
      <c r="O25" s="285"/>
      <c r="P25" s="283">
        <v>0</v>
      </c>
      <c r="Q25" s="284"/>
      <c r="R25" s="285"/>
      <c r="S25" s="286">
        <f t="shared" si="0"/>
        <v>0</v>
      </c>
      <c r="T25" s="287"/>
      <c r="U25" s="288"/>
      <c r="V25" s="103"/>
      <c r="W25" s="256"/>
      <c r="X25" s="261"/>
      <c r="Y25" s="258"/>
      <c r="Z25" s="257"/>
      <c r="AA25" s="244"/>
      <c r="AB25" s="245"/>
      <c r="AC25" s="244"/>
      <c r="AD25" s="245"/>
      <c r="AE25" s="244"/>
      <c r="AF25" s="245"/>
      <c r="AG25" s="259"/>
      <c r="AH25" s="260"/>
      <c r="AI25" s="244"/>
      <c r="AJ25" s="245"/>
      <c r="AK25" s="244"/>
      <c r="AL25" s="246"/>
      <c r="AM25" s="247"/>
      <c r="AN25" s="248"/>
      <c r="AO25" s="248"/>
      <c r="AP25" s="248"/>
      <c r="AQ25" s="248"/>
      <c r="AR25" s="248"/>
      <c r="AS25" s="248"/>
      <c r="AT25" s="248"/>
      <c r="AU25" s="248"/>
      <c r="AV25" s="249"/>
    </row>
    <row r="26" spans="1:48" ht="15.75" customHeight="1" thickTop="1" thickBot="1" x14ac:dyDescent="0.25">
      <c r="A26" s="4"/>
      <c r="B26" s="34" t="s">
        <v>42</v>
      </c>
      <c r="C26" s="229" t="s">
        <v>43</v>
      </c>
      <c r="D26" s="217"/>
      <c r="E26" s="217"/>
      <c r="F26" s="217"/>
      <c r="G26" s="217"/>
      <c r="H26" s="217"/>
      <c r="I26" s="217"/>
      <c r="J26" s="217"/>
      <c r="K26" s="217"/>
      <c r="L26" s="230"/>
      <c r="M26" s="229" t="s">
        <v>34</v>
      </c>
      <c r="N26" s="217"/>
      <c r="O26" s="230"/>
      <c r="P26" s="229" t="s">
        <v>35</v>
      </c>
      <c r="Q26" s="217"/>
      <c r="R26" s="230"/>
      <c r="S26" s="272" t="s">
        <v>44</v>
      </c>
      <c r="T26" s="273"/>
      <c r="U26" s="274"/>
      <c r="V26" s="103"/>
      <c r="W26" s="256"/>
      <c r="X26" s="257"/>
      <c r="Y26" s="261"/>
      <c r="Z26" s="261"/>
      <c r="AA26" s="244"/>
      <c r="AB26" s="245"/>
      <c r="AC26" s="244"/>
      <c r="AD26" s="245"/>
      <c r="AE26" s="242"/>
      <c r="AF26" s="243"/>
      <c r="AG26" s="244"/>
      <c r="AH26" s="245"/>
      <c r="AI26" s="244"/>
      <c r="AJ26" s="245"/>
      <c r="AK26" s="244"/>
      <c r="AL26" s="246"/>
      <c r="AM26" s="247"/>
      <c r="AN26" s="248"/>
      <c r="AO26" s="248"/>
      <c r="AP26" s="248"/>
      <c r="AQ26" s="248"/>
      <c r="AR26" s="248"/>
      <c r="AS26" s="248"/>
      <c r="AT26" s="248"/>
      <c r="AU26" s="248"/>
      <c r="AV26" s="249"/>
    </row>
    <row r="27" spans="1:48" ht="15.75" customHeight="1" thickTop="1" x14ac:dyDescent="0.2">
      <c r="A27" s="4"/>
      <c r="B27" s="35">
        <v>1</v>
      </c>
      <c r="C27" s="263" t="s">
        <v>45</v>
      </c>
      <c r="D27" s="264"/>
      <c r="E27" s="264"/>
      <c r="F27" s="264"/>
      <c r="G27" s="264"/>
      <c r="H27" s="264"/>
      <c r="I27" s="264"/>
      <c r="J27" s="264"/>
      <c r="K27" s="264"/>
      <c r="L27" s="265"/>
      <c r="M27" s="266">
        <v>0</v>
      </c>
      <c r="N27" s="267"/>
      <c r="O27" s="268"/>
      <c r="P27" s="266">
        <v>0</v>
      </c>
      <c r="Q27" s="267"/>
      <c r="R27" s="268"/>
      <c r="S27" s="269">
        <f t="shared" ref="S27:S32" si="1">M27+P27</f>
        <v>0</v>
      </c>
      <c r="T27" s="270"/>
      <c r="U27" s="271"/>
      <c r="V27" s="29"/>
      <c r="W27" s="256"/>
      <c r="X27" s="257"/>
      <c r="Y27" s="261"/>
      <c r="Z27" s="257"/>
      <c r="AA27" s="244"/>
      <c r="AB27" s="245"/>
      <c r="AC27" s="244"/>
      <c r="AD27" s="245"/>
      <c r="AE27" s="242"/>
      <c r="AF27" s="243"/>
      <c r="AG27" s="242"/>
      <c r="AH27" s="243"/>
      <c r="AI27" s="244"/>
      <c r="AJ27" s="245"/>
      <c r="AK27" s="244"/>
      <c r="AL27" s="245"/>
      <c r="AM27" s="247"/>
      <c r="AN27" s="248"/>
      <c r="AO27" s="248"/>
      <c r="AP27" s="248"/>
      <c r="AQ27" s="248"/>
      <c r="AR27" s="248"/>
      <c r="AS27" s="248"/>
      <c r="AT27" s="248"/>
      <c r="AU27" s="248"/>
      <c r="AV27" s="249"/>
    </row>
    <row r="28" spans="1:48" ht="15.75" customHeight="1" x14ac:dyDescent="0.2">
      <c r="A28" s="4"/>
      <c r="B28" s="36">
        <v>2</v>
      </c>
      <c r="C28" s="262" t="s">
        <v>46</v>
      </c>
      <c r="D28" s="167"/>
      <c r="E28" s="167"/>
      <c r="F28" s="167"/>
      <c r="G28" s="167"/>
      <c r="H28" s="167"/>
      <c r="I28" s="167"/>
      <c r="J28" s="167"/>
      <c r="K28" s="167"/>
      <c r="L28" s="168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256"/>
      <c r="X28" s="261"/>
      <c r="Y28" s="258"/>
      <c r="Z28" s="257"/>
      <c r="AA28" s="244"/>
      <c r="AB28" s="245"/>
      <c r="AC28" s="244"/>
      <c r="AD28" s="245"/>
      <c r="AE28" s="259"/>
      <c r="AF28" s="260"/>
      <c r="AG28" s="244"/>
      <c r="AH28" s="245"/>
      <c r="AI28" s="244"/>
      <c r="AJ28" s="245"/>
      <c r="AK28" s="244"/>
      <c r="AL28" s="246"/>
      <c r="AM28" s="247"/>
      <c r="AN28" s="248"/>
      <c r="AO28" s="248"/>
      <c r="AP28" s="248"/>
      <c r="AQ28" s="248"/>
      <c r="AR28" s="248"/>
      <c r="AS28" s="248"/>
      <c r="AT28" s="248"/>
      <c r="AU28" s="248"/>
      <c r="AV28" s="249"/>
    </row>
    <row r="29" spans="1:48" ht="15.75" customHeight="1" x14ac:dyDescent="0.2">
      <c r="A29" s="4"/>
      <c r="B29" s="13"/>
      <c r="C29" s="39" t="s">
        <v>19</v>
      </c>
      <c r="D29" s="167" t="s">
        <v>47</v>
      </c>
      <c r="E29" s="167"/>
      <c r="F29" s="167"/>
      <c r="G29" s="167"/>
      <c r="H29" s="167"/>
      <c r="I29" s="167"/>
      <c r="J29" s="167"/>
      <c r="K29" s="167"/>
      <c r="L29" s="168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256"/>
      <c r="X29" s="257"/>
      <c r="Y29" s="261"/>
      <c r="Z29" s="261"/>
      <c r="AA29" s="244"/>
      <c r="AB29" s="245"/>
      <c r="AC29" s="244"/>
      <c r="AD29" s="245"/>
      <c r="AE29" s="259"/>
      <c r="AF29" s="260"/>
      <c r="AG29" s="244"/>
      <c r="AH29" s="245"/>
      <c r="AI29" s="244"/>
      <c r="AJ29" s="245"/>
      <c r="AK29" s="244"/>
      <c r="AL29" s="246"/>
      <c r="AM29" s="247"/>
      <c r="AN29" s="248"/>
      <c r="AO29" s="248"/>
      <c r="AP29" s="248"/>
      <c r="AQ29" s="248"/>
      <c r="AR29" s="248"/>
      <c r="AS29" s="248"/>
      <c r="AT29" s="248"/>
      <c r="AU29" s="248"/>
      <c r="AV29" s="249"/>
    </row>
    <row r="30" spans="1:48" ht="15.75" customHeight="1" x14ac:dyDescent="0.2">
      <c r="A30" s="4"/>
      <c r="B30" s="13"/>
      <c r="C30" s="39" t="s">
        <v>19</v>
      </c>
      <c r="D30" s="167" t="s">
        <v>48</v>
      </c>
      <c r="E30" s="167"/>
      <c r="F30" s="167"/>
      <c r="G30" s="167"/>
      <c r="H30" s="167"/>
      <c r="I30" s="167"/>
      <c r="J30" s="167"/>
      <c r="K30" s="167"/>
      <c r="L30" s="168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256"/>
      <c r="X30" s="257"/>
      <c r="Y30" s="258"/>
      <c r="Z30" s="257"/>
      <c r="AA30" s="244"/>
      <c r="AB30" s="245"/>
      <c r="AC30" s="244"/>
      <c r="AD30" s="245"/>
      <c r="AE30" s="244"/>
      <c r="AF30" s="245"/>
      <c r="AG30" s="242"/>
      <c r="AH30" s="243"/>
      <c r="AI30" s="244"/>
      <c r="AJ30" s="245"/>
      <c r="AK30" s="244"/>
      <c r="AL30" s="246"/>
      <c r="AM30" s="247"/>
      <c r="AN30" s="248"/>
      <c r="AO30" s="248"/>
      <c r="AP30" s="248"/>
      <c r="AQ30" s="248"/>
      <c r="AR30" s="248"/>
      <c r="AS30" s="248"/>
      <c r="AT30" s="248"/>
      <c r="AU30" s="248"/>
      <c r="AV30" s="249"/>
    </row>
    <row r="31" spans="1:48" ht="15.75" customHeight="1" x14ac:dyDescent="0.2">
      <c r="A31" s="4"/>
      <c r="B31" s="13"/>
      <c r="C31" s="39" t="s">
        <v>19</v>
      </c>
      <c r="D31" s="167" t="s">
        <v>49</v>
      </c>
      <c r="E31" s="167"/>
      <c r="F31" s="167"/>
      <c r="G31" s="167"/>
      <c r="H31" s="167"/>
      <c r="I31" s="167"/>
      <c r="J31" s="167"/>
      <c r="K31" s="167"/>
      <c r="L31" s="168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256"/>
      <c r="X31" s="257"/>
      <c r="Y31" s="258"/>
      <c r="Z31" s="257"/>
      <c r="AA31" s="259"/>
      <c r="AB31" s="260"/>
      <c r="AC31" s="244"/>
      <c r="AD31" s="245"/>
      <c r="AE31" s="259"/>
      <c r="AF31" s="260"/>
      <c r="AG31" s="244"/>
      <c r="AH31" s="245"/>
      <c r="AI31" s="244"/>
      <c r="AJ31" s="245"/>
      <c r="AK31" s="244"/>
      <c r="AL31" s="246"/>
      <c r="AM31" s="247"/>
      <c r="AN31" s="248"/>
      <c r="AO31" s="248"/>
      <c r="AP31" s="248"/>
      <c r="AQ31" s="248"/>
      <c r="AR31" s="248"/>
      <c r="AS31" s="248"/>
      <c r="AT31" s="248"/>
      <c r="AU31" s="248"/>
      <c r="AV31" s="249"/>
    </row>
    <row r="32" spans="1:48" ht="15.75" customHeight="1" thickBot="1" x14ac:dyDescent="0.25">
      <c r="A32" s="4"/>
      <c r="B32" s="21"/>
      <c r="C32" s="40" t="s">
        <v>19</v>
      </c>
      <c r="D32" s="147" t="s">
        <v>50</v>
      </c>
      <c r="E32" s="147"/>
      <c r="F32" s="147"/>
      <c r="G32" s="147"/>
      <c r="H32" s="147"/>
      <c r="I32" s="147"/>
      <c r="J32" s="147"/>
      <c r="K32" s="147"/>
      <c r="L32" s="148"/>
      <c r="M32" s="231">
        <v>0</v>
      </c>
      <c r="N32" s="232"/>
      <c r="O32" s="233"/>
      <c r="P32" s="231">
        <v>0</v>
      </c>
      <c r="Q32" s="232"/>
      <c r="R32" s="233"/>
      <c r="S32" s="234">
        <f t="shared" si="1"/>
        <v>0</v>
      </c>
      <c r="T32" s="235"/>
      <c r="U32" s="236"/>
      <c r="V32" s="30"/>
      <c r="W32" s="237" t="s">
        <v>87</v>
      </c>
      <c r="X32" s="238"/>
      <c r="Y32" s="238"/>
      <c r="Z32" s="239"/>
      <c r="AA32" s="240">
        <f>SUM(AA10:AB31)</f>
        <v>0</v>
      </c>
      <c r="AB32" s="241"/>
      <c r="AC32" s="213">
        <f>SUM(AC10:AD31)</f>
        <v>9.0277777777777776E-2</v>
      </c>
      <c r="AD32" s="214"/>
      <c r="AE32" s="240">
        <f>SUM(AE10:AF31)</f>
        <v>1.7361111111111112E-2</v>
      </c>
      <c r="AF32" s="241"/>
      <c r="AG32" s="213">
        <f>SUM(AG10:AH31)</f>
        <v>4.5138888888888895E-2</v>
      </c>
      <c r="AH32" s="214"/>
      <c r="AI32" s="213">
        <f>SUM(AI10:AJ31)</f>
        <v>0</v>
      </c>
      <c r="AJ32" s="214"/>
      <c r="AK32" s="213">
        <f>SUM(AK10:AL31)</f>
        <v>0.84722222222222221</v>
      </c>
      <c r="AL32" s="215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16" t="s">
        <v>53</v>
      </c>
      <c r="C35" s="217"/>
      <c r="D35" s="217"/>
      <c r="E35" s="217"/>
      <c r="F35" s="217"/>
      <c r="G35" s="217"/>
      <c r="H35" s="218"/>
      <c r="I35" s="219" t="s">
        <v>54</v>
      </c>
      <c r="J35" s="220"/>
      <c r="K35" s="221"/>
      <c r="L35" s="219" t="s">
        <v>55</v>
      </c>
      <c r="M35" s="220"/>
      <c r="N35" s="221"/>
      <c r="O35" s="219" t="s">
        <v>56</v>
      </c>
      <c r="P35" s="220"/>
      <c r="Q35" s="221"/>
      <c r="R35" s="47"/>
      <c r="S35" s="222" t="s">
        <v>57</v>
      </c>
      <c r="T35" s="187"/>
      <c r="U35" s="187"/>
      <c r="V35" s="187"/>
      <c r="W35" s="187"/>
      <c r="X35" s="188"/>
      <c r="Y35" s="223" t="s">
        <v>58</v>
      </c>
      <c r="Z35" s="224"/>
      <c r="AA35" s="224"/>
      <c r="AB35" s="225"/>
      <c r="AC35" s="226" t="s">
        <v>59</v>
      </c>
      <c r="AD35" s="227"/>
      <c r="AE35" s="227"/>
      <c r="AF35" s="228"/>
      <c r="AG35" s="229" t="s">
        <v>60</v>
      </c>
      <c r="AH35" s="217"/>
      <c r="AI35" s="217"/>
      <c r="AJ35" s="230"/>
      <c r="AK35" s="186" t="s">
        <v>61</v>
      </c>
      <c r="AL35" s="187"/>
      <c r="AM35" s="187"/>
      <c r="AN35" s="188"/>
      <c r="AO35" s="186" t="s">
        <v>62</v>
      </c>
      <c r="AP35" s="187"/>
      <c r="AQ35" s="188"/>
      <c r="AR35" s="186" t="s">
        <v>63</v>
      </c>
      <c r="AS35" s="187"/>
      <c r="AT35" s="187"/>
      <c r="AU35" s="187"/>
      <c r="AV35" s="18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90">
        <f>SUM(AA10:AB31)</f>
        <v>0</v>
      </c>
      <c r="J36" s="191"/>
      <c r="K36" s="192"/>
      <c r="L36" s="193">
        <v>0</v>
      </c>
      <c r="M36" s="194"/>
      <c r="N36" s="50" t="s">
        <v>65</v>
      </c>
      <c r="O36" s="195">
        <f t="shared" ref="O36:O41" si="2">(I36*24)*L36</f>
        <v>0</v>
      </c>
      <c r="P36" s="196"/>
      <c r="Q36" s="51" t="s">
        <v>65</v>
      </c>
      <c r="R36" s="52"/>
      <c r="S36" s="197" t="s">
        <v>66</v>
      </c>
      <c r="T36" s="198"/>
      <c r="U36" s="198"/>
      <c r="V36" s="198"/>
      <c r="W36" s="198"/>
      <c r="X36" s="199"/>
      <c r="Y36" s="200">
        <v>41589</v>
      </c>
      <c r="Z36" s="201"/>
      <c r="AA36" s="201"/>
      <c r="AB36" s="53" t="s">
        <v>65</v>
      </c>
      <c r="AC36" s="202">
        <v>552</v>
      </c>
      <c r="AD36" s="203"/>
      <c r="AE36" s="203"/>
      <c r="AF36" s="54" t="s">
        <v>65</v>
      </c>
      <c r="AG36" s="204">
        <v>0</v>
      </c>
      <c r="AH36" s="205"/>
      <c r="AI36" s="205"/>
      <c r="AJ36" s="53" t="s">
        <v>65</v>
      </c>
      <c r="AK36" s="206">
        <v>0</v>
      </c>
      <c r="AL36" s="207"/>
      <c r="AM36" s="207"/>
      <c r="AN36" s="53" t="s">
        <v>65</v>
      </c>
      <c r="AO36" s="208">
        <f>(Y36+AG36)-(AC36+AK36)</f>
        <v>41037</v>
      </c>
      <c r="AP36" s="209"/>
      <c r="AQ36" s="53" t="s">
        <v>65</v>
      </c>
      <c r="AR36" s="210" t="s">
        <v>86</v>
      </c>
      <c r="AS36" s="211"/>
      <c r="AT36" s="211"/>
      <c r="AU36" s="211"/>
      <c r="AV36" s="212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7">
        <f>SUM(AC10:AD31)</f>
        <v>9.0277777777777776E-2</v>
      </c>
      <c r="J37" s="158"/>
      <c r="K37" s="159"/>
      <c r="L37" s="171">
        <v>120</v>
      </c>
      <c r="M37" s="172"/>
      <c r="N37" s="57" t="s">
        <v>65</v>
      </c>
      <c r="O37" s="173">
        <f t="shared" si="2"/>
        <v>260</v>
      </c>
      <c r="P37" s="174"/>
      <c r="Q37" s="58" t="s">
        <v>65</v>
      </c>
      <c r="R37" s="47"/>
      <c r="S37" s="175" t="s">
        <v>68</v>
      </c>
      <c r="T37" s="176"/>
      <c r="U37" s="176"/>
      <c r="V37" s="176"/>
      <c r="W37" s="176"/>
      <c r="X37" s="177"/>
      <c r="Y37" s="178">
        <v>27</v>
      </c>
      <c r="Z37" s="179"/>
      <c r="AA37" s="179"/>
      <c r="AB37" s="59" t="s">
        <v>65</v>
      </c>
      <c r="AC37" s="180">
        <v>3</v>
      </c>
      <c r="AD37" s="181"/>
      <c r="AE37" s="181"/>
      <c r="AF37" s="60" t="s">
        <v>65</v>
      </c>
      <c r="AG37" s="182">
        <v>0</v>
      </c>
      <c r="AH37" s="183"/>
      <c r="AI37" s="183"/>
      <c r="AJ37" s="59" t="s">
        <v>65</v>
      </c>
      <c r="AK37" s="155">
        <v>0</v>
      </c>
      <c r="AL37" s="156"/>
      <c r="AM37" s="156"/>
      <c r="AN37" s="59" t="s">
        <v>65</v>
      </c>
      <c r="AO37" s="184">
        <f>(Y37+AG37)-(AC37+AK37)</f>
        <v>24</v>
      </c>
      <c r="AP37" s="185"/>
      <c r="AQ37" s="59" t="s">
        <v>65</v>
      </c>
      <c r="AR37" s="134" t="s">
        <v>86</v>
      </c>
      <c r="AS37" s="135"/>
      <c r="AT37" s="135"/>
      <c r="AU37" s="135"/>
      <c r="AV37" s="136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7">
        <f>SUM(AE10:AF31)</f>
        <v>1.7361111111111112E-2</v>
      </c>
      <c r="J38" s="158"/>
      <c r="K38" s="159"/>
      <c r="L38" s="171">
        <v>89</v>
      </c>
      <c r="M38" s="172"/>
      <c r="N38" s="57" t="s">
        <v>65</v>
      </c>
      <c r="O38" s="173">
        <f t="shared" si="2"/>
        <v>37.083333333333336</v>
      </c>
      <c r="P38" s="174"/>
      <c r="Q38" s="58" t="s">
        <v>65</v>
      </c>
      <c r="R38" s="47"/>
      <c r="S38" s="166" t="s">
        <v>70</v>
      </c>
      <c r="T38" s="167"/>
      <c r="U38" s="167"/>
      <c r="V38" s="167"/>
      <c r="W38" s="167"/>
      <c r="X38" s="168"/>
      <c r="Y38" s="169">
        <v>0</v>
      </c>
      <c r="Z38" s="170"/>
      <c r="AA38" s="170"/>
      <c r="AB38" s="59" t="s">
        <v>65</v>
      </c>
      <c r="AC38" s="61"/>
      <c r="AD38" s="62"/>
      <c r="AE38" s="62"/>
      <c r="AF38" s="63"/>
      <c r="AG38" s="155">
        <v>0</v>
      </c>
      <c r="AH38" s="156"/>
      <c r="AI38" s="156"/>
      <c r="AJ38" s="59" t="s">
        <v>65</v>
      </c>
      <c r="AK38" s="155">
        <v>0</v>
      </c>
      <c r="AL38" s="156"/>
      <c r="AM38" s="156"/>
      <c r="AN38" s="59" t="s">
        <v>65</v>
      </c>
      <c r="AO38" s="132">
        <f t="shared" ref="AO38:AO43" si="3">(Y38+AG38)-(AC38+AK38)</f>
        <v>0</v>
      </c>
      <c r="AP38" s="133"/>
      <c r="AQ38" s="59" t="s">
        <v>65</v>
      </c>
      <c r="AR38" s="134"/>
      <c r="AS38" s="135"/>
      <c r="AT38" s="135"/>
      <c r="AU38" s="135"/>
      <c r="AV38" s="136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7">
        <f>SUM(AG10:AH31)</f>
        <v>4.5138888888888895E-2</v>
      </c>
      <c r="J39" s="158"/>
      <c r="K39" s="159"/>
      <c r="L39" s="171">
        <v>89</v>
      </c>
      <c r="M39" s="172"/>
      <c r="N39" s="57" t="s">
        <v>65</v>
      </c>
      <c r="O39" s="173">
        <f t="shared" si="2"/>
        <v>96.416666666666686</v>
      </c>
      <c r="P39" s="174"/>
      <c r="Q39" s="58" t="s">
        <v>65</v>
      </c>
      <c r="R39" s="47"/>
      <c r="S39" s="166" t="s">
        <v>72</v>
      </c>
      <c r="T39" s="167"/>
      <c r="U39" s="167"/>
      <c r="V39" s="167"/>
      <c r="W39" s="167"/>
      <c r="X39" s="168"/>
      <c r="Y39" s="169">
        <v>0</v>
      </c>
      <c r="Z39" s="170"/>
      <c r="AA39" s="170"/>
      <c r="AB39" s="60" t="s">
        <v>73</v>
      </c>
      <c r="AC39" s="61"/>
      <c r="AD39" s="62"/>
      <c r="AE39" s="62"/>
      <c r="AF39" s="64"/>
      <c r="AG39" s="155">
        <v>0</v>
      </c>
      <c r="AH39" s="156"/>
      <c r="AI39" s="156"/>
      <c r="AJ39" s="60" t="s">
        <v>73</v>
      </c>
      <c r="AK39" s="155">
        <v>0</v>
      </c>
      <c r="AL39" s="156"/>
      <c r="AM39" s="156"/>
      <c r="AN39" s="60" t="s">
        <v>73</v>
      </c>
      <c r="AO39" s="132">
        <f t="shared" si="3"/>
        <v>0</v>
      </c>
      <c r="AP39" s="133"/>
      <c r="AQ39" s="60" t="s">
        <v>73</v>
      </c>
      <c r="AR39" s="134"/>
      <c r="AS39" s="135"/>
      <c r="AT39" s="135"/>
      <c r="AU39" s="135"/>
      <c r="AV39" s="136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7">
        <f>SUM(AI10:AJ31)</f>
        <v>0</v>
      </c>
      <c r="J40" s="158"/>
      <c r="K40" s="159"/>
      <c r="L40" s="171">
        <v>0</v>
      </c>
      <c r="M40" s="172"/>
      <c r="N40" s="57" t="s">
        <v>65</v>
      </c>
      <c r="O40" s="173">
        <f t="shared" si="2"/>
        <v>0</v>
      </c>
      <c r="P40" s="174"/>
      <c r="Q40" s="58" t="s">
        <v>65</v>
      </c>
      <c r="R40" s="52"/>
      <c r="S40" s="166" t="s">
        <v>75</v>
      </c>
      <c r="T40" s="167"/>
      <c r="U40" s="167"/>
      <c r="V40" s="167"/>
      <c r="W40" s="167"/>
      <c r="X40" s="168"/>
      <c r="Y40" s="169">
        <v>0</v>
      </c>
      <c r="Z40" s="170"/>
      <c r="AA40" s="170"/>
      <c r="AB40" s="60" t="s">
        <v>73</v>
      </c>
      <c r="AC40" s="61"/>
      <c r="AD40" s="62"/>
      <c r="AE40" s="62"/>
      <c r="AF40" s="64"/>
      <c r="AG40" s="155">
        <v>0</v>
      </c>
      <c r="AH40" s="156"/>
      <c r="AI40" s="156"/>
      <c r="AJ40" s="60" t="s">
        <v>73</v>
      </c>
      <c r="AK40" s="155">
        <v>0</v>
      </c>
      <c r="AL40" s="156"/>
      <c r="AM40" s="156"/>
      <c r="AN40" s="60" t="s">
        <v>73</v>
      </c>
      <c r="AO40" s="132">
        <f t="shared" si="3"/>
        <v>0</v>
      </c>
      <c r="AP40" s="133"/>
      <c r="AQ40" s="60" t="s">
        <v>73</v>
      </c>
      <c r="AR40" s="134"/>
      <c r="AS40" s="135"/>
      <c r="AT40" s="135"/>
      <c r="AU40" s="135"/>
      <c r="AV40" s="136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7">
        <f>SUM(AK10:AL31)</f>
        <v>0.84722222222222221</v>
      </c>
      <c r="J41" s="158"/>
      <c r="K41" s="159"/>
      <c r="L41" s="171">
        <v>8</v>
      </c>
      <c r="M41" s="172"/>
      <c r="N41" s="57" t="s">
        <v>65</v>
      </c>
      <c r="O41" s="173">
        <f t="shared" si="2"/>
        <v>162.66666666666666</v>
      </c>
      <c r="P41" s="174"/>
      <c r="Q41" s="58" t="s">
        <v>65</v>
      </c>
      <c r="R41" s="52"/>
      <c r="S41" s="166" t="s">
        <v>77</v>
      </c>
      <c r="T41" s="167"/>
      <c r="U41" s="167"/>
      <c r="V41" s="167"/>
      <c r="W41" s="167"/>
      <c r="X41" s="168"/>
      <c r="Y41" s="169">
        <v>0</v>
      </c>
      <c r="Z41" s="170"/>
      <c r="AA41" s="170"/>
      <c r="AB41" s="60" t="s">
        <v>73</v>
      </c>
      <c r="AC41" s="61"/>
      <c r="AD41" s="62"/>
      <c r="AE41" s="62"/>
      <c r="AF41" s="64"/>
      <c r="AG41" s="155">
        <v>0</v>
      </c>
      <c r="AH41" s="156"/>
      <c r="AI41" s="156"/>
      <c r="AJ41" s="60" t="s">
        <v>73</v>
      </c>
      <c r="AK41" s="155">
        <v>0</v>
      </c>
      <c r="AL41" s="156"/>
      <c r="AM41" s="156"/>
      <c r="AN41" s="60" t="s">
        <v>73</v>
      </c>
      <c r="AO41" s="132">
        <f t="shared" si="3"/>
        <v>0</v>
      </c>
      <c r="AP41" s="133"/>
      <c r="AQ41" s="60" t="s">
        <v>73</v>
      </c>
      <c r="AR41" s="134"/>
      <c r="AS41" s="135"/>
      <c r="AT41" s="135"/>
      <c r="AU41" s="135"/>
      <c r="AV41" s="136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7">
        <v>0</v>
      </c>
      <c r="J42" s="158"/>
      <c r="K42" s="159"/>
      <c r="L42" s="160"/>
      <c r="M42" s="161"/>
      <c r="N42" s="162"/>
      <c r="O42" s="163"/>
      <c r="P42" s="164"/>
      <c r="Q42" s="165"/>
      <c r="R42" s="52"/>
      <c r="S42" s="166" t="s">
        <v>79</v>
      </c>
      <c r="T42" s="167"/>
      <c r="U42" s="167"/>
      <c r="V42" s="167"/>
      <c r="W42" s="167"/>
      <c r="X42" s="168"/>
      <c r="Y42" s="169">
        <v>0</v>
      </c>
      <c r="Z42" s="170"/>
      <c r="AA42" s="170"/>
      <c r="AB42" s="60" t="s">
        <v>73</v>
      </c>
      <c r="AC42" s="61"/>
      <c r="AD42" s="62"/>
      <c r="AE42" s="62"/>
      <c r="AF42" s="64"/>
      <c r="AG42" s="155">
        <v>0</v>
      </c>
      <c r="AH42" s="156"/>
      <c r="AI42" s="156"/>
      <c r="AJ42" s="60" t="s">
        <v>73</v>
      </c>
      <c r="AK42" s="155">
        <v>0</v>
      </c>
      <c r="AL42" s="156"/>
      <c r="AM42" s="156"/>
      <c r="AN42" s="60" t="s">
        <v>73</v>
      </c>
      <c r="AO42" s="132">
        <f t="shared" si="3"/>
        <v>0</v>
      </c>
      <c r="AP42" s="133"/>
      <c r="AQ42" s="60" t="s">
        <v>73</v>
      </c>
      <c r="AR42" s="134"/>
      <c r="AS42" s="135"/>
      <c r="AT42" s="135"/>
      <c r="AU42" s="135"/>
      <c r="AV42" s="136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7">
        <v>0</v>
      </c>
      <c r="J43" s="138"/>
      <c r="K43" s="139"/>
      <c r="L43" s="140"/>
      <c r="M43" s="141"/>
      <c r="N43" s="142"/>
      <c r="O43" s="143"/>
      <c r="P43" s="144"/>
      <c r="Q43" s="145"/>
      <c r="R43" s="52"/>
      <c r="S43" s="146" t="s">
        <v>81</v>
      </c>
      <c r="T43" s="147"/>
      <c r="U43" s="147"/>
      <c r="V43" s="147"/>
      <c r="W43" s="147"/>
      <c r="X43" s="148"/>
      <c r="Y43" s="149">
        <v>0</v>
      </c>
      <c r="Z43" s="150"/>
      <c r="AA43" s="150"/>
      <c r="AB43" s="66" t="s">
        <v>73</v>
      </c>
      <c r="AC43" s="67"/>
      <c r="AD43" s="68"/>
      <c r="AE43" s="68"/>
      <c r="AF43" s="69"/>
      <c r="AG43" s="151">
        <v>0</v>
      </c>
      <c r="AH43" s="152"/>
      <c r="AI43" s="152"/>
      <c r="AJ43" s="66" t="s">
        <v>73</v>
      </c>
      <c r="AK43" s="151">
        <v>0</v>
      </c>
      <c r="AL43" s="152"/>
      <c r="AM43" s="152"/>
      <c r="AN43" s="66" t="s">
        <v>73</v>
      </c>
      <c r="AO43" s="153">
        <f t="shared" si="3"/>
        <v>0</v>
      </c>
      <c r="AP43" s="154"/>
      <c r="AQ43" s="66" t="s">
        <v>73</v>
      </c>
      <c r="AR43" s="120"/>
      <c r="AS43" s="121"/>
      <c r="AT43" s="121"/>
      <c r="AU43" s="121"/>
      <c r="AV43" s="122"/>
    </row>
    <row r="44" spans="1:48" ht="15.75" customHeight="1" thickTop="1" thickBot="1" x14ac:dyDescent="0.25">
      <c r="A44" s="4"/>
      <c r="B44" s="29"/>
      <c r="C44" s="29"/>
      <c r="D44" s="70"/>
      <c r="E44" s="123" t="s">
        <v>82</v>
      </c>
      <c r="F44" s="123"/>
      <c r="G44" s="123"/>
      <c r="H44" s="124"/>
      <c r="I44" s="125">
        <f>SUM(I36:K43)</f>
        <v>1</v>
      </c>
      <c r="J44" s="126"/>
      <c r="K44" s="127"/>
      <c r="L44" s="128"/>
      <c r="M44" s="129"/>
      <c r="N44" s="71"/>
      <c r="O44" s="130">
        <f>SUM(O36:P41)</f>
        <v>556.16666666666663</v>
      </c>
      <c r="P44" s="13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2" zoomScale="75" zoomScaleNormal="90" zoomScaleSheetLayoutView="75" workbookViewId="0">
      <selection activeCell="P30" sqref="P30:R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7" t="s">
        <v>137</v>
      </c>
      <c r="G7" s="338"/>
      <c r="H7" s="338"/>
      <c r="I7" s="338"/>
      <c r="J7" s="338"/>
      <c r="K7" s="339"/>
      <c r="L7" s="10" t="s">
        <v>3</v>
      </c>
      <c r="M7" s="9"/>
      <c r="N7" s="9"/>
      <c r="O7" s="11"/>
      <c r="P7" s="340" t="s">
        <v>101</v>
      </c>
      <c r="Q7" s="341"/>
      <c r="R7" s="341"/>
      <c r="S7" s="341"/>
      <c r="T7" s="341"/>
      <c r="U7" s="342"/>
      <c r="V7" s="12"/>
      <c r="W7" s="326" t="s">
        <v>4</v>
      </c>
      <c r="X7" s="327"/>
      <c r="Y7" s="327"/>
      <c r="Z7" s="328"/>
      <c r="AA7" s="346" t="s">
        <v>96</v>
      </c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8"/>
      <c r="AM7" s="326" t="s">
        <v>5</v>
      </c>
      <c r="AN7" s="327"/>
      <c r="AO7" s="327"/>
      <c r="AP7" s="327"/>
      <c r="AQ7" s="327"/>
      <c r="AR7" s="327"/>
      <c r="AS7" s="327"/>
      <c r="AT7" s="327"/>
      <c r="AU7" s="327"/>
      <c r="AV7" s="328"/>
    </row>
    <row r="8" spans="1:54" ht="15.75" customHeight="1" x14ac:dyDescent="0.2">
      <c r="A8" s="4"/>
      <c r="B8" s="13" t="s">
        <v>6</v>
      </c>
      <c r="C8" s="14"/>
      <c r="D8" s="14"/>
      <c r="E8" s="14"/>
      <c r="F8" s="363" t="s">
        <v>122</v>
      </c>
      <c r="G8" s="364"/>
      <c r="H8" s="364"/>
      <c r="I8" s="364"/>
      <c r="J8" s="364"/>
      <c r="K8" s="365"/>
      <c r="L8" s="15" t="s">
        <v>7</v>
      </c>
      <c r="M8" s="14"/>
      <c r="N8" s="14"/>
      <c r="O8" s="16"/>
      <c r="P8" s="366" t="s">
        <v>123</v>
      </c>
      <c r="Q8" s="367"/>
      <c r="R8" s="367"/>
      <c r="S8" s="367"/>
      <c r="T8" s="367"/>
      <c r="U8" s="368"/>
      <c r="V8" s="12"/>
      <c r="W8" s="343"/>
      <c r="X8" s="344"/>
      <c r="Y8" s="344"/>
      <c r="Z8" s="345"/>
      <c r="AA8" s="349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1"/>
      <c r="AM8" s="329"/>
      <c r="AN8" s="330"/>
      <c r="AO8" s="330"/>
      <c r="AP8" s="330"/>
      <c r="AQ8" s="330"/>
      <c r="AR8" s="330"/>
      <c r="AS8" s="330"/>
      <c r="AT8" s="330"/>
      <c r="AU8" s="330"/>
      <c r="AV8" s="33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9" t="s">
        <v>86</v>
      </c>
      <c r="G9" s="370"/>
      <c r="H9" s="370"/>
      <c r="I9" s="370"/>
      <c r="J9" s="370"/>
      <c r="K9" s="371"/>
      <c r="L9" s="17" t="s">
        <v>9</v>
      </c>
      <c r="M9" s="18"/>
      <c r="N9" s="18"/>
      <c r="O9" s="19"/>
      <c r="P9" s="372" t="s">
        <v>135</v>
      </c>
      <c r="Q9" s="373"/>
      <c r="R9" s="373"/>
      <c r="S9" s="373"/>
      <c r="T9" s="373"/>
      <c r="U9" s="374"/>
      <c r="V9" s="20"/>
      <c r="W9" s="322" t="s">
        <v>10</v>
      </c>
      <c r="X9" s="323"/>
      <c r="Y9" s="375" t="s">
        <v>11</v>
      </c>
      <c r="Z9" s="376"/>
      <c r="AA9" s="322" t="s">
        <v>12</v>
      </c>
      <c r="AB9" s="323"/>
      <c r="AC9" s="324" t="s">
        <v>13</v>
      </c>
      <c r="AD9" s="323"/>
      <c r="AE9" s="324" t="s">
        <v>14</v>
      </c>
      <c r="AF9" s="323"/>
      <c r="AG9" s="324" t="s">
        <v>15</v>
      </c>
      <c r="AH9" s="323"/>
      <c r="AI9" s="324" t="s">
        <v>16</v>
      </c>
      <c r="AJ9" s="323"/>
      <c r="AK9" s="324" t="s">
        <v>17</v>
      </c>
      <c r="AL9" s="325"/>
      <c r="AM9" s="332"/>
      <c r="AN9" s="333"/>
      <c r="AO9" s="333"/>
      <c r="AP9" s="333"/>
      <c r="AQ9" s="333"/>
      <c r="AR9" s="333"/>
      <c r="AS9" s="333"/>
      <c r="AT9" s="333"/>
      <c r="AU9" s="333"/>
      <c r="AV9" s="33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52" t="s">
        <v>86</v>
      </c>
      <c r="G10" s="353"/>
      <c r="H10" s="23" t="s">
        <v>19</v>
      </c>
      <c r="I10" s="354" t="s">
        <v>86</v>
      </c>
      <c r="J10" s="354"/>
      <c r="K10" s="355"/>
      <c r="L10" s="24" t="s">
        <v>20</v>
      </c>
      <c r="M10" s="22"/>
      <c r="N10" s="22"/>
      <c r="O10" s="25"/>
      <c r="P10" s="356">
        <v>10</v>
      </c>
      <c r="Q10" s="357"/>
      <c r="R10" s="26" t="s">
        <v>21</v>
      </c>
      <c r="S10" s="357">
        <v>0</v>
      </c>
      <c r="T10" s="357"/>
      <c r="U10" s="27" t="s">
        <v>22</v>
      </c>
      <c r="V10" s="28"/>
      <c r="W10" s="358">
        <v>0</v>
      </c>
      <c r="X10" s="359"/>
      <c r="Y10" s="360">
        <v>1.0416666666666666E-2</v>
      </c>
      <c r="Z10" s="361"/>
      <c r="AA10" s="360"/>
      <c r="AB10" s="361"/>
      <c r="AC10" s="360"/>
      <c r="AD10" s="361"/>
      <c r="AE10" s="360"/>
      <c r="AF10" s="361"/>
      <c r="AG10" s="360"/>
      <c r="AH10" s="361"/>
      <c r="AI10" s="360"/>
      <c r="AJ10" s="361"/>
      <c r="AK10" s="360">
        <v>1.0416666666666666E-2</v>
      </c>
      <c r="AL10" s="362"/>
      <c r="AM10" s="247" t="s">
        <v>136</v>
      </c>
      <c r="AN10" s="248"/>
      <c r="AO10" s="248"/>
      <c r="AP10" s="248"/>
      <c r="AQ10" s="248"/>
      <c r="AR10" s="248"/>
      <c r="AS10" s="248"/>
      <c r="AT10" s="248"/>
      <c r="AU10" s="248"/>
      <c r="AV10" s="24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60">
        <v>1.0416666666666666E-2</v>
      </c>
      <c r="X11" s="361"/>
      <c r="Y11" s="281">
        <v>9.375E-2</v>
      </c>
      <c r="Z11" s="321"/>
      <c r="AA11" s="244"/>
      <c r="AB11" s="245"/>
      <c r="AC11" s="259"/>
      <c r="AD11" s="260"/>
      <c r="AE11" s="259"/>
      <c r="AF11" s="260"/>
      <c r="AG11" s="259">
        <v>8.3333333333333329E-2</v>
      </c>
      <c r="AH11" s="260"/>
      <c r="AI11" s="244"/>
      <c r="AJ11" s="245"/>
      <c r="AK11" s="244"/>
      <c r="AL11" s="246"/>
      <c r="AM11" s="247" t="s">
        <v>141</v>
      </c>
      <c r="AN11" s="248"/>
      <c r="AO11" s="248"/>
      <c r="AP11" s="248"/>
      <c r="AQ11" s="248"/>
      <c r="AR11" s="248"/>
      <c r="AS11" s="248"/>
      <c r="AT11" s="248"/>
      <c r="AU11" s="248"/>
      <c r="AV11" s="24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81">
        <v>9.375E-2</v>
      </c>
      <c r="X12" s="321"/>
      <c r="Y12" s="256">
        <v>0.1388888888888889</v>
      </c>
      <c r="Z12" s="377"/>
      <c r="AA12" s="244"/>
      <c r="AB12" s="245"/>
      <c r="AC12" s="244"/>
      <c r="AD12" s="245"/>
      <c r="AE12" s="244"/>
      <c r="AF12" s="245"/>
      <c r="AG12" s="244"/>
      <c r="AH12" s="245"/>
      <c r="AI12" s="242"/>
      <c r="AJ12" s="243"/>
      <c r="AK12" s="244">
        <v>4.5138888888888888E-2</v>
      </c>
      <c r="AL12" s="246"/>
      <c r="AM12" s="247" t="s">
        <v>136</v>
      </c>
      <c r="AN12" s="248"/>
      <c r="AO12" s="248"/>
      <c r="AP12" s="248"/>
      <c r="AQ12" s="248"/>
      <c r="AR12" s="248"/>
      <c r="AS12" s="248"/>
      <c r="AT12" s="248"/>
      <c r="AU12" s="248"/>
      <c r="AV12" s="249"/>
    </row>
    <row r="13" spans="1:54" ht="16.5" customHeight="1" thickTop="1" thickBot="1" x14ac:dyDescent="0.25">
      <c r="A13" s="4"/>
      <c r="B13" s="318" t="s">
        <v>24</v>
      </c>
      <c r="C13" s="319"/>
      <c r="D13" s="319"/>
      <c r="E13" s="320"/>
      <c r="F13" s="186" t="s">
        <v>25</v>
      </c>
      <c r="G13" s="187"/>
      <c r="H13" s="187"/>
      <c r="I13" s="188"/>
      <c r="J13" s="186" t="s">
        <v>26</v>
      </c>
      <c r="K13" s="187"/>
      <c r="L13" s="187"/>
      <c r="M13" s="188"/>
      <c r="N13" s="186" t="s">
        <v>27</v>
      </c>
      <c r="O13" s="187"/>
      <c r="P13" s="187"/>
      <c r="Q13" s="188"/>
      <c r="R13" s="186" t="s">
        <v>28</v>
      </c>
      <c r="S13" s="187"/>
      <c r="T13" s="187"/>
      <c r="U13" s="189"/>
      <c r="V13" s="99"/>
      <c r="W13" s="256">
        <v>0.1388888888888889</v>
      </c>
      <c r="X13" s="377"/>
      <c r="Y13" s="256">
        <v>0.27083333333333331</v>
      </c>
      <c r="Z13" s="377"/>
      <c r="AA13" s="244"/>
      <c r="AB13" s="245"/>
      <c r="AC13" s="244"/>
      <c r="AD13" s="245"/>
      <c r="AE13" s="244"/>
      <c r="AF13" s="245"/>
      <c r="AG13" s="244">
        <v>0.13194444444444445</v>
      </c>
      <c r="AH13" s="245"/>
      <c r="AI13" s="275"/>
      <c r="AJ13" s="275"/>
      <c r="AK13" s="276"/>
      <c r="AL13" s="277"/>
      <c r="AM13" s="247" t="s">
        <v>138</v>
      </c>
      <c r="AN13" s="248"/>
      <c r="AO13" s="248"/>
      <c r="AP13" s="248"/>
      <c r="AQ13" s="248"/>
      <c r="AR13" s="248"/>
      <c r="AS13" s="248"/>
      <c r="AT13" s="248"/>
      <c r="AU13" s="248"/>
      <c r="AV13" s="249"/>
    </row>
    <row r="14" spans="1:54" ht="15.75" customHeight="1" thickTop="1" x14ac:dyDescent="0.2">
      <c r="A14" s="4"/>
      <c r="B14" s="313" t="s">
        <v>29</v>
      </c>
      <c r="C14" s="296"/>
      <c r="D14" s="296"/>
      <c r="E14" s="296"/>
      <c r="F14" s="314" t="s">
        <v>119</v>
      </c>
      <c r="G14" s="315"/>
      <c r="H14" s="315"/>
      <c r="I14" s="316"/>
      <c r="J14" s="317" t="s">
        <v>118</v>
      </c>
      <c r="K14" s="315"/>
      <c r="L14" s="315"/>
      <c r="M14" s="316"/>
      <c r="N14" s="314" t="s">
        <v>120</v>
      </c>
      <c r="O14" s="315"/>
      <c r="P14" s="315"/>
      <c r="Q14" s="316"/>
      <c r="R14" s="317" t="s">
        <v>121</v>
      </c>
      <c r="S14" s="315"/>
      <c r="T14" s="315"/>
      <c r="U14" s="316"/>
      <c r="V14" s="99"/>
      <c r="W14" s="256">
        <v>0.27083333333333331</v>
      </c>
      <c r="X14" s="377"/>
      <c r="Y14" s="256">
        <v>0.39583333333333331</v>
      </c>
      <c r="Z14" s="377"/>
      <c r="AA14" s="244"/>
      <c r="AB14" s="245"/>
      <c r="AC14" s="244"/>
      <c r="AD14" s="245"/>
      <c r="AE14" s="242"/>
      <c r="AF14" s="243"/>
      <c r="AG14" s="242"/>
      <c r="AH14" s="243"/>
      <c r="AI14" s="244"/>
      <c r="AJ14" s="245"/>
      <c r="AK14" s="244">
        <v>0.125</v>
      </c>
      <c r="AL14" s="246"/>
      <c r="AM14" s="247" t="s">
        <v>136</v>
      </c>
      <c r="AN14" s="248"/>
      <c r="AO14" s="248"/>
      <c r="AP14" s="248"/>
      <c r="AQ14" s="248"/>
      <c r="AR14" s="248"/>
      <c r="AS14" s="248"/>
      <c r="AT14" s="248"/>
      <c r="AU14" s="248"/>
      <c r="AV14" s="249"/>
    </row>
    <row r="15" spans="1:54" ht="15.75" customHeight="1" x14ac:dyDescent="0.2">
      <c r="A15" s="4"/>
      <c r="B15" s="308" t="s">
        <v>30</v>
      </c>
      <c r="C15" s="293"/>
      <c r="D15" s="293"/>
      <c r="E15" s="309"/>
      <c r="F15" s="310" t="s">
        <v>102</v>
      </c>
      <c r="G15" s="311"/>
      <c r="H15" s="311"/>
      <c r="I15" s="312"/>
      <c r="J15" s="310" t="s">
        <v>104</v>
      </c>
      <c r="K15" s="311"/>
      <c r="L15" s="311"/>
      <c r="M15" s="312"/>
      <c r="N15" s="310" t="s">
        <v>102</v>
      </c>
      <c r="O15" s="311"/>
      <c r="P15" s="311"/>
      <c r="Q15" s="312"/>
      <c r="R15" s="310" t="s">
        <v>102</v>
      </c>
      <c r="S15" s="311"/>
      <c r="T15" s="311"/>
      <c r="U15" s="312"/>
      <c r="V15" s="99"/>
      <c r="W15" s="256">
        <v>0.39583333333333331</v>
      </c>
      <c r="X15" s="377"/>
      <c r="Y15" s="256">
        <v>0.53125</v>
      </c>
      <c r="Z15" s="377"/>
      <c r="AA15" s="244"/>
      <c r="AB15" s="245"/>
      <c r="AC15" s="244"/>
      <c r="AD15" s="245"/>
      <c r="AE15" s="244"/>
      <c r="AF15" s="245"/>
      <c r="AG15" s="244">
        <v>0.13541666666666666</v>
      </c>
      <c r="AH15" s="245"/>
      <c r="AI15" s="244"/>
      <c r="AJ15" s="245"/>
      <c r="AK15" s="244"/>
      <c r="AL15" s="246"/>
      <c r="AM15" s="247" t="s">
        <v>139</v>
      </c>
      <c r="AN15" s="248"/>
      <c r="AO15" s="248"/>
      <c r="AP15" s="248"/>
      <c r="AQ15" s="248"/>
      <c r="AR15" s="248"/>
      <c r="AS15" s="248"/>
      <c r="AT15" s="248"/>
      <c r="AU15" s="248"/>
      <c r="AV15" s="249"/>
    </row>
    <row r="16" spans="1:54" ht="15.75" customHeight="1" thickBot="1" x14ac:dyDescent="0.25">
      <c r="A16" s="4"/>
      <c r="B16" s="303" t="s">
        <v>31</v>
      </c>
      <c r="C16" s="304"/>
      <c r="D16" s="304"/>
      <c r="E16" s="304"/>
      <c r="F16" s="305"/>
      <c r="G16" s="306"/>
      <c r="H16" s="306"/>
      <c r="I16" s="307"/>
      <c r="J16" s="305"/>
      <c r="K16" s="306"/>
      <c r="L16" s="306"/>
      <c r="M16" s="307"/>
      <c r="N16" s="305"/>
      <c r="O16" s="306"/>
      <c r="P16" s="306"/>
      <c r="Q16" s="307"/>
      <c r="R16" s="305"/>
      <c r="S16" s="306"/>
      <c r="T16" s="306"/>
      <c r="U16" s="307"/>
      <c r="V16" s="99"/>
      <c r="W16" s="256">
        <v>0.53125</v>
      </c>
      <c r="X16" s="377"/>
      <c r="Y16" s="256">
        <v>0.625</v>
      </c>
      <c r="Z16" s="377"/>
      <c r="AA16" s="244"/>
      <c r="AB16" s="245"/>
      <c r="AC16" s="244"/>
      <c r="AD16" s="245"/>
      <c r="AE16" s="244"/>
      <c r="AF16" s="245"/>
      <c r="AG16" s="244"/>
      <c r="AH16" s="245"/>
      <c r="AI16" s="244"/>
      <c r="AJ16" s="245"/>
      <c r="AK16" s="244">
        <v>9.375E-2</v>
      </c>
      <c r="AL16" s="246"/>
      <c r="AM16" s="247" t="s">
        <v>136</v>
      </c>
      <c r="AN16" s="248"/>
      <c r="AO16" s="248"/>
      <c r="AP16" s="248"/>
      <c r="AQ16" s="248"/>
      <c r="AR16" s="248"/>
      <c r="AS16" s="248"/>
      <c r="AT16" s="248"/>
      <c r="AU16" s="248"/>
      <c r="AV16" s="24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6">
        <v>0.625</v>
      </c>
      <c r="X17" s="377"/>
      <c r="Y17" s="256">
        <v>0.65972222222222221</v>
      </c>
      <c r="Z17" s="257"/>
      <c r="AA17" s="244"/>
      <c r="AB17" s="245"/>
      <c r="AC17" s="259"/>
      <c r="AD17" s="260"/>
      <c r="AE17" s="259"/>
      <c r="AF17" s="260"/>
      <c r="AG17" s="259">
        <v>3.4722222222222224E-2</v>
      </c>
      <c r="AH17" s="260"/>
      <c r="AI17" s="244"/>
      <c r="AJ17" s="245"/>
      <c r="AK17" s="244"/>
      <c r="AL17" s="246"/>
      <c r="AM17" s="247" t="s">
        <v>140</v>
      </c>
      <c r="AN17" s="248"/>
      <c r="AO17" s="248"/>
      <c r="AP17" s="248"/>
      <c r="AQ17" s="248"/>
      <c r="AR17" s="248"/>
      <c r="AS17" s="248"/>
      <c r="AT17" s="248"/>
      <c r="AU17" s="248"/>
      <c r="AV17" s="24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6">
        <v>0.65972222222222221</v>
      </c>
      <c r="X18" s="257"/>
      <c r="Y18" s="256">
        <v>1</v>
      </c>
      <c r="Z18" s="257"/>
      <c r="AA18" s="244"/>
      <c r="AB18" s="245"/>
      <c r="AC18" s="244"/>
      <c r="AD18" s="245"/>
      <c r="AE18" s="244"/>
      <c r="AF18" s="245"/>
      <c r="AG18" s="244"/>
      <c r="AH18" s="245"/>
      <c r="AI18" s="244"/>
      <c r="AJ18" s="245"/>
      <c r="AK18" s="244">
        <v>0.34027777777777773</v>
      </c>
      <c r="AL18" s="246"/>
      <c r="AM18" s="247" t="s">
        <v>136</v>
      </c>
      <c r="AN18" s="248"/>
      <c r="AO18" s="248"/>
      <c r="AP18" s="248"/>
      <c r="AQ18" s="248"/>
      <c r="AR18" s="248"/>
      <c r="AS18" s="248"/>
      <c r="AT18" s="248"/>
      <c r="AU18" s="248"/>
      <c r="AV18" s="249"/>
    </row>
    <row r="19" spans="1:48" ht="15.75" customHeight="1" thickTop="1" thickBot="1" x14ac:dyDescent="0.25">
      <c r="A19" s="4"/>
      <c r="B19" s="34"/>
      <c r="C19" s="229" t="s">
        <v>33</v>
      </c>
      <c r="D19" s="217"/>
      <c r="E19" s="217"/>
      <c r="F19" s="217"/>
      <c r="G19" s="217"/>
      <c r="H19" s="217"/>
      <c r="I19" s="217"/>
      <c r="J19" s="217"/>
      <c r="K19" s="217"/>
      <c r="L19" s="230"/>
      <c r="M19" s="229" t="s">
        <v>34</v>
      </c>
      <c r="N19" s="217"/>
      <c r="O19" s="230"/>
      <c r="P19" s="229" t="s">
        <v>35</v>
      </c>
      <c r="Q19" s="217"/>
      <c r="R19" s="230"/>
      <c r="S19" s="229" t="s">
        <v>36</v>
      </c>
      <c r="T19" s="217"/>
      <c r="U19" s="218"/>
      <c r="V19" s="100"/>
      <c r="W19" s="256"/>
      <c r="X19" s="257"/>
      <c r="Y19" s="258"/>
      <c r="Z19" s="257"/>
      <c r="AA19" s="244"/>
      <c r="AB19" s="245"/>
      <c r="AC19" s="244"/>
      <c r="AD19" s="245"/>
      <c r="AE19" s="244"/>
      <c r="AF19" s="245"/>
      <c r="AG19" s="244"/>
      <c r="AH19" s="245"/>
      <c r="AI19" s="244"/>
      <c r="AJ19" s="245"/>
      <c r="AK19" s="244"/>
      <c r="AL19" s="246"/>
      <c r="AM19" s="247"/>
      <c r="AN19" s="248"/>
      <c r="AO19" s="248"/>
      <c r="AP19" s="248"/>
      <c r="AQ19" s="248"/>
      <c r="AR19" s="248"/>
      <c r="AS19" s="248"/>
      <c r="AT19" s="248"/>
      <c r="AU19" s="248"/>
      <c r="AV19" s="249"/>
    </row>
    <row r="20" spans="1:48" ht="15.75" customHeight="1" thickTop="1" x14ac:dyDescent="0.2">
      <c r="A20" s="4"/>
      <c r="B20" s="35">
        <v>1</v>
      </c>
      <c r="C20" s="295" t="s">
        <v>94</v>
      </c>
      <c r="D20" s="296"/>
      <c r="E20" s="296"/>
      <c r="F20" s="296"/>
      <c r="G20" s="296"/>
      <c r="H20" s="296"/>
      <c r="I20" s="296"/>
      <c r="J20" s="296"/>
      <c r="K20" s="296"/>
      <c r="L20" s="11"/>
      <c r="M20" s="297">
        <v>0</v>
      </c>
      <c r="N20" s="298"/>
      <c r="O20" s="299"/>
      <c r="P20" s="297">
        <v>0</v>
      </c>
      <c r="Q20" s="298"/>
      <c r="R20" s="299"/>
      <c r="S20" s="300">
        <f>M20+P20</f>
        <v>0</v>
      </c>
      <c r="T20" s="301"/>
      <c r="U20" s="302"/>
      <c r="V20" s="101"/>
      <c r="W20" s="256"/>
      <c r="X20" s="257"/>
      <c r="Y20" s="244"/>
      <c r="Z20" s="245"/>
      <c r="AA20" s="259"/>
      <c r="AB20" s="260"/>
      <c r="AC20" s="244"/>
      <c r="AD20" s="245"/>
      <c r="AE20" s="259"/>
      <c r="AF20" s="260"/>
      <c r="AG20" s="259"/>
      <c r="AH20" s="260"/>
      <c r="AI20" s="259"/>
      <c r="AJ20" s="260"/>
      <c r="AK20" s="259"/>
      <c r="AL20" s="294"/>
      <c r="AM20" s="247"/>
      <c r="AN20" s="248"/>
      <c r="AO20" s="248"/>
      <c r="AP20" s="248"/>
      <c r="AQ20" s="248"/>
      <c r="AR20" s="248"/>
      <c r="AS20" s="248"/>
      <c r="AT20" s="248"/>
      <c r="AU20" s="248"/>
      <c r="AV20" s="249"/>
    </row>
    <row r="21" spans="1:48" ht="15.75" customHeight="1" x14ac:dyDescent="0.2">
      <c r="A21" s="4"/>
      <c r="B21" s="36">
        <v>2</v>
      </c>
      <c r="C21" s="292" t="s">
        <v>37</v>
      </c>
      <c r="D21" s="293"/>
      <c r="E21" s="293"/>
      <c r="F21" s="293"/>
      <c r="G21" s="293"/>
      <c r="H21" s="293"/>
      <c r="I21" s="293"/>
      <c r="J21" s="293"/>
      <c r="K21" s="293"/>
      <c r="L21" s="16"/>
      <c r="M21" s="289">
        <v>0</v>
      </c>
      <c r="N21" s="290"/>
      <c r="O21" s="291"/>
      <c r="P21" s="289">
        <v>0</v>
      </c>
      <c r="Q21" s="290"/>
      <c r="R21" s="291"/>
      <c r="S21" s="278">
        <f t="shared" ref="S21:S25" si="0">M21+P21</f>
        <v>0</v>
      </c>
      <c r="T21" s="279"/>
      <c r="U21" s="280"/>
      <c r="V21" s="102"/>
      <c r="W21" s="281"/>
      <c r="X21" s="245"/>
      <c r="Y21" s="258"/>
      <c r="Z21" s="257"/>
      <c r="AA21" s="244"/>
      <c r="AB21" s="245"/>
      <c r="AC21" s="244"/>
      <c r="AD21" s="245"/>
      <c r="AE21" s="259"/>
      <c r="AF21" s="260"/>
      <c r="AG21" s="259"/>
      <c r="AH21" s="260"/>
      <c r="AI21" s="244"/>
      <c r="AJ21" s="245"/>
      <c r="AK21" s="244"/>
      <c r="AL21" s="246"/>
      <c r="AM21" s="247"/>
      <c r="AN21" s="248"/>
      <c r="AO21" s="248"/>
      <c r="AP21" s="248"/>
      <c r="AQ21" s="248"/>
      <c r="AR21" s="248"/>
      <c r="AS21" s="248"/>
      <c r="AT21" s="248"/>
      <c r="AU21" s="248"/>
      <c r="AV21" s="249"/>
    </row>
    <row r="22" spans="1:48" ht="15.75" customHeight="1" x14ac:dyDescent="0.2">
      <c r="A22" s="4"/>
      <c r="B22" s="36">
        <v>3</v>
      </c>
      <c r="C22" s="292" t="s">
        <v>38</v>
      </c>
      <c r="D22" s="293"/>
      <c r="E22" s="293"/>
      <c r="F22" s="293"/>
      <c r="G22" s="293"/>
      <c r="H22" s="293"/>
      <c r="I22" s="293"/>
      <c r="J22" s="293"/>
      <c r="K22" s="293"/>
      <c r="L22" s="16"/>
      <c r="M22" s="289">
        <v>0</v>
      </c>
      <c r="N22" s="290"/>
      <c r="O22" s="291"/>
      <c r="P22" s="289">
        <v>0</v>
      </c>
      <c r="Q22" s="290"/>
      <c r="R22" s="291"/>
      <c r="S22" s="278">
        <f t="shared" si="0"/>
        <v>0</v>
      </c>
      <c r="T22" s="279"/>
      <c r="U22" s="280"/>
      <c r="V22" s="103"/>
      <c r="W22" s="281"/>
      <c r="X22" s="245"/>
      <c r="Y22" s="258"/>
      <c r="Z22" s="257"/>
      <c r="AA22" s="244"/>
      <c r="AB22" s="245"/>
      <c r="AC22" s="244"/>
      <c r="AD22" s="245"/>
      <c r="AE22" s="259"/>
      <c r="AF22" s="260"/>
      <c r="AG22" s="259"/>
      <c r="AH22" s="260"/>
      <c r="AI22" s="244"/>
      <c r="AJ22" s="245"/>
      <c r="AK22" s="244"/>
      <c r="AL22" s="246"/>
      <c r="AM22" s="247"/>
      <c r="AN22" s="248"/>
      <c r="AO22" s="248"/>
      <c r="AP22" s="248"/>
      <c r="AQ22" s="248"/>
      <c r="AR22" s="248"/>
      <c r="AS22" s="248"/>
      <c r="AT22" s="248"/>
      <c r="AU22" s="248"/>
      <c r="AV22" s="249"/>
    </row>
    <row r="23" spans="1:48" ht="15.75" customHeight="1" x14ac:dyDescent="0.2">
      <c r="A23" s="4"/>
      <c r="B23" s="36">
        <v>4</v>
      </c>
      <c r="C23" s="292" t="s">
        <v>39</v>
      </c>
      <c r="D23" s="293"/>
      <c r="E23" s="293"/>
      <c r="F23" s="293"/>
      <c r="G23" s="293"/>
      <c r="H23" s="293"/>
      <c r="I23" s="293"/>
      <c r="J23" s="293"/>
      <c r="K23" s="293"/>
      <c r="L23" s="16"/>
      <c r="M23" s="289">
        <v>0</v>
      </c>
      <c r="N23" s="290"/>
      <c r="O23" s="291"/>
      <c r="P23" s="289">
        <v>0</v>
      </c>
      <c r="Q23" s="290"/>
      <c r="R23" s="291"/>
      <c r="S23" s="278">
        <f t="shared" si="0"/>
        <v>0</v>
      </c>
      <c r="T23" s="279"/>
      <c r="U23" s="280"/>
      <c r="V23" s="103"/>
      <c r="W23" s="281"/>
      <c r="X23" s="245"/>
      <c r="Y23" s="258"/>
      <c r="Z23" s="257"/>
      <c r="AA23" s="244"/>
      <c r="AB23" s="245"/>
      <c r="AC23" s="244"/>
      <c r="AD23" s="245"/>
      <c r="AE23" s="244"/>
      <c r="AF23" s="245"/>
      <c r="AG23" s="259"/>
      <c r="AH23" s="260"/>
      <c r="AI23" s="244"/>
      <c r="AJ23" s="245"/>
      <c r="AK23" s="244"/>
      <c r="AL23" s="246"/>
      <c r="AM23" s="247"/>
      <c r="AN23" s="248"/>
      <c r="AO23" s="248"/>
      <c r="AP23" s="248"/>
      <c r="AQ23" s="248"/>
      <c r="AR23" s="248"/>
      <c r="AS23" s="248"/>
      <c r="AT23" s="248"/>
      <c r="AU23" s="248"/>
      <c r="AV23" s="249"/>
    </row>
    <row r="24" spans="1:48" ht="15.75" customHeight="1" x14ac:dyDescent="0.2">
      <c r="A24" s="4"/>
      <c r="B24" s="36">
        <v>5</v>
      </c>
      <c r="C24" s="262" t="s">
        <v>40</v>
      </c>
      <c r="D24" s="167"/>
      <c r="E24" s="167"/>
      <c r="F24" s="167"/>
      <c r="G24" s="167"/>
      <c r="H24" s="167"/>
      <c r="I24" s="167"/>
      <c r="J24" s="167"/>
      <c r="K24" s="167"/>
      <c r="L24" s="16"/>
      <c r="M24" s="289">
        <v>0</v>
      </c>
      <c r="N24" s="290"/>
      <c r="O24" s="291"/>
      <c r="P24" s="289">
        <v>0</v>
      </c>
      <c r="Q24" s="290"/>
      <c r="R24" s="291"/>
      <c r="S24" s="278">
        <v>0</v>
      </c>
      <c r="T24" s="279"/>
      <c r="U24" s="280"/>
      <c r="V24" s="103"/>
      <c r="W24" s="256"/>
      <c r="X24" s="257"/>
      <c r="Y24" s="258"/>
      <c r="Z24" s="257"/>
      <c r="AA24" s="244"/>
      <c r="AB24" s="245"/>
      <c r="AC24" s="244"/>
      <c r="AD24" s="245"/>
      <c r="AE24" s="242"/>
      <c r="AF24" s="243"/>
      <c r="AG24" s="244"/>
      <c r="AH24" s="245"/>
      <c r="AI24" s="275"/>
      <c r="AJ24" s="275"/>
      <c r="AK24" s="276"/>
      <c r="AL24" s="277"/>
      <c r="AM24" s="247"/>
      <c r="AN24" s="248"/>
      <c r="AO24" s="248"/>
      <c r="AP24" s="248"/>
      <c r="AQ24" s="248"/>
      <c r="AR24" s="248"/>
      <c r="AS24" s="248"/>
      <c r="AT24" s="248"/>
      <c r="AU24" s="248"/>
      <c r="AV24" s="249"/>
    </row>
    <row r="25" spans="1:48" ht="15.75" customHeight="1" thickBot="1" x14ac:dyDescent="0.25">
      <c r="A25" s="4"/>
      <c r="B25" s="37">
        <v>6</v>
      </c>
      <c r="C25" s="282" t="s">
        <v>41</v>
      </c>
      <c r="D25" s="147"/>
      <c r="E25" s="147"/>
      <c r="F25" s="147"/>
      <c r="G25" s="147"/>
      <c r="H25" s="147"/>
      <c r="I25" s="147"/>
      <c r="J25" s="147"/>
      <c r="K25" s="147"/>
      <c r="L25" s="38"/>
      <c r="M25" s="283">
        <v>0</v>
      </c>
      <c r="N25" s="284"/>
      <c r="O25" s="285"/>
      <c r="P25" s="283">
        <v>0</v>
      </c>
      <c r="Q25" s="284"/>
      <c r="R25" s="285"/>
      <c r="S25" s="286">
        <f t="shared" si="0"/>
        <v>0</v>
      </c>
      <c r="T25" s="287"/>
      <c r="U25" s="288"/>
      <c r="V25" s="103"/>
      <c r="W25" s="256"/>
      <c r="X25" s="261"/>
      <c r="Y25" s="258"/>
      <c r="Z25" s="257"/>
      <c r="AA25" s="244"/>
      <c r="AB25" s="245"/>
      <c r="AC25" s="244"/>
      <c r="AD25" s="245"/>
      <c r="AE25" s="244"/>
      <c r="AF25" s="245"/>
      <c r="AG25" s="259"/>
      <c r="AH25" s="260"/>
      <c r="AI25" s="244"/>
      <c r="AJ25" s="245"/>
      <c r="AK25" s="244"/>
      <c r="AL25" s="246"/>
      <c r="AM25" s="247"/>
      <c r="AN25" s="248"/>
      <c r="AO25" s="248"/>
      <c r="AP25" s="248"/>
      <c r="AQ25" s="248"/>
      <c r="AR25" s="248"/>
      <c r="AS25" s="248"/>
      <c r="AT25" s="248"/>
      <c r="AU25" s="248"/>
      <c r="AV25" s="249"/>
    </row>
    <row r="26" spans="1:48" ht="15.75" customHeight="1" thickTop="1" thickBot="1" x14ac:dyDescent="0.25">
      <c r="A26" s="4"/>
      <c r="B26" s="34" t="s">
        <v>42</v>
      </c>
      <c r="C26" s="229" t="s">
        <v>43</v>
      </c>
      <c r="D26" s="217"/>
      <c r="E26" s="217"/>
      <c r="F26" s="217"/>
      <c r="G26" s="217"/>
      <c r="H26" s="217"/>
      <c r="I26" s="217"/>
      <c r="J26" s="217"/>
      <c r="K26" s="217"/>
      <c r="L26" s="230"/>
      <c r="M26" s="229" t="s">
        <v>34</v>
      </c>
      <c r="N26" s="217"/>
      <c r="O26" s="230"/>
      <c r="P26" s="229" t="s">
        <v>35</v>
      </c>
      <c r="Q26" s="217"/>
      <c r="R26" s="230"/>
      <c r="S26" s="272" t="s">
        <v>44</v>
      </c>
      <c r="T26" s="273"/>
      <c r="U26" s="274"/>
      <c r="V26" s="103"/>
      <c r="W26" s="256"/>
      <c r="X26" s="257"/>
      <c r="Y26" s="261"/>
      <c r="Z26" s="261"/>
      <c r="AA26" s="244"/>
      <c r="AB26" s="245"/>
      <c r="AC26" s="244"/>
      <c r="AD26" s="245"/>
      <c r="AE26" s="242"/>
      <c r="AF26" s="243"/>
      <c r="AG26" s="244"/>
      <c r="AH26" s="245"/>
      <c r="AI26" s="244"/>
      <c r="AJ26" s="245"/>
      <c r="AK26" s="244"/>
      <c r="AL26" s="246"/>
      <c r="AM26" s="247"/>
      <c r="AN26" s="248"/>
      <c r="AO26" s="248"/>
      <c r="AP26" s="248"/>
      <c r="AQ26" s="248"/>
      <c r="AR26" s="248"/>
      <c r="AS26" s="248"/>
      <c r="AT26" s="248"/>
      <c r="AU26" s="248"/>
      <c r="AV26" s="249"/>
    </row>
    <row r="27" spans="1:48" ht="15.75" customHeight="1" thickTop="1" x14ac:dyDescent="0.2">
      <c r="A27" s="4"/>
      <c r="B27" s="35">
        <v>1</v>
      </c>
      <c r="C27" s="263" t="s">
        <v>45</v>
      </c>
      <c r="D27" s="264"/>
      <c r="E27" s="264"/>
      <c r="F27" s="264"/>
      <c r="G27" s="264"/>
      <c r="H27" s="264"/>
      <c r="I27" s="264"/>
      <c r="J27" s="264"/>
      <c r="K27" s="264"/>
      <c r="L27" s="265"/>
      <c r="M27" s="266">
        <v>0</v>
      </c>
      <c r="N27" s="267"/>
      <c r="O27" s="268"/>
      <c r="P27" s="266">
        <v>0</v>
      </c>
      <c r="Q27" s="267"/>
      <c r="R27" s="268"/>
      <c r="S27" s="269">
        <f t="shared" ref="S27:S32" si="1">M27+P27</f>
        <v>0</v>
      </c>
      <c r="T27" s="270"/>
      <c r="U27" s="271"/>
      <c r="V27" s="29"/>
      <c r="W27" s="256"/>
      <c r="X27" s="257"/>
      <c r="Y27" s="261"/>
      <c r="Z27" s="257"/>
      <c r="AA27" s="244"/>
      <c r="AB27" s="245"/>
      <c r="AC27" s="244"/>
      <c r="AD27" s="245"/>
      <c r="AE27" s="242"/>
      <c r="AF27" s="243"/>
      <c r="AG27" s="242"/>
      <c r="AH27" s="243"/>
      <c r="AI27" s="244"/>
      <c r="AJ27" s="245"/>
      <c r="AK27" s="244"/>
      <c r="AL27" s="245"/>
      <c r="AM27" s="247"/>
      <c r="AN27" s="248"/>
      <c r="AO27" s="248"/>
      <c r="AP27" s="248"/>
      <c r="AQ27" s="248"/>
      <c r="AR27" s="248"/>
      <c r="AS27" s="248"/>
      <c r="AT27" s="248"/>
      <c r="AU27" s="248"/>
      <c r="AV27" s="249"/>
    </row>
    <row r="28" spans="1:48" ht="15.75" customHeight="1" x14ac:dyDescent="0.2">
      <c r="A28" s="4"/>
      <c r="B28" s="36">
        <v>2</v>
      </c>
      <c r="C28" s="262" t="s">
        <v>46</v>
      </c>
      <c r="D28" s="167"/>
      <c r="E28" s="167"/>
      <c r="F28" s="167"/>
      <c r="G28" s="167"/>
      <c r="H28" s="167"/>
      <c r="I28" s="167"/>
      <c r="J28" s="167"/>
      <c r="K28" s="167"/>
      <c r="L28" s="168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256"/>
      <c r="X28" s="261"/>
      <c r="Y28" s="258"/>
      <c r="Z28" s="257"/>
      <c r="AA28" s="244"/>
      <c r="AB28" s="245"/>
      <c r="AC28" s="244"/>
      <c r="AD28" s="245"/>
      <c r="AE28" s="259"/>
      <c r="AF28" s="260"/>
      <c r="AG28" s="244"/>
      <c r="AH28" s="245"/>
      <c r="AI28" s="244"/>
      <c r="AJ28" s="245"/>
      <c r="AK28" s="244"/>
      <c r="AL28" s="246"/>
      <c r="AM28" s="247"/>
      <c r="AN28" s="248"/>
      <c r="AO28" s="248"/>
      <c r="AP28" s="248"/>
      <c r="AQ28" s="248"/>
      <c r="AR28" s="248"/>
      <c r="AS28" s="248"/>
      <c r="AT28" s="248"/>
      <c r="AU28" s="248"/>
      <c r="AV28" s="249"/>
    </row>
    <row r="29" spans="1:48" ht="15.75" customHeight="1" x14ac:dyDescent="0.2">
      <c r="A29" s="4"/>
      <c r="B29" s="13"/>
      <c r="C29" s="39" t="s">
        <v>19</v>
      </c>
      <c r="D29" s="167" t="s">
        <v>47</v>
      </c>
      <c r="E29" s="167"/>
      <c r="F29" s="167"/>
      <c r="G29" s="167"/>
      <c r="H29" s="167"/>
      <c r="I29" s="167"/>
      <c r="J29" s="167"/>
      <c r="K29" s="167"/>
      <c r="L29" s="168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256"/>
      <c r="X29" s="257"/>
      <c r="Y29" s="261"/>
      <c r="Z29" s="261"/>
      <c r="AA29" s="244"/>
      <c r="AB29" s="245"/>
      <c r="AC29" s="244"/>
      <c r="AD29" s="245"/>
      <c r="AE29" s="259"/>
      <c r="AF29" s="260"/>
      <c r="AG29" s="244"/>
      <c r="AH29" s="245"/>
      <c r="AI29" s="244"/>
      <c r="AJ29" s="245"/>
      <c r="AK29" s="244"/>
      <c r="AL29" s="246"/>
      <c r="AM29" s="247"/>
      <c r="AN29" s="248"/>
      <c r="AO29" s="248"/>
      <c r="AP29" s="248"/>
      <c r="AQ29" s="248"/>
      <c r="AR29" s="248"/>
      <c r="AS29" s="248"/>
      <c r="AT29" s="248"/>
      <c r="AU29" s="248"/>
      <c r="AV29" s="249"/>
    </row>
    <row r="30" spans="1:48" ht="15.75" customHeight="1" x14ac:dyDescent="0.2">
      <c r="A30" s="4"/>
      <c r="B30" s="13"/>
      <c r="C30" s="39" t="s">
        <v>19</v>
      </c>
      <c r="D30" s="167" t="s">
        <v>48</v>
      </c>
      <c r="E30" s="167"/>
      <c r="F30" s="167"/>
      <c r="G30" s="167"/>
      <c r="H30" s="167"/>
      <c r="I30" s="167"/>
      <c r="J30" s="167"/>
      <c r="K30" s="167"/>
      <c r="L30" s="168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256"/>
      <c r="X30" s="257"/>
      <c r="Y30" s="258"/>
      <c r="Z30" s="257"/>
      <c r="AA30" s="244"/>
      <c r="AB30" s="245"/>
      <c r="AC30" s="244"/>
      <c r="AD30" s="245"/>
      <c r="AE30" s="244"/>
      <c r="AF30" s="245"/>
      <c r="AG30" s="242"/>
      <c r="AH30" s="243"/>
      <c r="AI30" s="244"/>
      <c r="AJ30" s="245"/>
      <c r="AK30" s="244"/>
      <c r="AL30" s="246"/>
      <c r="AM30" s="247"/>
      <c r="AN30" s="248"/>
      <c r="AO30" s="248"/>
      <c r="AP30" s="248"/>
      <c r="AQ30" s="248"/>
      <c r="AR30" s="248"/>
      <c r="AS30" s="248"/>
      <c r="AT30" s="248"/>
      <c r="AU30" s="248"/>
      <c r="AV30" s="249"/>
    </row>
    <row r="31" spans="1:48" ht="15.75" customHeight="1" x14ac:dyDescent="0.2">
      <c r="A31" s="4"/>
      <c r="B31" s="13"/>
      <c r="C31" s="39" t="s">
        <v>19</v>
      </c>
      <c r="D31" s="167" t="s">
        <v>49</v>
      </c>
      <c r="E31" s="167"/>
      <c r="F31" s="167"/>
      <c r="G31" s="167"/>
      <c r="H31" s="167"/>
      <c r="I31" s="167"/>
      <c r="J31" s="167"/>
      <c r="K31" s="167"/>
      <c r="L31" s="168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256"/>
      <c r="X31" s="257"/>
      <c r="Y31" s="258"/>
      <c r="Z31" s="257"/>
      <c r="AA31" s="259"/>
      <c r="AB31" s="260"/>
      <c r="AC31" s="244"/>
      <c r="AD31" s="245"/>
      <c r="AE31" s="259"/>
      <c r="AF31" s="260"/>
      <c r="AG31" s="244"/>
      <c r="AH31" s="245"/>
      <c r="AI31" s="244"/>
      <c r="AJ31" s="245"/>
      <c r="AK31" s="244"/>
      <c r="AL31" s="246"/>
      <c r="AM31" s="247"/>
      <c r="AN31" s="248"/>
      <c r="AO31" s="248"/>
      <c r="AP31" s="248"/>
      <c r="AQ31" s="248"/>
      <c r="AR31" s="248"/>
      <c r="AS31" s="248"/>
      <c r="AT31" s="248"/>
      <c r="AU31" s="248"/>
      <c r="AV31" s="249"/>
    </row>
    <row r="32" spans="1:48" ht="15.75" customHeight="1" thickBot="1" x14ac:dyDescent="0.25">
      <c r="A32" s="4"/>
      <c r="B32" s="21"/>
      <c r="C32" s="40" t="s">
        <v>19</v>
      </c>
      <c r="D32" s="147" t="s">
        <v>50</v>
      </c>
      <c r="E32" s="147"/>
      <c r="F32" s="147"/>
      <c r="G32" s="147"/>
      <c r="H32" s="147"/>
      <c r="I32" s="147"/>
      <c r="J32" s="147"/>
      <c r="K32" s="147"/>
      <c r="L32" s="148"/>
      <c r="M32" s="231">
        <v>0</v>
      </c>
      <c r="N32" s="232"/>
      <c r="O32" s="233"/>
      <c r="P32" s="231">
        <v>0</v>
      </c>
      <c r="Q32" s="232"/>
      <c r="R32" s="233"/>
      <c r="S32" s="234">
        <f t="shared" si="1"/>
        <v>0</v>
      </c>
      <c r="T32" s="235"/>
      <c r="U32" s="236"/>
      <c r="V32" s="30"/>
      <c r="W32" s="237" t="s">
        <v>87</v>
      </c>
      <c r="X32" s="238"/>
      <c r="Y32" s="238"/>
      <c r="Z32" s="239"/>
      <c r="AA32" s="240">
        <f>SUM(AA10:AB31)</f>
        <v>0</v>
      </c>
      <c r="AB32" s="241"/>
      <c r="AC32" s="213">
        <f>SUM(AC10:AD31)</f>
        <v>0</v>
      </c>
      <c r="AD32" s="214"/>
      <c r="AE32" s="240">
        <f>SUM(AE10:AF31)</f>
        <v>0</v>
      </c>
      <c r="AF32" s="241"/>
      <c r="AG32" s="213">
        <f>SUM(AG10:AH31)</f>
        <v>0.38541666666666663</v>
      </c>
      <c r="AH32" s="214"/>
      <c r="AI32" s="213">
        <f>SUM(AI10:AJ31)</f>
        <v>0</v>
      </c>
      <c r="AJ32" s="214"/>
      <c r="AK32" s="213">
        <f>SUM(AK10:AL31)</f>
        <v>0.61458333333333326</v>
      </c>
      <c r="AL32" s="215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16" t="s">
        <v>53</v>
      </c>
      <c r="C35" s="217"/>
      <c r="D35" s="217"/>
      <c r="E35" s="217"/>
      <c r="F35" s="217"/>
      <c r="G35" s="217"/>
      <c r="H35" s="218"/>
      <c r="I35" s="219" t="s">
        <v>54</v>
      </c>
      <c r="J35" s="220"/>
      <c r="K35" s="221"/>
      <c r="L35" s="219" t="s">
        <v>55</v>
      </c>
      <c r="M35" s="220"/>
      <c r="N35" s="221"/>
      <c r="O35" s="219" t="s">
        <v>56</v>
      </c>
      <c r="P35" s="220"/>
      <c r="Q35" s="221"/>
      <c r="R35" s="47"/>
      <c r="S35" s="222" t="s">
        <v>57</v>
      </c>
      <c r="T35" s="187"/>
      <c r="U35" s="187"/>
      <c r="V35" s="187"/>
      <c r="W35" s="187"/>
      <c r="X35" s="188"/>
      <c r="Y35" s="223" t="s">
        <v>58</v>
      </c>
      <c r="Z35" s="224"/>
      <c r="AA35" s="224"/>
      <c r="AB35" s="225"/>
      <c r="AC35" s="226" t="s">
        <v>59</v>
      </c>
      <c r="AD35" s="227"/>
      <c r="AE35" s="227"/>
      <c r="AF35" s="228"/>
      <c r="AG35" s="229" t="s">
        <v>60</v>
      </c>
      <c r="AH35" s="217"/>
      <c r="AI35" s="217"/>
      <c r="AJ35" s="230"/>
      <c r="AK35" s="186" t="s">
        <v>61</v>
      </c>
      <c r="AL35" s="187"/>
      <c r="AM35" s="187"/>
      <c r="AN35" s="188"/>
      <c r="AO35" s="186" t="s">
        <v>62</v>
      </c>
      <c r="AP35" s="187"/>
      <c r="AQ35" s="188"/>
      <c r="AR35" s="186" t="s">
        <v>63</v>
      </c>
      <c r="AS35" s="187"/>
      <c r="AT35" s="187"/>
      <c r="AU35" s="187"/>
      <c r="AV35" s="18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90">
        <f>SUM(AA10:AB31)</f>
        <v>0</v>
      </c>
      <c r="J36" s="191"/>
      <c r="K36" s="192"/>
      <c r="L36" s="193">
        <v>0</v>
      </c>
      <c r="M36" s="194"/>
      <c r="N36" s="50" t="s">
        <v>65</v>
      </c>
      <c r="O36" s="195">
        <f t="shared" ref="O36:O41" si="2">(I36*24)*L36</f>
        <v>0</v>
      </c>
      <c r="P36" s="196"/>
      <c r="Q36" s="51" t="s">
        <v>65</v>
      </c>
      <c r="R36" s="52"/>
      <c r="S36" s="197" t="s">
        <v>66</v>
      </c>
      <c r="T36" s="198"/>
      <c r="U36" s="198"/>
      <c r="V36" s="198"/>
      <c r="W36" s="198"/>
      <c r="X36" s="199"/>
      <c r="Y36" s="200">
        <v>24484</v>
      </c>
      <c r="Z36" s="201"/>
      <c r="AA36" s="201"/>
      <c r="AB36" s="53" t="s">
        <v>65</v>
      </c>
      <c r="AC36" s="202">
        <v>935</v>
      </c>
      <c r="AD36" s="203"/>
      <c r="AE36" s="203"/>
      <c r="AF36" s="54" t="s">
        <v>65</v>
      </c>
      <c r="AG36" s="204">
        <v>0</v>
      </c>
      <c r="AH36" s="205"/>
      <c r="AI36" s="205"/>
      <c r="AJ36" s="53" t="s">
        <v>65</v>
      </c>
      <c r="AK36" s="206">
        <v>0</v>
      </c>
      <c r="AL36" s="207"/>
      <c r="AM36" s="207"/>
      <c r="AN36" s="53" t="s">
        <v>65</v>
      </c>
      <c r="AO36" s="208">
        <f>(Y36+AG36)-(AC36+AK36)</f>
        <v>23549</v>
      </c>
      <c r="AP36" s="209"/>
      <c r="AQ36" s="53" t="s">
        <v>65</v>
      </c>
      <c r="AR36" s="210" t="s">
        <v>86</v>
      </c>
      <c r="AS36" s="211"/>
      <c r="AT36" s="211"/>
      <c r="AU36" s="211"/>
      <c r="AV36" s="212"/>
    </row>
    <row r="37" spans="1:48" ht="15.75" customHeight="1" x14ac:dyDescent="0.2">
      <c r="A37" s="4"/>
      <c r="B37" s="114" t="s">
        <v>67</v>
      </c>
      <c r="C37" s="55"/>
      <c r="D37" s="55"/>
      <c r="E37" s="55"/>
      <c r="F37" s="55"/>
      <c r="G37" s="55"/>
      <c r="H37" s="56"/>
      <c r="I37" s="157">
        <f>SUM(AC10:AD31)</f>
        <v>0</v>
      </c>
      <c r="J37" s="158"/>
      <c r="K37" s="159"/>
      <c r="L37" s="171">
        <v>120</v>
      </c>
      <c r="M37" s="172"/>
      <c r="N37" s="57" t="s">
        <v>65</v>
      </c>
      <c r="O37" s="173">
        <f t="shared" si="2"/>
        <v>0</v>
      </c>
      <c r="P37" s="174"/>
      <c r="Q37" s="58" t="s">
        <v>65</v>
      </c>
      <c r="R37" s="47"/>
      <c r="S37" s="175" t="s">
        <v>68</v>
      </c>
      <c r="T37" s="176"/>
      <c r="U37" s="176"/>
      <c r="V37" s="176"/>
      <c r="W37" s="176"/>
      <c r="X37" s="177"/>
      <c r="Y37" s="178">
        <v>56</v>
      </c>
      <c r="Z37" s="179"/>
      <c r="AA37" s="179"/>
      <c r="AB37" s="59" t="s">
        <v>65</v>
      </c>
      <c r="AC37" s="180">
        <v>2</v>
      </c>
      <c r="AD37" s="181"/>
      <c r="AE37" s="181"/>
      <c r="AF37" s="60" t="s">
        <v>65</v>
      </c>
      <c r="AG37" s="182">
        <v>0</v>
      </c>
      <c r="AH37" s="183"/>
      <c r="AI37" s="183"/>
      <c r="AJ37" s="59" t="s">
        <v>65</v>
      </c>
      <c r="AK37" s="155">
        <v>0</v>
      </c>
      <c r="AL37" s="156"/>
      <c r="AM37" s="156"/>
      <c r="AN37" s="59" t="s">
        <v>65</v>
      </c>
      <c r="AO37" s="184">
        <f>(Y37+AG37)-(AC37+AK37)</f>
        <v>54</v>
      </c>
      <c r="AP37" s="185"/>
      <c r="AQ37" s="59" t="s">
        <v>65</v>
      </c>
      <c r="AR37" s="134" t="s">
        <v>86</v>
      </c>
      <c r="AS37" s="135"/>
      <c r="AT37" s="135"/>
      <c r="AU37" s="135"/>
      <c r="AV37" s="136"/>
    </row>
    <row r="38" spans="1:48" ht="15.75" customHeight="1" x14ac:dyDescent="0.2">
      <c r="A38" s="4"/>
      <c r="B38" s="114" t="s">
        <v>69</v>
      </c>
      <c r="C38" s="55"/>
      <c r="D38" s="55"/>
      <c r="E38" s="55"/>
      <c r="F38" s="55"/>
      <c r="G38" s="55"/>
      <c r="H38" s="56"/>
      <c r="I38" s="157">
        <f>SUM(AE10:AF31)</f>
        <v>0</v>
      </c>
      <c r="J38" s="158"/>
      <c r="K38" s="159"/>
      <c r="L38" s="171">
        <v>89</v>
      </c>
      <c r="M38" s="172"/>
      <c r="N38" s="57" t="s">
        <v>65</v>
      </c>
      <c r="O38" s="173">
        <f t="shared" si="2"/>
        <v>0</v>
      </c>
      <c r="P38" s="174"/>
      <c r="Q38" s="58" t="s">
        <v>65</v>
      </c>
      <c r="R38" s="47"/>
      <c r="S38" s="166" t="s">
        <v>70</v>
      </c>
      <c r="T38" s="167"/>
      <c r="U38" s="167"/>
      <c r="V38" s="167"/>
      <c r="W38" s="167"/>
      <c r="X38" s="168"/>
      <c r="Y38" s="169">
        <v>0</v>
      </c>
      <c r="Z38" s="170"/>
      <c r="AA38" s="170"/>
      <c r="AB38" s="59" t="s">
        <v>65</v>
      </c>
      <c r="AC38" s="61"/>
      <c r="AD38" s="62"/>
      <c r="AE38" s="62"/>
      <c r="AF38" s="63"/>
      <c r="AG38" s="155">
        <v>0</v>
      </c>
      <c r="AH38" s="156"/>
      <c r="AI38" s="156"/>
      <c r="AJ38" s="59" t="s">
        <v>65</v>
      </c>
      <c r="AK38" s="155">
        <v>0</v>
      </c>
      <c r="AL38" s="156"/>
      <c r="AM38" s="156"/>
      <c r="AN38" s="59" t="s">
        <v>65</v>
      </c>
      <c r="AO38" s="132">
        <f t="shared" ref="AO38:AO43" si="3">(Y38+AG38)-(AC38+AK38)</f>
        <v>0</v>
      </c>
      <c r="AP38" s="133"/>
      <c r="AQ38" s="59" t="s">
        <v>65</v>
      </c>
      <c r="AR38" s="134"/>
      <c r="AS38" s="135"/>
      <c r="AT38" s="135"/>
      <c r="AU38" s="135"/>
      <c r="AV38" s="136"/>
    </row>
    <row r="39" spans="1:48" ht="15.75" customHeight="1" x14ac:dyDescent="0.2">
      <c r="A39" s="4"/>
      <c r="B39" s="114" t="s">
        <v>71</v>
      </c>
      <c r="C39" s="55"/>
      <c r="D39" s="55"/>
      <c r="E39" s="55"/>
      <c r="F39" s="55"/>
      <c r="G39" s="55"/>
      <c r="H39" s="56"/>
      <c r="I39" s="157">
        <f>SUM(AG10:AH31)</f>
        <v>0.38541666666666663</v>
      </c>
      <c r="J39" s="158"/>
      <c r="K39" s="159"/>
      <c r="L39" s="171">
        <v>89</v>
      </c>
      <c r="M39" s="172"/>
      <c r="N39" s="57" t="s">
        <v>65</v>
      </c>
      <c r="O39" s="173">
        <f t="shared" si="2"/>
        <v>823.25</v>
      </c>
      <c r="P39" s="174"/>
      <c r="Q39" s="58" t="s">
        <v>65</v>
      </c>
      <c r="R39" s="47"/>
      <c r="S39" s="166" t="s">
        <v>72</v>
      </c>
      <c r="T39" s="167"/>
      <c r="U39" s="167"/>
      <c r="V39" s="167"/>
      <c r="W39" s="167"/>
      <c r="X39" s="168"/>
      <c r="Y39" s="169">
        <v>0</v>
      </c>
      <c r="Z39" s="170"/>
      <c r="AA39" s="170"/>
      <c r="AB39" s="60" t="s">
        <v>73</v>
      </c>
      <c r="AC39" s="61"/>
      <c r="AD39" s="62"/>
      <c r="AE39" s="62"/>
      <c r="AF39" s="64"/>
      <c r="AG39" s="155">
        <v>0</v>
      </c>
      <c r="AH39" s="156"/>
      <c r="AI39" s="156"/>
      <c r="AJ39" s="60" t="s">
        <v>73</v>
      </c>
      <c r="AK39" s="155">
        <v>0</v>
      </c>
      <c r="AL39" s="156"/>
      <c r="AM39" s="156"/>
      <c r="AN39" s="60" t="s">
        <v>73</v>
      </c>
      <c r="AO39" s="132">
        <f t="shared" si="3"/>
        <v>0</v>
      </c>
      <c r="AP39" s="133"/>
      <c r="AQ39" s="60" t="s">
        <v>73</v>
      </c>
      <c r="AR39" s="134"/>
      <c r="AS39" s="135"/>
      <c r="AT39" s="135"/>
      <c r="AU39" s="135"/>
      <c r="AV39" s="136"/>
    </row>
    <row r="40" spans="1:48" ht="15.75" customHeight="1" x14ac:dyDescent="0.2">
      <c r="A40" s="4"/>
      <c r="B40" s="114" t="s">
        <v>74</v>
      </c>
      <c r="C40" s="55"/>
      <c r="D40" s="55"/>
      <c r="E40" s="55"/>
      <c r="F40" s="55"/>
      <c r="G40" s="55"/>
      <c r="H40" s="56"/>
      <c r="I40" s="157">
        <f>SUM(AI10:AJ31)</f>
        <v>0</v>
      </c>
      <c r="J40" s="158"/>
      <c r="K40" s="159"/>
      <c r="L40" s="171">
        <v>0</v>
      </c>
      <c r="M40" s="172"/>
      <c r="N40" s="57" t="s">
        <v>65</v>
      </c>
      <c r="O40" s="173">
        <f t="shared" si="2"/>
        <v>0</v>
      </c>
      <c r="P40" s="174"/>
      <c r="Q40" s="58" t="s">
        <v>65</v>
      </c>
      <c r="R40" s="52"/>
      <c r="S40" s="166" t="s">
        <v>75</v>
      </c>
      <c r="T40" s="167"/>
      <c r="U40" s="167"/>
      <c r="V40" s="167"/>
      <c r="W40" s="167"/>
      <c r="X40" s="168"/>
      <c r="Y40" s="169">
        <v>0</v>
      </c>
      <c r="Z40" s="170"/>
      <c r="AA40" s="170"/>
      <c r="AB40" s="60" t="s">
        <v>73</v>
      </c>
      <c r="AC40" s="61"/>
      <c r="AD40" s="62"/>
      <c r="AE40" s="62"/>
      <c r="AF40" s="64"/>
      <c r="AG40" s="155">
        <v>0</v>
      </c>
      <c r="AH40" s="156"/>
      <c r="AI40" s="156"/>
      <c r="AJ40" s="60" t="s">
        <v>73</v>
      </c>
      <c r="AK40" s="155">
        <v>0</v>
      </c>
      <c r="AL40" s="156"/>
      <c r="AM40" s="156"/>
      <c r="AN40" s="60" t="s">
        <v>73</v>
      </c>
      <c r="AO40" s="132">
        <f t="shared" si="3"/>
        <v>0</v>
      </c>
      <c r="AP40" s="133"/>
      <c r="AQ40" s="60" t="s">
        <v>73</v>
      </c>
      <c r="AR40" s="134"/>
      <c r="AS40" s="135"/>
      <c r="AT40" s="135"/>
      <c r="AU40" s="135"/>
      <c r="AV40" s="136"/>
    </row>
    <row r="41" spans="1:48" ht="15.75" customHeight="1" x14ac:dyDescent="0.2">
      <c r="A41" s="4"/>
      <c r="B41" s="114" t="s">
        <v>76</v>
      </c>
      <c r="C41" s="55"/>
      <c r="D41" s="55"/>
      <c r="E41" s="55"/>
      <c r="F41" s="55"/>
      <c r="G41" s="55"/>
      <c r="H41" s="56"/>
      <c r="I41" s="157">
        <f>SUM(AK10:AL31)</f>
        <v>0.61458333333333326</v>
      </c>
      <c r="J41" s="158"/>
      <c r="K41" s="159"/>
      <c r="L41" s="171">
        <v>8</v>
      </c>
      <c r="M41" s="172"/>
      <c r="N41" s="57" t="s">
        <v>65</v>
      </c>
      <c r="O41" s="173">
        <f t="shared" si="2"/>
        <v>117.99999999999999</v>
      </c>
      <c r="P41" s="174"/>
      <c r="Q41" s="58" t="s">
        <v>65</v>
      </c>
      <c r="R41" s="52"/>
      <c r="S41" s="166" t="s">
        <v>77</v>
      </c>
      <c r="T41" s="167"/>
      <c r="U41" s="167"/>
      <c r="V41" s="167"/>
      <c r="W41" s="167"/>
      <c r="X41" s="168"/>
      <c r="Y41" s="169">
        <v>0</v>
      </c>
      <c r="Z41" s="170"/>
      <c r="AA41" s="170"/>
      <c r="AB41" s="60" t="s">
        <v>73</v>
      </c>
      <c r="AC41" s="61"/>
      <c r="AD41" s="62"/>
      <c r="AE41" s="62"/>
      <c r="AF41" s="64"/>
      <c r="AG41" s="155">
        <v>0</v>
      </c>
      <c r="AH41" s="156"/>
      <c r="AI41" s="156"/>
      <c r="AJ41" s="60" t="s">
        <v>73</v>
      </c>
      <c r="AK41" s="155">
        <v>0</v>
      </c>
      <c r="AL41" s="156"/>
      <c r="AM41" s="156"/>
      <c r="AN41" s="60" t="s">
        <v>73</v>
      </c>
      <c r="AO41" s="132">
        <f t="shared" si="3"/>
        <v>0</v>
      </c>
      <c r="AP41" s="133"/>
      <c r="AQ41" s="60" t="s">
        <v>73</v>
      </c>
      <c r="AR41" s="134"/>
      <c r="AS41" s="135"/>
      <c r="AT41" s="135"/>
      <c r="AU41" s="135"/>
      <c r="AV41" s="136"/>
    </row>
    <row r="42" spans="1:48" ht="15.75" customHeight="1" x14ac:dyDescent="0.2">
      <c r="A42" s="4"/>
      <c r="B42" s="114" t="s">
        <v>78</v>
      </c>
      <c r="C42" s="55"/>
      <c r="D42" s="55"/>
      <c r="E42" s="55"/>
      <c r="F42" s="55"/>
      <c r="G42" s="55"/>
      <c r="H42" s="56"/>
      <c r="I42" s="157">
        <v>0</v>
      </c>
      <c r="J42" s="158"/>
      <c r="K42" s="159"/>
      <c r="L42" s="160"/>
      <c r="M42" s="161"/>
      <c r="N42" s="162"/>
      <c r="O42" s="163"/>
      <c r="P42" s="164"/>
      <c r="Q42" s="165"/>
      <c r="R42" s="52"/>
      <c r="S42" s="166" t="s">
        <v>79</v>
      </c>
      <c r="T42" s="167"/>
      <c r="U42" s="167"/>
      <c r="V42" s="167"/>
      <c r="W42" s="167"/>
      <c r="X42" s="168"/>
      <c r="Y42" s="169">
        <v>0</v>
      </c>
      <c r="Z42" s="170"/>
      <c r="AA42" s="170"/>
      <c r="AB42" s="60" t="s">
        <v>73</v>
      </c>
      <c r="AC42" s="61"/>
      <c r="AD42" s="62"/>
      <c r="AE42" s="62"/>
      <c r="AF42" s="64"/>
      <c r="AG42" s="155">
        <v>0</v>
      </c>
      <c r="AH42" s="156"/>
      <c r="AI42" s="156"/>
      <c r="AJ42" s="60" t="s">
        <v>73</v>
      </c>
      <c r="AK42" s="155">
        <v>0</v>
      </c>
      <c r="AL42" s="156"/>
      <c r="AM42" s="156"/>
      <c r="AN42" s="60" t="s">
        <v>73</v>
      </c>
      <c r="AO42" s="132">
        <f t="shared" si="3"/>
        <v>0</v>
      </c>
      <c r="AP42" s="133"/>
      <c r="AQ42" s="60" t="s">
        <v>73</v>
      </c>
      <c r="AR42" s="134"/>
      <c r="AS42" s="135"/>
      <c r="AT42" s="135"/>
      <c r="AU42" s="135"/>
      <c r="AV42" s="136"/>
    </row>
    <row r="43" spans="1:48" ht="15.75" customHeight="1" thickBot="1" x14ac:dyDescent="0.25">
      <c r="A43" s="4"/>
      <c r="B43" s="113" t="s">
        <v>80</v>
      </c>
      <c r="C43" s="65"/>
      <c r="D43" s="65"/>
      <c r="E43" s="65"/>
      <c r="F43" s="65"/>
      <c r="G43" s="65"/>
      <c r="H43" s="4"/>
      <c r="I43" s="137">
        <v>0</v>
      </c>
      <c r="J43" s="138"/>
      <c r="K43" s="139"/>
      <c r="L43" s="140"/>
      <c r="M43" s="141"/>
      <c r="N43" s="142"/>
      <c r="O43" s="143"/>
      <c r="P43" s="144"/>
      <c r="Q43" s="145"/>
      <c r="R43" s="52"/>
      <c r="S43" s="146" t="s">
        <v>81</v>
      </c>
      <c r="T43" s="147"/>
      <c r="U43" s="147"/>
      <c r="V43" s="147"/>
      <c r="W43" s="147"/>
      <c r="X43" s="148"/>
      <c r="Y43" s="149">
        <v>0</v>
      </c>
      <c r="Z43" s="150"/>
      <c r="AA43" s="150"/>
      <c r="AB43" s="66" t="s">
        <v>73</v>
      </c>
      <c r="AC43" s="67"/>
      <c r="AD43" s="68"/>
      <c r="AE43" s="68"/>
      <c r="AF43" s="69"/>
      <c r="AG43" s="151">
        <v>0</v>
      </c>
      <c r="AH43" s="152"/>
      <c r="AI43" s="152"/>
      <c r="AJ43" s="66" t="s">
        <v>73</v>
      </c>
      <c r="AK43" s="151">
        <v>0</v>
      </c>
      <c r="AL43" s="152"/>
      <c r="AM43" s="152"/>
      <c r="AN43" s="66" t="s">
        <v>73</v>
      </c>
      <c r="AO43" s="153">
        <f t="shared" si="3"/>
        <v>0</v>
      </c>
      <c r="AP43" s="154"/>
      <c r="AQ43" s="66" t="s">
        <v>73</v>
      </c>
      <c r="AR43" s="120"/>
      <c r="AS43" s="121"/>
      <c r="AT43" s="121"/>
      <c r="AU43" s="121"/>
      <c r="AV43" s="122"/>
    </row>
    <row r="44" spans="1:48" ht="15.75" customHeight="1" thickTop="1" thickBot="1" x14ac:dyDescent="0.25">
      <c r="A44" s="4"/>
      <c r="B44" s="29"/>
      <c r="C44" s="29"/>
      <c r="D44" s="70"/>
      <c r="E44" s="123" t="s">
        <v>82</v>
      </c>
      <c r="F44" s="123"/>
      <c r="G44" s="123"/>
      <c r="H44" s="124"/>
      <c r="I44" s="125">
        <f>SUM(I36:K43)</f>
        <v>0.99999999999999989</v>
      </c>
      <c r="J44" s="126"/>
      <c r="K44" s="127"/>
      <c r="L44" s="128"/>
      <c r="M44" s="129"/>
      <c r="N44" s="71"/>
      <c r="O44" s="130">
        <f>SUM(O36:P41)</f>
        <v>941.25</v>
      </c>
      <c r="P44" s="13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3" zoomScale="77" zoomScaleNormal="90" zoomScaleSheetLayoutView="77" workbookViewId="0">
      <selection activeCell="AK30" sqref="AK30:AL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7" t="s">
        <v>142</v>
      </c>
      <c r="G7" s="338"/>
      <c r="H7" s="338"/>
      <c r="I7" s="338"/>
      <c r="J7" s="338"/>
      <c r="K7" s="339"/>
      <c r="L7" s="10" t="s">
        <v>3</v>
      </c>
      <c r="M7" s="9"/>
      <c r="N7" s="9"/>
      <c r="O7" s="11"/>
      <c r="P7" s="340" t="s">
        <v>101</v>
      </c>
      <c r="Q7" s="341"/>
      <c r="R7" s="341"/>
      <c r="S7" s="341"/>
      <c r="T7" s="341"/>
      <c r="U7" s="342"/>
      <c r="V7" s="12"/>
      <c r="W7" s="326" t="s">
        <v>4</v>
      </c>
      <c r="X7" s="327"/>
      <c r="Y7" s="327"/>
      <c r="Z7" s="328"/>
      <c r="AA7" s="346" t="s">
        <v>96</v>
      </c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8"/>
      <c r="AM7" s="326" t="s">
        <v>5</v>
      </c>
      <c r="AN7" s="327"/>
      <c r="AO7" s="327"/>
      <c r="AP7" s="327"/>
      <c r="AQ7" s="327"/>
      <c r="AR7" s="327"/>
      <c r="AS7" s="327"/>
      <c r="AT7" s="327"/>
      <c r="AU7" s="327"/>
      <c r="AV7" s="328"/>
    </row>
    <row r="8" spans="1:54" ht="15.75" customHeight="1" x14ac:dyDescent="0.2">
      <c r="A8" s="4"/>
      <c r="B8" s="13" t="s">
        <v>6</v>
      </c>
      <c r="C8" s="14"/>
      <c r="D8" s="14"/>
      <c r="E8" s="14"/>
      <c r="F8" s="363" t="s">
        <v>122</v>
      </c>
      <c r="G8" s="364"/>
      <c r="H8" s="364"/>
      <c r="I8" s="364"/>
      <c r="J8" s="364"/>
      <c r="K8" s="365"/>
      <c r="L8" s="15" t="s">
        <v>7</v>
      </c>
      <c r="M8" s="14"/>
      <c r="N8" s="14"/>
      <c r="O8" s="16"/>
      <c r="P8" s="366" t="s">
        <v>123</v>
      </c>
      <c r="Q8" s="367"/>
      <c r="R8" s="367"/>
      <c r="S8" s="367"/>
      <c r="T8" s="367"/>
      <c r="U8" s="368"/>
      <c r="V8" s="12"/>
      <c r="W8" s="343"/>
      <c r="X8" s="344"/>
      <c r="Y8" s="344"/>
      <c r="Z8" s="345"/>
      <c r="AA8" s="349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1"/>
      <c r="AM8" s="329"/>
      <c r="AN8" s="330"/>
      <c r="AO8" s="330"/>
      <c r="AP8" s="330"/>
      <c r="AQ8" s="330"/>
      <c r="AR8" s="330"/>
      <c r="AS8" s="330"/>
      <c r="AT8" s="330"/>
      <c r="AU8" s="330"/>
      <c r="AV8" s="33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9" t="s">
        <v>86</v>
      </c>
      <c r="G9" s="370"/>
      <c r="H9" s="370"/>
      <c r="I9" s="370"/>
      <c r="J9" s="370"/>
      <c r="K9" s="371"/>
      <c r="L9" s="17" t="s">
        <v>9</v>
      </c>
      <c r="M9" s="18"/>
      <c r="N9" s="18"/>
      <c r="O9" s="19"/>
      <c r="P9" s="372" t="s">
        <v>135</v>
      </c>
      <c r="Q9" s="373"/>
      <c r="R9" s="373"/>
      <c r="S9" s="373"/>
      <c r="T9" s="373"/>
      <c r="U9" s="374"/>
      <c r="V9" s="20"/>
      <c r="W9" s="322" t="s">
        <v>10</v>
      </c>
      <c r="X9" s="323"/>
      <c r="Y9" s="375" t="s">
        <v>11</v>
      </c>
      <c r="Z9" s="376"/>
      <c r="AA9" s="322" t="s">
        <v>12</v>
      </c>
      <c r="AB9" s="323"/>
      <c r="AC9" s="324" t="s">
        <v>13</v>
      </c>
      <c r="AD9" s="323"/>
      <c r="AE9" s="324" t="s">
        <v>14</v>
      </c>
      <c r="AF9" s="323"/>
      <c r="AG9" s="324" t="s">
        <v>15</v>
      </c>
      <c r="AH9" s="323"/>
      <c r="AI9" s="324" t="s">
        <v>16</v>
      </c>
      <c r="AJ9" s="323"/>
      <c r="AK9" s="324" t="s">
        <v>17</v>
      </c>
      <c r="AL9" s="325"/>
      <c r="AM9" s="332"/>
      <c r="AN9" s="333"/>
      <c r="AO9" s="333"/>
      <c r="AP9" s="333"/>
      <c r="AQ9" s="333"/>
      <c r="AR9" s="333"/>
      <c r="AS9" s="333"/>
      <c r="AT9" s="333"/>
      <c r="AU9" s="333"/>
      <c r="AV9" s="33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52" t="s">
        <v>86</v>
      </c>
      <c r="G10" s="353"/>
      <c r="H10" s="23" t="s">
        <v>19</v>
      </c>
      <c r="I10" s="354" t="s">
        <v>86</v>
      </c>
      <c r="J10" s="354"/>
      <c r="K10" s="355"/>
      <c r="L10" s="24" t="s">
        <v>20</v>
      </c>
      <c r="M10" s="22"/>
      <c r="N10" s="22"/>
      <c r="O10" s="25"/>
      <c r="P10" s="356">
        <v>10</v>
      </c>
      <c r="Q10" s="357"/>
      <c r="R10" s="26" t="s">
        <v>21</v>
      </c>
      <c r="S10" s="357">
        <v>0</v>
      </c>
      <c r="T10" s="357"/>
      <c r="U10" s="27" t="s">
        <v>22</v>
      </c>
      <c r="V10" s="28"/>
      <c r="W10" s="358">
        <v>0</v>
      </c>
      <c r="X10" s="359"/>
      <c r="Y10" s="360">
        <v>5.5555555555555552E-2</v>
      </c>
      <c r="Z10" s="361"/>
      <c r="AA10" s="360"/>
      <c r="AB10" s="361"/>
      <c r="AC10" s="360"/>
      <c r="AD10" s="361"/>
      <c r="AE10" s="360"/>
      <c r="AF10" s="361"/>
      <c r="AG10" s="360"/>
      <c r="AH10" s="361"/>
      <c r="AI10" s="360"/>
      <c r="AJ10" s="361"/>
      <c r="AK10" s="360">
        <v>5.5555555555555552E-2</v>
      </c>
      <c r="AL10" s="362"/>
      <c r="AM10" s="247" t="s">
        <v>136</v>
      </c>
      <c r="AN10" s="248"/>
      <c r="AO10" s="248"/>
      <c r="AP10" s="248"/>
      <c r="AQ10" s="248"/>
      <c r="AR10" s="248"/>
      <c r="AS10" s="248"/>
      <c r="AT10" s="248"/>
      <c r="AU10" s="248"/>
      <c r="AV10" s="24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60">
        <v>5.5555555555555552E-2</v>
      </c>
      <c r="X11" s="361"/>
      <c r="Y11" s="281">
        <v>0.125</v>
      </c>
      <c r="Z11" s="321"/>
      <c r="AA11" s="244"/>
      <c r="AB11" s="245"/>
      <c r="AC11" s="259"/>
      <c r="AD11" s="260"/>
      <c r="AE11" s="259"/>
      <c r="AF11" s="260"/>
      <c r="AG11" s="259">
        <v>6.9444444444444434E-2</v>
      </c>
      <c r="AH11" s="260"/>
      <c r="AI11" s="244"/>
      <c r="AJ11" s="245"/>
      <c r="AK11" s="244"/>
      <c r="AL11" s="246"/>
      <c r="AM11" s="247" t="s">
        <v>143</v>
      </c>
      <c r="AN11" s="248"/>
      <c r="AO11" s="248"/>
      <c r="AP11" s="248"/>
      <c r="AQ11" s="248"/>
      <c r="AR11" s="248"/>
      <c r="AS11" s="248"/>
      <c r="AT11" s="248"/>
      <c r="AU11" s="248"/>
      <c r="AV11" s="24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81">
        <v>0.125</v>
      </c>
      <c r="X12" s="321"/>
      <c r="Y12" s="256">
        <v>0.25</v>
      </c>
      <c r="Z12" s="377"/>
      <c r="AA12" s="244"/>
      <c r="AB12" s="245"/>
      <c r="AC12" s="244"/>
      <c r="AD12" s="245"/>
      <c r="AE12" s="244"/>
      <c r="AF12" s="245"/>
      <c r="AG12" s="244"/>
      <c r="AH12" s="245"/>
      <c r="AI12" s="242"/>
      <c r="AJ12" s="243"/>
      <c r="AK12" s="244">
        <v>0.125</v>
      </c>
      <c r="AL12" s="246"/>
      <c r="AM12" s="247" t="s">
        <v>136</v>
      </c>
      <c r="AN12" s="248"/>
      <c r="AO12" s="248"/>
      <c r="AP12" s="248"/>
      <c r="AQ12" s="248"/>
      <c r="AR12" s="248"/>
      <c r="AS12" s="248"/>
      <c r="AT12" s="248"/>
      <c r="AU12" s="248"/>
      <c r="AV12" s="249"/>
    </row>
    <row r="13" spans="1:54" ht="16.5" customHeight="1" thickTop="1" thickBot="1" x14ac:dyDescent="0.25">
      <c r="A13" s="4"/>
      <c r="B13" s="318" t="s">
        <v>24</v>
      </c>
      <c r="C13" s="319"/>
      <c r="D13" s="319"/>
      <c r="E13" s="320"/>
      <c r="F13" s="186" t="s">
        <v>25</v>
      </c>
      <c r="G13" s="187"/>
      <c r="H13" s="187"/>
      <c r="I13" s="188"/>
      <c r="J13" s="186" t="s">
        <v>26</v>
      </c>
      <c r="K13" s="187"/>
      <c r="L13" s="187"/>
      <c r="M13" s="188"/>
      <c r="N13" s="186" t="s">
        <v>27</v>
      </c>
      <c r="O13" s="187"/>
      <c r="P13" s="187"/>
      <c r="Q13" s="188"/>
      <c r="R13" s="186" t="s">
        <v>28</v>
      </c>
      <c r="S13" s="187"/>
      <c r="T13" s="187"/>
      <c r="U13" s="189"/>
      <c r="V13" s="99"/>
      <c r="W13" s="256">
        <v>0.25</v>
      </c>
      <c r="X13" s="377"/>
      <c r="Y13" s="256">
        <v>0.29166666666666669</v>
      </c>
      <c r="Z13" s="377"/>
      <c r="AA13" s="244"/>
      <c r="AB13" s="245"/>
      <c r="AC13" s="244"/>
      <c r="AD13" s="245"/>
      <c r="AE13" s="244"/>
      <c r="AF13" s="245"/>
      <c r="AG13" s="244">
        <v>4.1666666666666664E-2</v>
      </c>
      <c r="AH13" s="245"/>
      <c r="AI13" s="275"/>
      <c r="AJ13" s="275"/>
      <c r="AK13" s="276"/>
      <c r="AL13" s="277"/>
      <c r="AM13" s="247" t="s">
        <v>143</v>
      </c>
      <c r="AN13" s="248"/>
      <c r="AO13" s="248"/>
      <c r="AP13" s="248"/>
      <c r="AQ13" s="248"/>
      <c r="AR13" s="248"/>
      <c r="AS13" s="248"/>
      <c r="AT13" s="248"/>
      <c r="AU13" s="248"/>
      <c r="AV13" s="249"/>
    </row>
    <row r="14" spans="1:54" ht="15.75" customHeight="1" thickTop="1" x14ac:dyDescent="0.2">
      <c r="A14" s="4"/>
      <c r="B14" s="313" t="s">
        <v>29</v>
      </c>
      <c r="C14" s="296"/>
      <c r="D14" s="296"/>
      <c r="E14" s="296"/>
      <c r="F14" s="314" t="s">
        <v>119</v>
      </c>
      <c r="G14" s="315"/>
      <c r="H14" s="315"/>
      <c r="I14" s="316"/>
      <c r="J14" s="317" t="s">
        <v>118</v>
      </c>
      <c r="K14" s="315"/>
      <c r="L14" s="315"/>
      <c r="M14" s="316"/>
      <c r="N14" s="314" t="s">
        <v>120</v>
      </c>
      <c r="O14" s="315"/>
      <c r="P14" s="315"/>
      <c r="Q14" s="316"/>
      <c r="R14" s="317" t="s">
        <v>121</v>
      </c>
      <c r="S14" s="315"/>
      <c r="T14" s="315"/>
      <c r="U14" s="316"/>
      <c r="V14" s="99"/>
      <c r="W14" s="256">
        <v>0.29166666666666669</v>
      </c>
      <c r="X14" s="377"/>
      <c r="Y14" s="256">
        <v>0.33333333333333331</v>
      </c>
      <c r="Z14" s="377"/>
      <c r="AA14" s="244"/>
      <c r="AB14" s="245"/>
      <c r="AC14" s="244">
        <v>1.7361111111111112E-2</v>
      </c>
      <c r="AD14" s="245"/>
      <c r="AE14" s="242">
        <v>1.3888888888888888E-2</v>
      </c>
      <c r="AF14" s="243"/>
      <c r="AG14" s="242">
        <v>1.0416666666666666E-2</v>
      </c>
      <c r="AH14" s="243"/>
      <c r="AI14" s="244"/>
      <c r="AJ14" s="245"/>
      <c r="AK14" s="244"/>
      <c r="AL14" s="246"/>
      <c r="AM14" s="247" t="s">
        <v>144</v>
      </c>
      <c r="AN14" s="248"/>
      <c r="AO14" s="248"/>
      <c r="AP14" s="248"/>
      <c r="AQ14" s="248"/>
      <c r="AR14" s="248"/>
      <c r="AS14" s="248"/>
      <c r="AT14" s="248"/>
      <c r="AU14" s="248"/>
      <c r="AV14" s="249"/>
    </row>
    <row r="15" spans="1:54" ht="15.75" customHeight="1" x14ac:dyDescent="0.2">
      <c r="A15" s="4"/>
      <c r="B15" s="308" t="s">
        <v>30</v>
      </c>
      <c r="C15" s="293"/>
      <c r="D15" s="293"/>
      <c r="E15" s="309"/>
      <c r="F15" s="310" t="s">
        <v>102</v>
      </c>
      <c r="G15" s="311"/>
      <c r="H15" s="311"/>
      <c r="I15" s="312"/>
      <c r="J15" s="310" t="s">
        <v>104</v>
      </c>
      <c r="K15" s="311"/>
      <c r="L15" s="311"/>
      <c r="M15" s="312"/>
      <c r="N15" s="310" t="s">
        <v>102</v>
      </c>
      <c r="O15" s="311"/>
      <c r="P15" s="311"/>
      <c r="Q15" s="312"/>
      <c r="R15" s="310" t="s">
        <v>102</v>
      </c>
      <c r="S15" s="311"/>
      <c r="T15" s="311"/>
      <c r="U15" s="312"/>
      <c r="V15" s="99"/>
      <c r="W15" s="256">
        <v>0.33333333333333331</v>
      </c>
      <c r="X15" s="377"/>
      <c r="Y15" s="256">
        <v>0.34722222222222227</v>
      </c>
      <c r="Z15" s="377"/>
      <c r="AA15" s="244"/>
      <c r="AB15" s="245"/>
      <c r="AC15" s="244"/>
      <c r="AD15" s="245"/>
      <c r="AE15" s="244"/>
      <c r="AF15" s="245"/>
      <c r="AG15" s="244">
        <v>1.3888888888888888E-2</v>
      </c>
      <c r="AH15" s="245"/>
      <c r="AI15" s="244"/>
      <c r="AJ15" s="245"/>
      <c r="AK15" s="244"/>
      <c r="AL15" s="246"/>
      <c r="AM15" s="247" t="s">
        <v>145</v>
      </c>
      <c r="AN15" s="248"/>
      <c r="AO15" s="248"/>
      <c r="AP15" s="248"/>
      <c r="AQ15" s="248"/>
      <c r="AR15" s="248"/>
      <c r="AS15" s="248"/>
      <c r="AT15" s="248"/>
      <c r="AU15" s="248"/>
      <c r="AV15" s="249"/>
    </row>
    <row r="16" spans="1:54" ht="15.75" customHeight="1" thickBot="1" x14ac:dyDescent="0.25">
      <c r="A16" s="4"/>
      <c r="B16" s="303" t="s">
        <v>31</v>
      </c>
      <c r="C16" s="304"/>
      <c r="D16" s="304"/>
      <c r="E16" s="304"/>
      <c r="F16" s="305"/>
      <c r="G16" s="306"/>
      <c r="H16" s="306"/>
      <c r="I16" s="307"/>
      <c r="J16" s="305"/>
      <c r="K16" s="306"/>
      <c r="L16" s="306"/>
      <c r="M16" s="307"/>
      <c r="N16" s="305"/>
      <c r="O16" s="306"/>
      <c r="P16" s="306"/>
      <c r="Q16" s="307"/>
      <c r="R16" s="305"/>
      <c r="S16" s="306"/>
      <c r="T16" s="306"/>
      <c r="U16" s="307"/>
      <c r="V16" s="99"/>
      <c r="W16" s="256">
        <v>0.34722222222222227</v>
      </c>
      <c r="X16" s="377"/>
      <c r="Y16" s="256">
        <v>0.47916666666666669</v>
      </c>
      <c r="Z16" s="377"/>
      <c r="AA16" s="244"/>
      <c r="AB16" s="245"/>
      <c r="AC16" s="244"/>
      <c r="AD16" s="245"/>
      <c r="AE16" s="244"/>
      <c r="AF16" s="245"/>
      <c r="AG16" s="244"/>
      <c r="AH16" s="245"/>
      <c r="AI16" s="244"/>
      <c r="AJ16" s="245"/>
      <c r="AK16" s="244">
        <v>0.13194444444444445</v>
      </c>
      <c r="AL16" s="246"/>
      <c r="AM16" s="247" t="s">
        <v>146</v>
      </c>
      <c r="AN16" s="248"/>
      <c r="AO16" s="248"/>
      <c r="AP16" s="248"/>
      <c r="AQ16" s="248"/>
      <c r="AR16" s="248"/>
      <c r="AS16" s="248"/>
      <c r="AT16" s="248"/>
      <c r="AU16" s="248"/>
      <c r="AV16" s="24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6">
        <v>0.47916666666666669</v>
      </c>
      <c r="X17" s="377"/>
      <c r="Y17" s="256">
        <v>0.55902777777777779</v>
      </c>
      <c r="Z17" s="257"/>
      <c r="AA17" s="244"/>
      <c r="AB17" s="245"/>
      <c r="AC17" s="259">
        <v>2.0833333333333332E-2</v>
      </c>
      <c r="AD17" s="260"/>
      <c r="AE17" s="259">
        <v>1.3888888888888888E-2</v>
      </c>
      <c r="AF17" s="260"/>
      <c r="AG17" s="259">
        <v>4.5138888888888888E-2</v>
      </c>
      <c r="AH17" s="260"/>
      <c r="AI17" s="244"/>
      <c r="AJ17" s="245"/>
      <c r="AK17" s="244"/>
      <c r="AL17" s="246"/>
      <c r="AM17" s="247" t="s">
        <v>147</v>
      </c>
      <c r="AN17" s="248"/>
      <c r="AO17" s="248"/>
      <c r="AP17" s="248"/>
      <c r="AQ17" s="248"/>
      <c r="AR17" s="248"/>
      <c r="AS17" s="248"/>
      <c r="AT17" s="248"/>
      <c r="AU17" s="248"/>
      <c r="AV17" s="24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6">
        <v>0.55902777777777779</v>
      </c>
      <c r="X18" s="257"/>
      <c r="Y18" s="256">
        <v>1</v>
      </c>
      <c r="Z18" s="257"/>
      <c r="AA18" s="244"/>
      <c r="AB18" s="245"/>
      <c r="AC18" s="244"/>
      <c r="AD18" s="245"/>
      <c r="AE18" s="244"/>
      <c r="AF18" s="245"/>
      <c r="AG18" s="244"/>
      <c r="AH18" s="245"/>
      <c r="AI18" s="244"/>
      <c r="AJ18" s="245"/>
      <c r="AK18" s="244">
        <v>0.44097222222222227</v>
      </c>
      <c r="AL18" s="246"/>
      <c r="AM18" s="247" t="s">
        <v>133</v>
      </c>
      <c r="AN18" s="248"/>
      <c r="AO18" s="248"/>
      <c r="AP18" s="248"/>
      <c r="AQ18" s="248"/>
      <c r="AR18" s="248"/>
      <c r="AS18" s="248"/>
      <c r="AT18" s="248"/>
      <c r="AU18" s="248"/>
      <c r="AV18" s="249"/>
    </row>
    <row r="19" spans="1:48" ht="15.75" customHeight="1" thickTop="1" thickBot="1" x14ac:dyDescent="0.25">
      <c r="A19" s="4"/>
      <c r="B19" s="34"/>
      <c r="C19" s="229" t="s">
        <v>33</v>
      </c>
      <c r="D19" s="217"/>
      <c r="E19" s="217"/>
      <c r="F19" s="217"/>
      <c r="G19" s="217"/>
      <c r="H19" s="217"/>
      <c r="I19" s="217"/>
      <c r="J19" s="217"/>
      <c r="K19" s="217"/>
      <c r="L19" s="230"/>
      <c r="M19" s="229" t="s">
        <v>34</v>
      </c>
      <c r="N19" s="217"/>
      <c r="O19" s="230"/>
      <c r="P19" s="229" t="s">
        <v>35</v>
      </c>
      <c r="Q19" s="217"/>
      <c r="R19" s="230"/>
      <c r="S19" s="229" t="s">
        <v>36</v>
      </c>
      <c r="T19" s="217"/>
      <c r="U19" s="218"/>
      <c r="V19" s="100"/>
      <c r="W19" s="256"/>
      <c r="X19" s="257"/>
      <c r="Y19" s="258"/>
      <c r="Z19" s="257"/>
      <c r="AA19" s="244"/>
      <c r="AB19" s="245"/>
      <c r="AC19" s="244"/>
      <c r="AD19" s="245"/>
      <c r="AE19" s="244"/>
      <c r="AF19" s="245"/>
      <c r="AG19" s="244"/>
      <c r="AH19" s="245"/>
      <c r="AI19" s="244"/>
      <c r="AJ19" s="245"/>
      <c r="AK19" s="244"/>
      <c r="AL19" s="246"/>
      <c r="AM19" s="247"/>
      <c r="AN19" s="248"/>
      <c r="AO19" s="248"/>
      <c r="AP19" s="248"/>
      <c r="AQ19" s="248"/>
      <c r="AR19" s="248"/>
      <c r="AS19" s="248"/>
      <c r="AT19" s="248"/>
      <c r="AU19" s="248"/>
      <c r="AV19" s="249"/>
    </row>
    <row r="20" spans="1:48" ht="15.75" customHeight="1" thickTop="1" x14ac:dyDescent="0.2">
      <c r="A20" s="4"/>
      <c r="B20" s="35">
        <v>1</v>
      </c>
      <c r="C20" s="295" t="s">
        <v>94</v>
      </c>
      <c r="D20" s="296"/>
      <c r="E20" s="296"/>
      <c r="F20" s="296"/>
      <c r="G20" s="296"/>
      <c r="H20" s="296"/>
      <c r="I20" s="296"/>
      <c r="J20" s="296"/>
      <c r="K20" s="296"/>
      <c r="L20" s="11"/>
      <c r="M20" s="297">
        <v>0</v>
      </c>
      <c r="N20" s="298"/>
      <c r="O20" s="299"/>
      <c r="P20" s="297">
        <v>0</v>
      </c>
      <c r="Q20" s="298"/>
      <c r="R20" s="299"/>
      <c r="S20" s="300">
        <f>M20+P20</f>
        <v>0</v>
      </c>
      <c r="T20" s="301"/>
      <c r="U20" s="302"/>
      <c r="V20" s="101"/>
      <c r="W20" s="256"/>
      <c r="X20" s="257"/>
      <c r="Y20" s="244"/>
      <c r="Z20" s="245"/>
      <c r="AA20" s="259"/>
      <c r="AB20" s="260"/>
      <c r="AC20" s="244"/>
      <c r="AD20" s="245"/>
      <c r="AE20" s="259"/>
      <c r="AF20" s="260"/>
      <c r="AG20" s="259"/>
      <c r="AH20" s="260"/>
      <c r="AI20" s="259"/>
      <c r="AJ20" s="260"/>
      <c r="AK20" s="259"/>
      <c r="AL20" s="294"/>
      <c r="AM20" s="247"/>
      <c r="AN20" s="248"/>
      <c r="AO20" s="248"/>
      <c r="AP20" s="248"/>
      <c r="AQ20" s="248"/>
      <c r="AR20" s="248"/>
      <c r="AS20" s="248"/>
      <c r="AT20" s="248"/>
      <c r="AU20" s="248"/>
      <c r="AV20" s="249"/>
    </row>
    <row r="21" spans="1:48" ht="15.75" customHeight="1" x14ac:dyDescent="0.2">
      <c r="A21" s="4"/>
      <c r="B21" s="36">
        <v>2</v>
      </c>
      <c r="C21" s="292" t="s">
        <v>37</v>
      </c>
      <c r="D21" s="293"/>
      <c r="E21" s="293"/>
      <c r="F21" s="293"/>
      <c r="G21" s="293"/>
      <c r="H21" s="293"/>
      <c r="I21" s="293"/>
      <c r="J21" s="293"/>
      <c r="K21" s="293"/>
      <c r="L21" s="16"/>
      <c r="M21" s="289">
        <v>0</v>
      </c>
      <c r="N21" s="290"/>
      <c r="O21" s="291"/>
      <c r="P21" s="289">
        <v>0</v>
      </c>
      <c r="Q21" s="290"/>
      <c r="R21" s="291"/>
      <c r="S21" s="278">
        <f t="shared" ref="S21:S25" si="0">M21+P21</f>
        <v>0</v>
      </c>
      <c r="T21" s="279"/>
      <c r="U21" s="280"/>
      <c r="V21" s="102"/>
      <c r="W21" s="281"/>
      <c r="X21" s="245"/>
      <c r="Y21" s="258"/>
      <c r="Z21" s="257"/>
      <c r="AA21" s="244"/>
      <c r="AB21" s="245"/>
      <c r="AC21" s="244"/>
      <c r="AD21" s="245"/>
      <c r="AE21" s="259"/>
      <c r="AF21" s="260"/>
      <c r="AG21" s="259"/>
      <c r="AH21" s="260"/>
      <c r="AI21" s="244"/>
      <c r="AJ21" s="245"/>
      <c r="AK21" s="244"/>
      <c r="AL21" s="246"/>
      <c r="AM21" s="247"/>
      <c r="AN21" s="248"/>
      <c r="AO21" s="248"/>
      <c r="AP21" s="248"/>
      <c r="AQ21" s="248"/>
      <c r="AR21" s="248"/>
      <c r="AS21" s="248"/>
      <c r="AT21" s="248"/>
      <c r="AU21" s="248"/>
      <c r="AV21" s="249"/>
    </row>
    <row r="22" spans="1:48" ht="15.75" customHeight="1" x14ac:dyDescent="0.2">
      <c r="A22" s="4"/>
      <c r="B22" s="36">
        <v>3</v>
      </c>
      <c r="C22" s="292" t="s">
        <v>38</v>
      </c>
      <c r="D22" s="293"/>
      <c r="E22" s="293"/>
      <c r="F22" s="293"/>
      <c r="G22" s="293"/>
      <c r="H22" s="293"/>
      <c r="I22" s="293"/>
      <c r="J22" s="293"/>
      <c r="K22" s="293"/>
      <c r="L22" s="16"/>
      <c r="M22" s="289">
        <v>0</v>
      </c>
      <c r="N22" s="290"/>
      <c r="O22" s="291"/>
      <c r="P22" s="289">
        <v>0</v>
      </c>
      <c r="Q22" s="290"/>
      <c r="R22" s="291"/>
      <c r="S22" s="278">
        <f t="shared" si="0"/>
        <v>0</v>
      </c>
      <c r="T22" s="279"/>
      <c r="U22" s="280"/>
      <c r="V22" s="103"/>
      <c r="W22" s="281"/>
      <c r="X22" s="245"/>
      <c r="Y22" s="258"/>
      <c r="Z22" s="257"/>
      <c r="AA22" s="244"/>
      <c r="AB22" s="245"/>
      <c r="AC22" s="244"/>
      <c r="AD22" s="245"/>
      <c r="AE22" s="259"/>
      <c r="AF22" s="260"/>
      <c r="AG22" s="259"/>
      <c r="AH22" s="260"/>
      <c r="AI22" s="244"/>
      <c r="AJ22" s="245"/>
      <c r="AK22" s="244"/>
      <c r="AL22" s="246"/>
      <c r="AM22" s="247"/>
      <c r="AN22" s="248"/>
      <c r="AO22" s="248"/>
      <c r="AP22" s="248"/>
      <c r="AQ22" s="248"/>
      <c r="AR22" s="248"/>
      <c r="AS22" s="248"/>
      <c r="AT22" s="248"/>
      <c r="AU22" s="248"/>
      <c r="AV22" s="249"/>
    </row>
    <row r="23" spans="1:48" ht="15.75" customHeight="1" x14ac:dyDescent="0.2">
      <c r="A23" s="4"/>
      <c r="B23" s="36">
        <v>4</v>
      </c>
      <c r="C23" s="292" t="s">
        <v>39</v>
      </c>
      <c r="D23" s="293"/>
      <c r="E23" s="293"/>
      <c r="F23" s="293"/>
      <c r="G23" s="293"/>
      <c r="H23" s="293"/>
      <c r="I23" s="293"/>
      <c r="J23" s="293"/>
      <c r="K23" s="293"/>
      <c r="L23" s="16"/>
      <c r="M23" s="289">
        <v>0</v>
      </c>
      <c r="N23" s="290"/>
      <c r="O23" s="291"/>
      <c r="P23" s="289">
        <v>0</v>
      </c>
      <c r="Q23" s="290"/>
      <c r="R23" s="291"/>
      <c r="S23" s="278">
        <f t="shared" si="0"/>
        <v>0</v>
      </c>
      <c r="T23" s="279"/>
      <c r="U23" s="280"/>
      <c r="V23" s="103"/>
      <c r="W23" s="281"/>
      <c r="X23" s="245"/>
      <c r="Y23" s="258"/>
      <c r="Z23" s="257"/>
      <c r="AA23" s="244"/>
      <c r="AB23" s="245"/>
      <c r="AC23" s="244"/>
      <c r="AD23" s="245"/>
      <c r="AE23" s="244"/>
      <c r="AF23" s="245"/>
      <c r="AG23" s="259"/>
      <c r="AH23" s="260"/>
      <c r="AI23" s="244"/>
      <c r="AJ23" s="245"/>
      <c r="AK23" s="244"/>
      <c r="AL23" s="246"/>
      <c r="AM23" s="247"/>
      <c r="AN23" s="248"/>
      <c r="AO23" s="248"/>
      <c r="AP23" s="248"/>
      <c r="AQ23" s="248"/>
      <c r="AR23" s="248"/>
      <c r="AS23" s="248"/>
      <c r="AT23" s="248"/>
      <c r="AU23" s="248"/>
      <c r="AV23" s="249"/>
    </row>
    <row r="24" spans="1:48" ht="15.75" customHeight="1" x14ac:dyDescent="0.2">
      <c r="A24" s="4"/>
      <c r="B24" s="36">
        <v>5</v>
      </c>
      <c r="C24" s="262" t="s">
        <v>40</v>
      </c>
      <c r="D24" s="167"/>
      <c r="E24" s="167"/>
      <c r="F24" s="167"/>
      <c r="G24" s="167"/>
      <c r="H24" s="167"/>
      <c r="I24" s="167"/>
      <c r="J24" s="167"/>
      <c r="K24" s="167"/>
      <c r="L24" s="16"/>
      <c r="M24" s="289">
        <v>0</v>
      </c>
      <c r="N24" s="290"/>
      <c r="O24" s="291"/>
      <c r="P24" s="289">
        <v>0</v>
      </c>
      <c r="Q24" s="290"/>
      <c r="R24" s="291"/>
      <c r="S24" s="278">
        <v>0</v>
      </c>
      <c r="T24" s="279"/>
      <c r="U24" s="280"/>
      <c r="V24" s="103"/>
      <c r="W24" s="256"/>
      <c r="X24" s="257"/>
      <c r="Y24" s="258"/>
      <c r="Z24" s="257"/>
      <c r="AA24" s="244"/>
      <c r="AB24" s="245"/>
      <c r="AC24" s="244"/>
      <c r="AD24" s="245"/>
      <c r="AE24" s="242"/>
      <c r="AF24" s="243"/>
      <c r="AG24" s="244"/>
      <c r="AH24" s="245"/>
      <c r="AI24" s="275"/>
      <c r="AJ24" s="275"/>
      <c r="AK24" s="276"/>
      <c r="AL24" s="277"/>
      <c r="AM24" s="247"/>
      <c r="AN24" s="248"/>
      <c r="AO24" s="248"/>
      <c r="AP24" s="248"/>
      <c r="AQ24" s="248"/>
      <c r="AR24" s="248"/>
      <c r="AS24" s="248"/>
      <c r="AT24" s="248"/>
      <c r="AU24" s="248"/>
      <c r="AV24" s="249"/>
    </row>
    <row r="25" spans="1:48" ht="15.75" customHeight="1" thickBot="1" x14ac:dyDescent="0.25">
      <c r="A25" s="4"/>
      <c r="B25" s="37">
        <v>6</v>
      </c>
      <c r="C25" s="282" t="s">
        <v>41</v>
      </c>
      <c r="D25" s="147"/>
      <c r="E25" s="147"/>
      <c r="F25" s="147"/>
      <c r="G25" s="147"/>
      <c r="H25" s="147"/>
      <c r="I25" s="147"/>
      <c r="J25" s="147"/>
      <c r="K25" s="147"/>
      <c r="L25" s="38"/>
      <c r="M25" s="283">
        <v>0</v>
      </c>
      <c r="N25" s="284"/>
      <c r="O25" s="285"/>
      <c r="P25" s="283">
        <v>0</v>
      </c>
      <c r="Q25" s="284"/>
      <c r="R25" s="285"/>
      <c r="S25" s="286">
        <f t="shared" si="0"/>
        <v>0</v>
      </c>
      <c r="T25" s="287"/>
      <c r="U25" s="288"/>
      <c r="V25" s="103"/>
      <c r="W25" s="256"/>
      <c r="X25" s="261"/>
      <c r="Y25" s="258"/>
      <c r="Z25" s="257"/>
      <c r="AA25" s="244"/>
      <c r="AB25" s="245"/>
      <c r="AC25" s="244"/>
      <c r="AD25" s="245"/>
      <c r="AE25" s="244"/>
      <c r="AF25" s="245"/>
      <c r="AG25" s="259"/>
      <c r="AH25" s="260"/>
      <c r="AI25" s="244"/>
      <c r="AJ25" s="245"/>
      <c r="AK25" s="244"/>
      <c r="AL25" s="246"/>
      <c r="AM25" s="247"/>
      <c r="AN25" s="248"/>
      <c r="AO25" s="248"/>
      <c r="AP25" s="248"/>
      <c r="AQ25" s="248"/>
      <c r="AR25" s="248"/>
      <c r="AS25" s="248"/>
      <c r="AT25" s="248"/>
      <c r="AU25" s="248"/>
      <c r="AV25" s="249"/>
    </row>
    <row r="26" spans="1:48" ht="15.75" customHeight="1" thickTop="1" thickBot="1" x14ac:dyDescent="0.25">
      <c r="A26" s="4"/>
      <c r="B26" s="34" t="s">
        <v>42</v>
      </c>
      <c r="C26" s="229" t="s">
        <v>43</v>
      </c>
      <c r="D26" s="217"/>
      <c r="E26" s="217"/>
      <c r="F26" s="217"/>
      <c r="G26" s="217"/>
      <c r="H26" s="217"/>
      <c r="I26" s="217"/>
      <c r="J26" s="217"/>
      <c r="K26" s="217"/>
      <c r="L26" s="230"/>
      <c r="M26" s="229" t="s">
        <v>34</v>
      </c>
      <c r="N26" s="217"/>
      <c r="O26" s="230"/>
      <c r="P26" s="229" t="s">
        <v>35</v>
      </c>
      <c r="Q26" s="217"/>
      <c r="R26" s="230"/>
      <c r="S26" s="272" t="s">
        <v>44</v>
      </c>
      <c r="T26" s="273"/>
      <c r="U26" s="274"/>
      <c r="V26" s="103"/>
      <c r="W26" s="256"/>
      <c r="X26" s="257"/>
      <c r="Y26" s="261"/>
      <c r="Z26" s="261"/>
      <c r="AA26" s="244"/>
      <c r="AB26" s="245"/>
      <c r="AC26" s="244"/>
      <c r="AD26" s="245"/>
      <c r="AE26" s="242"/>
      <c r="AF26" s="243"/>
      <c r="AG26" s="244"/>
      <c r="AH26" s="245"/>
      <c r="AI26" s="244"/>
      <c r="AJ26" s="245"/>
      <c r="AK26" s="244"/>
      <c r="AL26" s="246"/>
      <c r="AM26" s="247"/>
      <c r="AN26" s="248"/>
      <c r="AO26" s="248"/>
      <c r="AP26" s="248"/>
      <c r="AQ26" s="248"/>
      <c r="AR26" s="248"/>
      <c r="AS26" s="248"/>
      <c r="AT26" s="248"/>
      <c r="AU26" s="248"/>
      <c r="AV26" s="249"/>
    </row>
    <row r="27" spans="1:48" ht="15.75" customHeight="1" thickTop="1" x14ac:dyDescent="0.2">
      <c r="A27" s="4"/>
      <c r="B27" s="35">
        <v>1</v>
      </c>
      <c r="C27" s="263" t="s">
        <v>45</v>
      </c>
      <c r="D27" s="264"/>
      <c r="E27" s="264"/>
      <c r="F27" s="264"/>
      <c r="G27" s="264"/>
      <c r="H27" s="264"/>
      <c r="I27" s="264"/>
      <c r="J27" s="264"/>
      <c r="K27" s="264"/>
      <c r="L27" s="265"/>
      <c r="M27" s="266">
        <v>0</v>
      </c>
      <c r="N27" s="267"/>
      <c r="O27" s="268"/>
      <c r="P27" s="266">
        <v>0</v>
      </c>
      <c r="Q27" s="267"/>
      <c r="R27" s="268"/>
      <c r="S27" s="269">
        <f t="shared" ref="S27:S32" si="1">M27+P27</f>
        <v>0</v>
      </c>
      <c r="T27" s="270"/>
      <c r="U27" s="271"/>
      <c r="V27" s="29"/>
      <c r="W27" s="256"/>
      <c r="X27" s="257"/>
      <c r="Y27" s="261"/>
      <c r="Z27" s="257"/>
      <c r="AA27" s="244"/>
      <c r="AB27" s="245"/>
      <c r="AC27" s="244"/>
      <c r="AD27" s="245"/>
      <c r="AE27" s="242"/>
      <c r="AF27" s="243"/>
      <c r="AG27" s="242"/>
      <c r="AH27" s="243"/>
      <c r="AI27" s="244"/>
      <c r="AJ27" s="245"/>
      <c r="AK27" s="244"/>
      <c r="AL27" s="245"/>
      <c r="AM27" s="247"/>
      <c r="AN27" s="248"/>
      <c r="AO27" s="248"/>
      <c r="AP27" s="248"/>
      <c r="AQ27" s="248"/>
      <c r="AR27" s="248"/>
      <c r="AS27" s="248"/>
      <c r="AT27" s="248"/>
      <c r="AU27" s="248"/>
      <c r="AV27" s="249"/>
    </row>
    <row r="28" spans="1:48" ht="15.75" customHeight="1" x14ac:dyDescent="0.2">
      <c r="A28" s="4"/>
      <c r="B28" s="36">
        <v>2</v>
      </c>
      <c r="C28" s="262" t="s">
        <v>46</v>
      </c>
      <c r="D28" s="167"/>
      <c r="E28" s="167"/>
      <c r="F28" s="167"/>
      <c r="G28" s="167"/>
      <c r="H28" s="167"/>
      <c r="I28" s="167"/>
      <c r="J28" s="167"/>
      <c r="K28" s="167"/>
      <c r="L28" s="168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256"/>
      <c r="X28" s="261"/>
      <c r="Y28" s="258"/>
      <c r="Z28" s="257"/>
      <c r="AA28" s="244"/>
      <c r="AB28" s="245"/>
      <c r="AC28" s="244"/>
      <c r="AD28" s="245"/>
      <c r="AE28" s="259"/>
      <c r="AF28" s="260"/>
      <c r="AG28" s="244"/>
      <c r="AH28" s="245"/>
      <c r="AI28" s="244"/>
      <c r="AJ28" s="245"/>
      <c r="AK28" s="244"/>
      <c r="AL28" s="246"/>
      <c r="AM28" s="247"/>
      <c r="AN28" s="248"/>
      <c r="AO28" s="248"/>
      <c r="AP28" s="248"/>
      <c r="AQ28" s="248"/>
      <c r="AR28" s="248"/>
      <c r="AS28" s="248"/>
      <c r="AT28" s="248"/>
      <c r="AU28" s="248"/>
      <c r="AV28" s="249"/>
    </row>
    <row r="29" spans="1:48" ht="15.75" customHeight="1" x14ac:dyDescent="0.2">
      <c r="A29" s="4"/>
      <c r="B29" s="13"/>
      <c r="C29" s="39" t="s">
        <v>19</v>
      </c>
      <c r="D29" s="167" t="s">
        <v>47</v>
      </c>
      <c r="E29" s="167"/>
      <c r="F29" s="167"/>
      <c r="G29" s="167"/>
      <c r="H29" s="167"/>
      <c r="I29" s="167"/>
      <c r="J29" s="167"/>
      <c r="K29" s="167"/>
      <c r="L29" s="168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256"/>
      <c r="X29" s="257"/>
      <c r="Y29" s="261"/>
      <c r="Z29" s="261"/>
      <c r="AA29" s="244"/>
      <c r="AB29" s="245"/>
      <c r="AC29" s="244"/>
      <c r="AD29" s="245"/>
      <c r="AE29" s="259"/>
      <c r="AF29" s="260"/>
      <c r="AG29" s="244"/>
      <c r="AH29" s="245"/>
      <c r="AI29" s="244"/>
      <c r="AJ29" s="245"/>
      <c r="AK29" s="244"/>
      <c r="AL29" s="246"/>
      <c r="AM29" s="247"/>
      <c r="AN29" s="248"/>
      <c r="AO29" s="248"/>
      <c r="AP29" s="248"/>
      <c r="AQ29" s="248"/>
      <c r="AR29" s="248"/>
      <c r="AS29" s="248"/>
      <c r="AT29" s="248"/>
      <c r="AU29" s="248"/>
      <c r="AV29" s="249"/>
    </row>
    <row r="30" spans="1:48" ht="15.75" customHeight="1" x14ac:dyDescent="0.2">
      <c r="A30" s="4"/>
      <c r="B30" s="13"/>
      <c r="C30" s="39" t="s">
        <v>19</v>
      </c>
      <c r="D30" s="167" t="s">
        <v>48</v>
      </c>
      <c r="E30" s="167"/>
      <c r="F30" s="167"/>
      <c r="G30" s="167"/>
      <c r="H30" s="167"/>
      <c r="I30" s="167"/>
      <c r="J30" s="167"/>
      <c r="K30" s="167"/>
      <c r="L30" s="168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256"/>
      <c r="X30" s="257"/>
      <c r="Y30" s="258"/>
      <c r="Z30" s="257"/>
      <c r="AA30" s="244"/>
      <c r="AB30" s="245"/>
      <c r="AC30" s="244"/>
      <c r="AD30" s="245"/>
      <c r="AE30" s="244"/>
      <c r="AF30" s="245"/>
      <c r="AG30" s="242"/>
      <c r="AH30" s="243"/>
      <c r="AI30" s="244"/>
      <c r="AJ30" s="245"/>
      <c r="AK30" s="244"/>
      <c r="AL30" s="246"/>
      <c r="AM30" s="247"/>
      <c r="AN30" s="248"/>
      <c r="AO30" s="248"/>
      <c r="AP30" s="248"/>
      <c r="AQ30" s="248"/>
      <c r="AR30" s="248"/>
      <c r="AS30" s="248"/>
      <c r="AT30" s="248"/>
      <c r="AU30" s="248"/>
      <c r="AV30" s="249"/>
    </row>
    <row r="31" spans="1:48" ht="15.75" customHeight="1" x14ac:dyDescent="0.2">
      <c r="A31" s="4"/>
      <c r="B31" s="13"/>
      <c r="C31" s="39" t="s">
        <v>19</v>
      </c>
      <c r="D31" s="167" t="s">
        <v>49</v>
      </c>
      <c r="E31" s="167"/>
      <c r="F31" s="167"/>
      <c r="G31" s="167"/>
      <c r="H31" s="167"/>
      <c r="I31" s="167"/>
      <c r="J31" s="167"/>
      <c r="K31" s="167"/>
      <c r="L31" s="168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256"/>
      <c r="X31" s="257"/>
      <c r="Y31" s="258"/>
      <c r="Z31" s="257"/>
      <c r="AA31" s="259"/>
      <c r="AB31" s="260"/>
      <c r="AC31" s="244"/>
      <c r="AD31" s="245"/>
      <c r="AE31" s="259"/>
      <c r="AF31" s="260"/>
      <c r="AG31" s="244"/>
      <c r="AH31" s="245"/>
      <c r="AI31" s="244"/>
      <c r="AJ31" s="245"/>
      <c r="AK31" s="244"/>
      <c r="AL31" s="246"/>
      <c r="AM31" s="247"/>
      <c r="AN31" s="248"/>
      <c r="AO31" s="248"/>
      <c r="AP31" s="248"/>
      <c r="AQ31" s="248"/>
      <c r="AR31" s="248"/>
      <c r="AS31" s="248"/>
      <c r="AT31" s="248"/>
      <c r="AU31" s="248"/>
      <c r="AV31" s="249"/>
    </row>
    <row r="32" spans="1:48" ht="15.75" customHeight="1" thickBot="1" x14ac:dyDescent="0.25">
      <c r="A32" s="4"/>
      <c r="B32" s="21"/>
      <c r="C32" s="40" t="s">
        <v>19</v>
      </c>
      <c r="D32" s="147" t="s">
        <v>50</v>
      </c>
      <c r="E32" s="147"/>
      <c r="F32" s="147"/>
      <c r="G32" s="147"/>
      <c r="H32" s="147"/>
      <c r="I32" s="147"/>
      <c r="J32" s="147"/>
      <c r="K32" s="147"/>
      <c r="L32" s="148"/>
      <c r="M32" s="231">
        <v>0</v>
      </c>
      <c r="N32" s="232"/>
      <c r="O32" s="233"/>
      <c r="P32" s="231">
        <v>0</v>
      </c>
      <c r="Q32" s="232"/>
      <c r="R32" s="233"/>
      <c r="S32" s="234">
        <f t="shared" si="1"/>
        <v>0</v>
      </c>
      <c r="T32" s="235"/>
      <c r="U32" s="236"/>
      <c r="V32" s="30"/>
      <c r="W32" s="237" t="s">
        <v>87</v>
      </c>
      <c r="X32" s="238"/>
      <c r="Y32" s="238"/>
      <c r="Z32" s="239"/>
      <c r="AA32" s="240">
        <f>SUM(AA10:AB31)</f>
        <v>0</v>
      </c>
      <c r="AB32" s="241"/>
      <c r="AC32" s="213">
        <f>SUM(AC10:AD31)</f>
        <v>3.8194444444444448E-2</v>
      </c>
      <c r="AD32" s="214"/>
      <c r="AE32" s="240">
        <f>SUM(AE10:AF31)</f>
        <v>2.7777777777777776E-2</v>
      </c>
      <c r="AF32" s="241"/>
      <c r="AG32" s="213">
        <f>SUM(AG10:AH31)</f>
        <v>0.18055555555555555</v>
      </c>
      <c r="AH32" s="214"/>
      <c r="AI32" s="213">
        <f>SUM(AI10:AJ31)</f>
        <v>0</v>
      </c>
      <c r="AJ32" s="214"/>
      <c r="AK32" s="213">
        <f>SUM(AK10:AL31)</f>
        <v>0.75347222222222232</v>
      </c>
      <c r="AL32" s="215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16" t="s">
        <v>53</v>
      </c>
      <c r="C35" s="217"/>
      <c r="D35" s="217"/>
      <c r="E35" s="217"/>
      <c r="F35" s="217"/>
      <c r="G35" s="217"/>
      <c r="H35" s="218"/>
      <c r="I35" s="219" t="s">
        <v>54</v>
      </c>
      <c r="J35" s="220"/>
      <c r="K35" s="221"/>
      <c r="L35" s="219" t="s">
        <v>55</v>
      </c>
      <c r="M35" s="220"/>
      <c r="N35" s="221"/>
      <c r="O35" s="219" t="s">
        <v>56</v>
      </c>
      <c r="P35" s="220"/>
      <c r="Q35" s="221"/>
      <c r="R35" s="47"/>
      <c r="S35" s="222" t="s">
        <v>57</v>
      </c>
      <c r="T35" s="187"/>
      <c r="U35" s="187"/>
      <c r="V35" s="187"/>
      <c r="W35" s="187"/>
      <c r="X35" s="188"/>
      <c r="Y35" s="223" t="s">
        <v>58</v>
      </c>
      <c r="Z35" s="224"/>
      <c r="AA35" s="224"/>
      <c r="AB35" s="225"/>
      <c r="AC35" s="226" t="s">
        <v>59</v>
      </c>
      <c r="AD35" s="227"/>
      <c r="AE35" s="227"/>
      <c r="AF35" s="228"/>
      <c r="AG35" s="229" t="s">
        <v>60</v>
      </c>
      <c r="AH35" s="217"/>
      <c r="AI35" s="217"/>
      <c r="AJ35" s="230"/>
      <c r="AK35" s="186" t="s">
        <v>61</v>
      </c>
      <c r="AL35" s="187"/>
      <c r="AM35" s="187"/>
      <c r="AN35" s="188"/>
      <c r="AO35" s="186" t="s">
        <v>62</v>
      </c>
      <c r="AP35" s="187"/>
      <c r="AQ35" s="188"/>
      <c r="AR35" s="186" t="s">
        <v>63</v>
      </c>
      <c r="AS35" s="187"/>
      <c r="AT35" s="187"/>
      <c r="AU35" s="187"/>
      <c r="AV35" s="18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90">
        <f>SUM(AA10:AB31)</f>
        <v>0</v>
      </c>
      <c r="J36" s="191"/>
      <c r="K36" s="192"/>
      <c r="L36" s="193">
        <v>0</v>
      </c>
      <c r="M36" s="194"/>
      <c r="N36" s="50" t="s">
        <v>65</v>
      </c>
      <c r="O36" s="195">
        <f t="shared" ref="O36:O41" si="2">(I36*24)*L36</f>
        <v>0</v>
      </c>
      <c r="P36" s="196"/>
      <c r="Q36" s="51" t="s">
        <v>65</v>
      </c>
      <c r="R36" s="52"/>
      <c r="S36" s="197" t="s">
        <v>66</v>
      </c>
      <c r="T36" s="198"/>
      <c r="U36" s="198"/>
      <c r="V36" s="198"/>
      <c r="W36" s="198"/>
      <c r="X36" s="199"/>
      <c r="Y36" s="200">
        <v>23549</v>
      </c>
      <c r="Z36" s="201"/>
      <c r="AA36" s="201"/>
      <c r="AB36" s="53" t="s">
        <v>65</v>
      </c>
      <c r="AC36" s="202">
        <v>697</v>
      </c>
      <c r="AD36" s="203"/>
      <c r="AE36" s="203"/>
      <c r="AF36" s="54" t="s">
        <v>65</v>
      </c>
      <c r="AG36" s="204">
        <v>0</v>
      </c>
      <c r="AH36" s="205"/>
      <c r="AI36" s="205"/>
      <c r="AJ36" s="53" t="s">
        <v>65</v>
      </c>
      <c r="AK36" s="206">
        <v>0</v>
      </c>
      <c r="AL36" s="207"/>
      <c r="AM36" s="207"/>
      <c r="AN36" s="53" t="s">
        <v>65</v>
      </c>
      <c r="AO36" s="208">
        <f>(Y36+AG36)-(AC36+AK36)</f>
        <v>22852</v>
      </c>
      <c r="AP36" s="209"/>
      <c r="AQ36" s="53" t="s">
        <v>65</v>
      </c>
      <c r="AR36" s="210" t="s">
        <v>86</v>
      </c>
      <c r="AS36" s="211"/>
      <c r="AT36" s="211"/>
      <c r="AU36" s="211"/>
      <c r="AV36" s="212"/>
    </row>
    <row r="37" spans="1:48" ht="15.75" customHeight="1" x14ac:dyDescent="0.2">
      <c r="A37" s="4"/>
      <c r="B37" s="118" t="s">
        <v>67</v>
      </c>
      <c r="C37" s="55"/>
      <c r="D37" s="55"/>
      <c r="E37" s="55"/>
      <c r="F37" s="55"/>
      <c r="G37" s="55"/>
      <c r="H37" s="56"/>
      <c r="I37" s="157">
        <f>SUM(AC10:AD31)</f>
        <v>3.8194444444444448E-2</v>
      </c>
      <c r="J37" s="158"/>
      <c r="K37" s="159"/>
      <c r="L37" s="171">
        <v>120</v>
      </c>
      <c r="M37" s="172"/>
      <c r="N37" s="57" t="s">
        <v>65</v>
      </c>
      <c r="O37" s="173">
        <f t="shared" si="2"/>
        <v>110.00000000000001</v>
      </c>
      <c r="P37" s="174"/>
      <c r="Q37" s="58" t="s">
        <v>65</v>
      </c>
      <c r="R37" s="47"/>
      <c r="S37" s="175" t="s">
        <v>68</v>
      </c>
      <c r="T37" s="176"/>
      <c r="U37" s="176"/>
      <c r="V37" s="176"/>
      <c r="W37" s="176"/>
      <c r="X37" s="177"/>
      <c r="Y37" s="178">
        <v>54</v>
      </c>
      <c r="Z37" s="179"/>
      <c r="AA37" s="179"/>
      <c r="AB37" s="59" t="s">
        <v>65</v>
      </c>
      <c r="AC37" s="180">
        <v>2</v>
      </c>
      <c r="AD37" s="181"/>
      <c r="AE37" s="181"/>
      <c r="AF37" s="60" t="s">
        <v>65</v>
      </c>
      <c r="AG37" s="182">
        <v>0</v>
      </c>
      <c r="AH37" s="183"/>
      <c r="AI37" s="183"/>
      <c r="AJ37" s="59" t="s">
        <v>65</v>
      </c>
      <c r="AK37" s="155">
        <v>0</v>
      </c>
      <c r="AL37" s="156"/>
      <c r="AM37" s="156"/>
      <c r="AN37" s="59" t="s">
        <v>65</v>
      </c>
      <c r="AO37" s="184">
        <f>(Y37+AG37)-(AC37+AK37)</f>
        <v>52</v>
      </c>
      <c r="AP37" s="185"/>
      <c r="AQ37" s="59" t="s">
        <v>65</v>
      </c>
      <c r="AR37" s="134" t="s">
        <v>86</v>
      </c>
      <c r="AS37" s="135"/>
      <c r="AT37" s="135"/>
      <c r="AU37" s="135"/>
      <c r="AV37" s="136"/>
    </row>
    <row r="38" spans="1:48" ht="15.75" customHeight="1" x14ac:dyDescent="0.2">
      <c r="A38" s="4"/>
      <c r="B38" s="118" t="s">
        <v>69</v>
      </c>
      <c r="C38" s="55"/>
      <c r="D38" s="55"/>
      <c r="E38" s="55"/>
      <c r="F38" s="55"/>
      <c r="G38" s="55"/>
      <c r="H38" s="56"/>
      <c r="I38" s="157">
        <f>SUM(AE10:AF31)</f>
        <v>2.7777777777777776E-2</v>
      </c>
      <c r="J38" s="158"/>
      <c r="K38" s="159"/>
      <c r="L38" s="171">
        <v>89</v>
      </c>
      <c r="M38" s="172"/>
      <c r="N38" s="57" t="s">
        <v>65</v>
      </c>
      <c r="O38" s="173">
        <f t="shared" si="2"/>
        <v>59.333333333333329</v>
      </c>
      <c r="P38" s="174"/>
      <c r="Q38" s="58" t="s">
        <v>65</v>
      </c>
      <c r="R38" s="47"/>
      <c r="S38" s="166" t="s">
        <v>70</v>
      </c>
      <c r="T38" s="167"/>
      <c r="U38" s="167"/>
      <c r="V38" s="167"/>
      <c r="W38" s="167"/>
      <c r="X38" s="168"/>
      <c r="Y38" s="169">
        <v>0</v>
      </c>
      <c r="Z38" s="170"/>
      <c r="AA38" s="170"/>
      <c r="AB38" s="59" t="s">
        <v>65</v>
      </c>
      <c r="AC38" s="61"/>
      <c r="AD38" s="62"/>
      <c r="AE38" s="62"/>
      <c r="AF38" s="63"/>
      <c r="AG38" s="155">
        <v>0</v>
      </c>
      <c r="AH38" s="156"/>
      <c r="AI38" s="156"/>
      <c r="AJ38" s="59" t="s">
        <v>65</v>
      </c>
      <c r="AK38" s="155">
        <v>0</v>
      </c>
      <c r="AL38" s="156"/>
      <c r="AM38" s="156"/>
      <c r="AN38" s="59" t="s">
        <v>65</v>
      </c>
      <c r="AO38" s="132">
        <f t="shared" ref="AO38:AO43" si="3">(Y38+AG38)-(AC38+AK38)</f>
        <v>0</v>
      </c>
      <c r="AP38" s="133"/>
      <c r="AQ38" s="59" t="s">
        <v>65</v>
      </c>
      <c r="AR38" s="134"/>
      <c r="AS38" s="135"/>
      <c r="AT38" s="135"/>
      <c r="AU38" s="135"/>
      <c r="AV38" s="136"/>
    </row>
    <row r="39" spans="1:48" ht="15.75" customHeight="1" x14ac:dyDescent="0.2">
      <c r="A39" s="4"/>
      <c r="B39" s="118" t="s">
        <v>71</v>
      </c>
      <c r="C39" s="55"/>
      <c r="D39" s="55"/>
      <c r="E39" s="55"/>
      <c r="F39" s="55"/>
      <c r="G39" s="55"/>
      <c r="H39" s="56"/>
      <c r="I39" s="157">
        <f>SUM(AG10:AH31)</f>
        <v>0.18055555555555555</v>
      </c>
      <c r="J39" s="158"/>
      <c r="K39" s="159"/>
      <c r="L39" s="171">
        <v>89</v>
      </c>
      <c r="M39" s="172"/>
      <c r="N39" s="57" t="s">
        <v>65</v>
      </c>
      <c r="O39" s="173">
        <f t="shared" si="2"/>
        <v>385.66666666666663</v>
      </c>
      <c r="P39" s="174"/>
      <c r="Q39" s="58" t="s">
        <v>65</v>
      </c>
      <c r="R39" s="47"/>
      <c r="S39" s="166" t="s">
        <v>72</v>
      </c>
      <c r="T39" s="167"/>
      <c r="U39" s="167"/>
      <c r="V39" s="167"/>
      <c r="W39" s="167"/>
      <c r="X39" s="168"/>
      <c r="Y39" s="169">
        <v>0</v>
      </c>
      <c r="Z39" s="170"/>
      <c r="AA39" s="170"/>
      <c r="AB39" s="60" t="s">
        <v>73</v>
      </c>
      <c r="AC39" s="61"/>
      <c r="AD39" s="62"/>
      <c r="AE39" s="62"/>
      <c r="AF39" s="64"/>
      <c r="AG39" s="155">
        <v>0</v>
      </c>
      <c r="AH39" s="156"/>
      <c r="AI39" s="156"/>
      <c r="AJ39" s="60" t="s">
        <v>73</v>
      </c>
      <c r="AK39" s="155">
        <v>0</v>
      </c>
      <c r="AL39" s="156"/>
      <c r="AM39" s="156"/>
      <c r="AN39" s="60" t="s">
        <v>73</v>
      </c>
      <c r="AO39" s="132">
        <f t="shared" si="3"/>
        <v>0</v>
      </c>
      <c r="AP39" s="133"/>
      <c r="AQ39" s="60" t="s">
        <v>73</v>
      </c>
      <c r="AR39" s="134"/>
      <c r="AS39" s="135"/>
      <c r="AT39" s="135"/>
      <c r="AU39" s="135"/>
      <c r="AV39" s="136"/>
    </row>
    <row r="40" spans="1:48" ht="15.75" customHeight="1" x14ac:dyDescent="0.2">
      <c r="A40" s="4"/>
      <c r="B40" s="118" t="s">
        <v>74</v>
      </c>
      <c r="C40" s="55"/>
      <c r="D40" s="55"/>
      <c r="E40" s="55"/>
      <c r="F40" s="55"/>
      <c r="G40" s="55"/>
      <c r="H40" s="56"/>
      <c r="I40" s="157">
        <f>SUM(AI10:AJ31)</f>
        <v>0</v>
      </c>
      <c r="J40" s="158"/>
      <c r="K40" s="159"/>
      <c r="L40" s="171">
        <v>0</v>
      </c>
      <c r="M40" s="172"/>
      <c r="N40" s="57" t="s">
        <v>65</v>
      </c>
      <c r="O40" s="173">
        <f t="shared" si="2"/>
        <v>0</v>
      </c>
      <c r="P40" s="174"/>
      <c r="Q40" s="58" t="s">
        <v>65</v>
      </c>
      <c r="R40" s="52"/>
      <c r="S40" s="166" t="s">
        <v>75</v>
      </c>
      <c r="T40" s="167"/>
      <c r="U40" s="167"/>
      <c r="V40" s="167"/>
      <c r="W40" s="167"/>
      <c r="X40" s="168"/>
      <c r="Y40" s="169">
        <v>0</v>
      </c>
      <c r="Z40" s="170"/>
      <c r="AA40" s="170"/>
      <c r="AB40" s="60" t="s">
        <v>73</v>
      </c>
      <c r="AC40" s="61"/>
      <c r="AD40" s="62"/>
      <c r="AE40" s="62"/>
      <c r="AF40" s="64"/>
      <c r="AG40" s="155">
        <v>0</v>
      </c>
      <c r="AH40" s="156"/>
      <c r="AI40" s="156"/>
      <c r="AJ40" s="60" t="s">
        <v>73</v>
      </c>
      <c r="AK40" s="155">
        <v>0</v>
      </c>
      <c r="AL40" s="156"/>
      <c r="AM40" s="156"/>
      <c r="AN40" s="60" t="s">
        <v>73</v>
      </c>
      <c r="AO40" s="132">
        <f t="shared" si="3"/>
        <v>0</v>
      </c>
      <c r="AP40" s="133"/>
      <c r="AQ40" s="60" t="s">
        <v>73</v>
      </c>
      <c r="AR40" s="134"/>
      <c r="AS40" s="135"/>
      <c r="AT40" s="135"/>
      <c r="AU40" s="135"/>
      <c r="AV40" s="136"/>
    </row>
    <row r="41" spans="1:48" ht="15.75" customHeight="1" x14ac:dyDescent="0.2">
      <c r="A41" s="4"/>
      <c r="B41" s="118" t="s">
        <v>76</v>
      </c>
      <c r="C41" s="55"/>
      <c r="D41" s="55"/>
      <c r="E41" s="55"/>
      <c r="F41" s="55"/>
      <c r="G41" s="55"/>
      <c r="H41" s="56"/>
      <c r="I41" s="157">
        <f>SUM(AK10:AL31)</f>
        <v>0.75347222222222232</v>
      </c>
      <c r="J41" s="158"/>
      <c r="K41" s="159"/>
      <c r="L41" s="171">
        <v>8</v>
      </c>
      <c r="M41" s="172"/>
      <c r="N41" s="57" t="s">
        <v>65</v>
      </c>
      <c r="O41" s="173">
        <f t="shared" si="2"/>
        <v>144.66666666666669</v>
      </c>
      <c r="P41" s="174"/>
      <c r="Q41" s="58" t="s">
        <v>65</v>
      </c>
      <c r="R41" s="52"/>
      <c r="S41" s="166" t="s">
        <v>77</v>
      </c>
      <c r="T41" s="167"/>
      <c r="U41" s="167"/>
      <c r="V41" s="167"/>
      <c r="W41" s="167"/>
      <c r="X41" s="168"/>
      <c r="Y41" s="169">
        <v>0</v>
      </c>
      <c r="Z41" s="170"/>
      <c r="AA41" s="170"/>
      <c r="AB41" s="60" t="s">
        <v>73</v>
      </c>
      <c r="AC41" s="61"/>
      <c r="AD41" s="62"/>
      <c r="AE41" s="62"/>
      <c r="AF41" s="64"/>
      <c r="AG41" s="155">
        <v>0</v>
      </c>
      <c r="AH41" s="156"/>
      <c r="AI41" s="156"/>
      <c r="AJ41" s="60" t="s">
        <v>73</v>
      </c>
      <c r="AK41" s="155">
        <v>0</v>
      </c>
      <c r="AL41" s="156"/>
      <c r="AM41" s="156"/>
      <c r="AN41" s="60" t="s">
        <v>73</v>
      </c>
      <c r="AO41" s="132">
        <f t="shared" si="3"/>
        <v>0</v>
      </c>
      <c r="AP41" s="133"/>
      <c r="AQ41" s="60" t="s">
        <v>73</v>
      </c>
      <c r="AR41" s="134"/>
      <c r="AS41" s="135"/>
      <c r="AT41" s="135"/>
      <c r="AU41" s="135"/>
      <c r="AV41" s="136"/>
    </row>
    <row r="42" spans="1:48" ht="15.75" customHeight="1" x14ac:dyDescent="0.2">
      <c r="A42" s="4"/>
      <c r="B42" s="118" t="s">
        <v>78</v>
      </c>
      <c r="C42" s="55"/>
      <c r="D42" s="55"/>
      <c r="E42" s="55"/>
      <c r="F42" s="55"/>
      <c r="G42" s="55"/>
      <c r="H42" s="56"/>
      <c r="I42" s="157">
        <v>0</v>
      </c>
      <c r="J42" s="158"/>
      <c r="K42" s="159"/>
      <c r="L42" s="160"/>
      <c r="M42" s="161"/>
      <c r="N42" s="162"/>
      <c r="O42" s="163"/>
      <c r="P42" s="164"/>
      <c r="Q42" s="165"/>
      <c r="R42" s="52"/>
      <c r="S42" s="166" t="s">
        <v>79</v>
      </c>
      <c r="T42" s="167"/>
      <c r="U42" s="167"/>
      <c r="V42" s="167"/>
      <c r="W42" s="167"/>
      <c r="X42" s="168"/>
      <c r="Y42" s="169">
        <v>0</v>
      </c>
      <c r="Z42" s="170"/>
      <c r="AA42" s="170"/>
      <c r="AB42" s="60" t="s">
        <v>73</v>
      </c>
      <c r="AC42" s="61"/>
      <c r="AD42" s="62"/>
      <c r="AE42" s="62"/>
      <c r="AF42" s="64"/>
      <c r="AG42" s="155">
        <v>0</v>
      </c>
      <c r="AH42" s="156"/>
      <c r="AI42" s="156"/>
      <c r="AJ42" s="60" t="s">
        <v>73</v>
      </c>
      <c r="AK42" s="155">
        <v>0</v>
      </c>
      <c r="AL42" s="156"/>
      <c r="AM42" s="156"/>
      <c r="AN42" s="60" t="s">
        <v>73</v>
      </c>
      <c r="AO42" s="132">
        <f t="shared" si="3"/>
        <v>0</v>
      </c>
      <c r="AP42" s="133"/>
      <c r="AQ42" s="60" t="s">
        <v>73</v>
      </c>
      <c r="AR42" s="134"/>
      <c r="AS42" s="135"/>
      <c r="AT42" s="135"/>
      <c r="AU42" s="135"/>
      <c r="AV42" s="136"/>
    </row>
    <row r="43" spans="1:48" ht="15.75" customHeight="1" thickBot="1" x14ac:dyDescent="0.25">
      <c r="A43" s="4"/>
      <c r="B43" s="119" t="s">
        <v>80</v>
      </c>
      <c r="C43" s="65"/>
      <c r="D43" s="65"/>
      <c r="E43" s="65"/>
      <c r="F43" s="65"/>
      <c r="G43" s="65"/>
      <c r="H43" s="4"/>
      <c r="I43" s="137">
        <v>0</v>
      </c>
      <c r="J43" s="138"/>
      <c r="K43" s="139"/>
      <c r="L43" s="140"/>
      <c r="M43" s="141"/>
      <c r="N43" s="142"/>
      <c r="O43" s="143"/>
      <c r="P43" s="144"/>
      <c r="Q43" s="145"/>
      <c r="R43" s="52"/>
      <c r="S43" s="146" t="s">
        <v>81</v>
      </c>
      <c r="T43" s="147"/>
      <c r="U43" s="147"/>
      <c r="V43" s="147"/>
      <c r="W43" s="147"/>
      <c r="X43" s="148"/>
      <c r="Y43" s="149">
        <v>0</v>
      </c>
      <c r="Z43" s="150"/>
      <c r="AA43" s="150"/>
      <c r="AB43" s="66" t="s">
        <v>73</v>
      </c>
      <c r="AC43" s="67"/>
      <c r="AD43" s="68"/>
      <c r="AE43" s="68"/>
      <c r="AF43" s="69"/>
      <c r="AG43" s="151">
        <v>0</v>
      </c>
      <c r="AH43" s="152"/>
      <c r="AI43" s="152"/>
      <c r="AJ43" s="66" t="s">
        <v>73</v>
      </c>
      <c r="AK43" s="151">
        <v>0</v>
      </c>
      <c r="AL43" s="152"/>
      <c r="AM43" s="152"/>
      <c r="AN43" s="66" t="s">
        <v>73</v>
      </c>
      <c r="AO43" s="153">
        <f t="shared" si="3"/>
        <v>0</v>
      </c>
      <c r="AP43" s="154"/>
      <c r="AQ43" s="66" t="s">
        <v>73</v>
      </c>
      <c r="AR43" s="120"/>
      <c r="AS43" s="121"/>
      <c r="AT43" s="121"/>
      <c r="AU43" s="121"/>
      <c r="AV43" s="122"/>
    </row>
    <row r="44" spans="1:48" ht="15.75" customHeight="1" thickTop="1" thickBot="1" x14ac:dyDescent="0.25">
      <c r="A44" s="4"/>
      <c r="B44" s="29"/>
      <c r="C44" s="29"/>
      <c r="D44" s="70"/>
      <c r="E44" s="123" t="s">
        <v>82</v>
      </c>
      <c r="F44" s="123"/>
      <c r="G44" s="123"/>
      <c r="H44" s="124"/>
      <c r="I44" s="125">
        <f>SUM(I36:K43)</f>
        <v>1</v>
      </c>
      <c r="J44" s="126"/>
      <c r="K44" s="127"/>
      <c r="L44" s="128"/>
      <c r="M44" s="129"/>
      <c r="N44" s="71"/>
      <c r="O44" s="130">
        <f>SUM(O36:P41)</f>
        <v>699.66666666666674</v>
      </c>
      <c r="P44" s="13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12" zoomScale="77" zoomScaleNormal="90" zoomScaleSheetLayoutView="77" workbookViewId="0">
      <selection activeCell="AG36" sqref="AG36:AI3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7" t="s">
        <v>148</v>
      </c>
      <c r="G7" s="338"/>
      <c r="H7" s="338"/>
      <c r="I7" s="338"/>
      <c r="J7" s="338"/>
      <c r="K7" s="339"/>
      <c r="L7" s="10" t="s">
        <v>3</v>
      </c>
      <c r="M7" s="9"/>
      <c r="N7" s="9"/>
      <c r="O7" s="11"/>
      <c r="P7" s="340" t="s">
        <v>101</v>
      </c>
      <c r="Q7" s="341"/>
      <c r="R7" s="341"/>
      <c r="S7" s="341"/>
      <c r="T7" s="341"/>
      <c r="U7" s="342"/>
      <c r="V7" s="12"/>
      <c r="W7" s="326" t="s">
        <v>4</v>
      </c>
      <c r="X7" s="327"/>
      <c r="Y7" s="327"/>
      <c r="Z7" s="328"/>
      <c r="AA7" s="346" t="s">
        <v>96</v>
      </c>
      <c r="AB7" s="347"/>
      <c r="AC7" s="347"/>
      <c r="AD7" s="347"/>
      <c r="AE7" s="347"/>
      <c r="AF7" s="347"/>
      <c r="AG7" s="347"/>
      <c r="AH7" s="347"/>
      <c r="AI7" s="347"/>
      <c r="AJ7" s="347"/>
      <c r="AK7" s="347"/>
      <c r="AL7" s="348"/>
      <c r="AM7" s="326" t="s">
        <v>5</v>
      </c>
      <c r="AN7" s="327"/>
      <c r="AO7" s="327"/>
      <c r="AP7" s="327"/>
      <c r="AQ7" s="327"/>
      <c r="AR7" s="327"/>
      <c r="AS7" s="327"/>
      <c r="AT7" s="327"/>
      <c r="AU7" s="327"/>
      <c r="AV7" s="328"/>
    </row>
    <row r="8" spans="1:54" ht="15.75" customHeight="1" x14ac:dyDescent="0.2">
      <c r="A8" s="4"/>
      <c r="B8" s="13" t="s">
        <v>6</v>
      </c>
      <c r="C8" s="14"/>
      <c r="D8" s="14"/>
      <c r="E8" s="14"/>
      <c r="F8" s="363" t="s">
        <v>122</v>
      </c>
      <c r="G8" s="364"/>
      <c r="H8" s="364"/>
      <c r="I8" s="364"/>
      <c r="J8" s="364"/>
      <c r="K8" s="365"/>
      <c r="L8" s="15" t="s">
        <v>7</v>
      </c>
      <c r="M8" s="14"/>
      <c r="N8" s="14"/>
      <c r="O8" s="16"/>
      <c r="P8" s="366" t="s">
        <v>123</v>
      </c>
      <c r="Q8" s="367"/>
      <c r="R8" s="367"/>
      <c r="S8" s="367"/>
      <c r="T8" s="367"/>
      <c r="U8" s="368"/>
      <c r="V8" s="12"/>
      <c r="W8" s="343"/>
      <c r="X8" s="344"/>
      <c r="Y8" s="344"/>
      <c r="Z8" s="345"/>
      <c r="AA8" s="349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1"/>
      <c r="AM8" s="329"/>
      <c r="AN8" s="330"/>
      <c r="AO8" s="330"/>
      <c r="AP8" s="330"/>
      <c r="AQ8" s="330"/>
      <c r="AR8" s="330"/>
      <c r="AS8" s="330"/>
      <c r="AT8" s="330"/>
      <c r="AU8" s="330"/>
      <c r="AV8" s="33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9" t="s">
        <v>86</v>
      </c>
      <c r="G9" s="370"/>
      <c r="H9" s="370"/>
      <c r="I9" s="370"/>
      <c r="J9" s="370"/>
      <c r="K9" s="371"/>
      <c r="L9" s="17" t="s">
        <v>9</v>
      </c>
      <c r="M9" s="18"/>
      <c r="N9" s="18"/>
      <c r="O9" s="19"/>
      <c r="P9" s="372" t="s">
        <v>135</v>
      </c>
      <c r="Q9" s="373"/>
      <c r="R9" s="373"/>
      <c r="S9" s="373"/>
      <c r="T9" s="373"/>
      <c r="U9" s="374"/>
      <c r="V9" s="20"/>
      <c r="W9" s="322" t="s">
        <v>10</v>
      </c>
      <c r="X9" s="323"/>
      <c r="Y9" s="375" t="s">
        <v>11</v>
      </c>
      <c r="Z9" s="376"/>
      <c r="AA9" s="322" t="s">
        <v>12</v>
      </c>
      <c r="AB9" s="323"/>
      <c r="AC9" s="324" t="s">
        <v>13</v>
      </c>
      <c r="AD9" s="323"/>
      <c r="AE9" s="324" t="s">
        <v>14</v>
      </c>
      <c r="AF9" s="323"/>
      <c r="AG9" s="324" t="s">
        <v>15</v>
      </c>
      <c r="AH9" s="323"/>
      <c r="AI9" s="324" t="s">
        <v>16</v>
      </c>
      <c r="AJ9" s="323"/>
      <c r="AK9" s="324" t="s">
        <v>17</v>
      </c>
      <c r="AL9" s="325"/>
      <c r="AM9" s="332"/>
      <c r="AN9" s="333"/>
      <c r="AO9" s="333"/>
      <c r="AP9" s="333"/>
      <c r="AQ9" s="333"/>
      <c r="AR9" s="333"/>
      <c r="AS9" s="333"/>
      <c r="AT9" s="333"/>
      <c r="AU9" s="333"/>
      <c r="AV9" s="33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52" t="s">
        <v>86</v>
      </c>
      <c r="G10" s="353"/>
      <c r="H10" s="23" t="s">
        <v>19</v>
      </c>
      <c r="I10" s="354" t="s">
        <v>86</v>
      </c>
      <c r="J10" s="354"/>
      <c r="K10" s="355"/>
      <c r="L10" s="24" t="s">
        <v>20</v>
      </c>
      <c r="M10" s="22"/>
      <c r="N10" s="22"/>
      <c r="O10" s="25"/>
      <c r="P10" s="356">
        <v>10</v>
      </c>
      <c r="Q10" s="357"/>
      <c r="R10" s="26" t="s">
        <v>21</v>
      </c>
      <c r="S10" s="357">
        <v>0</v>
      </c>
      <c r="T10" s="357"/>
      <c r="U10" s="27" t="s">
        <v>22</v>
      </c>
      <c r="V10" s="28"/>
      <c r="W10" s="358">
        <v>0</v>
      </c>
      <c r="X10" s="359"/>
      <c r="Y10" s="360">
        <v>8.3333333333333329E-2</v>
      </c>
      <c r="Z10" s="361"/>
      <c r="AA10" s="360"/>
      <c r="AB10" s="361"/>
      <c r="AC10" s="360"/>
      <c r="AD10" s="361"/>
      <c r="AE10" s="360"/>
      <c r="AF10" s="361"/>
      <c r="AG10" s="360"/>
      <c r="AH10" s="361"/>
      <c r="AI10" s="360"/>
      <c r="AJ10" s="361"/>
      <c r="AK10" s="360">
        <v>8.3333333333333329E-2</v>
      </c>
      <c r="AL10" s="362"/>
      <c r="AM10" s="247" t="s">
        <v>133</v>
      </c>
      <c r="AN10" s="248"/>
      <c r="AO10" s="248"/>
      <c r="AP10" s="248"/>
      <c r="AQ10" s="248"/>
      <c r="AR10" s="248"/>
      <c r="AS10" s="248"/>
      <c r="AT10" s="248"/>
      <c r="AU10" s="248"/>
      <c r="AV10" s="24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60">
        <v>8.3333333333333329E-2</v>
      </c>
      <c r="X11" s="361"/>
      <c r="Y11" s="281">
        <v>0.1388888888888889</v>
      </c>
      <c r="Z11" s="321"/>
      <c r="AA11" s="244"/>
      <c r="AB11" s="245"/>
      <c r="AC11" s="259"/>
      <c r="AD11" s="260"/>
      <c r="AE11" s="259"/>
      <c r="AF11" s="260"/>
      <c r="AG11" s="259">
        <v>5.5555555555555552E-2</v>
      </c>
      <c r="AH11" s="260"/>
      <c r="AI11" s="244"/>
      <c r="AJ11" s="245"/>
      <c r="AK11" s="244"/>
      <c r="AL11" s="246"/>
      <c r="AM11" s="247" t="s">
        <v>155</v>
      </c>
      <c r="AN11" s="248"/>
      <c r="AO11" s="248"/>
      <c r="AP11" s="248"/>
      <c r="AQ11" s="248"/>
      <c r="AR11" s="248"/>
      <c r="AS11" s="248"/>
      <c r="AT11" s="248"/>
      <c r="AU11" s="248"/>
      <c r="AV11" s="24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81">
        <v>0.1388888888888889</v>
      </c>
      <c r="X12" s="321"/>
      <c r="Y12" s="256">
        <v>0.20486111111111113</v>
      </c>
      <c r="Z12" s="377"/>
      <c r="AA12" s="244"/>
      <c r="AB12" s="245"/>
      <c r="AC12" s="244"/>
      <c r="AD12" s="245"/>
      <c r="AE12" s="244"/>
      <c r="AF12" s="245"/>
      <c r="AG12" s="244"/>
      <c r="AH12" s="245"/>
      <c r="AI12" s="242"/>
      <c r="AJ12" s="243"/>
      <c r="AK12" s="244">
        <v>6.5972222222222224E-2</v>
      </c>
      <c r="AL12" s="246"/>
      <c r="AM12" s="247" t="s">
        <v>133</v>
      </c>
      <c r="AN12" s="248"/>
      <c r="AO12" s="248"/>
      <c r="AP12" s="248"/>
      <c r="AQ12" s="248"/>
      <c r="AR12" s="248"/>
      <c r="AS12" s="248"/>
      <c r="AT12" s="248"/>
      <c r="AU12" s="248"/>
      <c r="AV12" s="249"/>
    </row>
    <row r="13" spans="1:54" ht="16.5" customHeight="1" thickTop="1" thickBot="1" x14ac:dyDescent="0.25">
      <c r="A13" s="4"/>
      <c r="B13" s="318" t="s">
        <v>24</v>
      </c>
      <c r="C13" s="319"/>
      <c r="D13" s="319"/>
      <c r="E13" s="320"/>
      <c r="F13" s="186" t="s">
        <v>25</v>
      </c>
      <c r="G13" s="187"/>
      <c r="H13" s="187"/>
      <c r="I13" s="188"/>
      <c r="J13" s="186" t="s">
        <v>26</v>
      </c>
      <c r="K13" s="187"/>
      <c r="L13" s="187"/>
      <c r="M13" s="188"/>
      <c r="N13" s="186" t="s">
        <v>27</v>
      </c>
      <c r="O13" s="187"/>
      <c r="P13" s="187"/>
      <c r="Q13" s="188"/>
      <c r="R13" s="186" t="s">
        <v>28</v>
      </c>
      <c r="S13" s="187"/>
      <c r="T13" s="187"/>
      <c r="U13" s="189"/>
      <c r="V13" s="99"/>
      <c r="W13" s="256">
        <v>0.20486111111111113</v>
      </c>
      <c r="X13" s="377"/>
      <c r="Y13" s="256">
        <v>0.24305555555555555</v>
      </c>
      <c r="Z13" s="377"/>
      <c r="AA13" s="244"/>
      <c r="AB13" s="245"/>
      <c r="AC13" s="244">
        <v>3.125E-2</v>
      </c>
      <c r="AD13" s="245"/>
      <c r="AE13" s="244"/>
      <c r="AF13" s="245"/>
      <c r="AG13" s="244">
        <v>6.9444444444444441E-3</v>
      </c>
      <c r="AH13" s="245"/>
      <c r="AI13" s="275"/>
      <c r="AJ13" s="275"/>
      <c r="AK13" s="276"/>
      <c r="AL13" s="277"/>
      <c r="AM13" s="247" t="s">
        <v>156</v>
      </c>
      <c r="AN13" s="248"/>
      <c r="AO13" s="248"/>
      <c r="AP13" s="248"/>
      <c r="AQ13" s="248"/>
      <c r="AR13" s="248"/>
      <c r="AS13" s="248"/>
      <c r="AT13" s="248"/>
      <c r="AU13" s="248"/>
      <c r="AV13" s="249"/>
    </row>
    <row r="14" spans="1:54" ht="15.75" customHeight="1" thickTop="1" x14ac:dyDescent="0.2">
      <c r="A14" s="4"/>
      <c r="B14" s="313" t="s">
        <v>29</v>
      </c>
      <c r="C14" s="296"/>
      <c r="D14" s="296"/>
      <c r="E14" s="296"/>
      <c r="F14" s="314" t="s">
        <v>119</v>
      </c>
      <c r="G14" s="315"/>
      <c r="H14" s="315"/>
      <c r="I14" s="316"/>
      <c r="J14" s="317" t="s">
        <v>118</v>
      </c>
      <c r="K14" s="315"/>
      <c r="L14" s="315"/>
      <c r="M14" s="316"/>
      <c r="N14" s="314" t="s">
        <v>120</v>
      </c>
      <c r="O14" s="315"/>
      <c r="P14" s="315"/>
      <c r="Q14" s="316"/>
      <c r="R14" s="317" t="s">
        <v>121</v>
      </c>
      <c r="S14" s="315"/>
      <c r="T14" s="315"/>
      <c r="U14" s="316"/>
      <c r="V14" s="99"/>
      <c r="W14" s="256">
        <v>0.24305555555555555</v>
      </c>
      <c r="X14" s="377"/>
      <c r="Y14" s="256">
        <v>0.28125</v>
      </c>
      <c r="Z14" s="377"/>
      <c r="AA14" s="244"/>
      <c r="AB14" s="245"/>
      <c r="AC14" s="244"/>
      <c r="AD14" s="245"/>
      <c r="AE14" s="242"/>
      <c r="AF14" s="243"/>
      <c r="AG14" s="242">
        <v>3.8194444444444441E-2</v>
      </c>
      <c r="AH14" s="243"/>
      <c r="AI14" s="244"/>
      <c r="AJ14" s="245"/>
      <c r="AK14" s="244"/>
      <c r="AL14" s="246"/>
      <c r="AM14" s="115" t="s">
        <v>149</v>
      </c>
      <c r="AN14" s="116"/>
      <c r="AO14" s="116"/>
      <c r="AP14" s="116"/>
      <c r="AQ14" s="116"/>
      <c r="AR14" s="116"/>
      <c r="AS14" s="116"/>
      <c r="AT14" s="116"/>
      <c r="AU14" s="116"/>
      <c r="AV14" s="117"/>
    </row>
    <row r="15" spans="1:54" ht="15.75" customHeight="1" x14ac:dyDescent="0.2">
      <c r="A15" s="4"/>
      <c r="B15" s="308" t="s">
        <v>30</v>
      </c>
      <c r="C15" s="293"/>
      <c r="D15" s="293"/>
      <c r="E15" s="309"/>
      <c r="F15" s="310" t="s">
        <v>102</v>
      </c>
      <c r="G15" s="311"/>
      <c r="H15" s="311"/>
      <c r="I15" s="312"/>
      <c r="J15" s="310" t="s">
        <v>104</v>
      </c>
      <c r="K15" s="311"/>
      <c r="L15" s="311"/>
      <c r="M15" s="312"/>
      <c r="N15" s="310" t="s">
        <v>102</v>
      </c>
      <c r="O15" s="311"/>
      <c r="P15" s="311"/>
      <c r="Q15" s="312"/>
      <c r="R15" s="310" t="s">
        <v>102</v>
      </c>
      <c r="S15" s="311"/>
      <c r="T15" s="311"/>
      <c r="U15" s="312"/>
      <c r="V15" s="99"/>
      <c r="W15" s="256">
        <v>0.28125</v>
      </c>
      <c r="X15" s="377"/>
      <c r="Y15" s="256">
        <v>0.36805555555555558</v>
      </c>
      <c r="Z15" s="377"/>
      <c r="AA15" s="244"/>
      <c r="AB15" s="245"/>
      <c r="AC15" s="244"/>
      <c r="AD15" s="245"/>
      <c r="AE15" s="244"/>
      <c r="AF15" s="245"/>
      <c r="AG15" s="244"/>
      <c r="AH15" s="245"/>
      <c r="AI15" s="244"/>
      <c r="AJ15" s="245"/>
      <c r="AK15" s="244">
        <v>8.6805555555555566E-2</v>
      </c>
      <c r="AL15" s="246"/>
      <c r="AM15" s="247" t="s">
        <v>150</v>
      </c>
      <c r="AN15" s="248"/>
      <c r="AO15" s="248"/>
      <c r="AP15" s="248"/>
      <c r="AQ15" s="248"/>
      <c r="AR15" s="248"/>
      <c r="AS15" s="248"/>
      <c r="AT15" s="248"/>
      <c r="AU15" s="248"/>
      <c r="AV15" s="249"/>
    </row>
    <row r="16" spans="1:54" ht="15.75" customHeight="1" thickBot="1" x14ac:dyDescent="0.25">
      <c r="A16" s="4"/>
      <c r="B16" s="303" t="s">
        <v>31</v>
      </c>
      <c r="C16" s="304"/>
      <c r="D16" s="304"/>
      <c r="E16" s="304"/>
      <c r="F16" s="305"/>
      <c r="G16" s="306"/>
      <c r="H16" s="306"/>
      <c r="I16" s="307"/>
      <c r="J16" s="305"/>
      <c r="K16" s="306"/>
      <c r="L16" s="306"/>
      <c r="M16" s="307"/>
      <c r="N16" s="305"/>
      <c r="O16" s="306"/>
      <c r="P16" s="306"/>
      <c r="Q16" s="307"/>
      <c r="R16" s="305"/>
      <c r="S16" s="306"/>
      <c r="T16" s="306"/>
      <c r="U16" s="307"/>
      <c r="V16" s="99"/>
      <c r="W16" s="256">
        <v>0.36805555555555558</v>
      </c>
      <c r="X16" s="377"/>
      <c r="Y16" s="256">
        <v>0.3923611111111111</v>
      </c>
      <c r="Z16" s="377"/>
      <c r="AA16" s="244"/>
      <c r="AB16" s="245"/>
      <c r="AC16" s="244">
        <v>1.7361111111111112E-2</v>
      </c>
      <c r="AD16" s="245"/>
      <c r="AE16" s="244">
        <v>6.9444444444444441E-3</v>
      </c>
      <c r="AF16" s="245"/>
      <c r="AG16" s="244"/>
      <c r="AH16" s="245"/>
      <c r="AI16" s="244"/>
      <c r="AJ16" s="245"/>
      <c r="AK16" s="244"/>
      <c r="AL16" s="246"/>
      <c r="AM16" s="247" t="s">
        <v>151</v>
      </c>
      <c r="AN16" s="248"/>
      <c r="AO16" s="248"/>
      <c r="AP16" s="248"/>
      <c r="AQ16" s="248"/>
      <c r="AR16" s="248"/>
      <c r="AS16" s="248"/>
      <c r="AT16" s="248"/>
      <c r="AU16" s="248"/>
      <c r="AV16" s="24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6">
        <v>0.3923611111111111</v>
      </c>
      <c r="X17" s="377"/>
      <c r="Y17" s="256">
        <v>0.44791666666666669</v>
      </c>
      <c r="Z17" s="257"/>
      <c r="AA17" s="244"/>
      <c r="AB17" s="245"/>
      <c r="AC17" s="259"/>
      <c r="AD17" s="260"/>
      <c r="AE17" s="259"/>
      <c r="AF17" s="260"/>
      <c r="AG17" s="259">
        <v>5.5555555555555552E-2</v>
      </c>
      <c r="AH17" s="260"/>
      <c r="AI17" s="244"/>
      <c r="AJ17" s="245"/>
      <c r="AK17" s="244"/>
      <c r="AL17" s="246"/>
      <c r="AM17" s="247" t="s">
        <v>152</v>
      </c>
      <c r="AN17" s="248"/>
      <c r="AO17" s="248"/>
      <c r="AP17" s="248"/>
      <c r="AQ17" s="248"/>
      <c r="AR17" s="248"/>
      <c r="AS17" s="248"/>
      <c r="AT17" s="248"/>
      <c r="AU17" s="248"/>
      <c r="AV17" s="24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6">
        <v>0.44791666666666669</v>
      </c>
      <c r="X18" s="257"/>
      <c r="Y18" s="256">
        <v>0.47916666666666669</v>
      </c>
      <c r="Z18" s="257"/>
      <c r="AA18" s="244"/>
      <c r="AB18" s="245"/>
      <c r="AC18" s="244">
        <v>2.0833333333333332E-2</v>
      </c>
      <c r="AD18" s="245"/>
      <c r="AE18" s="244">
        <v>3.472222222222222E-3</v>
      </c>
      <c r="AF18" s="245"/>
      <c r="AG18" s="244">
        <v>6.9444444444444441E-3</v>
      </c>
      <c r="AH18" s="245"/>
      <c r="AI18" s="244"/>
      <c r="AJ18" s="245"/>
      <c r="AK18" s="244"/>
      <c r="AL18" s="246"/>
      <c r="AM18" s="247" t="s">
        <v>153</v>
      </c>
      <c r="AN18" s="248"/>
      <c r="AO18" s="248"/>
      <c r="AP18" s="248"/>
      <c r="AQ18" s="248"/>
      <c r="AR18" s="248"/>
      <c r="AS18" s="248"/>
      <c r="AT18" s="248"/>
      <c r="AU18" s="248"/>
      <c r="AV18" s="249"/>
    </row>
    <row r="19" spans="1:48" ht="15.75" customHeight="1" thickTop="1" thickBot="1" x14ac:dyDescent="0.25">
      <c r="A19" s="4"/>
      <c r="B19" s="34"/>
      <c r="C19" s="229" t="s">
        <v>33</v>
      </c>
      <c r="D19" s="217"/>
      <c r="E19" s="217"/>
      <c r="F19" s="217"/>
      <c r="G19" s="217"/>
      <c r="H19" s="217"/>
      <c r="I19" s="217"/>
      <c r="J19" s="217"/>
      <c r="K19" s="217"/>
      <c r="L19" s="230"/>
      <c r="M19" s="229" t="s">
        <v>34</v>
      </c>
      <c r="N19" s="217"/>
      <c r="O19" s="230"/>
      <c r="P19" s="229" t="s">
        <v>35</v>
      </c>
      <c r="Q19" s="217"/>
      <c r="R19" s="230"/>
      <c r="S19" s="229" t="s">
        <v>36</v>
      </c>
      <c r="T19" s="217"/>
      <c r="U19" s="218"/>
      <c r="V19" s="100"/>
      <c r="W19" s="256">
        <v>0.47916666666666669</v>
      </c>
      <c r="X19" s="257"/>
      <c r="Y19" s="258">
        <v>0.50694444444444442</v>
      </c>
      <c r="Z19" s="257"/>
      <c r="AA19" s="244"/>
      <c r="AB19" s="245"/>
      <c r="AC19" s="244"/>
      <c r="AD19" s="245"/>
      <c r="AE19" s="244"/>
      <c r="AF19" s="245"/>
      <c r="AG19" s="244"/>
      <c r="AH19" s="245"/>
      <c r="AI19" s="244"/>
      <c r="AJ19" s="245"/>
      <c r="AK19" s="244">
        <v>2.7777777777777776E-2</v>
      </c>
      <c r="AL19" s="246"/>
      <c r="AM19" s="247" t="s">
        <v>150</v>
      </c>
      <c r="AN19" s="248"/>
      <c r="AO19" s="248"/>
      <c r="AP19" s="248"/>
      <c r="AQ19" s="248"/>
      <c r="AR19" s="248"/>
      <c r="AS19" s="248"/>
      <c r="AT19" s="248"/>
      <c r="AU19" s="248"/>
      <c r="AV19" s="249"/>
    </row>
    <row r="20" spans="1:48" ht="15.75" customHeight="1" thickTop="1" x14ac:dyDescent="0.2">
      <c r="A20" s="4"/>
      <c r="B20" s="35">
        <v>1</v>
      </c>
      <c r="C20" s="295" t="s">
        <v>94</v>
      </c>
      <c r="D20" s="296"/>
      <c r="E20" s="296"/>
      <c r="F20" s="296"/>
      <c r="G20" s="296"/>
      <c r="H20" s="296"/>
      <c r="I20" s="296"/>
      <c r="J20" s="296"/>
      <c r="K20" s="296"/>
      <c r="L20" s="11"/>
      <c r="M20" s="297">
        <v>0</v>
      </c>
      <c r="N20" s="298"/>
      <c r="O20" s="299"/>
      <c r="P20" s="297">
        <v>0</v>
      </c>
      <c r="Q20" s="298"/>
      <c r="R20" s="299"/>
      <c r="S20" s="300">
        <f>M20+P20</f>
        <v>0</v>
      </c>
      <c r="T20" s="301"/>
      <c r="U20" s="302"/>
      <c r="V20" s="101"/>
      <c r="W20" s="256">
        <v>0.50694444444444442</v>
      </c>
      <c r="X20" s="257"/>
      <c r="Y20" s="244">
        <v>0.57638888888888895</v>
      </c>
      <c r="Z20" s="245"/>
      <c r="AA20" s="259"/>
      <c r="AB20" s="260"/>
      <c r="AC20" s="244">
        <v>5.5555555555555552E-2</v>
      </c>
      <c r="AD20" s="245"/>
      <c r="AE20" s="259">
        <v>6.9444444444444441E-3</v>
      </c>
      <c r="AF20" s="260"/>
      <c r="AG20" s="259">
        <v>6.9444444444444441E-3</v>
      </c>
      <c r="AH20" s="260"/>
      <c r="AI20" s="259"/>
      <c r="AJ20" s="260"/>
      <c r="AK20" s="259"/>
      <c r="AL20" s="294"/>
      <c r="AM20" s="247" t="s">
        <v>154</v>
      </c>
      <c r="AN20" s="248"/>
      <c r="AO20" s="248"/>
      <c r="AP20" s="248"/>
      <c r="AQ20" s="248"/>
      <c r="AR20" s="248"/>
      <c r="AS20" s="248"/>
      <c r="AT20" s="248"/>
      <c r="AU20" s="248"/>
      <c r="AV20" s="249"/>
    </row>
    <row r="21" spans="1:48" ht="15.75" customHeight="1" x14ac:dyDescent="0.2">
      <c r="A21" s="4"/>
      <c r="B21" s="36">
        <v>2</v>
      </c>
      <c r="C21" s="292" t="s">
        <v>37</v>
      </c>
      <c r="D21" s="293"/>
      <c r="E21" s="293"/>
      <c r="F21" s="293"/>
      <c r="G21" s="293"/>
      <c r="H21" s="293"/>
      <c r="I21" s="293"/>
      <c r="J21" s="293"/>
      <c r="K21" s="293"/>
      <c r="L21" s="16"/>
      <c r="M21" s="289">
        <v>0</v>
      </c>
      <c r="N21" s="290"/>
      <c r="O21" s="291"/>
      <c r="P21" s="289">
        <v>0</v>
      </c>
      <c r="Q21" s="290"/>
      <c r="R21" s="291"/>
      <c r="S21" s="278">
        <f t="shared" ref="S21:S25" si="0">M21+P21</f>
        <v>0</v>
      </c>
      <c r="T21" s="279"/>
      <c r="U21" s="280"/>
      <c r="V21" s="102"/>
      <c r="W21" s="281">
        <v>0.57638888888888895</v>
      </c>
      <c r="X21" s="245"/>
      <c r="Y21" s="258">
        <v>0.64583333333333337</v>
      </c>
      <c r="Z21" s="257"/>
      <c r="AA21" s="244"/>
      <c r="AB21" s="245"/>
      <c r="AC21" s="244">
        <v>5.5555555555555552E-2</v>
      </c>
      <c r="AD21" s="245"/>
      <c r="AE21" s="259">
        <v>6.9444444444444441E-3</v>
      </c>
      <c r="AF21" s="260"/>
      <c r="AG21" s="259">
        <v>6.9444444444444441E-3</v>
      </c>
      <c r="AH21" s="260"/>
      <c r="AI21" s="244"/>
      <c r="AJ21" s="245"/>
      <c r="AK21" s="244"/>
      <c r="AL21" s="246"/>
      <c r="AM21" s="247" t="s">
        <v>157</v>
      </c>
      <c r="AN21" s="248"/>
      <c r="AO21" s="248"/>
      <c r="AP21" s="248"/>
      <c r="AQ21" s="248"/>
      <c r="AR21" s="248"/>
      <c r="AS21" s="248"/>
      <c r="AT21" s="248"/>
      <c r="AU21" s="248"/>
      <c r="AV21" s="249"/>
    </row>
    <row r="22" spans="1:48" ht="15.75" customHeight="1" x14ac:dyDescent="0.2">
      <c r="A22" s="4"/>
      <c r="B22" s="36">
        <v>3</v>
      </c>
      <c r="C22" s="292" t="s">
        <v>38</v>
      </c>
      <c r="D22" s="293"/>
      <c r="E22" s="293"/>
      <c r="F22" s="293"/>
      <c r="G22" s="293"/>
      <c r="H22" s="293"/>
      <c r="I22" s="293"/>
      <c r="J22" s="293"/>
      <c r="K22" s="293"/>
      <c r="L22" s="16"/>
      <c r="M22" s="289">
        <v>0</v>
      </c>
      <c r="N22" s="290"/>
      <c r="O22" s="291"/>
      <c r="P22" s="289">
        <v>0</v>
      </c>
      <c r="Q22" s="290"/>
      <c r="R22" s="291"/>
      <c r="S22" s="278">
        <f t="shared" si="0"/>
        <v>0</v>
      </c>
      <c r="T22" s="279"/>
      <c r="U22" s="280"/>
      <c r="V22" s="103"/>
      <c r="W22" s="281">
        <v>0.64583333333333337</v>
      </c>
      <c r="X22" s="245"/>
      <c r="Y22" s="258">
        <v>0.67708333333333337</v>
      </c>
      <c r="Z22" s="257"/>
      <c r="AA22" s="244"/>
      <c r="AB22" s="245"/>
      <c r="AC22" s="244">
        <v>2.4305555555555556E-2</v>
      </c>
      <c r="AD22" s="245"/>
      <c r="AE22" s="259">
        <v>3.472222222222222E-3</v>
      </c>
      <c r="AF22" s="260"/>
      <c r="AG22" s="259">
        <v>3.472222222222222E-3</v>
      </c>
      <c r="AH22" s="260"/>
      <c r="AI22" s="244"/>
      <c r="AJ22" s="245"/>
      <c r="AK22" s="244"/>
      <c r="AL22" s="246"/>
      <c r="AM22" s="247" t="s">
        <v>158</v>
      </c>
      <c r="AN22" s="248"/>
      <c r="AO22" s="248"/>
      <c r="AP22" s="248"/>
      <c r="AQ22" s="248"/>
      <c r="AR22" s="248"/>
      <c r="AS22" s="248"/>
      <c r="AT22" s="248"/>
      <c r="AU22" s="248"/>
      <c r="AV22" s="249"/>
    </row>
    <row r="23" spans="1:48" ht="15.75" customHeight="1" x14ac:dyDescent="0.2">
      <c r="A23" s="4"/>
      <c r="B23" s="36">
        <v>4</v>
      </c>
      <c r="C23" s="292" t="s">
        <v>39</v>
      </c>
      <c r="D23" s="293"/>
      <c r="E23" s="293"/>
      <c r="F23" s="293"/>
      <c r="G23" s="293"/>
      <c r="H23" s="293"/>
      <c r="I23" s="293"/>
      <c r="J23" s="293"/>
      <c r="K23" s="293"/>
      <c r="L23" s="16"/>
      <c r="M23" s="289">
        <v>0</v>
      </c>
      <c r="N23" s="290"/>
      <c r="O23" s="291"/>
      <c r="P23" s="289">
        <v>0</v>
      </c>
      <c r="Q23" s="290"/>
      <c r="R23" s="291"/>
      <c r="S23" s="278">
        <f t="shared" si="0"/>
        <v>0</v>
      </c>
      <c r="T23" s="279"/>
      <c r="U23" s="280"/>
      <c r="V23" s="103"/>
      <c r="W23" s="281">
        <v>0.67708333333333337</v>
      </c>
      <c r="X23" s="245"/>
      <c r="Y23" s="258">
        <v>0.73263888888888884</v>
      </c>
      <c r="Z23" s="257"/>
      <c r="AA23" s="244"/>
      <c r="AB23" s="245"/>
      <c r="AC23" s="244">
        <v>2.0833333333333332E-2</v>
      </c>
      <c r="AD23" s="245"/>
      <c r="AE23" s="244">
        <v>6.9444444444444441E-3</v>
      </c>
      <c r="AF23" s="245"/>
      <c r="AG23" s="259">
        <v>2.7777777777777776E-2</v>
      </c>
      <c r="AH23" s="260"/>
      <c r="AI23" s="244"/>
      <c r="AJ23" s="245"/>
      <c r="AK23" s="244"/>
      <c r="AL23" s="246"/>
      <c r="AM23" s="247" t="s">
        <v>159</v>
      </c>
      <c r="AN23" s="248"/>
      <c r="AO23" s="248"/>
      <c r="AP23" s="248"/>
      <c r="AQ23" s="248"/>
      <c r="AR23" s="248"/>
      <c r="AS23" s="248"/>
      <c r="AT23" s="248"/>
      <c r="AU23" s="248"/>
      <c r="AV23" s="249"/>
    </row>
    <row r="24" spans="1:48" ht="15.75" customHeight="1" x14ac:dyDescent="0.2">
      <c r="A24" s="4"/>
      <c r="B24" s="36">
        <v>5</v>
      </c>
      <c r="C24" s="262" t="s">
        <v>40</v>
      </c>
      <c r="D24" s="167"/>
      <c r="E24" s="167"/>
      <c r="F24" s="167"/>
      <c r="G24" s="167"/>
      <c r="H24" s="167"/>
      <c r="I24" s="167"/>
      <c r="J24" s="167"/>
      <c r="K24" s="167"/>
      <c r="L24" s="16"/>
      <c r="M24" s="289">
        <v>0</v>
      </c>
      <c r="N24" s="290"/>
      <c r="O24" s="291"/>
      <c r="P24" s="289">
        <v>0</v>
      </c>
      <c r="Q24" s="290"/>
      <c r="R24" s="291"/>
      <c r="S24" s="278">
        <v>0</v>
      </c>
      <c r="T24" s="279"/>
      <c r="U24" s="280"/>
      <c r="V24" s="103"/>
      <c r="W24" s="256">
        <v>0.73263888888888884</v>
      </c>
      <c r="X24" s="257"/>
      <c r="Y24" s="258">
        <v>0.75</v>
      </c>
      <c r="Z24" s="257"/>
      <c r="AA24" s="244"/>
      <c r="AB24" s="245"/>
      <c r="AC24" s="244"/>
      <c r="AD24" s="245"/>
      <c r="AE24" s="242"/>
      <c r="AF24" s="243"/>
      <c r="AG24" s="244"/>
      <c r="AH24" s="245"/>
      <c r="AI24" s="275"/>
      <c r="AJ24" s="275"/>
      <c r="AK24" s="276">
        <v>1.7361111111111112E-2</v>
      </c>
      <c r="AL24" s="277"/>
      <c r="AM24" s="247" t="s">
        <v>133</v>
      </c>
      <c r="AN24" s="248"/>
      <c r="AO24" s="248"/>
      <c r="AP24" s="248"/>
      <c r="AQ24" s="248"/>
      <c r="AR24" s="248"/>
      <c r="AS24" s="248"/>
      <c r="AT24" s="248"/>
      <c r="AU24" s="248"/>
      <c r="AV24" s="249"/>
    </row>
    <row r="25" spans="1:48" ht="15.75" customHeight="1" thickBot="1" x14ac:dyDescent="0.25">
      <c r="A25" s="4"/>
      <c r="B25" s="37">
        <v>6</v>
      </c>
      <c r="C25" s="282" t="s">
        <v>41</v>
      </c>
      <c r="D25" s="147"/>
      <c r="E25" s="147"/>
      <c r="F25" s="147"/>
      <c r="G25" s="147"/>
      <c r="H25" s="147"/>
      <c r="I25" s="147"/>
      <c r="J25" s="147"/>
      <c r="K25" s="147"/>
      <c r="L25" s="38"/>
      <c r="M25" s="283">
        <v>0</v>
      </c>
      <c r="N25" s="284"/>
      <c r="O25" s="285"/>
      <c r="P25" s="283">
        <v>0</v>
      </c>
      <c r="Q25" s="284"/>
      <c r="R25" s="285"/>
      <c r="S25" s="286">
        <f t="shared" si="0"/>
        <v>0</v>
      </c>
      <c r="T25" s="287"/>
      <c r="U25" s="288"/>
      <c r="V25" s="103"/>
      <c r="W25" s="256">
        <v>0.75</v>
      </c>
      <c r="X25" s="261"/>
      <c r="Y25" s="258">
        <v>0.76388888888888884</v>
      </c>
      <c r="Z25" s="257"/>
      <c r="AA25" s="244"/>
      <c r="AB25" s="245"/>
      <c r="AC25" s="244"/>
      <c r="AD25" s="245"/>
      <c r="AE25" s="244"/>
      <c r="AF25" s="245"/>
      <c r="AG25" s="259">
        <v>1.3888888888888888E-2</v>
      </c>
      <c r="AH25" s="260"/>
      <c r="AI25" s="244"/>
      <c r="AJ25" s="245"/>
      <c r="AK25" s="244"/>
      <c r="AL25" s="246"/>
      <c r="AM25" s="247" t="s">
        <v>160</v>
      </c>
      <c r="AN25" s="248"/>
      <c r="AO25" s="248"/>
      <c r="AP25" s="248"/>
      <c r="AQ25" s="248"/>
      <c r="AR25" s="248"/>
      <c r="AS25" s="248"/>
      <c r="AT25" s="248"/>
      <c r="AU25" s="248"/>
      <c r="AV25" s="249"/>
    </row>
    <row r="26" spans="1:48" ht="15.75" customHeight="1" thickTop="1" thickBot="1" x14ac:dyDescent="0.25">
      <c r="A26" s="4"/>
      <c r="B26" s="34" t="s">
        <v>42</v>
      </c>
      <c r="C26" s="229" t="s">
        <v>43</v>
      </c>
      <c r="D26" s="217"/>
      <c r="E26" s="217"/>
      <c r="F26" s="217"/>
      <c r="G26" s="217"/>
      <c r="H26" s="217"/>
      <c r="I26" s="217"/>
      <c r="J26" s="217"/>
      <c r="K26" s="217"/>
      <c r="L26" s="230"/>
      <c r="M26" s="229" t="s">
        <v>34</v>
      </c>
      <c r="N26" s="217"/>
      <c r="O26" s="230"/>
      <c r="P26" s="229" t="s">
        <v>35</v>
      </c>
      <c r="Q26" s="217"/>
      <c r="R26" s="230"/>
      <c r="S26" s="272" t="s">
        <v>44</v>
      </c>
      <c r="T26" s="273"/>
      <c r="U26" s="274"/>
      <c r="V26" s="103"/>
      <c r="W26" s="256">
        <v>0.76388888888888884</v>
      </c>
      <c r="X26" s="257"/>
      <c r="Y26" s="261">
        <v>0.875</v>
      </c>
      <c r="Z26" s="261"/>
      <c r="AA26" s="244"/>
      <c r="AB26" s="245"/>
      <c r="AC26" s="244"/>
      <c r="AD26" s="245"/>
      <c r="AE26" s="242"/>
      <c r="AF26" s="243"/>
      <c r="AG26" s="244"/>
      <c r="AH26" s="245"/>
      <c r="AI26" s="244"/>
      <c r="AJ26" s="245"/>
      <c r="AK26" s="244">
        <v>0.1111111111111111</v>
      </c>
      <c r="AL26" s="246"/>
      <c r="AM26" s="247" t="s">
        <v>133</v>
      </c>
      <c r="AN26" s="248"/>
      <c r="AO26" s="248"/>
      <c r="AP26" s="248"/>
      <c r="AQ26" s="248"/>
      <c r="AR26" s="248"/>
      <c r="AS26" s="248"/>
      <c r="AT26" s="248"/>
      <c r="AU26" s="248"/>
      <c r="AV26" s="249"/>
    </row>
    <row r="27" spans="1:48" ht="15.75" customHeight="1" thickTop="1" x14ac:dyDescent="0.2">
      <c r="A27" s="4"/>
      <c r="B27" s="35">
        <v>1</v>
      </c>
      <c r="C27" s="263" t="s">
        <v>45</v>
      </c>
      <c r="D27" s="264"/>
      <c r="E27" s="264"/>
      <c r="F27" s="264"/>
      <c r="G27" s="264"/>
      <c r="H27" s="264"/>
      <c r="I27" s="264"/>
      <c r="J27" s="264"/>
      <c r="K27" s="264"/>
      <c r="L27" s="265"/>
      <c r="M27" s="266">
        <v>0</v>
      </c>
      <c r="N27" s="267"/>
      <c r="O27" s="268"/>
      <c r="P27" s="266">
        <v>0</v>
      </c>
      <c r="Q27" s="267"/>
      <c r="R27" s="268"/>
      <c r="S27" s="269">
        <f t="shared" ref="S27:S32" si="1">M27+P27</f>
        <v>0</v>
      </c>
      <c r="T27" s="270"/>
      <c r="U27" s="271"/>
      <c r="V27" s="29"/>
      <c r="W27" s="256">
        <v>0.875</v>
      </c>
      <c r="X27" s="257"/>
      <c r="Y27" s="261">
        <v>0.91666666666666663</v>
      </c>
      <c r="Z27" s="257"/>
      <c r="AA27" s="244"/>
      <c r="AB27" s="245"/>
      <c r="AC27" s="244">
        <v>3.125E-2</v>
      </c>
      <c r="AD27" s="245"/>
      <c r="AE27" s="242"/>
      <c r="AF27" s="243"/>
      <c r="AG27" s="242">
        <v>1.0416666666666666E-2</v>
      </c>
      <c r="AH27" s="243"/>
      <c r="AI27" s="244"/>
      <c r="AJ27" s="245"/>
      <c r="AK27" s="244"/>
      <c r="AL27" s="245"/>
      <c r="AM27" s="247" t="s">
        <v>161</v>
      </c>
      <c r="AN27" s="248"/>
      <c r="AO27" s="248"/>
      <c r="AP27" s="248"/>
      <c r="AQ27" s="248"/>
      <c r="AR27" s="248"/>
      <c r="AS27" s="248"/>
      <c r="AT27" s="248"/>
      <c r="AU27" s="248"/>
      <c r="AV27" s="249"/>
    </row>
    <row r="28" spans="1:48" ht="15.75" customHeight="1" x14ac:dyDescent="0.2">
      <c r="A28" s="4"/>
      <c r="B28" s="36">
        <v>2</v>
      </c>
      <c r="C28" s="262" t="s">
        <v>46</v>
      </c>
      <c r="D28" s="167"/>
      <c r="E28" s="167"/>
      <c r="F28" s="167"/>
      <c r="G28" s="167"/>
      <c r="H28" s="167"/>
      <c r="I28" s="167"/>
      <c r="J28" s="167"/>
      <c r="K28" s="167"/>
      <c r="L28" s="168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256">
        <v>0.91666666666666663</v>
      </c>
      <c r="X28" s="261"/>
      <c r="Y28" s="258">
        <v>0.94791666666666663</v>
      </c>
      <c r="Z28" s="257"/>
      <c r="AA28" s="244"/>
      <c r="AB28" s="245"/>
      <c r="AC28" s="244">
        <v>2.4305555555555556E-2</v>
      </c>
      <c r="AD28" s="245"/>
      <c r="AE28" s="259"/>
      <c r="AF28" s="260"/>
      <c r="AG28" s="244">
        <v>6.9444444444444441E-3</v>
      </c>
      <c r="AH28" s="245"/>
      <c r="AI28" s="244"/>
      <c r="AJ28" s="245"/>
      <c r="AK28" s="244"/>
      <c r="AL28" s="246"/>
      <c r="AM28" s="247" t="s">
        <v>162</v>
      </c>
      <c r="AN28" s="248"/>
      <c r="AO28" s="248"/>
      <c r="AP28" s="248"/>
      <c r="AQ28" s="248"/>
      <c r="AR28" s="248"/>
      <c r="AS28" s="248"/>
      <c r="AT28" s="248"/>
      <c r="AU28" s="248"/>
      <c r="AV28" s="249"/>
    </row>
    <row r="29" spans="1:48" ht="15.75" customHeight="1" x14ac:dyDescent="0.2">
      <c r="A29" s="4"/>
      <c r="B29" s="13"/>
      <c r="C29" s="39" t="s">
        <v>19</v>
      </c>
      <c r="D29" s="167" t="s">
        <v>47</v>
      </c>
      <c r="E29" s="167"/>
      <c r="F29" s="167"/>
      <c r="G29" s="167"/>
      <c r="H29" s="167"/>
      <c r="I29" s="167"/>
      <c r="J29" s="167"/>
      <c r="K29" s="167"/>
      <c r="L29" s="168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256">
        <v>0.94791666666666663</v>
      </c>
      <c r="X29" s="257"/>
      <c r="Y29" s="261">
        <v>1</v>
      </c>
      <c r="Z29" s="261"/>
      <c r="AA29" s="244"/>
      <c r="AB29" s="245"/>
      <c r="AC29" s="244"/>
      <c r="AD29" s="245"/>
      <c r="AE29" s="259"/>
      <c r="AF29" s="260"/>
      <c r="AG29" s="244"/>
      <c r="AH29" s="245"/>
      <c r="AI29" s="244"/>
      <c r="AJ29" s="245"/>
      <c r="AK29" s="244">
        <v>5.2083333333333336E-2</v>
      </c>
      <c r="AL29" s="246"/>
      <c r="AM29" s="247" t="s">
        <v>133</v>
      </c>
      <c r="AN29" s="248"/>
      <c r="AO29" s="248"/>
      <c r="AP29" s="248"/>
      <c r="AQ29" s="248"/>
      <c r="AR29" s="248"/>
      <c r="AS29" s="248"/>
      <c r="AT29" s="248"/>
      <c r="AU29" s="248"/>
      <c r="AV29" s="249"/>
    </row>
    <row r="30" spans="1:48" ht="15.75" customHeight="1" x14ac:dyDescent="0.2">
      <c r="A30" s="4"/>
      <c r="B30" s="13"/>
      <c r="C30" s="39" t="s">
        <v>19</v>
      </c>
      <c r="D30" s="167" t="s">
        <v>48</v>
      </c>
      <c r="E30" s="167"/>
      <c r="F30" s="167"/>
      <c r="G30" s="167"/>
      <c r="H30" s="167"/>
      <c r="I30" s="167"/>
      <c r="J30" s="167"/>
      <c r="K30" s="167"/>
      <c r="L30" s="168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256"/>
      <c r="X30" s="257"/>
      <c r="Y30" s="258"/>
      <c r="Z30" s="257"/>
      <c r="AA30" s="244"/>
      <c r="AB30" s="245"/>
      <c r="AC30" s="244"/>
      <c r="AD30" s="245"/>
      <c r="AE30" s="244"/>
      <c r="AF30" s="245"/>
      <c r="AG30" s="242"/>
      <c r="AH30" s="243"/>
      <c r="AI30" s="244"/>
      <c r="AJ30" s="245"/>
      <c r="AK30" s="244"/>
      <c r="AL30" s="246"/>
      <c r="AM30" s="247"/>
      <c r="AN30" s="248"/>
      <c r="AO30" s="248"/>
      <c r="AP30" s="248"/>
      <c r="AQ30" s="248"/>
      <c r="AR30" s="248"/>
      <c r="AS30" s="248"/>
      <c r="AT30" s="248"/>
      <c r="AU30" s="248"/>
      <c r="AV30" s="249"/>
    </row>
    <row r="31" spans="1:48" ht="15.75" customHeight="1" x14ac:dyDescent="0.2">
      <c r="A31" s="4"/>
      <c r="B31" s="13"/>
      <c r="C31" s="39" t="s">
        <v>19</v>
      </c>
      <c r="D31" s="167" t="s">
        <v>49</v>
      </c>
      <c r="E31" s="167"/>
      <c r="F31" s="167"/>
      <c r="G31" s="167"/>
      <c r="H31" s="167"/>
      <c r="I31" s="167"/>
      <c r="J31" s="167"/>
      <c r="K31" s="167"/>
      <c r="L31" s="168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256"/>
      <c r="X31" s="257"/>
      <c r="Y31" s="258"/>
      <c r="Z31" s="257"/>
      <c r="AA31" s="259"/>
      <c r="AB31" s="260"/>
      <c r="AC31" s="244"/>
      <c r="AD31" s="245"/>
      <c r="AE31" s="259"/>
      <c r="AF31" s="260"/>
      <c r="AG31" s="244"/>
      <c r="AH31" s="245"/>
      <c r="AI31" s="244"/>
      <c r="AJ31" s="245"/>
      <c r="AK31" s="244"/>
      <c r="AL31" s="246"/>
      <c r="AM31" s="247"/>
      <c r="AN31" s="248"/>
      <c r="AO31" s="248"/>
      <c r="AP31" s="248"/>
      <c r="AQ31" s="248"/>
      <c r="AR31" s="248"/>
      <c r="AS31" s="248"/>
      <c r="AT31" s="248"/>
      <c r="AU31" s="248"/>
      <c r="AV31" s="249"/>
    </row>
    <row r="32" spans="1:48" ht="15.75" customHeight="1" thickBot="1" x14ac:dyDescent="0.25">
      <c r="A32" s="4"/>
      <c r="B32" s="21"/>
      <c r="C32" s="40" t="s">
        <v>19</v>
      </c>
      <c r="D32" s="147" t="s">
        <v>50</v>
      </c>
      <c r="E32" s="147"/>
      <c r="F32" s="147"/>
      <c r="G32" s="147"/>
      <c r="H32" s="147"/>
      <c r="I32" s="147"/>
      <c r="J32" s="147"/>
      <c r="K32" s="147"/>
      <c r="L32" s="148"/>
      <c r="M32" s="231">
        <v>0</v>
      </c>
      <c r="N32" s="232"/>
      <c r="O32" s="233"/>
      <c r="P32" s="231">
        <v>0</v>
      </c>
      <c r="Q32" s="232"/>
      <c r="R32" s="233"/>
      <c r="S32" s="234">
        <f t="shared" si="1"/>
        <v>0</v>
      </c>
      <c r="T32" s="235"/>
      <c r="U32" s="236"/>
      <c r="V32" s="30"/>
      <c r="W32" s="237" t="s">
        <v>87</v>
      </c>
      <c r="X32" s="238"/>
      <c r="Y32" s="238"/>
      <c r="Z32" s="239"/>
      <c r="AA32" s="240">
        <f>SUM(AA10:AB31)</f>
        <v>0</v>
      </c>
      <c r="AB32" s="241"/>
      <c r="AC32" s="213">
        <f>SUM(AC10:AD31)</f>
        <v>0.28125</v>
      </c>
      <c r="AD32" s="214"/>
      <c r="AE32" s="240">
        <f>SUM(AE10:AF31)</f>
        <v>3.4722222222222224E-2</v>
      </c>
      <c r="AF32" s="241"/>
      <c r="AG32" s="213">
        <f>SUM(AG10:AH31)</f>
        <v>0.23958333333333331</v>
      </c>
      <c r="AH32" s="214"/>
      <c r="AI32" s="213">
        <f>SUM(AI10:AJ31)</f>
        <v>0</v>
      </c>
      <c r="AJ32" s="214"/>
      <c r="AK32" s="213">
        <f>SUM(AK10:AL31)</f>
        <v>0.44444444444444442</v>
      </c>
      <c r="AL32" s="215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16" t="s">
        <v>53</v>
      </c>
      <c r="C35" s="217"/>
      <c r="D35" s="217"/>
      <c r="E35" s="217"/>
      <c r="F35" s="217"/>
      <c r="G35" s="217"/>
      <c r="H35" s="218"/>
      <c r="I35" s="219" t="s">
        <v>54</v>
      </c>
      <c r="J35" s="220"/>
      <c r="K35" s="221"/>
      <c r="L35" s="219" t="s">
        <v>55</v>
      </c>
      <c r="M35" s="220"/>
      <c r="N35" s="221"/>
      <c r="O35" s="219" t="s">
        <v>56</v>
      </c>
      <c r="P35" s="220"/>
      <c r="Q35" s="221"/>
      <c r="R35" s="47"/>
      <c r="S35" s="222" t="s">
        <v>57</v>
      </c>
      <c r="T35" s="187"/>
      <c r="U35" s="187"/>
      <c r="V35" s="187"/>
      <c r="W35" s="187"/>
      <c r="X35" s="188"/>
      <c r="Y35" s="223" t="s">
        <v>58</v>
      </c>
      <c r="Z35" s="224"/>
      <c r="AA35" s="224"/>
      <c r="AB35" s="225"/>
      <c r="AC35" s="226" t="s">
        <v>59</v>
      </c>
      <c r="AD35" s="227"/>
      <c r="AE35" s="227"/>
      <c r="AF35" s="228"/>
      <c r="AG35" s="229" t="s">
        <v>60</v>
      </c>
      <c r="AH35" s="217"/>
      <c r="AI35" s="217"/>
      <c r="AJ35" s="230"/>
      <c r="AK35" s="186" t="s">
        <v>61</v>
      </c>
      <c r="AL35" s="187"/>
      <c r="AM35" s="187"/>
      <c r="AN35" s="188"/>
      <c r="AO35" s="186" t="s">
        <v>62</v>
      </c>
      <c r="AP35" s="187"/>
      <c r="AQ35" s="188"/>
      <c r="AR35" s="186" t="s">
        <v>63</v>
      </c>
      <c r="AS35" s="187"/>
      <c r="AT35" s="187"/>
      <c r="AU35" s="187"/>
      <c r="AV35" s="18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90">
        <f>SUM(AA10:AB31)</f>
        <v>0</v>
      </c>
      <c r="J36" s="191"/>
      <c r="K36" s="192"/>
      <c r="L36" s="193">
        <v>0</v>
      </c>
      <c r="M36" s="194"/>
      <c r="N36" s="50" t="s">
        <v>65</v>
      </c>
      <c r="O36" s="195">
        <f t="shared" ref="O36:O41" si="2">(I36*24)*L36</f>
        <v>0</v>
      </c>
      <c r="P36" s="196"/>
      <c r="Q36" s="51" t="s">
        <v>65</v>
      </c>
      <c r="R36" s="52"/>
      <c r="S36" s="197" t="s">
        <v>66</v>
      </c>
      <c r="T36" s="198"/>
      <c r="U36" s="198"/>
      <c r="V36" s="198"/>
      <c r="W36" s="198"/>
      <c r="X36" s="199"/>
      <c r="Y36" s="200">
        <v>22852</v>
      </c>
      <c r="Z36" s="201"/>
      <c r="AA36" s="201"/>
      <c r="AB36" s="53" t="s">
        <v>65</v>
      </c>
      <c r="AC36" s="202">
        <v>1475</v>
      </c>
      <c r="AD36" s="203"/>
      <c r="AE36" s="203"/>
      <c r="AF36" s="54" t="s">
        <v>65</v>
      </c>
      <c r="AG36" s="204">
        <v>0</v>
      </c>
      <c r="AH36" s="205"/>
      <c r="AI36" s="205"/>
      <c r="AJ36" s="53" t="s">
        <v>65</v>
      </c>
      <c r="AK36" s="206">
        <v>0</v>
      </c>
      <c r="AL36" s="207"/>
      <c r="AM36" s="207"/>
      <c r="AN36" s="53" t="s">
        <v>65</v>
      </c>
      <c r="AO36" s="208">
        <f>(Y36+AG36)-(AC36+AK36)</f>
        <v>21377</v>
      </c>
      <c r="AP36" s="209"/>
      <c r="AQ36" s="53" t="s">
        <v>65</v>
      </c>
      <c r="AR36" s="210" t="s">
        <v>86</v>
      </c>
      <c r="AS36" s="211"/>
      <c r="AT36" s="211"/>
      <c r="AU36" s="211"/>
      <c r="AV36" s="212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7">
        <f>SUM(AC10:AD31)</f>
        <v>0.28125</v>
      </c>
      <c r="J37" s="158"/>
      <c r="K37" s="159"/>
      <c r="L37" s="171">
        <v>120</v>
      </c>
      <c r="M37" s="172"/>
      <c r="N37" s="57" t="s">
        <v>65</v>
      </c>
      <c r="O37" s="173">
        <f t="shared" si="2"/>
        <v>810</v>
      </c>
      <c r="P37" s="174"/>
      <c r="Q37" s="58" t="s">
        <v>65</v>
      </c>
      <c r="R37" s="47"/>
      <c r="S37" s="175" t="s">
        <v>68</v>
      </c>
      <c r="T37" s="176"/>
      <c r="U37" s="176"/>
      <c r="V37" s="176"/>
      <c r="W37" s="176"/>
      <c r="X37" s="177"/>
      <c r="Y37" s="178">
        <v>52</v>
      </c>
      <c r="Z37" s="179"/>
      <c r="AA37" s="179"/>
      <c r="AB37" s="59" t="s">
        <v>65</v>
      </c>
      <c r="AC37" s="180">
        <v>2</v>
      </c>
      <c r="AD37" s="181"/>
      <c r="AE37" s="181"/>
      <c r="AF37" s="60" t="s">
        <v>65</v>
      </c>
      <c r="AG37" s="182">
        <v>0</v>
      </c>
      <c r="AH37" s="183"/>
      <c r="AI37" s="183"/>
      <c r="AJ37" s="59" t="s">
        <v>65</v>
      </c>
      <c r="AK37" s="155">
        <v>0</v>
      </c>
      <c r="AL37" s="156"/>
      <c r="AM37" s="156"/>
      <c r="AN37" s="59" t="s">
        <v>65</v>
      </c>
      <c r="AO37" s="184">
        <f>(Y37+AG37)-(AC37+AK37)</f>
        <v>50</v>
      </c>
      <c r="AP37" s="185"/>
      <c r="AQ37" s="59" t="s">
        <v>65</v>
      </c>
      <c r="AR37" s="134" t="s">
        <v>86</v>
      </c>
      <c r="AS37" s="135"/>
      <c r="AT37" s="135"/>
      <c r="AU37" s="135"/>
      <c r="AV37" s="136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7">
        <f>SUM(AE10:AF31)</f>
        <v>3.4722222222222224E-2</v>
      </c>
      <c r="J38" s="158"/>
      <c r="K38" s="159"/>
      <c r="L38" s="171">
        <v>89</v>
      </c>
      <c r="M38" s="172"/>
      <c r="N38" s="57" t="s">
        <v>65</v>
      </c>
      <c r="O38" s="173">
        <f t="shared" si="2"/>
        <v>74.166666666666671</v>
      </c>
      <c r="P38" s="174"/>
      <c r="Q38" s="58" t="s">
        <v>65</v>
      </c>
      <c r="R38" s="47"/>
      <c r="S38" s="166" t="s">
        <v>70</v>
      </c>
      <c r="T38" s="167"/>
      <c r="U38" s="167"/>
      <c r="V38" s="167"/>
      <c r="W38" s="167"/>
      <c r="X38" s="168"/>
      <c r="Y38" s="169">
        <v>0</v>
      </c>
      <c r="Z38" s="170"/>
      <c r="AA38" s="170"/>
      <c r="AB38" s="59" t="s">
        <v>65</v>
      </c>
      <c r="AC38" s="61"/>
      <c r="AD38" s="62"/>
      <c r="AE38" s="62"/>
      <c r="AF38" s="63"/>
      <c r="AG38" s="155">
        <v>0</v>
      </c>
      <c r="AH38" s="156"/>
      <c r="AI38" s="156"/>
      <c r="AJ38" s="59" t="s">
        <v>65</v>
      </c>
      <c r="AK38" s="155">
        <v>0</v>
      </c>
      <c r="AL38" s="156"/>
      <c r="AM38" s="156"/>
      <c r="AN38" s="59" t="s">
        <v>65</v>
      </c>
      <c r="AO38" s="132">
        <f t="shared" ref="AO38:AO43" si="3">(Y38+AG38)-(AC38+AK38)</f>
        <v>0</v>
      </c>
      <c r="AP38" s="133"/>
      <c r="AQ38" s="59" t="s">
        <v>65</v>
      </c>
      <c r="AR38" s="134"/>
      <c r="AS38" s="135"/>
      <c r="AT38" s="135"/>
      <c r="AU38" s="135"/>
      <c r="AV38" s="136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7">
        <f>SUM(AG10:AH31)</f>
        <v>0.23958333333333331</v>
      </c>
      <c r="J39" s="158"/>
      <c r="K39" s="159"/>
      <c r="L39" s="171">
        <v>89</v>
      </c>
      <c r="M39" s="172"/>
      <c r="N39" s="57" t="s">
        <v>65</v>
      </c>
      <c r="O39" s="173">
        <f t="shared" si="2"/>
        <v>511.75</v>
      </c>
      <c r="P39" s="174"/>
      <c r="Q39" s="58" t="s">
        <v>65</v>
      </c>
      <c r="R39" s="47"/>
      <c r="S39" s="166" t="s">
        <v>72</v>
      </c>
      <c r="T39" s="167"/>
      <c r="U39" s="167"/>
      <c r="V39" s="167"/>
      <c r="W39" s="167"/>
      <c r="X39" s="168"/>
      <c r="Y39" s="169">
        <v>0</v>
      </c>
      <c r="Z39" s="170"/>
      <c r="AA39" s="170"/>
      <c r="AB39" s="60" t="s">
        <v>73</v>
      </c>
      <c r="AC39" s="61"/>
      <c r="AD39" s="62"/>
      <c r="AE39" s="62"/>
      <c r="AF39" s="64"/>
      <c r="AG39" s="155">
        <v>0</v>
      </c>
      <c r="AH39" s="156"/>
      <c r="AI39" s="156"/>
      <c r="AJ39" s="60" t="s">
        <v>73</v>
      </c>
      <c r="AK39" s="155">
        <v>0</v>
      </c>
      <c r="AL39" s="156"/>
      <c r="AM39" s="156"/>
      <c r="AN39" s="60" t="s">
        <v>73</v>
      </c>
      <c r="AO39" s="132">
        <f t="shared" si="3"/>
        <v>0</v>
      </c>
      <c r="AP39" s="133"/>
      <c r="AQ39" s="60" t="s">
        <v>73</v>
      </c>
      <c r="AR39" s="134"/>
      <c r="AS39" s="135"/>
      <c r="AT39" s="135"/>
      <c r="AU39" s="135"/>
      <c r="AV39" s="136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7">
        <f>SUM(AI10:AJ31)</f>
        <v>0</v>
      </c>
      <c r="J40" s="158"/>
      <c r="K40" s="159"/>
      <c r="L40" s="171">
        <v>0</v>
      </c>
      <c r="M40" s="172"/>
      <c r="N40" s="57" t="s">
        <v>65</v>
      </c>
      <c r="O40" s="173">
        <f t="shared" si="2"/>
        <v>0</v>
      </c>
      <c r="P40" s="174"/>
      <c r="Q40" s="58" t="s">
        <v>65</v>
      </c>
      <c r="R40" s="52"/>
      <c r="S40" s="166" t="s">
        <v>75</v>
      </c>
      <c r="T40" s="167"/>
      <c r="U40" s="167"/>
      <c r="V40" s="167"/>
      <c r="W40" s="167"/>
      <c r="X40" s="168"/>
      <c r="Y40" s="169">
        <v>0</v>
      </c>
      <c r="Z40" s="170"/>
      <c r="AA40" s="170"/>
      <c r="AB40" s="60" t="s">
        <v>73</v>
      </c>
      <c r="AC40" s="61"/>
      <c r="AD40" s="62"/>
      <c r="AE40" s="62"/>
      <c r="AF40" s="64"/>
      <c r="AG40" s="155">
        <v>0</v>
      </c>
      <c r="AH40" s="156"/>
      <c r="AI40" s="156"/>
      <c r="AJ40" s="60" t="s">
        <v>73</v>
      </c>
      <c r="AK40" s="155">
        <v>0</v>
      </c>
      <c r="AL40" s="156"/>
      <c r="AM40" s="156"/>
      <c r="AN40" s="60" t="s">
        <v>73</v>
      </c>
      <c r="AO40" s="132">
        <f t="shared" si="3"/>
        <v>0</v>
      </c>
      <c r="AP40" s="133"/>
      <c r="AQ40" s="60" t="s">
        <v>73</v>
      </c>
      <c r="AR40" s="134"/>
      <c r="AS40" s="135"/>
      <c r="AT40" s="135"/>
      <c r="AU40" s="135"/>
      <c r="AV40" s="136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7">
        <f>SUM(AK10:AL31)</f>
        <v>0.44444444444444442</v>
      </c>
      <c r="J41" s="158"/>
      <c r="K41" s="159"/>
      <c r="L41" s="171">
        <v>8</v>
      </c>
      <c r="M41" s="172"/>
      <c r="N41" s="57" t="s">
        <v>65</v>
      </c>
      <c r="O41" s="173">
        <f t="shared" si="2"/>
        <v>85.333333333333329</v>
      </c>
      <c r="P41" s="174"/>
      <c r="Q41" s="58" t="s">
        <v>65</v>
      </c>
      <c r="R41" s="52"/>
      <c r="S41" s="166" t="s">
        <v>77</v>
      </c>
      <c r="T41" s="167"/>
      <c r="U41" s="167"/>
      <c r="V41" s="167"/>
      <c r="W41" s="167"/>
      <c r="X41" s="168"/>
      <c r="Y41" s="169">
        <v>0</v>
      </c>
      <c r="Z41" s="170"/>
      <c r="AA41" s="170"/>
      <c r="AB41" s="60" t="s">
        <v>73</v>
      </c>
      <c r="AC41" s="61"/>
      <c r="AD41" s="62"/>
      <c r="AE41" s="62"/>
      <c r="AF41" s="64"/>
      <c r="AG41" s="155">
        <v>0</v>
      </c>
      <c r="AH41" s="156"/>
      <c r="AI41" s="156"/>
      <c r="AJ41" s="60" t="s">
        <v>73</v>
      </c>
      <c r="AK41" s="155">
        <v>0</v>
      </c>
      <c r="AL41" s="156"/>
      <c r="AM41" s="156"/>
      <c r="AN41" s="60" t="s">
        <v>73</v>
      </c>
      <c r="AO41" s="132">
        <f t="shared" si="3"/>
        <v>0</v>
      </c>
      <c r="AP41" s="133"/>
      <c r="AQ41" s="60" t="s">
        <v>73</v>
      </c>
      <c r="AR41" s="134"/>
      <c r="AS41" s="135"/>
      <c r="AT41" s="135"/>
      <c r="AU41" s="135"/>
      <c r="AV41" s="136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7">
        <v>0</v>
      </c>
      <c r="J42" s="158"/>
      <c r="K42" s="159"/>
      <c r="L42" s="160"/>
      <c r="M42" s="161"/>
      <c r="N42" s="162"/>
      <c r="O42" s="163"/>
      <c r="P42" s="164"/>
      <c r="Q42" s="165"/>
      <c r="R42" s="52"/>
      <c r="S42" s="166" t="s">
        <v>79</v>
      </c>
      <c r="T42" s="167"/>
      <c r="U42" s="167"/>
      <c r="V42" s="167"/>
      <c r="W42" s="167"/>
      <c r="X42" s="168"/>
      <c r="Y42" s="169">
        <v>0</v>
      </c>
      <c r="Z42" s="170"/>
      <c r="AA42" s="170"/>
      <c r="AB42" s="60" t="s">
        <v>73</v>
      </c>
      <c r="AC42" s="61"/>
      <c r="AD42" s="62"/>
      <c r="AE42" s="62"/>
      <c r="AF42" s="64"/>
      <c r="AG42" s="155">
        <v>0</v>
      </c>
      <c r="AH42" s="156"/>
      <c r="AI42" s="156"/>
      <c r="AJ42" s="60" t="s">
        <v>73</v>
      </c>
      <c r="AK42" s="155">
        <v>0</v>
      </c>
      <c r="AL42" s="156"/>
      <c r="AM42" s="156"/>
      <c r="AN42" s="60" t="s">
        <v>73</v>
      </c>
      <c r="AO42" s="132">
        <f t="shared" si="3"/>
        <v>0</v>
      </c>
      <c r="AP42" s="133"/>
      <c r="AQ42" s="60" t="s">
        <v>73</v>
      </c>
      <c r="AR42" s="134"/>
      <c r="AS42" s="135"/>
      <c r="AT42" s="135"/>
      <c r="AU42" s="135"/>
      <c r="AV42" s="136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7">
        <v>0</v>
      </c>
      <c r="J43" s="138"/>
      <c r="K43" s="139"/>
      <c r="L43" s="140"/>
      <c r="M43" s="141"/>
      <c r="N43" s="142"/>
      <c r="O43" s="143"/>
      <c r="P43" s="144"/>
      <c r="Q43" s="145"/>
      <c r="R43" s="52"/>
      <c r="S43" s="146" t="s">
        <v>81</v>
      </c>
      <c r="T43" s="147"/>
      <c r="U43" s="147"/>
      <c r="V43" s="147"/>
      <c r="W43" s="147"/>
      <c r="X43" s="148"/>
      <c r="Y43" s="149">
        <v>0</v>
      </c>
      <c r="Z43" s="150"/>
      <c r="AA43" s="150"/>
      <c r="AB43" s="66" t="s">
        <v>73</v>
      </c>
      <c r="AC43" s="67"/>
      <c r="AD43" s="68"/>
      <c r="AE43" s="68"/>
      <c r="AF43" s="69"/>
      <c r="AG43" s="151">
        <v>0</v>
      </c>
      <c r="AH43" s="152"/>
      <c r="AI43" s="152"/>
      <c r="AJ43" s="66" t="s">
        <v>73</v>
      </c>
      <c r="AK43" s="151">
        <v>0</v>
      </c>
      <c r="AL43" s="152"/>
      <c r="AM43" s="152"/>
      <c r="AN43" s="66" t="s">
        <v>73</v>
      </c>
      <c r="AO43" s="153">
        <f t="shared" si="3"/>
        <v>0</v>
      </c>
      <c r="AP43" s="154"/>
      <c r="AQ43" s="66" t="s">
        <v>73</v>
      </c>
      <c r="AR43" s="120"/>
      <c r="AS43" s="121"/>
      <c r="AT43" s="121"/>
      <c r="AU43" s="121"/>
      <c r="AV43" s="122"/>
    </row>
    <row r="44" spans="1:48" ht="15.75" customHeight="1" thickTop="1" thickBot="1" x14ac:dyDescent="0.25">
      <c r="A44" s="4"/>
      <c r="B44" s="29"/>
      <c r="C44" s="29"/>
      <c r="D44" s="70"/>
      <c r="E44" s="123" t="s">
        <v>82</v>
      </c>
      <c r="F44" s="123"/>
      <c r="G44" s="123"/>
      <c r="H44" s="124"/>
      <c r="I44" s="125">
        <f>SUM(I36:K43)</f>
        <v>1</v>
      </c>
      <c r="J44" s="126"/>
      <c r="K44" s="127"/>
      <c r="L44" s="128"/>
      <c r="M44" s="129"/>
      <c r="N44" s="71"/>
      <c r="O44" s="130">
        <f>SUM(O36:P41)</f>
        <v>1481.2499999999998</v>
      </c>
      <c r="P44" s="13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2"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M10:AV10"/>
    <mergeCell ref="AG9:AH9"/>
    <mergeCell ref="AI9:AJ9"/>
    <mergeCell ref="AK9:AL9"/>
    <mergeCell ref="AK11:AL11"/>
    <mergeCell ref="AM11:AV11"/>
    <mergeCell ref="AM7:AV9"/>
    <mergeCell ref="AI11:AJ11"/>
    <mergeCell ref="V2:AK2"/>
    <mergeCell ref="V3:AK3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W12:X12"/>
    <mergeCell ref="Y12:Z12"/>
    <mergeCell ref="AA12:AB12"/>
    <mergeCell ref="AC12:AD12"/>
    <mergeCell ref="AE12:AF12"/>
    <mergeCell ref="AG12:AH12"/>
    <mergeCell ref="AI12:AJ12"/>
    <mergeCell ref="AI15:AJ15"/>
    <mergeCell ref="AK15:AL15"/>
    <mergeCell ref="AM15:AV15"/>
    <mergeCell ref="AK14:AL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01 Sept</vt:lpstr>
      <vt:lpstr>08 (2)</vt:lpstr>
      <vt:lpstr>26 0CT</vt:lpstr>
      <vt:lpstr>27 0CT </vt:lpstr>
      <vt:lpstr>28 0CT</vt:lpstr>
      <vt:lpstr>Sheet1</vt:lpstr>
      <vt:lpstr>'01 Sept'!Print_Area</vt:lpstr>
      <vt:lpstr>'08 (2)'!Print_Area</vt:lpstr>
      <vt:lpstr>'26 0CT'!Print_Area</vt:lpstr>
      <vt:lpstr>'27 0CT '!Print_Area</vt:lpstr>
      <vt:lpstr>'28 0CT'!Print_Area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2019-10-28T15:49:29Z</cp:lastPrinted>
  <dcterms:created xsi:type="dcterms:W3CDTF">2017-04-30T16:06:17Z</dcterms:created>
  <dcterms:modified xsi:type="dcterms:W3CDTF">2019-10-28T15:57:08Z</dcterms:modified>
</cp:coreProperties>
</file>