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 activeTab="6"/>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33" r:id="rId7"/>
    <sheet name="Sheet3" sheetId="22" r:id="rId8"/>
    <sheet name="Sheet1" sheetId="12" r:id="rId9"/>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9" l="1"/>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<sst xmlns="http://schemas.openxmlformats.org/spreadsheetml/2006/main" count="2002" uniqueCount="255">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</sst>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183</v>
      </c>
      <c r="F6" s="181"/>
      <c r="G6" s="181"/>
      <c r="H6" s="181"/>
      <c r="I6" s="181"/>
      <c r="J6" s="182"/>
      <c r="K6" s="7" t="s">
        <v>7</v>
      </c>
      <c r="L6" s="6"/>
      <c r="M6" s="6"/>
      <c r="N6" s="8"/>
      <c r="O6" s="183" t="s">
        <v>194</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9" t="s">
        <v>16</v>
      </c>
      <c r="L8" s="140"/>
      <c r="M8" s="140"/>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184</v>
      </c>
      <c r="AO9" s="230"/>
      <c r="AP9" s="230"/>
      <c r="AQ9" s="230"/>
      <c r="AR9" s="230"/>
      <c r="AS9" s="230"/>
      <c r="AT9" s="230"/>
      <c r="AU9" s="231"/>
    </row>
    <row r="10" spans="1:47" ht="15.75" customHeight="1" thickTop="1">
      <c r="A10" s="24"/>
      <c r="B10" s="24"/>
      <c r="C10" s="24"/>
      <c r="D10" s="24"/>
      <c r="E10" s="25"/>
      <c r="F10" s="25"/>
      <c r="G10" s="25"/>
      <c r="H10" s="25"/>
      <c r="I10" s="25"/>
      <c r="J10" s="25"/>
      <c r="U10" s="26"/>
      <c r="V10" s="232">
        <v>4.1666666666666664E-2</v>
      </c>
      <c r="W10" s="233"/>
      <c r="X10" s="234">
        <v>0.10416666666666667</v>
      </c>
      <c r="Y10" s="235"/>
      <c r="Z10" s="232"/>
      <c r="AA10" s="233"/>
      <c r="AB10" s="234">
        <v>4.1666666666666664E-2</v>
      </c>
      <c r="AC10" s="233"/>
      <c r="AD10" s="234">
        <v>1.2499999999999999E-2</v>
      </c>
      <c r="AE10" s="233"/>
      <c r="AF10" s="234">
        <v>8.3333333333333332E-3</v>
      </c>
      <c r="AG10" s="233"/>
      <c r="AH10" s="234"/>
      <c r="AI10" s="233"/>
      <c r="AJ10" s="234"/>
      <c r="AK10" s="233"/>
      <c r="AL10" s="234"/>
      <c r="AM10" s="235"/>
      <c r="AN10" s="236" t="s">
        <v>185</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0.10416666666666667</v>
      </c>
      <c r="W11" s="233"/>
      <c r="X11" s="234">
        <v>0.26250000000000001</v>
      </c>
      <c r="Y11" s="235"/>
      <c r="Z11" s="232"/>
      <c r="AA11" s="233"/>
      <c r="AB11" s="234"/>
      <c r="AC11" s="233"/>
      <c r="AD11" s="234"/>
      <c r="AE11" s="233"/>
      <c r="AF11" s="234"/>
      <c r="AG11" s="233"/>
      <c r="AH11" s="234"/>
      <c r="AI11" s="233"/>
      <c r="AJ11" s="234"/>
      <c r="AK11" s="233"/>
      <c r="AL11" s="234">
        <v>0.15833333333333333</v>
      </c>
      <c r="AM11" s="235"/>
      <c r="AN11" s="239" t="s">
        <v>184</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0.26250000000000001</v>
      </c>
      <c r="W12" s="233"/>
      <c r="X12" s="234">
        <v>0.29166666666666669</v>
      </c>
      <c r="Y12" s="235"/>
      <c r="Z12" s="232"/>
      <c r="AA12" s="233"/>
      <c r="AB12" s="234">
        <v>1.6666666666666666E-2</v>
      </c>
      <c r="AC12" s="233"/>
      <c r="AD12" s="234">
        <v>4.1666666666666666E-3</v>
      </c>
      <c r="AE12" s="233"/>
      <c r="AF12" s="234">
        <v>8.3333333333333332E-3</v>
      </c>
      <c r="AG12" s="233"/>
      <c r="AH12" s="234"/>
      <c r="AI12" s="233"/>
      <c r="AJ12" s="234"/>
      <c r="AK12" s="233"/>
      <c r="AL12" s="234"/>
      <c r="AM12" s="235"/>
      <c r="AN12" s="236" t="s">
        <v>186</v>
      </c>
      <c r="AO12" s="237"/>
      <c r="AP12" s="237"/>
      <c r="AQ12" s="237"/>
      <c r="AR12" s="237"/>
      <c r="AS12" s="237"/>
      <c r="AT12" s="237"/>
      <c r="AU12" s="238"/>
    </row>
    <row r="13" spans="1:47" ht="15.75" customHeight="1" thickTop="1">
      <c r="A13" s="246" t="s">
        <v>39</v>
      </c>
      <c r="B13" s="247"/>
      <c r="C13" s="247"/>
      <c r="D13" s="247"/>
      <c r="E13" s="248" t="s">
        <v>180</v>
      </c>
      <c r="F13" s="249"/>
      <c r="G13" s="249"/>
      <c r="H13" s="250"/>
      <c r="I13" s="251" t="s">
        <v>176</v>
      </c>
      <c r="J13" s="252"/>
      <c r="K13" s="252"/>
      <c r="L13" s="253"/>
      <c r="M13" s="251" t="s">
        <v>177</v>
      </c>
      <c r="N13" s="252"/>
      <c r="O13" s="252"/>
      <c r="P13" s="253"/>
      <c r="Q13" s="251" t="s">
        <v>178</v>
      </c>
      <c r="R13" s="252"/>
      <c r="S13" s="252"/>
      <c r="T13" s="253"/>
      <c r="U13" s="28"/>
      <c r="V13" s="232">
        <v>0.29166666666666669</v>
      </c>
      <c r="W13" s="233"/>
      <c r="X13" s="234">
        <v>0.32083333333333336</v>
      </c>
      <c r="Y13" s="235"/>
      <c r="Z13" s="232"/>
      <c r="AA13" s="233"/>
      <c r="AB13" s="234">
        <v>1.6666666666666666E-2</v>
      </c>
      <c r="AC13" s="233"/>
      <c r="AD13" s="234">
        <v>8.3333333333333332E-3</v>
      </c>
      <c r="AE13" s="233"/>
      <c r="AF13" s="234">
        <v>4.1666666666666666E-3</v>
      </c>
      <c r="AG13" s="233"/>
      <c r="AH13" s="234"/>
      <c r="AI13" s="233"/>
      <c r="AJ13" s="234"/>
      <c r="AK13" s="233"/>
      <c r="AL13" s="234"/>
      <c r="AM13" s="235"/>
      <c r="AN13" s="236" t="s">
        <v>187</v>
      </c>
      <c r="AO13" s="237"/>
      <c r="AP13" s="237"/>
      <c r="AQ13" s="237"/>
      <c r="AR13" s="237"/>
      <c r="AS13" s="237"/>
      <c r="AT13" s="237"/>
      <c r="AU13" s="238"/>
    </row>
    <row r="14" spans="1:47" ht="15.75" customHeight="1">
      <c r="A14" s="260" t="s">
        <v>40</v>
      </c>
      <c r="B14" s="261"/>
      <c r="C14" s="261"/>
      <c r="D14" s="261"/>
      <c r="E14" s="262" t="s">
        <v>181</v>
      </c>
      <c r="F14" s="263"/>
      <c r="G14" s="263"/>
      <c r="H14" s="264"/>
      <c r="I14" s="262" t="s">
        <v>175</v>
      </c>
      <c r="J14" s="263"/>
      <c r="K14" s="263"/>
      <c r="L14" s="264"/>
      <c r="M14" s="262" t="s">
        <v>182</v>
      </c>
      <c r="N14" s="263"/>
      <c r="O14" s="263"/>
      <c r="P14" s="264"/>
      <c r="Q14" s="262" t="s">
        <v>179</v>
      </c>
      <c r="R14" s="263"/>
      <c r="S14" s="263"/>
      <c r="T14" s="264"/>
      <c r="U14" s="28"/>
      <c r="V14" s="232">
        <v>0.32083333333333336</v>
      </c>
      <c r="W14" s="233"/>
      <c r="X14" s="234">
        <v>0.34166666666666662</v>
      </c>
      <c r="Y14" s="235"/>
      <c r="Z14" s="232"/>
      <c r="AA14" s="233"/>
      <c r="AB14" s="234"/>
      <c r="AC14" s="233"/>
      <c r="AD14" s="234"/>
      <c r="AE14" s="233"/>
      <c r="AF14" s="234"/>
      <c r="AG14" s="233"/>
      <c r="AH14" s="234"/>
      <c r="AI14" s="233"/>
      <c r="AJ14" s="234"/>
      <c r="AK14" s="233"/>
      <c r="AL14" s="234">
        <v>2.0833333333333332E-2</v>
      </c>
      <c r="AM14" s="235"/>
      <c r="AN14" s="236" t="s">
        <v>184</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0.34166666666666662</v>
      </c>
      <c r="W15" s="233"/>
      <c r="X15" s="234">
        <v>0.35833333333333334</v>
      </c>
      <c r="Y15" s="235"/>
      <c r="Z15" s="232"/>
      <c r="AA15" s="233"/>
      <c r="AB15" s="234"/>
      <c r="AC15" s="233"/>
      <c r="AD15" s="234"/>
      <c r="AE15" s="233"/>
      <c r="AF15" s="234">
        <v>1.6666666666666666E-2</v>
      </c>
      <c r="AG15" s="233"/>
      <c r="AH15" s="234"/>
      <c r="AI15" s="233"/>
      <c r="AJ15" s="234"/>
      <c r="AK15" s="233"/>
      <c r="AL15" s="234"/>
      <c r="AM15" s="235"/>
      <c r="AN15" s="236" t="s">
        <v>188</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0.35833333333333334</v>
      </c>
      <c r="W16" s="233"/>
      <c r="X16" s="234">
        <v>0.45833333333333331</v>
      </c>
      <c r="Y16" s="235"/>
      <c r="Z16" s="232"/>
      <c r="AA16" s="233"/>
      <c r="AB16" s="234"/>
      <c r="AC16" s="233"/>
      <c r="AD16" s="234"/>
      <c r="AE16" s="233"/>
      <c r="AF16" s="234"/>
      <c r="AG16" s="233"/>
      <c r="AH16" s="234"/>
      <c r="AI16" s="233"/>
      <c r="AJ16" s="234"/>
      <c r="AK16" s="233"/>
      <c r="AL16" s="234">
        <v>9.9999999999999992E-2</v>
      </c>
      <c r="AM16" s="235"/>
      <c r="AN16" s="236" t="s">
        <v>184</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0.45833333333333331</v>
      </c>
      <c r="W17" s="233"/>
      <c r="X17" s="234">
        <v>0.48333333333333334</v>
      </c>
      <c r="Y17" s="235"/>
      <c r="Z17" s="232"/>
      <c r="AA17" s="233"/>
      <c r="AB17" s="234">
        <v>1.6666666666666666E-2</v>
      </c>
      <c r="AC17" s="233"/>
      <c r="AD17" s="234">
        <v>4.1666666666666666E-3</v>
      </c>
      <c r="AE17" s="233"/>
      <c r="AF17" s="234">
        <v>4.1666666666666666E-3</v>
      </c>
      <c r="AG17" s="233"/>
      <c r="AH17" s="234"/>
      <c r="AI17" s="233"/>
      <c r="AJ17" s="234"/>
      <c r="AK17" s="233"/>
      <c r="AL17" s="234"/>
      <c r="AM17" s="235"/>
      <c r="AN17" s="236" t="s">
        <v>189</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0.48333333333333334</v>
      </c>
      <c r="W18" s="233"/>
      <c r="X18" s="270">
        <v>0.54166666666666663</v>
      </c>
      <c r="Y18" s="271"/>
      <c r="Z18" s="232"/>
      <c r="AA18" s="233"/>
      <c r="AB18" s="234"/>
      <c r="AC18" s="233"/>
      <c r="AD18" s="234"/>
      <c r="AE18" s="233"/>
      <c r="AF18" s="234">
        <v>5.8333333333333327E-2</v>
      </c>
      <c r="AG18" s="233"/>
      <c r="AH18" s="234"/>
      <c r="AI18" s="233"/>
      <c r="AJ18" s="234"/>
      <c r="AK18" s="233"/>
      <c r="AL18" s="234"/>
      <c r="AM18" s="235"/>
      <c r="AN18" s="239" t="s">
        <v>190</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0.54166666666666663</v>
      </c>
      <c r="W19" s="233"/>
      <c r="X19" s="270">
        <v>0.5625</v>
      </c>
      <c r="Y19" s="271"/>
      <c r="Z19" s="34"/>
      <c r="AA19" s="34"/>
      <c r="AB19" s="234">
        <v>1.2499999999999999E-2</v>
      </c>
      <c r="AC19" s="233"/>
      <c r="AD19" s="234">
        <v>4.1666666666666666E-3</v>
      </c>
      <c r="AE19" s="233"/>
      <c r="AF19" s="234">
        <v>4.1666666666666666E-3</v>
      </c>
      <c r="AG19" s="233"/>
      <c r="AH19" s="234"/>
      <c r="AI19" s="233"/>
      <c r="AJ19" s="234"/>
      <c r="AK19" s="233"/>
      <c r="AL19" s="234"/>
      <c r="AM19" s="235"/>
      <c r="AN19" s="236" t="s">
        <v>191</v>
      </c>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0.5625</v>
      </c>
      <c r="W20" s="233"/>
      <c r="X20" s="270">
        <v>0.95833333333333337</v>
      </c>
      <c r="Y20" s="271"/>
      <c r="Z20" s="232"/>
      <c r="AA20" s="233"/>
      <c r="AB20" s="234">
        <v>0.35416666666666669</v>
      </c>
      <c r="AC20" s="233"/>
      <c r="AD20" s="234">
        <v>2.4999999999999998E-2</v>
      </c>
      <c r="AE20" s="233"/>
      <c r="AF20" s="234">
        <v>1.6666666666666666E-2</v>
      </c>
      <c r="AG20" s="233"/>
      <c r="AH20" s="234"/>
      <c r="AI20" s="233"/>
      <c r="AJ20" s="234"/>
      <c r="AK20" s="233"/>
      <c r="AL20" s="234"/>
      <c r="AM20" s="235"/>
      <c r="AN20" s="236" t="s">
        <v>192</v>
      </c>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v>0.95833333333333337</v>
      </c>
      <c r="W21" s="233"/>
      <c r="X21" s="270">
        <v>1</v>
      </c>
      <c r="Y21" s="271"/>
      <c r="Z21" s="232"/>
      <c r="AA21" s="233"/>
      <c r="AB21" s="234"/>
      <c r="AC21" s="233"/>
      <c r="AD21" s="234"/>
      <c r="AE21" s="233"/>
      <c r="AF21" s="234"/>
      <c r="AG21" s="233"/>
      <c r="AH21" s="234"/>
      <c r="AI21" s="233"/>
      <c r="AJ21" s="234"/>
      <c r="AK21" s="233"/>
      <c r="AL21" s="234">
        <v>4.1666666666666664E-2</v>
      </c>
      <c r="AM21" s="235"/>
      <c r="AN21" s="236" t="s">
        <v>193</v>
      </c>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0.45833333333333337</v>
      </c>
      <c r="AC31" s="331"/>
      <c r="AD31" s="331">
        <f>SUM(AD9:AE30)</f>
        <v>5.8333333333333334E-2</v>
      </c>
      <c r="AE31" s="331"/>
      <c r="AF31" s="331">
        <f>SUM(AF9:AG30)</f>
        <v>0.12083333333333332</v>
      </c>
      <c r="AG31" s="331"/>
      <c r="AH31" s="331">
        <f>SUM(AH9:AI30)</f>
        <v>0</v>
      </c>
      <c r="AI31" s="331"/>
      <c r="AJ31" s="331">
        <f>SUM(AJ9:AK30)</f>
        <v>0</v>
      </c>
      <c r="AK31" s="331"/>
      <c r="AL31" s="345">
        <f>SUM(AL9:AM30)</f>
        <v>0.36249999999999999</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15809</v>
      </c>
      <c r="Y35" s="342"/>
      <c r="Z35" s="342"/>
      <c r="AA35" s="56" t="s">
        <v>79</v>
      </c>
      <c r="AB35" s="343">
        <v>1762</v>
      </c>
      <c r="AC35" s="344"/>
      <c r="AD35" s="344"/>
      <c r="AE35" s="57" t="s">
        <v>79</v>
      </c>
      <c r="AF35" s="343">
        <v>0</v>
      </c>
      <c r="AG35" s="344"/>
      <c r="AH35" s="344"/>
      <c r="AI35" s="56" t="s">
        <v>79</v>
      </c>
      <c r="AJ35" s="343">
        <v>0</v>
      </c>
      <c r="AK35" s="344"/>
      <c r="AL35" s="344"/>
      <c r="AM35" s="56" t="s">
        <v>79</v>
      </c>
      <c r="AN35" s="347">
        <f>(X35+AF35)-(AB35+AJ35)</f>
        <v>14047</v>
      </c>
      <c r="AO35" s="348"/>
      <c r="AP35" s="56" t="s">
        <v>79</v>
      </c>
      <c r="AQ35" s="349"/>
      <c r="AR35" s="350"/>
      <c r="AS35" s="350"/>
      <c r="AT35" s="350"/>
      <c r="AU35" s="351"/>
    </row>
    <row r="36" spans="1:47" ht="15.75" customHeight="1">
      <c r="A36" s="141" t="s">
        <v>81</v>
      </c>
      <c r="B36" s="58"/>
      <c r="C36" s="58"/>
      <c r="D36" s="58"/>
      <c r="E36" s="58"/>
      <c r="F36" s="58"/>
      <c r="G36" s="59"/>
      <c r="H36" s="359">
        <f>SUM(AB9:AC30)</f>
        <v>0.45833333333333337</v>
      </c>
      <c r="I36" s="360"/>
      <c r="J36" s="360"/>
      <c r="K36" s="361">
        <v>120</v>
      </c>
      <c r="L36" s="362"/>
      <c r="M36" s="60" t="s">
        <v>79</v>
      </c>
      <c r="N36" s="363">
        <f t="shared" si="2"/>
        <v>1320</v>
      </c>
      <c r="O36" s="364"/>
      <c r="P36" s="60" t="s">
        <v>79</v>
      </c>
      <c r="Q36" s="51"/>
      <c r="R36" s="368" t="s">
        <v>82</v>
      </c>
      <c r="S36" s="369"/>
      <c r="T36" s="369"/>
      <c r="U36" s="369"/>
      <c r="V36" s="369"/>
      <c r="W36" s="369"/>
      <c r="X36" s="366">
        <v>44000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42000</v>
      </c>
      <c r="AO36" s="355"/>
      <c r="AP36" s="61" t="s">
        <v>79</v>
      </c>
      <c r="AQ36" s="356"/>
      <c r="AR36" s="357"/>
      <c r="AS36" s="357"/>
      <c r="AT36" s="357"/>
      <c r="AU36" s="358"/>
    </row>
    <row r="37" spans="1:47" ht="15.75" customHeight="1">
      <c r="A37" s="141" t="s">
        <v>83</v>
      </c>
      <c r="B37" s="58"/>
      <c r="C37" s="58"/>
      <c r="D37" s="58"/>
      <c r="E37" s="58"/>
      <c r="F37" s="58"/>
      <c r="G37" s="59"/>
      <c r="H37" s="359">
        <f>SUM(AD9:AE30)</f>
        <v>5.8333333333333334E-2</v>
      </c>
      <c r="I37" s="360"/>
      <c r="J37" s="360"/>
      <c r="K37" s="361">
        <v>89</v>
      </c>
      <c r="L37" s="362"/>
      <c r="M37" s="60" t="s">
        <v>79</v>
      </c>
      <c r="N37" s="363">
        <f t="shared" si="2"/>
        <v>124.6</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41" t="s">
        <v>85</v>
      </c>
      <c r="B38" s="58"/>
      <c r="C38" s="58"/>
      <c r="D38" s="58"/>
      <c r="E38" s="58"/>
      <c r="F38" s="58"/>
      <c r="G38" s="59"/>
      <c r="H38" s="359">
        <f>SUM(AF9:AG30)</f>
        <v>0.12083333333333332</v>
      </c>
      <c r="I38" s="360"/>
      <c r="J38" s="360"/>
      <c r="K38" s="361">
        <v>89</v>
      </c>
      <c r="L38" s="362"/>
      <c r="M38" s="60" t="s">
        <v>79</v>
      </c>
      <c r="N38" s="363">
        <f t="shared" si="2"/>
        <v>258.09999999999997</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41"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41"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41" t="s">
        <v>92</v>
      </c>
      <c r="B41" s="58"/>
      <c r="C41" s="58"/>
      <c r="D41" s="58"/>
      <c r="E41" s="58"/>
      <c r="F41" s="58"/>
      <c r="G41" s="59"/>
      <c r="H41" s="359">
        <f>SUM(AL9:AM30)</f>
        <v>0.36249999999999999</v>
      </c>
      <c r="I41" s="360"/>
      <c r="J41" s="360"/>
      <c r="K41" s="361">
        <v>8</v>
      </c>
      <c r="L41" s="362"/>
      <c r="M41" s="60" t="s">
        <v>79</v>
      </c>
      <c r="N41" s="363">
        <f t="shared" si="2"/>
        <v>69.599999999999994</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41"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1772.2999999999997</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t="str">
        <f>E6</f>
        <v>July-01-2020</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t="str">
        <f>E6</f>
        <v>July-01-2020</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36" t="s">
        <v>143</v>
      </c>
      <c r="AH71" s="137"/>
      <c r="AI71" s="137"/>
      <c r="AJ71" s="137"/>
      <c r="AK71" s="137"/>
      <c r="AL71" s="138"/>
      <c r="AM71" s="136" t="s">
        <v>144</v>
      </c>
      <c r="AN71" s="137"/>
      <c r="AO71" s="137"/>
      <c r="AP71" s="142"/>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36" t="s">
        <v>103</v>
      </c>
      <c r="AH72" s="137"/>
      <c r="AI72" s="137"/>
      <c r="AJ72" s="137"/>
      <c r="AK72" s="137"/>
      <c r="AL72" s="138"/>
      <c r="AM72" s="136" t="s">
        <v>147</v>
      </c>
      <c r="AN72" s="137"/>
      <c r="AO72" s="137"/>
      <c r="AP72" s="142"/>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36" t="s">
        <v>149</v>
      </c>
      <c r="AH73" s="137"/>
      <c r="AI73" s="137"/>
      <c r="AJ73" s="137"/>
      <c r="AK73" s="137"/>
      <c r="AL73" s="138"/>
      <c r="AM73" s="136" t="s">
        <v>150</v>
      </c>
      <c r="AN73" s="137"/>
      <c r="AO73" s="137" t="s">
        <v>145</v>
      </c>
      <c r="AP73" s="142"/>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36" t="s">
        <v>152</v>
      </c>
      <c r="AH74" s="137"/>
      <c r="AI74" s="137"/>
      <c r="AJ74" s="137"/>
      <c r="AK74" s="137"/>
      <c r="AL74" s="138"/>
      <c r="AM74" s="136" t="s">
        <v>153</v>
      </c>
      <c r="AN74" s="137"/>
      <c r="AO74" s="137"/>
      <c r="AP74" s="142"/>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36" t="s">
        <v>155</v>
      </c>
      <c r="AH75" s="137"/>
      <c r="AI75" s="137"/>
      <c r="AJ75" s="137"/>
      <c r="AK75" s="137"/>
      <c r="AL75" s="138"/>
      <c r="AM75" s="136" t="s">
        <v>156</v>
      </c>
      <c r="AN75" s="137"/>
      <c r="AO75" s="137" t="s">
        <v>145</v>
      </c>
      <c r="AP75" s="142"/>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36" t="s">
        <v>158</v>
      </c>
      <c r="AH76" s="137"/>
      <c r="AI76" s="137"/>
      <c r="AJ76" s="137"/>
      <c r="AK76" s="137"/>
      <c r="AL76" s="138"/>
      <c r="AM76" s="136" t="s">
        <v>156</v>
      </c>
      <c r="AN76" s="137"/>
      <c r="AO76" s="137"/>
      <c r="AP76" s="142"/>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36" t="s">
        <v>160</v>
      </c>
      <c r="AH77" s="137"/>
      <c r="AI77" s="137"/>
      <c r="AJ77" s="137"/>
      <c r="AK77" s="137"/>
      <c r="AL77" s="138"/>
      <c r="AM77" s="136" t="s">
        <v>161</v>
      </c>
      <c r="AN77" s="137"/>
      <c r="AO77" s="137"/>
      <c r="AP77" s="142"/>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t="s">
        <v>195</v>
      </c>
      <c r="F6" s="181"/>
      <c r="G6" s="181"/>
      <c r="H6" s="181"/>
      <c r="I6" s="181"/>
      <c r="J6" s="182"/>
      <c r="K6" s="7" t="s">
        <v>7</v>
      </c>
      <c r="L6" s="6"/>
      <c r="M6" s="6"/>
      <c r="N6" s="8"/>
      <c r="O6" s="183" t="s">
        <v>194</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8" t="s">
        <v>16</v>
      </c>
      <c r="L8" s="149"/>
      <c r="M8" s="149"/>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4.5833333333333337E-2</v>
      </c>
      <c r="Y9" s="228"/>
      <c r="Z9" s="225"/>
      <c r="AA9" s="226"/>
      <c r="AB9" s="227"/>
      <c r="AC9" s="226"/>
      <c r="AD9" s="227"/>
      <c r="AE9" s="226"/>
      <c r="AF9" s="227"/>
      <c r="AG9" s="226"/>
      <c r="AH9" s="227"/>
      <c r="AI9" s="226"/>
      <c r="AJ9" s="227"/>
      <c r="AK9" s="226"/>
      <c r="AL9" s="227">
        <v>4.5833333333333337E-2</v>
      </c>
      <c r="AM9" s="228"/>
      <c r="AN9" s="229" t="s">
        <v>196</v>
      </c>
      <c r="AO9" s="230"/>
      <c r="AP9" s="230"/>
      <c r="AQ9" s="230"/>
      <c r="AR9" s="230"/>
      <c r="AS9" s="230"/>
      <c r="AT9" s="230"/>
      <c r="AU9" s="231"/>
    </row>
    <row r="10" spans="1:47" ht="15.75" customHeight="1" thickTop="1">
      <c r="A10" s="24"/>
      <c r="B10" s="24"/>
      <c r="C10" s="24"/>
      <c r="D10" s="24"/>
      <c r="E10" s="25"/>
      <c r="F10" s="25"/>
      <c r="G10" s="25"/>
      <c r="H10" s="25"/>
      <c r="I10" s="25"/>
      <c r="J10" s="25"/>
      <c r="U10" s="26"/>
      <c r="V10" s="232">
        <v>4.5833333333333337E-2</v>
      </c>
      <c r="W10" s="233"/>
      <c r="X10" s="234">
        <v>0.10416666666666667</v>
      </c>
      <c r="Y10" s="235"/>
      <c r="Z10" s="232"/>
      <c r="AA10" s="233"/>
      <c r="AB10" s="234"/>
      <c r="AC10" s="233"/>
      <c r="AD10" s="234"/>
      <c r="AE10" s="233"/>
      <c r="AF10" s="234">
        <v>5.8333333333333327E-2</v>
      </c>
      <c r="AG10" s="233"/>
      <c r="AH10" s="234"/>
      <c r="AI10" s="233"/>
      <c r="AJ10" s="234"/>
      <c r="AK10" s="233"/>
      <c r="AL10" s="234"/>
      <c r="AM10" s="235"/>
      <c r="AN10" s="236" t="s">
        <v>197</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0.10416666666666667</v>
      </c>
      <c r="W11" s="233"/>
      <c r="X11" s="234">
        <v>0.41666666666666669</v>
      </c>
      <c r="Y11" s="235"/>
      <c r="Z11" s="232"/>
      <c r="AA11" s="233"/>
      <c r="AB11" s="234"/>
      <c r="AC11" s="233"/>
      <c r="AD11" s="234"/>
      <c r="AE11" s="233"/>
      <c r="AF11" s="234"/>
      <c r="AG11" s="233"/>
      <c r="AH11" s="234"/>
      <c r="AI11" s="233"/>
      <c r="AJ11" s="234"/>
      <c r="AK11" s="233"/>
      <c r="AL11" s="234">
        <v>0.3125</v>
      </c>
      <c r="AM11" s="235"/>
      <c r="AN11" s="239" t="s">
        <v>196</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0.41666666666666669</v>
      </c>
      <c r="W12" s="233"/>
      <c r="X12" s="234">
        <v>0.45833333333333331</v>
      </c>
      <c r="Y12" s="235"/>
      <c r="Z12" s="232"/>
      <c r="AA12" s="233"/>
      <c r="AB12" s="234">
        <v>2.4999999999999998E-2</v>
      </c>
      <c r="AC12" s="233"/>
      <c r="AD12" s="234">
        <v>8.3333333333333332E-3</v>
      </c>
      <c r="AE12" s="233"/>
      <c r="AF12" s="234">
        <v>8.3333333333333332E-3</v>
      </c>
      <c r="AG12" s="233"/>
      <c r="AH12" s="234"/>
      <c r="AI12" s="233"/>
      <c r="AJ12" s="234"/>
      <c r="AK12" s="233"/>
      <c r="AL12" s="234"/>
      <c r="AM12" s="235"/>
      <c r="AN12" s="236" t="s">
        <v>198</v>
      </c>
      <c r="AO12" s="237"/>
      <c r="AP12" s="237"/>
      <c r="AQ12" s="237"/>
      <c r="AR12" s="237"/>
      <c r="AS12" s="237"/>
      <c r="AT12" s="237"/>
      <c r="AU12" s="238"/>
    </row>
    <row r="13" spans="1:47" ht="15.75" customHeight="1" thickTop="1">
      <c r="A13" s="246" t="s">
        <v>39</v>
      </c>
      <c r="B13" s="247"/>
      <c r="C13" s="247"/>
      <c r="D13" s="247"/>
      <c r="E13" s="248" t="s">
        <v>180</v>
      </c>
      <c r="F13" s="249"/>
      <c r="G13" s="249"/>
      <c r="H13" s="250"/>
      <c r="I13" s="251" t="s">
        <v>176</v>
      </c>
      <c r="J13" s="252"/>
      <c r="K13" s="252"/>
      <c r="L13" s="253"/>
      <c r="M13" s="251" t="s">
        <v>177</v>
      </c>
      <c r="N13" s="252"/>
      <c r="O13" s="252"/>
      <c r="P13" s="253"/>
      <c r="Q13" s="251" t="s">
        <v>178</v>
      </c>
      <c r="R13" s="252"/>
      <c r="S13" s="252"/>
      <c r="T13" s="253"/>
      <c r="U13" s="28"/>
      <c r="V13" s="232">
        <v>0.45833333333333331</v>
      </c>
      <c r="W13" s="233"/>
      <c r="X13" s="234">
        <v>0.50416666666666665</v>
      </c>
      <c r="Y13" s="235"/>
      <c r="Z13" s="232"/>
      <c r="AA13" s="233"/>
      <c r="AB13" s="234">
        <v>2.4999999999999998E-2</v>
      </c>
      <c r="AC13" s="233"/>
      <c r="AD13" s="234">
        <v>8.3333333333333332E-3</v>
      </c>
      <c r="AE13" s="233"/>
      <c r="AF13" s="234">
        <v>1.2499999999999999E-2</v>
      </c>
      <c r="AG13" s="233"/>
      <c r="AH13" s="234"/>
      <c r="AI13" s="233"/>
      <c r="AJ13" s="234"/>
      <c r="AK13" s="233"/>
      <c r="AL13" s="234"/>
      <c r="AM13" s="235"/>
      <c r="AN13" s="236" t="s">
        <v>199</v>
      </c>
      <c r="AO13" s="237"/>
      <c r="AP13" s="237"/>
      <c r="AQ13" s="237"/>
      <c r="AR13" s="237"/>
      <c r="AS13" s="237"/>
      <c r="AT13" s="237"/>
      <c r="AU13" s="238"/>
    </row>
    <row r="14" spans="1:47" ht="15.75" customHeight="1">
      <c r="A14" s="260" t="s">
        <v>40</v>
      </c>
      <c r="B14" s="261"/>
      <c r="C14" s="261"/>
      <c r="D14" s="261"/>
      <c r="E14" s="262" t="s">
        <v>181</v>
      </c>
      <c r="F14" s="263"/>
      <c r="G14" s="263"/>
      <c r="H14" s="264"/>
      <c r="I14" s="262" t="s">
        <v>175</v>
      </c>
      <c r="J14" s="263"/>
      <c r="K14" s="263"/>
      <c r="L14" s="264"/>
      <c r="M14" s="262" t="s">
        <v>182</v>
      </c>
      <c r="N14" s="263"/>
      <c r="O14" s="263"/>
      <c r="P14" s="264"/>
      <c r="Q14" s="262" t="s">
        <v>179</v>
      </c>
      <c r="R14" s="263"/>
      <c r="S14" s="263"/>
      <c r="T14" s="264"/>
      <c r="U14" s="28"/>
      <c r="V14" s="232">
        <v>0.50416666666666665</v>
      </c>
      <c r="W14" s="233"/>
      <c r="X14" s="234">
        <v>0.5625</v>
      </c>
      <c r="Y14" s="235"/>
      <c r="Z14" s="232"/>
      <c r="AA14" s="233"/>
      <c r="AB14" s="234"/>
      <c r="AC14" s="233"/>
      <c r="AD14" s="234"/>
      <c r="AE14" s="233"/>
      <c r="AF14" s="234"/>
      <c r="AG14" s="233"/>
      <c r="AH14" s="234"/>
      <c r="AI14" s="233"/>
      <c r="AJ14" s="234"/>
      <c r="AK14" s="233"/>
      <c r="AL14" s="234">
        <v>5.8333333333333327E-2</v>
      </c>
      <c r="AM14" s="235"/>
      <c r="AN14" s="236" t="s">
        <v>196</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0.5625</v>
      </c>
      <c r="W15" s="233"/>
      <c r="X15" s="234">
        <v>0.60833333333333328</v>
      </c>
      <c r="Y15" s="235"/>
      <c r="Z15" s="232"/>
      <c r="AA15" s="233"/>
      <c r="AB15" s="234">
        <v>3.3333333333333333E-2</v>
      </c>
      <c r="AC15" s="233"/>
      <c r="AD15" s="234">
        <v>4.1666666666666666E-3</v>
      </c>
      <c r="AE15" s="233"/>
      <c r="AF15" s="234">
        <v>8.3333333333333332E-3</v>
      </c>
      <c r="AG15" s="233"/>
      <c r="AH15" s="234"/>
      <c r="AI15" s="233"/>
      <c r="AJ15" s="234"/>
      <c r="AK15" s="233"/>
      <c r="AL15" s="234"/>
      <c r="AM15" s="235"/>
      <c r="AN15" s="236" t="s">
        <v>200</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0.60833333333333328</v>
      </c>
      <c r="W16" s="233"/>
      <c r="X16" s="234">
        <v>0.64166666666666672</v>
      </c>
      <c r="Y16" s="235"/>
      <c r="Z16" s="232"/>
      <c r="AA16" s="233"/>
      <c r="AB16" s="234">
        <v>2.4999999999999998E-2</v>
      </c>
      <c r="AC16" s="233"/>
      <c r="AD16" s="234">
        <v>4.1666666666666666E-3</v>
      </c>
      <c r="AE16" s="233"/>
      <c r="AF16" s="234">
        <v>4.1666666666666666E-3</v>
      </c>
      <c r="AG16" s="233"/>
      <c r="AH16" s="234"/>
      <c r="AI16" s="233"/>
      <c r="AJ16" s="234"/>
      <c r="AK16" s="233"/>
      <c r="AL16" s="234"/>
      <c r="AM16" s="235"/>
      <c r="AN16" s="236" t="s">
        <v>201</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0.64166666666666672</v>
      </c>
      <c r="W17" s="233"/>
      <c r="X17" s="234">
        <v>0.66249999999999998</v>
      </c>
      <c r="Y17" s="235"/>
      <c r="Z17" s="232"/>
      <c r="AA17" s="233"/>
      <c r="AB17" s="234">
        <v>1.2499999999999999E-2</v>
      </c>
      <c r="AC17" s="233"/>
      <c r="AD17" s="234">
        <v>4.1666666666666666E-3</v>
      </c>
      <c r="AE17" s="233"/>
      <c r="AF17" s="234">
        <v>4.1666666666666666E-3</v>
      </c>
      <c r="AG17" s="233"/>
      <c r="AH17" s="234"/>
      <c r="AI17" s="233"/>
      <c r="AJ17" s="234"/>
      <c r="AK17" s="233"/>
      <c r="AL17" s="234"/>
      <c r="AM17" s="235"/>
      <c r="AN17" s="236" t="s">
        <v>202</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0.66249999999999998</v>
      </c>
      <c r="W18" s="233"/>
      <c r="X18" s="270">
        <v>1</v>
      </c>
      <c r="Y18" s="271"/>
      <c r="Z18" s="232"/>
      <c r="AA18" s="233"/>
      <c r="AB18" s="234"/>
      <c r="AC18" s="233"/>
      <c r="AD18" s="234"/>
      <c r="AE18" s="233"/>
      <c r="AF18" s="234"/>
      <c r="AG18" s="233"/>
      <c r="AH18" s="234"/>
      <c r="AI18" s="233"/>
      <c r="AJ18" s="234"/>
      <c r="AK18" s="233"/>
      <c r="AL18" s="234">
        <v>0.33749999999999997</v>
      </c>
      <c r="AM18" s="235"/>
      <c r="AN18" s="239" t="s">
        <v>196</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0.12083333333333332</v>
      </c>
      <c r="AC31" s="331"/>
      <c r="AD31" s="331">
        <f>SUM(AD9:AE30)</f>
        <v>2.9166666666666664E-2</v>
      </c>
      <c r="AE31" s="331"/>
      <c r="AF31" s="331">
        <f>SUM(AF9:AG30)</f>
        <v>9.5833333333333326E-2</v>
      </c>
      <c r="AG31" s="331"/>
      <c r="AH31" s="331">
        <f>SUM(AH9:AI30)</f>
        <v>0</v>
      </c>
      <c r="AI31" s="331"/>
      <c r="AJ31" s="331">
        <f>SUM(AJ9:AK30)</f>
        <v>0</v>
      </c>
      <c r="AK31" s="331"/>
      <c r="AL31" s="345">
        <f>SUM(AL9:AM30)</f>
        <v>0.75416666666666665</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14047</v>
      </c>
      <c r="Y35" s="342"/>
      <c r="Z35" s="342"/>
      <c r="AA35" s="56" t="s">
        <v>79</v>
      </c>
      <c r="AB35" s="343">
        <v>752</v>
      </c>
      <c r="AC35" s="344"/>
      <c r="AD35" s="344"/>
      <c r="AE35" s="57" t="s">
        <v>79</v>
      </c>
      <c r="AF35" s="343">
        <v>0</v>
      </c>
      <c r="AG35" s="344"/>
      <c r="AH35" s="344"/>
      <c r="AI35" s="56" t="s">
        <v>79</v>
      </c>
      <c r="AJ35" s="343">
        <v>0</v>
      </c>
      <c r="AK35" s="344"/>
      <c r="AL35" s="344"/>
      <c r="AM35" s="56" t="s">
        <v>79</v>
      </c>
      <c r="AN35" s="347">
        <f>(X35+AF35)-(AB35+AJ35)</f>
        <v>13295</v>
      </c>
      <c r="AO35" s="348"/>
      <c r="AP35" s="56" t="s">
        <v>79</v>
      </c>
      <c r="AQ35" s="349"/>
      <c r="AR35" s="350"/>
      <c r="AS35" s="350"/>
      <c r="AT35" s="350"/>
      <c r="AU35" s="351"/>
    </row>
    <row r="36" spans="1:47" ht="15.75" customHeight="1">
      <c r="A36" s="147" t="s">
        <v>81</v>
      </c>
      <c r="B36" s="58"/>
      <c r="C36" s="58"/>
      <c r="D36" s="58"/>
      <c r="E36" s="58"/>
      <c r="F36" s="58"/>
      <c r="G36" s="59"/>
      <c r="H36" s="359">
        <f>SUM(AB9:AC30)</f>
        <v>0.12083333333333332</v>
      </c>
      <c r="I36" s="360"/>
      <c r="J36" s="360"/>
      <c r="K36" s="361">
        <v>120</v>
      </c>
      <c r="L36" s="362"/>
      <c r="M36" s="60" t="s">
        <v>79</v>
      </c>
      <c r="N36" s="363">
        <f t="shared" si="2"/>
        <v>347.99999999999994</v>
      </c>
      <c r="O36" s="364"/>
      <c r="P36" s="60" t="s">
        <v>79</v>
      </c>
      <c r="Q36" s="51"/>
      <c r="R36" s="368" t="s">
        <v>82</v>
      </c>
      <c r="S36" s="369"/>
      <c r="T36" s="369"/>
      <c r="U36" s="369"/>
      <c r="V36" s="369"/>
      <c r="W36" s="369"/>
      <c r="X36" s="366">
        <v>42000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40000</v>
      </c>
      <c r="AO36" s="355"/>
      <c r="AP36" s="61" t="s">
        <v>79</v>
      </c>
      <c r="AQ36" s="356"/>
      <c r="AR36" s="357"/>
      <c r="AS36" s="357"/>
      <c r="AT36" s="357"/>
      <c r="AU36" s="358"/>
    </row>
    <row r="37" spans="1:47" ht="15.75" customHeight="1">
      <c r="A37" s="147" t="s">
        <v>83</v>
      </c>
      <c r="B37" s="58"/>
      <c r="C37" s="58"/>
      <c r="D37" s="58"/>
      <c r="E37" s="58"/>
      <c r="F37" s="58"/>
      <c r="G37" s="59"/>
      <c r="H37" s="359">
        <f>SUM(AD9:AE30)</f>
        <v>2.9166666666666664E-2</v>
      </c>
      <c r="I37" s="360"/>
      <c r="J37" s="360"/>
      <c r="K37" s="361">
        <v>89</v>
      </c>
      <c r="L37" s="362"/>
      <c r="M37" s="60" t="s">
        <v>79</v>
      </c>
      <c r="N37" s="363">
        <f t="shared" si="2"/>
        <v>62.3</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47" t="s">
        <v>85</v>
      </c>
      <c r="B38" s="58"/>
      <c r="C38" s="58"/>
      <c r="D38" s="58"/>
      <c r="E38" s="58"/>
      <c r="F38" s="58"/>
      <c r="G38" s="59"/>
      <c r="H38" s="359">
        <f>SUM(AF9:AG30)</f>
        <v>9.5833333333333326E-2</v>
      </c>
      <c r="I38" s="360"/>
      <c r="J38" s="360"/>
      <c r="K38" s="361">
        <v>89</v>
      </c>
      <c r="L38" s="362"/>
      <c r="M38" s="60" t="s">
        <v>79</v>
      </c>
      <c r="N38" s="363">
        <f t="shared" si="2"/>
        <v>204.7</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47"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47"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47" t="s">
        <v>92</v>
      </c>
      <c r="B41" s="58"/>
      <c r="C41" s="58"/>
      <c r="D41" s="58"/>
      <c r="E41" s="58"/>
      <c r="F41" s="58"/>
      <c r="G41" s="59"/>
      <c r="H41" s="359">
        <f>SUM(AL9:AM30)</f>
        <v>0.75416666666666665</v>
      </c>
      <c r="I41" s="360"/>
      <c r="J41" s="360"/>
      <c r="K41" s="361">
        <v>8</v>
      </c>
      <c r="L41" s="362"/>
      <c r="M41" s="60" t="s">
        <v>79</v>
      </c>
      <c r="N41" s="363">
        <f t="shared" si="2"/>
        <v>144.80000000000001</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47"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759.8</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t="str">
        <f>E6</f>
        <v>July-02-2020</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t="str">
        <f>E6</f>
        <v>July-02-2020</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44" t="s">
        <v>143</v>
      </c>
      <c r="AH71" s="145"/>
      <c r="AI71" s="145"/>
      <c r="AJ71" s="145"/>
      <c r="AK71" s="145"/>
      <c r="AL71" s="143"/>
      <c r="AM71" s="144" t="s">
        <v>144</v>
      </c>
      <c r="AN71" s="145"/>
      <c r="AO71" s="145"/>
      <c r="AP71" s="146"/>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44" t="s">
        <v>103</v>
      </c>
      <c r="AH72" s="145"/>
      <c r="AI72" s="145"/>
      <c r="AJ72" s="145"/>
      <c r="AK72" s="145"/>
      <c r="AL72" s="143"/>
      <c r="AM72" s="144" t="s">
        <v>147</v>
      </c>
      <c r="AN72" s="145"/>
      <c r="AO72" s="145"/>
      <c r="AP72" s="146"/>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44" t="s">
        <v>149</v>
      </c>
      <c r="AH73" s="145"/>
      <c r="AI73" s="145"/>
      <c r="AJ73" s="145"/>
      <c r="AK73" s="145"/>
      <c r="AL73" s="143"/>
      <c r="AM73" s="144" t="s">
        <v>150</v>
      </c>
      <c r="AN73" s="145"/>
      <c r="AO73" s="145" t="s">
        <v>145</v>
      </c>
      <c r="AP73" s="146"/>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44" t="s">
        <v>152</v>
      </c>
      <c r="AH74" s="145"/>
      <c r="AI74" s="145"/>
      <c r="AJ74" s="145"/>
      <c r="AK74" s="145"/>
      <c r="AL74" s="143"/>
      <c r="AM74" s="144" t="s">
        <v>153</v>
      </c>
      <c r="AN74" s="145"/>
      <c r="AO74" s="145"/>
      <c r="AP74" s="146"/>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44" t="s">
        <v>155</v>
      </c>
      <c r="AH75" s="145"/>
      <c r="AI75" s="145"/>
      <c r="AJ75" s="145"/>
      <c r="AK75" s="145"/>
      <c r="AL75" s="143"/>
      <c r="AM75" s="144" t="s">
        <v>156</v>
      </c>
      <c r="AN75" s="145"/>
      <c r="AO75" s="145" t="s">
        <v>145</v>
      </c>
      <c r="AP75" s="146"/>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44" t="s">
        <v>158</v>
      </c>
      <c r="AH76" s="145"/>
      <c r="AI76" s="145"/>
      <c r="AJ76" s="145"/>
      <c r="AK76" s="145"/>
      <c r="AL76" s="143"/>
      <c r="AM76" s="144" t="s">
        <v>156</v>
      </c>
      <c r="AN76" s="145"/>
      <c r="AO76" s="145"/>
      <c r="AP76" s="146"/>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44" t="s">
        <v>160</v>
      </c>
      <c r="AH77" s="145"/>
      <c r="AI77" s="145"/>
      <c r="AJ77" s="145"/>
      <c r="AK77" s="145"/>
      <c r="AL77" s="143"/>
      <c r="AM77" s="144" t="s">
        <v>161</v>
      </c>
      <c r="AN77" s="145"/>
      <c r="AO77" s="145"/>
      <c r="AP77" s="146"/>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44015</v>
      </c>
      <c r="F6" s="181"/>
      <c r="G6" s="181"/>
      <c r="H6" s="181"/>
      <c r="I6" s="181"/>
      <c r="J6" s="182"/>
      <c r="K6" s="7" t="s">
        <v>7</v>
      </c>
      <c r="L6" s="6"/>
      <c r="M6" s="6"/>
      <c r="N6" s="8"/>
      <c r="O6" s="183" t="s">
        <v>203</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55" t="s">
        <v>16</v>
      </c>
      <c r="L8" s="156"/>
      <c r="M8" s="156"/>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0.25416666666666665</v>
      </c>
      <c r="Y9" s="228"/>
      <c r="Z9" s="225"/>
      <c r="AA9" s="226"/>
      <c r="AB9" s="227"/>
      <c r="AC9" s="226"/>
      <c r="AD9" s="227"/>
      <c r="AE9" s="226"/>
      <c r="AF9" s="227"/>
      <c r="AG9" s="226"/>
      <c r="AH9" s="227"/>
      <c r="AI9" s="226"/>
      <c r="AJ9" s="227"/>
      <c r="AK9" s="226"/>
      <c r="AL9" s="227">
        <v>0.25416666666666665</v>
      </c>
      <c r="AM9" s="228"/>
      <c r="AN9" s="229" t="s">
        <v>196</v>
      </c>
      <c r="AO9" s="230"/>
      <c r="AP9" s="230"/>
      <c r="AQ9" s="230"/>
      <c r="AR9" s="230"/>
      <c r="AS9" s="230"/>
      <c r="AT9" s="230"/>
      <c r="AU9" s="231"/>
    </row>
    <row r="10" spans="1:47" ht="15.75" customHeight="1" thickTop="1">
      <c r="A10" s="24"/>
      <c r="B10" s="24"/>
      <c r="C10" s="24"/>
      <c r="D10" s="24"/>
      <c r="E10" s="25"/>
      <c r="F10" s="25"/>
      <c r="G10" s="25"/>
      <c r="H10" s="25"/>
      <c r="I10" s="25"/>
      <c r="J10" s="25"/>
      <c r="U10" s="26"/>
      <c r="V10" s="232">
        <v>0.25416666666666665</v>
      </c>
      <c r="W10" s="233"/>
      <c r="X10" s="234">
        <v>0.29166666666666669</v>
      </c>
      <c r="Y10" s="235"/>
      <c r="Z10" s="232"/>
      <c r="AA10" s="233"/>
      <c r="AB10" s="234"/>
      <c r="AC10" s="233"/>
      <c r="AD10" s="234"/>
      <c r="AE10" s="233"/>
      <c r="AF10" s="234">
        <v>3.7499999999999999E-2</v>
      </c>
      <c r="AG10" s="233"/>
      <c r="AH10" s="234"/>
      <c r="AI10" s="233"/>
      <c r="AJ10" s="234"/>
      <c r="AK10" s="233"/>
      <c r="AL10" s="234"/>
      <c r="AM10" s="235"/>
      <c r="AN10" s="236" t="s">
        <v>197</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0.29166666666666669</v>
      </c>
      <c r="W11" s="233"/>
      <c r="X11" s="234">
        <v>0.3666666666666667</v>
      </c>
      <c r="Y11" s="235"/>
      <c r="Z11" s="232"/>
      <c r="AA11" s="233"/>
      <c r="AB11" s="234"/>
      <c r="AC11" s="233"/>
      <c r="AD11" s="234"/>
      <c r="AE11" s="233"/>
      <c r="AF11" s="234"/>
      <c r="AG11" s="233"/>
      <c r="AH11" s="234"/>
      <c r="AI11" s="233"/>
      <c r="AJ11" s="234"/>
      <c r="AK11" s="233"/>
      <c r="AL11" s="234">
        <v>7.4999999999999997E-2</v>
      </c>
      <c r="AM11" s="235"/>
      <c r="AN11" s="239" t="s">
        <v>196</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0.3666666666666667</v>
      </c>
      <c r="W12" s="233"/>
      <c r="X12" s="234">
        <v>0.41666666666666669</v>
      </c>
      <c r="Y12" s="235"/>
      <c r="Z12" s="232"/>
      <c r="AA12" s="233"/>
      <c r="AB12" s="234">
        <v>2.4999999999999998E-2</v>
      </c>
      <c r="AC12" s="233"/>
      <c r="AD12" s="234">
        <v>8.3333333333333332E-3</v>
      </c>
      <c r="AE12" s="233"/>
      <c r="AF12" s="234">
        <v>1.6666666666666666E-2</v>
      </c>
      <c r="AG12" s="233"/>
      <c r="AH12" s="234"/>
      <c r="AI12" s="233"/>
      <c r="AJ12" s="234"/>
      <c r="AK12" s="233"/>
      <c r="AL12" s="234"/>
      <c r="AM12" s="235"/>
      <c r="AN12" s="236" t="s">
        <v>204</v>
      </c>
      <c r="AO12" s="237"/>
      <c r="AP12" s="237"/>
      <c r="AQ12" s="237"/>
      <c r="AR12" s="237"/>
      <c r="AS12" s="237"/>
      <c r="AT12" s="237"/>
      <c r="AU12" s="238"/>
    </row>
    <row r="13" spans="1:47" ht="15.75" customHeight="1" thickTop="1">
      <c r="A13" s="246" t="s">
        <v>39</v>
      </c>
      <c r="B13" s="247"/>
      <c r="C13" s="247"/>
      <c r="D13" s="247"/>
      <c r="E13" s="248" t="s">
        <v>209</v>
      </c>
      <c r="F13" s="249"/>
      <c r="G13" s="249"/>
      <c r="H13" s="250"/>
      <c r="I13" s="251" t="s">
        <v>211</v>
      </c>
      <c r="J13" s="252"/>
      <c r="K13" s="252"/>
      <c r="L13" s="253"/>
      <c r="M13" s="251" t="s">
        <v>213</v>
      </c>
      <c r="N13" s="252"/>
      <c r="O13" s="252"/>
      <c r="P13" s="253"/>
      <c r="Q13" s="251" t="s">
        <v>215</v>
      </c>
      <c r="R13" s="252"/>
      <c r="S13" s="252"/>
      <c r="T13" s="253"/>
      <c r="U13" s="28"/>
      <c r="V13" s="232">
        <v>0.41666666666666669</v>
      </c>
      <c r="W13" s="233"/>
      <c r="X13" s="234">
        <v>0.59166666666666667</v>
      </c>
      <c r="Y13" s="235"/>
      <c r="Z13" s="232"/>
      <c r="AA13" s="233"/>
      <c r="AB13" s="234"/>
      <c r="AC13" s="233"/>
      <c r="AD13" s="234"/>
      <c r="AE13" s="233"/>
      <c r="AF13" s="234"/>
      <c r="AG13" s="233"/>
      <c r="AH13" s="234"/>
      <c r="AI13" s="233"/>
      <c r="AJ13" s="234"/>
      <c r="AK13" s="233"/>
      <c r="AL13" s="234">
        <v>0.17500000000000002</v>
      </c>
      <c r="AM13" s="235"/>
      <c r="AN13" s="236" t="s">
        <v>205</v>
      </c>
      <c r="AO13" s="237"/>
      <c r="AP13" s="237"/>
      <c r="AQ13" s="237"/>
      <c r="AR13" s="237"/>
      <c r="AS13" s="237"/>
      <c r="AT13" s="237"/>
      <c r="AU13" s="238"/>
    </row>
    <row r="14" spans="1:47" ht="15.75" customHeight="1">
      <c r="A14" s="260" t="s">
        <v>40</v>
      </c>
      <c r="B14" s="261"/>
      <c r="C14" s="261"/>
      <c r="D14" s="261"/>
      <c r="E14" s="262" t="s">
        <v>210</v>
      </c>
      <c r="F14" s="263"/>
      <c r="G14" s="263"/>
      <c r="H14" s="264"/>
      <c r="I14" s="262" t="s">
        <v>212</v>
      </c>
      <c r="J14" s="263"/>
      <c r="K14" s="263"/>
      <c r="L14" s="264"/>
      <c r="M14" s="262" t="s">
        <v>214</v>
      </c>
      <c r="N14" s="263"/>
      <c r="O14" s="263"/>
      <c r="P14" s="264"/>
      <c r="Q14" s="262" t="s">
        <v>179</v>
      </c>
      <c r="R14" s="263"/>
      <c r="S14" s="263"/>
      <c r="T14" s="264"/>
      <c r="U14" s="28"/>
      <c r="V14" s="232">
        <v>0.59166666666666667</v>
      </c>
      <c r="W14" s="233"/>
      <c r="X14" s="234">
        <v>0.625</v>
      </c>
      <c r="Y14" s="235"/>
      <c r="Z14" s="232"/>
      <c r="AA14" s="233"/>
      <c r="AB14" s="234">
        <v>1.2499999999999999E-2</v>
      </c>
      <c r="AC14" s="233"/>
      <c r="AD14" s="234">
        <v>8.3333333333333332E-3</v>
      </c>
      <c r="AE14" s="233"/>
      <c r="AF14" s="234">
        <v>1.2499999999999999E-2</v>
      </c>
      <c r="AG14" s="233"/>
      <c r="AH14" s="234"/>
      <c r="AI14" s="233"/>
      <c r="AJ14" s="234"/>
      <c r="AK14" s="233"/>
      <c r="AL14" s="234"/>
      <c r="AM14" s="235"/>
      <c r="AN14" s="236" t="s">
        <v>206</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0.625</v>
      </c>
      <c r="W15" s="233"/>
      <c r="X15" s="234">
        <v>0.65</v>
      </c>
      <c r="Y15" s="235"/>
      <c r="Z15" s="232"/>
      <c r="AA15" s="233"/>
      <c r="AB15" s="234">
        <v>1.2499999999999999E-2</v>
      </c>
      <c r="AC15" s="233"/>
      <c r="AD15" s="234">
        <v>4.1666666666666666E-3</v>
      </c>
      <c r="AE15" s="233"/>
      <c r="AF15" s="234">
        <v>8.3333333333333332E-3</v>
      </c>
      <c r="AG15" s="233"/>
      <c r="AH15" s="234"/>
      <c r="AI15" s="233"/>
      <c r="AJ15" s="234"/>
      <c r="AK15" s="233"/>
      <c r="AL15" s="234"/>
      <c r="AM15" s="235"/>
      <c r="AN15" s="236" t="s">
        <v>207</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0.65</v>
      </c>
      <c r="W16" s="233"/>
      <c r="X16" s="234">
        <v>0.6875</v>
      </c>
      <c r="Y16" s="235"/>
      <c r="Z16" s="232"/>
      <c r="AA16" s="233"/>
      <c r="AB16" s="234"/>
      <c r="AC16" s="233"/>
      <c r="AD16" s="234"/>
      <c r="AE16" s="233"/>
      <c r="AF16" s="234"/>
      <c r="AG16" s="233"/>
      <c r="AH16" s="234"/>
      <c r="AI16" s="233"/>
      <c r="AJ16" s="234"/>
      <c r="AK16" s="233"/>
      <c r="AL16" s="234">
        <v>3.7499999999999999E-2</v>
      </c>
      <c r="AM16" s="235"/>
      <c r="AN16" s="236" t="s">
        <v>205</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0.6875</v>
      </c>
      <c r="W17" s="233"/>
      <c r="X17" s="234">
        <v>0.7416666666666667</v>
      </c>
      <c r="Y17" s="235"/>
      <c r="Z17" s="232"/>
      <c r="AA17" s="233"/>
      <c r="AB17" s="234"/>
      <c r="AC17" s="233"/>
      <c r="AD17" s="234"/>
      <c r="AE17" s="233"/>
      <c r="AF17" s="234">
        <v>5.4166666666666669E-2</v>
      </c>
      <c r="AG17" s="233"/>
      <c r="AH17" s="234"/>
      <c r="AI17" s="233"/>
      <c r="AJ17" s="234"/>
      <c r="AK17" s="233"/>
      <c r="AL17" s="234"/>
      <c r="AM17" s="235"/>
      <c r="AN17" s="236" t="s">
        <v>216</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0.7416666666666667</v>
      </c>
      <c r="W18" s="233"/>
      <c r="X18" s="270">
        <v>0.79166666666666663</v>
      </c>
      <c r="Y18" s="271"/>
      <c r="Z18" s="232"/>
      <c r="AA18" s="233"/>
      <c r="AB18" s="234"/>
      <c r="AC18" s="233"/>
      <c r="AD18" s="234"/>
      <c r="AE18" s="233"/>
      <c r="AF18" s="234"/>
      <c r="AG18" s="233"/>
      <c r="AH18" s="234"/>
      <c r="AI18" s="233"/>
      <c r="AJ18" s="234"/>
      <c r="AK18" s="233"/>
      <c r="AL18" s="234">
        <v>4.9999999999999996E-2</v>
      </c>
      <c r="AM18" s="235"/>
      <c r="AN18" s="239" t="s">
        <v>205</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0.79166666666666663</v>
      </c>
      <c r="W19" s="233"/>
      <c r="X19" s="270">
        <v>0.85833333333333339</v>
      </c>
      <c r="Y19" s="271"/>
      <c r="Z19" s="34"/>
      <c r="AA19" s="34"/>
      <c r="AB19" s="234"/>
      <c r="AC19" s="233"/>
      <c r="AD19" s="234"/>
      <c r="AE19" s="233"/>
      <c r="AF19" s="234">
        <v>6.6666666666666666E-2</v>
      </c>
      <c r="AG19" s="233"/>
      <c r="AH19" s="234"/>
      <c r="AI19" s="233"/>
      <c r="AJ19" s="234"/>
      <c r="AK19" s="233"/>
      <c r="AL19" s="234"/>
      <c r="AM19" s="235"/>
      <c r="AN19" s="236" t="s">
        <v>208</v>
      </c>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0.85833333333333339</v>
      </c>
      <c r="W20" s="233"/>
      <c r="X20" s="270">
        <v>1</v>
      </c>
      <c r="Y20" s="271"/>
      <c r="Z20" s="232"/>
      <c r="AA20" s="233"/>
      <c r="AB20" s="234"/>
      <c r="AC20" s="233"/>
      <c r="AD20" s="234"/>
      <c r="AE20" s="233"/>
      <c r="AF20" s="234"/>
      <c r="AG20" s="233"/>
      <c r="AH20" s="234"/>
      <c r="AI20" s="233"/>
      <c r="AJ20" s="234"/>
      <c r="AK20" s="233"/>
      <c r="AL20" s="234">
        <v>0.14166666666666666</v>
      </c>
      <c r="AM20" s="235"/>
      <c r="AN20" s="236" t="s">
        <v>205</v>
      </c>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4.9999999999999996E-2</v>
      </c>
      <c r="AC31" s="331"/>
      <c r="AD31" s="331">
        <f>SUM(AD9:AE30)</f>
        <v>2.0833333333333332E-2</v>
      </c>
      <c r="AE31" s="331"/>
      <c r="AF31" s="331">
        <f>SUM(AF9:AG30)</f>
        <v>0.1958333333333333</v>
      </c>
      <c r="AG31" s="331"/>
      <c r="AH31" s="331">
        <f>SUM(AH9:AI30)</f>
        <v>0</v>
      </c>
      <c r="AI31" s="331"/>
      <c r="AJ31" s="331">
        <f>SUM(AJ9:AK30)</f>
        <v>0</v>
      </c>
      <c r="AK31" s="331"/>
      <c r="AL31" s="345">
        <f>SUM(AL9:AM30)</f>
        <v>0.73333333333333339</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13295</v>
      </c>
      <c r="Y35" s="342"/>
      <c r="Z35" s="342"/>
      <c r="AA35" s="56" t="s">
        <v>79</v>
      </c>
      <c r="AB35" s="343">
        <v>740</v>
      </c>
      <c r="AC35" s="344"/>
      <c r="AD35" s="344"/>
      <c r="AE35" s="57" t="s">
        <v>79</v>
      </c>
      <c r="AF35" s="343">
        <v>0</v>
      </c>
      <c r="AG35" s="344"/>
      <c r="AH35" s="344"/>
      <c r="AI35" s="56" t="s">
        <v>79</v>
      </c>
      <c r="AJ35" s="343">
        <v>0</v>
      </c>
      <c r="AK35" s="344"/>
      <c r="AL35" s="344"/>
      <c r="AM35" s="56" t="s">
        <v>79</v>
      </c>
      <c r="AN35" s="347">
        <f>(X35+AF35)-(AB35+AJ35)</f>
        <v>12555</v>
      </c>
      <c r="AO35" s="348"/>
      <c r="AP35" s="56" t="s">
        <v>79</v>
      </c>
      <c r="AQ35" s="349"/>
      <c r="AR35" s="350"/>
      <c r="AS35" s="350"/>
      <c r="AT35" s="350"/>
      <c r="AU35" s="351"/>
    </row>
    <row r="36" spans="1:47" ht="15.75" customHeight="1">
      <c r="A36" s="154" t="s">
        <v>81</v>
      </c>
      <c r="B36" s="58"/>
      <c r="C36" s="58"/>
      <c r="D36" s="58"/>
      <c r="E36" s="58"/>
      <c r="F36" s="58"/>
      <c r="G36" s="59"/>
      <c r="H36" s="359">
        <f>SUM(AB9:AC30)</f>
        <v>4.9999999999999996E-2</v>
      </c>
      <c r="I36" s="360"/>
      <c r="J36" s="360"/>
      <c r="K36" s="361">
        <v>120</v>
      </c>
      <c r="L36" s="362"/>
      <c r="M36" s="60" t="s">
        <v>79</v>
      </c>
      <c r="N36" s="363">
        <f t="shared" si="2"/>
        <v>144</v>
      </c>
      <c r="O36" s="364"/>
      <c r="P36" s="60" t="s">
        <v>79</v>
      </c>
      <c r="Q36" s="51"/>
      <c r="R36" s="368" t="s">
        <v>82</v>
      </c>
      <c r="S36" s="369"/>
      <c r="T36" s="369"/>
      <c r="U36" s="369"/>
      <c r="V36" s="369"/>
      <c r="W36" s="369"/>
      <c r="X36" s="366">
        <v>40000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38000</v>
      </c>
      <c r="AO36" s="355"/>
      <c r="AP36" s="61" t="s">
        <v>79</v>
      </c>
      <c r="AQ36" s="356"/>
      <c r="AR36" s="357"/>
      <c r="AS36" s="357"/>
      <c r="AT36" s="357"/>
      <c r="AU36" s="358"/>
    </row>
    <row r="37" spans="1:47" ht="15.75" customHeight="1">
      <c r="A37" s="154" t="s">
        <v>83</v>
      </c>
      <c r="B37" s="58"/>
      <c r="C37" s="58"/>
      <c r="D37" s="58"/>
      <c r="E37" s="58"/>
      <c r="F37" s="58"/>
      <c r="G37" s="59"/>
      <c r="H37" s="359">
        <f>SUM(AD9:AE30)</f>
        <v>2.0833333333333332E-2</v>
      </c>
      <c r="I37" s="360"/>
      <c r="J37" s="360"/>
      <c r="K37" s="361">
        <v>89</v>
      </c>
      <c r="L37" s="362"/>
      <c r="M37" s="60" t="s">
        <v>79</v>
      </c>
      <c r="N37" s="363">
        <f t="shared" si="2"/>
        <v>44.5</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54" t="s">
        <v>85</v>
      </c>
      <c r="B38" s="58"/>
      <c r="C38" s="58"/>
      <c r="D38" s="58"/>
      <c r="E38" s="58"/>
      <c r="F38" s="58"/>
      <c r="G38" s="59"/>
      <c r="H38" s="359">
        <f>SUM(AF9:AG30)</f>
        <v>0.1958333333333333</v>
      </c>
      <c r="I38" s="360"/>
      <c r="J38" s="360"/>
      <c r="K38" s="361">
        <v>89</v>
      </c>
      <c r="L38" s="362"/>
      <c r="M38" s="60" t="s">
        <v>79</v>
      </c>
      <c r="N38" s="363">
        <f t="shared" si="2"/>
        <v>418.29999999999995</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54"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54"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54" t="s">
        <v>92</v>
      </c>
      <c r="B41" s="58"/>
      <c r="C41" s="58"/>
      <c r="D41" s="58"/>
      <c r="E41" s="58"/>
      <c r="F41" s="58"/>
      <c r="G41" s="59"/>
      <c r="H41" s="359">
        <f>SUM(AL9:AM30)</f>
        <v>0.73333333333333339</v>
      </c>
      <c r="I41" s="360"/>
      <c r="J41" s="360"/>
      <c r="K41" s="361">
        <v>8</v>
      </c>
      <c r="L41" s="362"/>
      <c r="M41" s="60" t="s">
        <v>79</v>
      </c>
      <c r="N41" s="363">
        <f t="shared" si="2"/>
        <v>140.80000000000001</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54"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747.59999999999991</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44015</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44015</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51" t="s">
        <v>143</v>
      </c>
      <c r="AH71" s="152"/>
      <c r="AI71" s="152"/>
      <c r="AJ71" s="152"/>
      <c r="AK71" s="152"/>
      <c r="AL71" s="150"/>
      <c r="AM71" s="151" t="s">
        <v>144</v>
      </c>
      <c r="AN71" s="152"/>
      <c r="AO71" s="152"/>
      <c r="AP71" s="153"/>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51" t="s">
        <v>103</v>
      </c>
      <c r="AH72" s="152"/>
      <c r="AI72" s="152"/>
      <c r="AJ72" s="152"/>
      <c r="AK72" s="152"/>
      <c r="AL72" s="150"/>
      <c r="AM72" s="151" t="s">
        <v>147</v>
      </c>
      <c r="AN72" s="152"/>
      <c r="AO72" s="152"/>
      <c r="AP72" s="153"/>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51" t="s">
        <v>149</v>
      </c>
      <c r="AH73" s="152"/>
      <c r="AI73" s="152"/>
      <c r="AJ73" s="152"/>
      <c r="AK73" s="152"/>
      <c r="AL73" s="150"/>
      <c r="AM73" s="151" t="s">
        <v>150</v>
      </c>
      <c r="AN73" s="152"/>
      <c r="AO73" s="152" t="s">
        <v>145</v>
      </c>
      <c r="AP73" s="153"/>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51" t="s">
        <v>152</v>
      </c>
      <c r="AH74" s="152"/>
      <c r="AI74" s="152"/>
      <c r="AJ74" s="152"/>
      <c r="AK74" s="152"/>
      <c r="AL74" s="150"/>
      <c r="AM74" s="151" t="s">
        <v>153</v>
      </c>
      <c r="AN74" s="152"/>
      <c r="AO74" s="152"/>
      <c r="AP74" s="153"/>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51" t="s">
        <v>155</v>
      </c>
      <c r="AH75" s="152"/>
      <c r="AI75" s="152"/>
      <c r="AJ75" s="152"/>
      <c r="AK75" s="152"/>
      <c r="AL75" s="150"/>
      <c r="AM75" s="151" t="s">
        <v>156</v>
      </c>
      <c r="AN75" s="152"/>
      <c r="AO75" s="152" t="s">
        <v>145</v>
      </c>
      <c r="AP75" s="153"/>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51" t="s">
        <v>158</v>
      </c>
      <c r="AH76" s="152"/>
      <c r="AI76" s="152"/>
      <c r="AJ76" s="152"/>
      <c r="AK76" s="152"/>
      <c r="AL76" s="150"/>
      <c r="AM76" s="151" t="s">
        <v>156</v>
      </c>
      <c r="AN76" s="152"/>
      <c r="AO76" s="152"/>
      <c r="AP76" s="153"/>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51" t="s">
        <v>160</v>
      </c>
      <c r="AH77" s="152"/>
      <c r="AI77" s="152"/>
      <c r="AJ77" s="152"/>
      <c r="AK77" s="152"/>
      <c r="AL77" s="150"/>
      <c r="AM77" s="151" t="s">
        <v>161</v>
      </c>
      <c r="AN77" s="152"/>
      <c r="AO77" s="152"/>
      <c r="AP77" s="153"/>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Q14" sqref="Q14:T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44016</v>
      </c>
      <c r="F6" s="181"/>
      <c r="G6" s="181"/>
      <c r="H6" s="181"/>
      <c r="I6" s="181"/>
      <c r="J6" s="182"/>
      <c r="K6" s="7" t="s">
        <v>7</v>
      </c>
      <c r="L6" s="6"/>
      <c r="M6" s="6"/>
      <c r="N6" s="8"/>
      <c r="O6" s="183" t="s">
        <v>203</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0" t="s">
        <v>16</v>
      </c>
      <c r="L8" s="161"/>
      <c r="M8" s="161"/>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0.125</v>
      </c>
      <c r="Y9" s="228"/>
      <c r="Z9" s="225"/>
      <c r="AA9" s="226"/>
      <c r="AB9" s="227"/>
      <c r="AC9" s="226"/>
      <c r="AD9" s="227"/>
      <c r="AE9" s="226"/>
      <c r="AF9" s="227"/>
      <c r="AG9" s="226"/>
      <c r="AH9" s="227"/>
      <c r="AI9" s="226"/>
      <c r="AJ9" s="227"/>
      <c r="AK9" s="226"/>
      <c r="AL9" s="227">
        <v>0.125</v>
      </c>
      <c r="AM9" s="228"/>
      <c r="AN9" s="229" t="s">
        <v>205</v>
      </c>
      <c r="AO9" s="230"/>
      <c r="AP9" s="230"/>
      <c r="AQ9" s="230"/>
      <c r="AR9" s="230"/>
      <c r="AS9" s="230"/>
      <c r="AT9" s="230"/>
      <c r="AU9" s="231"/>
    </row>
    <row r="10" spans="1:47" ht="15.75" customHeight="1" thickTop="1">
      <c r="A10" s="24"/>
      <c r="B10" s="24"/>
      <c r="C10" s="24"/>
      <c r="D10" s="24"/>
      <c r="E10" s="25"/>
      <c r="F10" s="25"/>
      <c r="G10" s="25"/>
      <c r="H10" s="25"/>
      <c r="I10" s="25"/>
      <c r="J10" s="25"/>
      <c r="U10" s="26"/>
      <c r="V10" s="232">
        <v>0.125</v>
      </c>
      <c r="W10" s="233"/>
      <c r="X10" s="234">
        <v>0.19166666666666665</v>
      </c>
      <c r="Y10" s="235"/>
      <c r="Z10" s="232"/>
      <c r="AA10" s="233"/>
      <c r="AB10" s="234"/>
      <c r="AC10" s="233"/>
      <c r="AD10" s="234"/>
      <c r="AE10" s="233"/>
      <c r="AF10" s="234">
        <v>6.6666666666666666E-2</v>
      </c>
      <c r="AG10" s="233"/>
      <c r="AH10" s="234"/>
      <c r="AI10" s="233"/>
      <c r="AJ10" s="234"/>
      <c r="AK10" s="233"/>
      <c r="AL10" s="234"/>
      <c r="AM10" s="235"/>
      <c r="AN10" s="236" t="s">
        <v>224</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0.19166666666666665</v>
      </c>
      <c r="W11" s="233"/>
      <c r="X11" s="234">
        <v>0.41666666666666669</v>
      </c>
      <c r="Y11" s="235"/>
      <c r="Z11" s="232"/>
      <c r="AA11" s="233"/>
      <c r="AB11" s="234"/>
      <c r="AC11" s="233"/>
      <c r="AD11" s="234"/>
      <c r="AE11" s="233"/>
      <c r="AF11" s="234"/>
      <c r="AG11" s="233"/>
      <c r="AH11" s="234"/>
      <c r="AI11" s="233"/>
      <c r="AJ11" s="234"/>
      <c r="AK11" s="233"/>
      <c r="AL11" s="234">
        <v>0.22500000000000001</v>
      </c>
      <c r="AM11" s="235"/>
      <c r="AN11" s="239" t="s">
        <v>205</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0.41666666666666669</v>
      </c>
      <c r="W12" s="233"/>
      <c r="X12" s="234">
        <v>0.48749999999999999</v>
      </c>
      <c r="Y12" s="235"/>
      <c r="Z12" s="232"/>
      <c r="AA12" s="233"/>
      <c r="AB12" s="234"/>
      <c r="AC12" s="233"/>
      <c r="AD12" s="234"/>
      <c r="AE12" s="233"/>
      <c r="AF12" s="234">
        <v>7.0833333333333331E-2</v>
      </c>
      <c r="AG12" s="233"/>
      <c r="AH12" s="234"/>
      <c r="AI12" s="233"/>
      <c r="AJ12" s="234"/>
      <c r="AK12" s="233"/>
      <c r="AL12" s="234"/>
      <c r="AM12" s="235"/>
      <c r="AN12" s="236" t="s">
        <v>217</v>
      </c>
      <c r="AO12" s="237"/>
      <c r="AP12" s="237"/>
      <c r="AQ12" s="237"/>
      <c r="AR12" s="237"/>
      <c r="AS12" s="237"/>
      <c r="AT12" s="237"/>
      <c r="AU12" s="238"/>
    </row>
    <row r="13" spans="1:47" ht="15.75" customHeight="1" thickTop="1">
      <c r="A13" s="246" t="s">
        <v>39</v>
      </c>
      <c r="B13" s="247"/>
      <c r="C13" s="247"/>
      <c r="D13" s="247"/>
      <c r="E13" s="248" t="s">
        <v>219</v>
      </c>
      <c r="F13" s="249"/>
      <c r="G13" s="249"/>
      <c r="H13" s="250"/>
      <c r="I13" s="251" t="s">
        <v>221</v>
      </c>
      <c r="J13" s="252"/>
      <c r="K13" s="252"/>
      <c r="L13" s="253"/>
      <c r="M13" s="251" t="s">
        <v>222</v>
      </c>
      <c r="N13" s="252"/>
      <c r="O13" s="252"/>
      <c r="P13" s="253"/>
      <c r="Q13" s="251" t="s">
        <v>223</v>
      </c>
      <c r="R13" s="252"/>
      <c r="S13" s="252"/>
      <c r="T13" s="253"/>
      <c r="U13" s="28"/>
      <c r="V13" s="232">
        <v>0.48749999999999999</v>
      </c>
      <c r="W13" s="233"/>
      <c r="X13" s="234">
        <v>0.66666666666666663</v>
      </c>
      <c r="Y13" s="235"/>
      <c r="Z13" s="232"/>
      <c r="AA13" s="233"/>
      <c r="AB13" s="234"/>
      <c r="AC13" s="233"/>
      <c r="AD13" s="234"/>
      <c r="AE13" s="233"/>
      <c r="AF13" s="234"/>
      <c r="AG13" s="233"/>
      <c r="AH13" s="234"/>
      <c r="AI13" s="233"/>
      <c r="AJ13" s="234"/>
      <c r="AK13" s="233"/>
      <c r="AL13" s="234">
        <v>0.17916666666666667</v>
      </c>
      <c r="AM13" s="235"/>
      <c r="AN13" s="236" t="s">
        <v>205</v>
      </c>
      <c r="AO13" s="237"/>
      <c r="AP13" s="237"/>
      <c r="AQ13" s="237"/>
      <c r="AR13" s="237"/>
      <c r="AS13" s="237"/>
      <c r="AT13" s="237"/>
      <c r="AU13" s="238"/>
    </row>
    <row r="14" spans="1:47" ht="15.75" customHeight="1">
      <c r="A14" s="260" t="s">
        <v>40</v>
      </c>
      <c r="B14" s="261"/>
      <c r="C14" s="261"/>
      <c r="D14" s="261"/>
      <c r="E14" s="262" t="s">
        <v>220</v>
      </c>
      <c r="F14" s="263"/>
      <c r="G14" s="263"/>
      <c r="H14" s="264"/>
      <c r="I14" s="262" t="s">
        <v>210</v>
      </c>
      <c r="J14" s="263"/>
      <c r="K14" s="263"/>
      <c r="L14" s="264"/>
      <c r="M14" s="262" t="s">
        <v>226</v>
      </c>
      <c r="N14" s="263"/>
      <c r="O14" s="263"/>
      <c r="P14" s="264"/>
      <c r="Q14" s="262" t="s">
        <v>225</v>
      </c>
      <c r="R14" s="263"/>
      <c r="S14" s="263"/>
      <c r="T14" s="264"/>
      <c r="U14" s="28"/>
      <c r="V14" s="232">
        <v>0.66666666666666663</v>
      </c>
      <c r="W14" s="233"/>
      <c r="X14" s="234">
        <v>0.71666666666666667</v>
      </c>
      <c r="Y14" s="235"/>
      <c r="Z14" s="232"/>
      <c r="AA14" s="233"/>
      <c r="AB14" s="234"/>
      <c r="AC14" s="233"/>
      <c r="AD14" s="234"/>
      <c r="AE14" s="233"/>
      <c r="AF14" s="234">
        <v>4.9999999999999996E-2</v>
      </c>
      <c r="AG14" s="233"/>
      <c r="AH14" s="234"/>
      <c r="AI14" s="233"/>
      <c r="AJ14" s="234"/>
      <c r="AK14" s="233"/>
      <c r="AL14" s="234"/>
      <c r="AM14" s="235"/>
      <c r="AN14" s="236" t="s">
        <v>218</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0.71666666666666667</v>
      </c>
      <c r="W15" s="233"/>
      <c r="X15" s="234">
        <v>0.79166666666666663</v>
      </c>
      <c r="Y15" s="235"/>
      <c r="Z15" s="232"/>
      <c r="AA15" s="233"/>
      <c r="AB15" s="234"/>
      <c r="AC15" s="233"/>
      <c r="AD15" s="234"/>
      <c r="AE15" s="233"/>
      <c r="AF15" s="234"/>
      <c r="AG15" s="233"/>
      <c r="AH15" s="234"/>
      <c r="AI15" s="233"/>
      <c r="AJ15" s="234"/>
      <c r="AK15" s="233"/>
      <c r="AL15" s="234">
        <v>7.4999999999999997E-2</v>
      </c>
      <c r="AM15" s="235"/>
      <c r="AN15" s="236" t="s">
        <v>205</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0.79166666666666663</v>
      </c>
      <c r="W16" s="233"/>
      <c r="X16" s="234">
        <v>0.85416666666666663</v>
      </c>
      <c r="Y16" s="235"/>
      <c r="Z16" s="232"/>
      <c r="AA16" s="233"/>
      <c r="AB16" s="234"/>
      <c r="AC16" s="233"/>
      <c r="AD16" s="234"/>
      <c r="AE16" s="233"/>
      <c r="AF16" s="234">
        <v>6.25E-2</v>
      </c>
      <c r="AG16" s="233"/>
      <c r="AH16" s="234"/>
      <c r="AI16" s="233"/>
      <c r="AJ16" s="234"/>
      <c r="AK16" s="233"/>
      <c r="AL16" s="234"/>
      <c r="AM16" s="235"/>
      <c r="AN16" s="236" t="s">
        <v>224</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0.85416666666666663</v>
      </c>
      <c r="W17" s="233"/>
      <c r="X17" s="234">
        <v>1</v>
      </c>
      <c r="Y17" s="235"/>
      <c r="Z17" s="232"/>
      <c r="AA17" s="233"/>
      <c r="AB17" s="234"/>
      <c r="AC17" s="233"/>
      <c r="AD17" s="234"/>
      <c r="AE17" s="233"/>
      <c r="AF17" s="234"/>
      <c r="AG17" s="233"/>
      <c r="AH17" s="234"/>
      <c r="AI17" s="233"/>
      <c r="AJ17" s="234"/>
      <c r="AK17" s="233"/>
      <c r="AL17" s="234">
        <v>0.14583333333333334</v>
      </c>
      <c r="AM17" s="235"/>
      <c r="AN17" s="236" t="s">
        <v>205</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c r="W18" s="233"/>
      <c r="X18" s="270"/>
      <c r="Y18" s="271"/>
      <c r="Z18" s="232"/>
      <c r="AA18" s="233"/>
      <c r="AB18" s="234"/>
      <c r="AC18" s="233"/>
      <c r="AD18" s="234"/>
      <c r="AE18" s="233"/>
      <c r="AF18" s="234"/>
      <c r="AG18" s="233"/>
      <c r="AH18" s="234"/>
      <c r="AI18" s="233"/>
      <c r="AJ18" s="234"/>
      <c r="AK18" s="233"/>
      <c r="AL18" s="234"/>
      <c r="AM18" s="235"/>
      <c r="AN18" s="239"/>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v>
      </c>
      <c r="AC31" s="331"/>
      <c r="AD31" s="331">
        <f>SUM(AD9:AE30)</f>
        <v>0</v>
      </c>
      <c r="AE31" s="331"/>
      <c r="AF31" s="331">
        <f>SUM(AF9:AG30)</f>
        <v>0.25</v>
      </c>
      <c r="AG31" s="331"/>
      <c r="AH31" s="331">
        <f>SUM(AH9:AI30)</f>
        <v>0</v>
      </c>
      <c r="AI31" s="331"/>
      <c r="AJ31" s="331">
        <f>SUM(AJ9:AK30)</f>
        <v>0</v>
      </c>
      <c r="AK31" s="331"/>
      <c r="AL31" s="345">
        <f>SUM(AL9:AM30)</f>
        <v>0.75</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12555</v>
      </c>
      <c r="Y35" s="342"/>
      <c r="Z35" s="342"/>
      <c r="AA35" s="56" t="s">
        <v>79</v>
      </c>
      <c r="AB35" s="343">
        <v>676</v>
      </c>
      <c r="AC35" s="344"/>
      <c r="AD35" s="344"/>
      <c r="AE35" s="57" t="s">
        <v>79</v>
      </c>
      <c r="AF35" s="343">
        <v>0</v>
      </c>
      <c r="AG35" s="344"/>
      <c r="AH35" s="344"/>
      <c r="AI35" s="56" t="s">
        <v>79</v>
      </c>
      <c r="AJ35" s="343">
        <v>0</v>
      </c>
      <c r="AK35" s="344"/>
      <c r="AL35" s="344"/>
      <c r="AM35" s="56" t="s">
        <v>79</v>
      </c>
      <c r="AN35" s="347">
        <f>(X35+AF35)-(AB35+AJ35)</f>
        <v>11879</v>
      </c>
      <c r="AO35" s="348"/>
      <c r="AP35" s="56" t="s">
        <v>79</v>
      </c>
      <c r="AQ35" s="349"/>
      <c r="AR35" s="350"/>
      <c r="AS35" s="350"/>
      <c r="AT35" s="350"/>
      <c r="AU35" s="351"/>
    </row>
    <row r="36" spans="1:47" ht="15.75" customHeight="1">
      <c r="A36" s="162" t="s">
        <v>81</v>
      </c>
      <c r="B36" s="58"/>
      <c r="C36" s="58"/>
      <c r="D36" s="58"/>
      <c r="E36" s="58"/>
      <c r="F36" s="58"/>
      <c r="G36" s="59"/>
      <c r="H36" s="359">
        <f>SUM(AB9:AC30)</f>
        <v>0</v>
      </c>
      <c r="I36" s="360"/>
      <c r="J36" s="360"/>
      <c r="K36" s="361">
        <v>120</v>
      </c>
      <c r="L36" s="362"/>
      <c r="M36" s="60" t="s">
        <v>79</v>
      </c>
      <c r="N36" s="363">
        <f t="shared" si="2"/>
        <v>0</v>
      </c>
      <c r="O36" s="364"/>
      <c r="P36" s="60" t="s">
        <v>79</v>
      </c>
      <c r="Q36" s="51"/>
      <c r="R36" s="368" t="s">
        <v>82</v>
      </c>
      <c r="S36" s="369"/>
      <c r="T36" s="369"/>
      <c r="U36" s="369"/>
      <c r="V36" s="369"/>
      <c r="W36" s="369"/>
      <c r="X36" s="366">
        <v>38000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36000</v>
      </c>
      <c r="AO36" s="355"/>
      <c r="AP36" s="61" t="s">
        <v>79</v>
      </c>
      <c r="AQ36" s="356"/>
      <c r="AR36" s="357"/>
      <c r="AS36" s="357"/>
      <c r="AT36" s="357"/>
      <c r="AU36" s="358"/>
    </row>
    <row r="37" spans="1:47" ht="15.75" customHeight="1">
      <c r="A37" s="162" t="s">
        <v>83</v>
      </c>
      <c r="B37" s="58"/>
      <c r="C37" s="58"/>
      <c r="D37" s="58"/>
      <c r="E37" s="58"/>
      <c r="F37" s="58"/>
      <c r="G37" s="59"/>
      <c r="H37" s="359">
        <f>SUM(AD9:AE30)</f>
        <v>0</v>
      </c>
      <c r="I37" s="360"/>
      <c r="J37" s="360"/>
      <c r="K37" s="361">
        <v>89</v>
      </c>
      <c r="L37" s="362"/>
      <c r="M37" s="60" t="s">
        <v>79</v>
      </c>
      <c r="N37" s="363">
        <f t="shared" si="2"/>
        <v>0</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62" t="s">
        <v>85</v>
      </c>
      <c r="B38" s="58"/>
      <c r="C38" s="58"/>
      <c r="D38" s="58"/>
      <c r="E38" s="58"/>
      <c r="F38" s="58"/>
      <c r="G38" s="59"/>
      <c r="H38" s="359">
        <f>SUM(AF9:AG30)</f>
        <v>0.25</v>
      </c>
      <c r="I38" s="360"/>
      <c r="J38" s="360"/>
      <c r="K38" s="361">
        <v>89</v>
      </c>
      <c r="L38" s="362"/>
      <c r="M38" s="60" t="s">
        <v>79</v>
      </c>
      <c r="N38" s="363">
        <f t="shared" si="2"/>
        <v>534</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62"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62"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62" t="s">
        <v>92</v>
      </c>
      <c r="B41" s="58"/>
      <c r="C41" s="58"/>
      <c r="D41" s="58"/>
      <c r="E41" s="58"/>
      <c r="F41" s="58"/>
      <c r="G41" s="59"/>
      <c r="H41" s="359">
        <f>SUM(AL9:AM30)</f>
        <v>0.75</v>
      </c>
      <c r="I41" s="360"/>
      <c r="J41" s="360"/>
      <c r="K41" s="361">
        <v>8</v>
      </c>
      <c r="L41" s="362"/>
      <c r="M41" s="60" t="s">
        <v>79</v>
      </c>
      <c r="N41" s="363">
        <f t="shared" si="2"/>
        <v>144</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62"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678</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44016</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44016</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57" t="s">
        <v>143</v>
      </c>
      <c r="AH71" s="158"/>
      <c r="AI71" s="158"/>
      <c r="AJ71" s="158"/>
      <c r="AK71" s="158"/>
      <c r="AL71" s="159"/>
      <c r="AM71" s="157" t="s">
        <v>144</v>
      </c>
      <c r="AN71" s="158"/>
      <c r="AO71" s="158"/>
      <c r="AP71" s="163"/>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57" t="s">
        <v>103</v>
      </c>
      <c r="AH72" s="158"/>
      <c r="AI72" s="158"/>
      <c r="AJ72" s="158"/>
      <c r="AK72" s="158"/>
      <c r="AL72" s="159"/>
      <c r="AM72" s="157" t="s">
        <v>147</v>
      </c>
      <c r="AN72" s="158"/>
      <c r="AO72" s="158"/>
      <c r="AP72" s="163"/>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57" t="s">
        <v>149</v>
      </c>
      <c r="AH73" s="158"/>
      <c r="AI73" s="158"/>
      <c r="AJ73" s="158"/>
      <c r="AK73" s="158"/>
      <c r="AL73" s="159"/>
      <c r="AM73" s="157" t="s">
        <v>150</v>
      </c>
      <c r="AN73" s="158"/>
      <c r="AO73" s="158" t="s">
        <v>145</v>
      </c>
      <c r="AP73" s="163"/>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57" t="s">
        <v>152</v>
      </c>
      <c r="AH74" s="158"/>
      <c r="AI74" s="158"/>
      <c r="AJ74" s="158"/>
      <c r="AK74" s="158"/>
      <c r="AL74" s="159"/>
      <c r="AM74" s="157" t="s">
        <v>153</v>
      </c>
      <c r="AN74" s="158"/>
      <c r="AO74" s="158"/>
      <c r="AP74" s="163"/>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57" t="s">
        <v>155</v>
      </c>
      <c r="AH75" s="158"/>
      <c r="AI75" s="158"/>
      <c r="AJ75" s="158"/>
      <c r="AK75" s="158"/>
      <c r="AL75" s="159"/>
      <c r="AM75" s="157" t="s">
        <v>156</v>
      </c>
      <c r="AN75" s="158"/>
      <c r="AO75" s="158" t="s">
        <v>145</v>
      </c>
      <c r="AP75" s="163"/>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57" t="s">
        <v>158</v>
      </c>
      <c r="AH76" s="158"/>
      <c r="AI76" s="158"/>
      <c r="AJ76" s="158"/>
      <c r="AK76" s="158"/>
      <c r="AL76" s="159"/>
      <c r="AM76" s="157" t="s">
        <v>156</v>
      </c>
      <c r="AN76" s="158"/>
      <c r="AO76" s="158"/>
      <c r="AP76" s="163"/>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57" t="s">
        <v>160</v>
      </c>
      <c r="AH77" s="158"/>
      <c r="AI77" s="158"/>
      <c r="AJ77" s="158"/>
      <c r="AK77" s="158"/>
      <c r="AL77" s="159"/>
      <c r="AM77" s="157" t="s">
        <v>161</v>
      </c>
      <c r="AN77" s="158"/>
      <c r="AO77" s="158"/>
      <c r="AP77" s="163"/>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44017</v>
      </c>
      <c r="F6" s="181"/>
      <c r="G6" s="181"/>
      <c r="H6" s="181"/>
      <c r="I6" s="181"/>
      <c r="J6" s="182"/>
      <c r="K6" s="7" t="s">
        <v>7</v>
      </c>
      <c r="L6" s="6"/>
      <c r="M6" s="6"/>
      <c r="N6" s="8"/>
      <c r="O6" s="183" t="s">
        <v>203</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7" t="s">
        <v>16</v>
      </c>
      <c r="L8" s="168"/>
      <c r="M8" s="168"/>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4.5833333333333337E-2</v>
      </c>
      <c r="Y9" s="228"/>
      <c r="Z9" s="225"/>
      <c r="AA9" s="226"/>
      <c r="AB9" s="227"/>
      <c r="AC9" s="226"/>
      <c r="AD9" s="227"/>
      <c r="AE9" s="226"/>
      <c r="AF9" s="227"/>
      <c r="AG9" s="226"/>
      <c r="AH9" s="227"/>
      <c r="AI9" s="226"/>
      <c r="AJ9" s="227"/>
      <c r="AK9" s="226"/>
      <c r="AL9" s="227">
        <v>4.5833333333333337E-2</v>
      </c>
      <c r="AM9" s="228"/>
      <c r="AN9" s="229" t="s">
        <v>205</v>
      </c>
      <c r="AO9" s="230"/>
      <c r="AP9" s="230"/>
      <c r="AQ9" s="230"/>
      <c r="AR9" s="230"/>
      <c r="AS9" s="230"/>
      <c r="AT9" s="230"/>
      <c r="AU9" s="231"/>
    </row>
    <row r="10" spans="1:47" ht="15.75" customHeight="1" thickTop="1">
      <c r="A10" s="24"/>
      <c r="B10" s="24"/>
      <c r="C10" s="24"/>
      <c r="D10" s="24"/>
      <c r="E10" s="25"/>
      <c r="F10" s="25"/>
      <c r="G10" s="25"/>
      <c r="H10" s="25"/>
      <c r="I10" s="25"/>
      <c r="J10" s="25"/>
      <c r="U10" s="26"/>
      <c r="V10" s="232">
        <v>4.5833333333333337E-2</v>
      </c>
      <c r="W10" s="233"/>
      <c r="X10" s="234">
        <v>0.10416666666666667</v>
      </c>
      <c r="Y10" s="235"/>
      <c r="Z10" s="232"/>
      <c r="AA10" s="233"/>
      <c r="AB10" s="234"/>
      <c r="AC10" s="233"/>
      <c r="AD10" s="234"/>
      <c r="AE10" s="233"/>
      <c r="AF10" s="234">
        <v>5.8333333333333327E-2</v>
      </c>
      <c r="AG10" s="233"/>
      <c r="AH10" s="234"/>
      <c r="AI10" s="233"/>
      <c r="AJ10" s="234"/>
      <c r="AK10" s="233"/>
      <c r="AL10" s="234"/>
      <c r="AM10" s="235"/>
      <c r="AN10" s="236" t="s">
        <v>227</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0.10416666666666667</v>
      </c>
      <c r="W11" s="233"/>
      <c r="X11" s="234">
        <v>0.33333333333333331</v>
      </c>
      <c r="Y11" s="235"/>
      <c r="Z11" s="232"/>
      <c r="AA11" s="233"/>
      <c r="AB11" s="234"/>
      <c r="AC11" s="233"/>
      <c r="AD11" s="234"/>
      <c r="AE11" s="233"/>
      <c r="AF11" s="234"/>
      <c r="AG11" s="233"/>
      <c r="AH11" s="234"/>
      <c r="AI11" s="233"/>
      <c r="AJ11" s="234"/>
      <c r="AK11" s="233"/>
      <c r="AL11" s="234">
        <v>0.22916666666666666</v>
      </c>
      <c r="AM11" s="235"/>
      <c r="AN11" s="239" t="s">
        <v>205</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0.33333333333333331</v>
      </c>
      <c r="W12" s="233"/>
      <c r="X12" s="234">
        <v>0.3833333333333333</v>
      </c>
      <c r="Y12" s="235"/>
      <c r="Z12" s="232"/>
      <c r="AA12" s="233"/>
      <c r="AB12" s="234"/>
      <c r="AC12" s="233"/>
      <c r="AD12" s="234"/>
      <c r="AE12" s="233"/>
      <c r="AF12" s="234">
        <v>4.9999999999999996E-2</v>
      </c>
      <c r="AG12" s="233"/>
      <c r="AH12" s="234"/>
      <c r="AI12" s="233"/>
      <c r="AJ12" s="234"/>
      <c r="AK12" s="233"/>
      <c r="AL12" s="234"/>
      <c r="AM12" s="235"/>
      <c r="AN12" s="236" t="s">
        <v>228</v>
      </c>
      <c r="AO12" s="237"/>
      <c r="AP12" s="237"/>
      <c r="AQ12" s="237"/>
      <c r="AR12" s="237"/>
      <c r="AS12" s="237"/>
      <c r="AT12" s="237"/>
      <c r="AU12" s="238"/>
    </row>
    <row r="13" spans="1:47" ht="15.75" customHeight="1" thickTop="1">
      <c r="A13" s="246" t="s">
        <v>39</v>
      </c>
      <c r="B13" s="247"/>
      <c r="C13" s="247"/>
      <c r="D13" s="247"/>
      <c r="E13" s="248" t="s">
        <v>231</v>
      </c>
      <c r="F13" s="249"/>
      <c r="G13" s="249"/>
      <c r="H13" s="250"/>
      <c r="I13" s="251" t="s">
        <v>219</v>
      </c>
      <c r="J13" s="252"/>
      <c r="K13" s="252"/>
      <c r="L13" s="253"/>
      <c r="M13" s="251" t="s">
        <v>232</v>
      </c>
      <c r="N13" s="252"/>
      <c r="O13" s="252"/>
      <c r="P13" s="253"/>
      <c r="Q13" s="251" t="s">
        <v>234</v>
      </c>
      <c r="R13" s="252"/>
      <c r="S13" s="252"/>
      <c r="T13" s="253"/>
      <c r="U13" s="28"/>
      <c r="V13" s="232">
        <v>0.3833333333333333</v>
      </c>
      <c r="W13" s="233"/>
      <c r="X13" s="234">
        <v>0.66666666666666663</v>
      </c>
      <c r="Y13" s="235"/>
      <c r="Z13" s="232"/>
      <c r="AA13" s="233"/>
      <c r="AB13" s="234"/>
      <c r="AC13" s="233"/>
      <c r="AD13" s="234"/>
      <c r="AE13" s="233"/>
      <c r="AF13" s="234"/>
      <c r="AG13" s="233"/>
      <c r="AH13" s="234"/>
      <c r="AI13" s="233"/>
      <c r="AJ13" s="234"/>
      <c r="AK13" s="233"/>
      <c r="AL13" s="234">
        <v>0.28333333333333333</v>
      </c>
      <c r="AM13" s="235"/>
      <c r="AN13" s="236" t="s">
        <v>205</v>
      </c>
      <c r="AO13" s="237"/>
      <c r="AP13" s="237"/>
      <c r="AQ13" s="237"/>
      <c r="AR13" s="237"/>
      <c r="AS13" s="237"/>
      <c r="AT13" s="237"/>
      <c r="AU13" s="238"/>
    </row>
    <row r="14" spans="1:47" ht="15.75" customHeight="1">
      <c r="A14" s="260" t="s">
        <v>40</v>
      </c>
      <c r="B14" s="261"/>
      <c r="C14" s="261"/>
      <c r="D14" s="261"/>
      <c r="E14" s="262" t="s">
        <v>236</v>
      </c>
      <c r="F14" s="263"/>
      <c r="G14" s="263"/>
      <c r="H14" s="264"/>
      <c r="I14" s="262" t="s">
        <v>212</v>
      </c>
      <c r="J14" s="263"/>
      <c r="K14" s="263"/>
      <c r="L14" s="264"/>
      <c r="M14" s="262" t="s">
        <v>233</v>
      </c>
      <c r="N14" s="263"/>
      <c r="O14" s="263"/>
      <c r="P14" s="264"/>
      <c r="Q14" s="262" t="s">
        <v>235</v>
      </c>
      <c r="R14" s="263"/>
      <c r="S14" s="263"/>
      <c r="T14" s="264"/>
      <c r="U14" s="28"/>
      <c r="V14" s="232">
        <v>0.66666666666666663</v>
      </c>
      <c r="W14" s="233"/>
      <c r="X14" s="234">
        <v>0.71666666666666667</v>
      </c>
      <c r="Y14" s="235"/>
      <c r="Z14" s="232"/>
      <c r="AA14" s="233"/>
      <c r="AB14" s="234">
        <v>2.4999999999999998E-2</v>
      </c>
      <c r="AC14" s="233"/>
      <c r="AD14" s="234">
        <v>8.3333333333333332E-3</v>
      </c>
      <c r="AE14" s="233"/>
      <c r="AF14" s="234">
        <v>1.6666666666666666E-2</v>
      </c>
      <c r="AG14" s="233"/>
      <c r="AH14" s="234"/>
      <c r="AI14" s="233"/>
      <c r="AJ14" s="234"/>
      <c r="AK14" s="233"/>
      <c r="AL14" s="234"/>
      <c r="AM14" s="235"/>
      <c r="AN14" s="236" t="s">
        <v>229</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0.71666666666666667</v>
      </c>
      <c r="W15" s="233"/>
      <c r="X15" s="234">
        <v>0.77916666666666667</v>
      </c>
      <c r="Y15" s="235"/>
      <c r="Z15" s="232"/>
      <c r="AA15" s="233"/>
      <c r="AB15" s="234"/>
      <c r="AC15" s="233"/>
      <c r="AD15" s="234"/>
      <c r="AE15" s="233"/>
      <c r="AF15" s="234">
        <v>6.25E-2</v>
      </c>
      <c r="AG15" s="233"/>
      <c r="AH15" s="234"/>
      <c r="AI15" s="233"/>
      <c r="AJ15" s="234"/>
      <c r="AK15" s="233"/>
      <c r="AL15" s="234"/>
      <c r="AM15" s="235"/>
      <c r="AN15" s="236" t="s">
        <v>230</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0.77916666666666667</v>
      </c>
      <c r="W16" s="233"/>
      <c r="X16" s="234">
        <v>1</v>
      </c>
      <c r="Y16" s="235"/>
      <c r="Z16" s="232"/>
      <c r="AA16" s="233"/>
      <c r="AB16" s="234"/>
      <c r="AC16" s="233"/>
      <c r="AD16" s="234"/>
      <c r="AE16" s="233"/>
      <c r="AF16" s="234"/>
      <c r="AG16" s="233"/>
      <c r="AH16" s="234"/>
      <c r="AI16" s="233"/>
      <c r="AJ16" s="234"/>
      <c r="AK16" s="233"/>
      <c r="AL16" s="234">
        <v>0.22083333333333333</v>
      </c>
      <c r="AM16" s="235"/>
      <c r="AN16" s="236" t="s">
        <v>205</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c r="W17" s="233"/>
      <c r="X17" s="234"/>
      <c r="Y17" s="235"/>
      <c r="Z17" s="232"/>
      <c r="AA17" s="233"/>
      <c r="AB17" s="234"/>
      <c r="AC17" s="233"/>
      <c r="AD17" s="234"/>
      <c r="AE17" s="233"/>
      <c r="AF17" s="234"/>
      <c r="AG17" s="233"/>
      <c r="AH17" s="234"/>
      <c r="AI17" s="233"/>
      <c r="AJ17" s="234"/>
      <c r="AK17" s="233"/>
      <c r="AL17" s="234"/>
      <c r="AM17" s="235"/>
      <c r="AN17" s="236"/>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c r="W18" s="233"/>
      <c r="X18" s="270"/>
      <c r="Y18" s="271"/>
      <c r="Z18" s="232"/>
      <c r="AA18" s="233"/>
      <c r="AB18" s="234"/>
      <c r="AC18" s="233"/>
      <c r="AD18" s="234"/>
      <c r="AE18" s="233"/>
      <c r="AF18" s="234"/>
      <c r="AG18" s="233"/>
      <c r="AH18" s="234"/>
      <c r="AI18" s="233"/>
      <c r="AJ18" s="234"/>
      <c r="AK18" s="233"/>
      <c r="AL18" s="234"/>
      <c r="AM18" s="235"/>
      <c r="AN18" s="239"/>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2.4999999999999998E-2</v>
      </c>
      <c r="AC31" s="331"/>
      <c r="AD31" s="331">
        <f>SUM(AD9:AE30)</f>
        <v>8.3333333333333332E-3</v>
      </c>
      <c r="AE31" s="331"/>
      <c r="AF31" s="331">
        <f>SUM(AF9:AG30)</f>
        <v>0.1875</v>
      </c>
      <c r="AG31" s="331"/>
      <c r="AH31" s="331">
        <f>SUM(AH9:AI30)</f>
        <v>0</v>
      </c>
      <c r="AI31" s="331"/>
      <c r="AJ31" s="331">
        <f>SUM(AJ9:AK30)</f>
        <v>0</v>
      </c>
      <c r="AK31" s="331"/>
      <c r="AL31" s="345">
        <f>SUM(AL9:AM30)</f>
        <v>0.77916666666666667</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11879</v>
      </c>
      <c r="Y35" s="342"/>
      <c r="Z35" s="342"/>
      <c r="AA35" s="56" t="s">
        <v>79</v>
      </c>
      <c r="AB35" s="343">
        <v>636</v>
      </c>
      <c r="AC35" s="344"/>
      <c r="AD35" s="344"/>
      <c r="AE35" s="57" t="s">
        <v>79</v>
      </c>
      <c r="AF35" s="343">
        <v>0</v>
      </c>
      <c r="AG35" s="344"/>
      <c r="AH35" s="344"/>
      <c r="AI35" s="56" t="s">
        <v>79</v>
      </c>
      <c r="AJ35" s="343">
        <v>0</v>
      </c>
      <c r="AK35" s="344"/>
      <c r="AL35" s="344"/>
      <c r="AM35" s="56" t="s">
        <v>79</v>
      </c>
      <c r="AN35" s="347">
        <f>(X35+AF35)-(AB35+AJ35)</f>
        <v>11243</v>
      </c>
      <c r="AO35" s="348"/>
      <c r="AP35" s="56" t="s">
        <v>79</v>
      </c>
      <c r="AQ35" s="349"/>
      <c r="AR35" s="350"/>
      <c r="AS35" s="350"/>
      <c r="AT35" s="350"/>
      <c r="AU35" s="351"/>
    </row>
    <row r="36" spans="1:47" ht="15.75" customHeight="1">
      <c r="A36" s="169" t="s">
        <v>81</v>
      </c>
      <c r="B36" s="58"/>
      <c r="C36" s="58"/>
      <c r="D36" s="58"/>
      <c r="E36" s="58"/>
      <c r="F36" s="58"/>
      <c r="G36" s="59"/>
      <c r="H36" s="359">
        <f>SUM(AB9:AC30)</f>
        <v>2.4999999999999998E-2</v>
      </c>
      <c r="I36" s="360"/>
      <c r="J36" s="360"/>
      <c r="K36" s="361">
        <v>120</v>
      </c>
      <c r="L36" s="362"/>
      <c r="M36" s="60" t="s">
        <v>79</v>
      </c>
      <c r="N36" s="363">
        <f t="shared" si="2"/>
        <v>72</v>
      </c>
      <c r="O36" s="364"/>
      <c r="P36" s="60" t="s">
        <v>79</v>
      </c>
      <c r="Q36" s="51"/>
      <c r="R36" s="368" t="s">
        <v>82</v>
      </c>
      <c r="S36" s="369"/>
      <c r="T36" s="369"/>
      <c r="U36" s="369"/>
      <c r="V36" s="369"/>
      <c r="W36" s="369"/>
      <c r="X36" s="366">
        <v>36000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34000</v>
      </c>
      <c r="AO36" s="355"/>
      <c r="AP36" s="61" t="s">
        <v>79</v>
      </c>
      <c r="AQ36" s="356"/>
      <c r="AR36" s="357"/>
      <c r="AS36" s="357"/>
      <c r="AT36" s="357"/>
      <c r="AU36" s="358"/>
    </row>
    <row r="37" spans="1:47" ht="15.75" customHeight="1">
      <c r="A37" s="169" t="s">
        <v>83</v>
      </c>
      <c r="B37" s="58"/>
      <c r="C37" s="58"/>
      <c r="D37" s="58"/>
      <c r="E37" s="58"/>
      <c r="F37" s="58"/>
      <c r="G37" s="59"/>
      <c r="H37" s="359">
        <f>SUM(AD9:AE30)</f>
        <v>8.3333333333333332E-3</v>
      </c>
      <c r="I37" s="360"/>
      <c r="J37" s="360"/>
      <c r="K37" s="361">
        <v>89</v>
      </c>
      <c r="L37" s="362"/>
      <c r="M37" s="60" t="s">
        <v>79</v>
      </c>
      <c r="N37" s="363">
        <f t="shared" si="2"/>
        <v>17.8</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69" t="s">
        <v>85</v>
      </c>
      <c r="B38" s="58"/>
      <c r="C38" s="58"/>
      <c r="D38" s="58"/>
      <c r="E38" s="58"/>
      <c r="F38" s="58"/>
      <c r="G38" s="59"/>
      <c r="H38" s="359">
        <f>SUM(AF9:AG30)</f>
        <v>0.1875</v>
      </c>
      <c r="I38" s="360"/>
      <c r="J38" s="360"/>
      <c r="K38" s="361">
        <v>89</v>
      </c>
      <c r="L38" s="362"/>
      <c r="M38" s="60" t="s">
        <v>79</v>
      </c>
      <c r="N38" s="363">
        <f t="shared" si="2"/>
        <v>400.5</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69"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69"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69" t="s">
        <v>92</v>
      </c>
      <c r="B41" s="58"/>
      <c r="C41" s="58"/>
      <c r="D41" s="58"/>
      <c r="E41" s="58"/>
      <c r="F41" s="58"/>
      <c r="G41" s="59"/>
      <c r="H41" s="359">
        <f>SUM(AL9:AM30)</f>
        <v>0.77916666666666667</v>
      </c>
      <c r="I41" s="360"/>
      <c r="J41" s="360"/>
      <c r="K41" s="361">
        <v>8</v>
      </c>
      <c r="L41" s="362"/>
      <c r="M41" s="60" t="s">
        <v>79</v>
      </c>
      <c r="N41" s="363">
        <f t="shared" si="2"/>
        <v>149.6</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69"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639.9</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44017</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44017</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64" t="s">
        <v>143</v>
      </c>
      <c r="AH71" s="165"/>
      <c r="AI71" s="165"/>
      <c r="AJ71" s="165"/>
      <c r="AK71" s="165"/>
      <c r="AL71" s="166"/>
      <c r="AM71" s="164" t="s">
        <v>144</v>
      </c>
      <c r="AN71" s="165"/>
      <c r="AO71" s="165"/>
      <c r="AP71" s="170"/>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64" t="s">
        <v>103</v>
      </c>
      <c r="AH72" s="165"/>
      <c r="AI72" s="165"/>
      <c r="AJ72" s="165"/>
      <c r="AK72" s="165"/>
      <c r="AL72" s="166"/>
      <c r="AM72" s="164" t="s">
        <v>147</v>
      </c>
      <c r="AN72" s="165"/>
      <c r="AO72" s="165"/>
      <c r="AP72" s="170"/>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64" t="s">
        <v>149</v>
      </c>
      <c r="AH73" s="165"/>
      <c r="AI73" s="165"/>
      <c r="AJ73" s="165"/>
      <c r="AK73" s="165"/>
      <c r="AL73" s="166"/>
      <c r="AM73" s="164" t="s">
        <v>150</v>
      </c>
      <c r="AN73" s="165"/>
      <c r="AO73" s="165" t="s">
        <v>145</v>
      </c>
      <c r="AP73" s="170"/>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64" t="s">
        <v>152</v>
      </c>
      <c r="AH74" s="165"/>
      <c r="AI74" s="165"/>
      <c r="AJ74" s="165"/>
      <c r="AK74" s="165"/>
      <c r="AL74" s="166"/>
      <c r="AM74" s="164" t="s">
        <v>153</v>
      </c>
      <c r="AN74" s="165"/>
      <c r="AO74" s="165"/>
      <c r="AP74" s="170"/>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64" t="s">
        <v>155</v>
      </c>
      <c r="AH75" s="165"/>
      <c r="AI75" s="165"/>
      <c r="AJ75" s="165"/>
      <c r="AK75" s="165"/>
      <c r="AL75" s="166"/>
      <c r="AM75" s="164" t="s">
        <v>156</v>
      </c>
      <c r="AN75" s="165"/>
      <c r="AO75" s="165" t="s">
        <v>145</v>
      </c>
      <c r="AP75" s="170"/>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64" t="s">
        <v>158</v>
      </c>
      <c r="AH76" s="165"/>
      <c r="AI76" s="165"/>
      <c r="AJ76" s="165"/>
      <c r="AK76" s="165"/>
      <c r="AL76" s="166"/>
      <c r="AM76" s="164" t="s">
        <v>156</v>
      </c>
      <c r="AN76" s="165"/>
      <c r="AO76" s="165"/>
      <c r="AP76" s="170"/>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64" t="s">
        <v>160</v>
      </c>
      <c r="AH77" s="165"/>
      <c r="AI77" s="165"/>
      <c r="AJ77" s="165"/>
      <c r="AK77" s="165"/>
      <c r="AL77" s="166"/>
      <c r="AM77" s="164" t="s">
        <v>161</v>
      </c>
      <c r="AN77" s="165"/>
      <c r="AO77" s="165"/>
      <c r="AP77" s="170"/>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44018</v>
      </c>
      <c r="F6" s="181"/>
      <c r="G6" s="181"/>
      <c r="H6" s="181"/>
      <c r="I6" s="181"/>
      <c r="J6" s="182"/>
      <c r="K6" s="7" t="s">
        <v>7</v>
      </c>
      <c r="L6" s="6"/>
      <c r="M6" s="6"/>
      <c r="N6" s="8"/>
      <c r="O6" s="183" t="s">
        <v>203</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74" t="s">
        <v>16</v>
      </c>
      <c r="L8" s="175"/>
      <c r="M8" s="175"/>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205</v>
      </c>
      <c r="AO9" s="230"/>
      <c r="AP9" s="230"/>
      <c r="AQ9" s="230"/>
      <c r="AR9" s="230"/>
      <c r="AS9" s="230"/>
      <c r="AT9" s="230"/>
      <c r="AU9" s="231"/>
    </row>
    <row r="10" spans="1:47" ht="15.75" customHeight="1" thickTop="1">
      <c r="A10" s="24"/>
      <c r="B10" s="24"/>
      <c r="C10" s="24"/>
      <c r="D10" s="24"/>
      <c r="E10" s="25"/>
      <c r="F10" s="25"/>
      <c r="G10" s="25"/>
      <c r="H10" s="25"/>
      <c r="I10" s="25"/>
      <c r="J10" s="25"/>
      <c r="U10" s="26"/>
      <c r="V10" s="232">
        <v>8.3333333333333329E-2</v>
      </c>
      <c r="W10" s="233"/>
      <c r="X10" s="234">
        <v>0.15416666666666667</v>
      </c>
      <c r="Y10" s="235"/>
      <c r="Z10" s="232"/>
      <c r="AA10" s="233"/>
      <c r="AB10" s="234"/>
      <c r="AC10" s="233"/>
      <c r="AD10" s="234"/>
      <c r="AE10" s="233"/>
      <c r="AF10" s="234">
        <v>7.0833333333333331E-2</v>
      </c>
      <c r="AG10" s="233"/>
      <c r="AH10" s="234"/>
      <c r="AI10" s="233"/>
      <c r="AJ10" s="234"/>
      <c r="AK10" s="233"/>
      <c r="AL10" s="234"/>
      <c r="AM10" s="235"/>
      <c r="AN10" s="236" t="s">
        <v>230</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0.15416666666666667</v>
      </c>
      <c r="W11" s="233"/>
      <c r="X11" s="234">
        <v>0.54166666666666663</v>
      </c>
      <c r="Y11" s="235"/>
      <c r="Z11" s="232"/>
      <c r="AA11" s="233"/>
      <c r="AB11" s="234"/>
      <c r="AC11" s="233"/>
      <c r="AD11" s="234"/>
      <c r="AE11" s="233"/>
      <c r="AF11" s="234"/>
      <c r="AG11" s="233"/>
      <c r="AH11" s="234"/>
      <c r="AI11" s="233"/>
      <c r="AJ11" s="234"/>
      <c r="AK11" s="233"/>
      <c r="AL11" s="234">
        <v>0.38750000000000001</v>
      </c>
      <c r="AM11" s="235"/>
      <c r="AN11" s="239" t="s">
        <v>205</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0.54166666666666663</v>
      </c>
      <c r="W12" s="233"/>
      <c r="X12" s="234">
        <v>0.60416666666666663</v>
      </c>
      <c r="Y12" s="235"/>
      <c r="Z12" s="232"/>
      <c r="AA12" s="233"/>
      <c r="AB12" s="234"/>
      <c r="AC12" s="233"/>
      <c r="AD12" s="234"/>
      <c r="AE12" s="233"/>
      <c r="AF12" s="234">
        <v>6.25E-2</v>
      </c>
      <c r="AG12" s="233"/>
      <c r="AH12" s="234"/>
      <c r="AI12" s="233"/>
      <c r="AJ12" s="234"/>
      <c r="AK12" s="233"/>
      <c r="AL12" s="234"/>
      <c r="AM12" s="235"/>
      <c r="AN12" s="236" t="s">
        <v>237</v>
      </c>
      <c r="AO12" s="237"/>
      <c r="AP12" s="237"/>
      <c r="AQ12" s="237"/>
      <c r="AR12" s="237"/>
      <c r="AS12" s="237"/>
      <c r="AT12" s="237"/>
      <c r="AU12" s="238"/>
    </row>
    <row r="13" spans="1:47" ht="15.75" customHeight="1" thickTop="1">
      <c r="A13" s="246" t="s">
        <v>39</v>
      </c>
      <c r="B13" s="247"/>
      <c r="C13" s="247"/>
      <c r="D13" s="247"/>
      <c r="E13" s="248" t="s">
        <v>239</v>
      </c>
      <c r="F13" s="249"/>
      <c r="G13" s="249"/>
      <c r="H13" s="250"/>
      <c r="I13" s="251" t="s">
        <v>240</v>
      </c>
      <c r="J13" s="252"/>
      <c r="K13" s="252"/>
      <c r="L13" s="253"/>
      <c r="M13" s="251" t="s">
        <v>241</v>
      </c>
      <c r="N13" s="252"/>
      <c r="O13" s="252"/>
      <c r="P13" s="253"/>
      <c r="Q13" s="251" t="s">
        <v>243</v>
      </c>
      <c r="R13" s="252"/>
      <c r="S13" s="252"/>
      <c r="T13" s="253"/>
      <c r="U13" s="28"/>
      <c r="V13" s="232">
        <v>0.60416666666666663</v>
      </c>
      <c r="W13" s="233"/>
      <c r="X13" s="234">
        <v>0.79166666666666663</v>
      </c>
      <c r="Y13" s="235"/>
      <c r="Z13" s="232"/>
      <c r="AA13" s="233"/>
      <c r="AB13" s="234"/>
      <c r="AC13" s="233"/>
      <c r="AD13" s="234"/>
      <c r="AE13" s="233"/>
      <c r="AF13" s="234"/>
      <c r="AG13" s="233"/>
      <c r="AH13" s="234"/>
      <c r="AI13" s="233"/>
      <c r="AJ13" s="234"/>
      <c r="AK13" s="233"/>
      <c r="AL13" s="234">
        <v>0.1875</v>
      </c>
      <c r="AM13" s="235"/>
      <c r="AN13" s="236" t="s">
        <v>205</v>
      </c>
      <c r="AO13" s="237"/>
      <c r="AP13" s="237"/>
      <c r="AQ13" s="237"/>
      <c r="AR13" s="237"/>
      <c r="AS13" s="237"/>
      <c r="AT13" s="237"/>
      <c r="AU13" s="238"/>
    </row>
    <row r="14" spans="1:47" ht="15.75" customHeight="1">
      <c r="A14" s="260" t="s">
        <v>40</v>
      </c>
      <c r="B14" s="261"/>
      <c r="C14" s="261"/>
      <c r="D14" s="261"/>
      <c r="E14" s="262" t="s">
        <v>238</v>
      </c>
      <c r="F14" s="263"/>
      <c r="G14" s="263"/>
      <c r="H14" s="264"/>
      <c r="I14" s="262" t="s">
        <v>210</v>
      </c>
      <c r="J14" s="263"/>
      <c r="K14" s="263"/>
      <c r="L14" s="264"/>
      <c r="M14" s="262" t="s">
        <v>242</v>
      </c>
      <c r="N14" s="263"/>
      <c r="O14" s="263"/>
      <c r="P14" s="264"/>
      <c r="Q14" s="262" t="s">
        <v>244</v>
      </c>
      <c r="R14" s="263"/>
      <c r="S14" s="263"/>
      <c r="T14" s="264"/>
      <c r="U14" s="28"/>
      <c r="V14" s="232">
        <v>0.79166666666666663</v>
      </c>
      <c r="W14" s="233"/>
      <c r="X14" s="234">
        <v>0.85833333333333339</v>
      </c>
      <c r="Y14" s="235"/>
      <c r="Z14" s="232"/>
      <c r="AA14" s="233"/>
      <c r="AB14" s="234"/>
      <c r="AC14" s="233"/>
      <c r="AD14" s="234"/>
      <c r="AE14" s="233"/>
      <c r="AF14" s="234">
        <v>6.6666666666666666E-2</v>
      </c>
      <c r="AG14" s="233"/>
      <c r="AH14" s="234"/>
      <c r="AI14" s="233"/>
      <c r="AJ14" s="234"/>
      <c r="AK14" s="233"/>
      <c r="AL14" s="234"/>
      <c r="AM14" s="235"/>
      <c r="AN14" s="236" t="s">
        <v>230</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0.85833333333333339</v>
      </c>
      <c r="W15" s="233"/>
      <c r="X15" s="234">
        <v>1</v>
      </c>
      <c r="Y15" s="235"/>
      <c r="Z15" s="232"/>
      <c r="AA15" s="233"/>
      <c r="AB15" s="234"/>
      <c r="AC15" s="233"/>
      <c r="AD15" s="234"/>
      <c r="AE15" s="233"/>
      <c r="AF15" s="234"/>
      <c r="AG15" s="233"/>
      <c r="AH15" s="234"/>
      <c r="AI15" s="233"/>
      <c r="AJ15" s="234"/>
      <c r="AK15" s="233"/>
      <c r="AL15" s="234">
        <v>0.14166666666666666</v>
      </c>
      <c r="AM15" s="235"/>
      <c r="AN15" s="236" t="s">
        <v>205</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c r="W16" s="233"/>
      <c r="X16" s="234"/>
      <c r="Y16" s="235"/>
      <c r="Z16" s="232"/>
      <c r="AA16" s="233"/>
      <c r="AB16" s="234"/>
      <c r="AC16" s="233"/>
      <c r="AD16" s="234"/>
      <c r="AE16" s="233"/>
      <c r="AF16" s="234"/>
      <c r="AG16" s="233"/>
      <c r="AH16" s="234"/>
      <c r="AI16" s="233"/>
      <c r="AJ16" s="234"/>
      <c r="AK16" s="233"/>
      <c r="AL16" s="234"/>
      <c r="AM16" s="235"/>
      <c r="AN16" s="236"/>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c r="W17" s="233"/>
      <c r="X17" s="234"/>
      <c r="Y17" s="235"/>
      <c r="Z17" s="232"/>
      <c r="AA17" s="233"/>
      <c r="AB17" s="234"/>
      <c r="AC17" s="233"/>
      <c r="AD17" s="234"/>
      <c r="AE17" s="233"/>
      <c r="AF17" s="234"/>
      <c r="AG17" s="233"/>
      <c r="AH17" s="234"/>
      <c r="AI17" s="233"/>
      <c r="AJ17" s="234"/>
      <c r="AK17" s="233"/>
      <c r="AL17" s="234"/>
      <c r="AM17" s="235"/>
      <c r="AN17" s="236"/>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c r="W18" s="233"/>
      <c r="X18" s="270"/>
      <c r="Y18" s="271"/>
      <c r="Z18" s="232"/>
      <c r="AA18" s="233"/>
      <c r="AB18" s="234"/>
      <c r="AC18" s="233"/>
      <c r="AD18" s="234"/>
      <c r="AE18" s="233"/>
      <c r="AF18" s="234"/>
      <c r="AG18" s="233"/>
      <c r="AH18" s="234"/>
      <c r="AI18" s="233"/>
      <c r="AJ18" s="234"/>
      <c r="AK18" s="233"/>
      <c r="AL18" s="234"/>
      <c r="AM18" s="235"/>
      <c r="AN18" s="239"/>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v>
      </c>
      <c r="AC31" s="331"/>
      <c r="AD31" s="331">
        <f>SUM(AD9:AE30)</f>
        <v>0</v>
      </c>
      <c r="AE31" s="331"/>
      <c r="AF31" s="331">
        <f>SUM(AF9:AG30)</f>
        <v>0.2</v>
      </c>
      <c r="AG31" s="331"/>
      <c r="AH31" s="331">
        <f>SUM(AH9:AI30)</f>
        <v>0</v>
      </c>
      <c r="AI31" s="331"/>
      <c r="AJ31" s="331">
        <f>SUM(AJ9:AK30)</f>
        <v>0</v>
      </c>
      <c r="AK31" s="331"/>
      <c r="AL31" s="345">
        <f>SUM(AL9:AM30)</f>
        <v>0.8</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11243</v>
      </c>
      <c r="Y35" s="342"/>
      <c r="Z35" s="342"/>
      <c r="AA35" s="56" t="s">
        <v>79</v>
      </c>
      <c r="AB35" s="343">
        <v>580</v>
      </c>
      <c r="AC35" s="344"/>
      <c r="AD35" s="344"/>
      <c r="AE35" s="57" t="s">
        <v>79</v>
      </c>
      <c r="AF35" s="343">
        <v>0</v>
      </c>
      <c r="AG35" s="344"/>
      <c r="AH35" s="344"/>
      <c r="AI35" s="56" t="s">
        <v>79</v>
      </c>
      <c r="AJ35" s="343">
        <v>0</v>
      </c>
      <c r="AK35" s="344"/>
      <c r="AL35" s="344"/>
      <c r="AM35" s="56" t="s">
        <v>79</v>
      </c>
      <c r="AN35" s="347">
        <f>(X35+AF35)-(AB35+AJ35)</f>
        <v>10663</v>
      </c>
      <c r="AO35" s="348"/>
      <c r="AP35" s="56" t="s">
        <v>79</v>
      </c>
      <c r="AQ35" s="349"/>
      <c r="AR35" s="350"/>
      <c r="AS35" s="350"/>
      <c r="AT35" s="350"/>
      <c r="AU35" s="351"/>
    </row>
    <row r="36" spans="1:47" ht="15.75" customHeight="1">
      <c r="A36" s="176" t="s">
        <v>81</v>
      </c>
      <c r="B36" s="58"/>
      <c r="C36" s="58"/>
      <c r="D36" s="58"/>
      <c r="E36" s="58"/>
      <c r="F36" s="58"/>
      <c r="G36" s="59"/>
      <c r="H36" s="359">
        <f>SUM(AB9:AC30)</f>
        <v>0</v>
      </c>
      <c r="I36" s="360"/>
      <c r="J36" s="360"/>
      <c r="K36" s="361">
        <v>120</v>
      </c>
      <c r="L36" s="362"/>
      <c r="M36" s="60" t="s">
        <v>79</v>
      </c>
      <c r="N36" s="363">
        <f t="shared" si="2"/>
        <v>0</v>
      </c>
      <c r="O36" s="364"/>
      <c r="P36" s="60" t="s">
        <v>79</v>
      </c>
      <c r="Q36" s="51"/>
      <c r="R36" s="368" t="s">
        <v>82</v>
      </c>
      <c r="S36" s="369"/>
      <c r="T36" s="369"/>
      <c r="U36" s="369"/>
      <c r="V36" s="369"/>
      <c r="W36" s="369"/>
      <c r="X36" s="366">
        <v>34000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32000</v>
      </c>
      <c r="AO36" s="355"/>
      <c r="AP36" s="61" t="s">
        <v>79</v>
      </c>
      <c r="AQ36" s="356"/>
      <c r="AR36" s="357"/>
      <c r="AS36" s="357"/>
      <c r="AT36" s="357"/>
      <c r="AU36" s="358"/>
    </row>
    <row r="37" spans="1:47" ht="15.75" customHeight="1">
      <c r="A37" s="176" t="s">
        <v>83</v>
      </c>
      <c r="B37" s="58"/>
      <c r="C37" s="58"/>
      <c r="D37" s="58"/>
      <c r="E37" s="58"/>
      <c r="F37" s="58"/>
      <c r="G37" s="59"/>
      <c r="H37" s="359">
        <f>SUM(AD9:AE30)</f>
        <v>0</v>
      </c>
      <c r="I37" s="360"/>
      <c r="J37" s="360"/>
      <c r="K37" s="361">
        <v>89</v>
      </c>
      <c r="L37" s="362"/>
      <c r="M37" s="60" t="s">
        <v>79</v>
      </c>
      <c r="N37" s="363">
        <f t="shared" si="2"/>
        <v>0</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76" t="s">
        <v>85</v>
      </c>
      <c r="B38" s="58"/>
      <c r="C38" s="58"/>
      <c r="D38" s="58"/>
      <c r="E38" s="58"/>
      <c r="F38" s="58"/>
      <c r="G38" s="59"/>
      <c r="H38" s="359">
        <f>SUM(AF9:AG30)</f>
        <v>0.2</v>
      </c>
      <c r="I38" s="360"/>
      <c r="J38" s="360"/>
      <c r="K38" s="361">
        <v>89</v>
      </c>
      <c r="L38" s="362"/>
      <c r="M38" s="60" t="s">
        <v>79</v>
      </c>
      <c r="N38" s="363">
        <f t="shared" si="2"/>
        <v>427.20000000000005</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76"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76"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76" t="s">
        <v>92</v>
      </c>
      <c r="B41" s="58"/>
      <c r="C41" s="58"/>
      <c r="D41" s="58"/>
      <c r="E41" s="58"/>
      <c r="F41" s="58"/>
      <c r="G41" s="59"/>
      <c r="H41" s="359">
        <f>SUM(AL9:AM30)</f>
        <v>0.8</v>
      </c>
      <c r="I41" s="360"/>
      <c r="J41" s="360"/>
      <c r="K41" s="361">
        <v>8</v>
      </c>
      <c r="L41" s="362"/>
      <c r="M41" s="60" t="s">
        <v>79</v>
      </c>
      <c r="N41" s="363">
        <f t="shared" si="2"/>
        <v>153.60000000000002</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76"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580.80000000000007</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44018</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44018</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71" t="s">
        <v>143</v>
      </c>
      <c r="AH71" s="172"/>
      <c r="AI71" s="172"/>
      <c r="AJ71" s="172"/>
      <c r="AK71" s="172"/>
      <c r="AL71" s="173"/>
      <c r="AM71" s="171" t="s">
        <v>144</v>
      </c>
      <c r="AN71" s="172"/>
      <c r="AO71" s="172"/>
      <c r="AP71" s="177"/>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71" t="s">
        <v>103</v>
      </c>
      <c r="AH72" s="172"/>
      <c r="AI72" s="172"/>
      <c r="AJ72" s="172"/>
      <c r="AK72" s="172"/>
      <c r="AL72" s="173"/>
      <c r="AM72" s="171" t="s">
        <v>147</v>
      </c>
      <c r="AN72" s="172"/>
      <c r="AO72" s="172"/>
      <c r="AP72" s="177"/>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71" t="s">
        <v>149</v>
      </c>
      <c r="AH73" s="172"/>
      <c r="AI73" s="172"/>
      <c r="AJ73" s="172"/>
      <c r="AK73" s="172"/>
      <c r="AL73" s="173"/>
      <c r="AM73" s="171" t="s">
        <v>150</v>
      </c>
      <c r="AN73" s="172"/>
      <c r="AO73" s="172" t="s">
        <v>145</v>
      </c>
      <c r="AP73" s="177"/>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71" t="s">
        <v>152</v>
      </c>
      <c r="AH74" s="172"/>
      <c r="AI74" s="172"/>
      <c r="AJ74" s="172"/>
      <c r="AK74" s="172"/>
      <c r="AL74" s="173"/>
      <c r="AM74" s="171" t="s">
        <v>153</v>
      </c>
      <c r="AN74" s="172"/>
      <c r="AO74" s="172"/>
      <c r="AP74" s="177"/>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71" t="s">
        <v>155</v>
      </c>
      <c r="AH75" s="172"/>
      <c r="AI75" s="172"/>
      <c r="AJ75" s="172"/>
      <c r="AK75" s="172"/>
      <c r="AL75" s="173"/>
      <c r="AM75" s="171" t="s">
        <v>156</v>
      </c>
      <c r="AN75" s="172"/>
      <c r="AO75" s="172" t="s">
        <v>145</v>
      </c>
      <c r="AP75" s="177"/>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71" t="s">
        <v>158</v>
      </c>
      <c r="AH76" s="172"/>
      <c r="AI76" s="172"/>
      <c r="AJ76" s="172"/>
      <c r="AK76" s="172"/>
      <c r="AL76" s="173"/>
      <c r="AM76" s="171" t="s">
        <v>156</v>
      </c>
      <c r="AN76" s="172"/>
      <c r="AO76" s="172"/>
      <c r="AP76" s="177"/>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71" t="s">
        <v>160</v>
      </c>
      <c r="AH77" s="172"/>
      <c r="AI77" s="172"/>
      <c r="AJ77" s="172"/>
      <c r="AK77" s="172"/>
      <c r="AL77" s="173"/>
      <c r="AM77" s="171" t="s">
        <v>161</v>
      </c>
      <c r="AN77" s="172"/>
      <c r="AO77" s="172"/>
      <c r="AP77" s="177"/>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9"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44019</v>
      </c>
      <c r="F6" s="181"/>
      <c r="G6" s="181"/>
      <c r="H6" s="181"/>
      <c r="I6" s="181"/>
      <c r="J6" s="182"/>
      <c r="K6" s="7" t="s">
        <v>7</v>
      </c>
      <c r="L6" s="6"/>
      <c r="M6" s="6"/>
      <c r="N6" s="8"/>
      <c r="O6" s="183" t="s">
        <v>203</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4" t="s">
        <v>16</v>
      </c>
      <c r="L8" s="135"/>
      <c r="M8" s="135"/>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205</v>
      </c>
      <c r="AO9" s="230"/>
      <c r="AP9" s="230"/>
      <c r="AQ9" s="230"/>
      <c r="AR9" s="230"/>
      <c r="AS9" s="230"/>
      <c r="AT9" s="230"/>
      <c r="AU9" s="231"/>
    </row>
    <row r="10" spans="1:47" ht="15.75" customHeight="1" thickTop="1">
      <c r="A10" s="24"/>
      <c r="B10" s="24"/>
      <c r="C10" s="24"/>
      <c r="D10" s="24"/>
      <c r="E10" s="25"/>
      <c r="F10" s="25"/>
      <c r="G10" s="25"/>
      <c r="H10" s="25"/>
      <c r="I10" s="25"/>
      <c r="J10" s="25"/>
      <c r="U10" s="26"/>
      <c r="V10" s="232">
        <v>4.1666666666666664E-2</v>
      </c>
      <c r="W10" s="233"/>
      <c r="X10" s="234">
        <v>0.11666666666666665</v>
      </c>
      <c r="Y10" s="235"/>
      <c r="Z10" s="232"/>
      <c r="AA10" s="233"/>
      <c r="AB10" s="234"/>
      <c r="AC10" s="233"/>
      <c r="AD10" s="234"/>
      <c r="AE10" s="233"/>
      <c r="AF10" s="234">
        <v>7.4999999999999997E-2</v>
      </c>
      <c r="AG10" s="233"/>
      <c r="AH10" s="234"/>
      <c r="AI10" s="233"/>
      <c r="AJ10" s="234"/>
      <c r="AK10" s="233"/>
      <c r="AL10" s="234"/>
      <c r="AM10" s="235"/>
      <c r="AN10" s="236" t="s">
        <v>245</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0.11666666666666665</v>
      </c>
      <c r="W11" s="233"/>
      <c r="X11" s="234">
        <v>0.29583333333333334</v>
      </c>
      <c r="Y11" s="235"/>
      <c r="Z11" s="232"/>
      <c r="AA11" s="233"/>
      <c r="AB11" s="234"/>
      <c r="AC11" s="233"/>
      <c r="AD11" s="234"/>
      <c r="AE11" s="233"/>
      <c r="AF11" s="234"/>
      <c r="AG11" s="233"/>
      <c r="AH11" s="234"/>
      <c r="AI11" s="233"/>
      <c r="AJ11" s="234"/>
      <c r="AK11" s="233"/>
      <c r="AL11" s="234">
        <v>0.17916666666666667</v>
      </c>
      <c r="AM11" s="235"/>
      <c r="AN11" s="239" t="s">
        <v>205</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0.29583333333333334</v>
      </c>
      <c r="W12" s="233"/>
      <c r="X12" s="234">
        <v>0.35000000000000003</v>
      </c>
      <c r="Y12" s="235"/>
      <c r="Z12" s="232"/>
      <c r="AA12" s="233"/>
      <c r="AB12" s="234"/>
      <c r="AC12" s="233"/>
      <c r="AD12" s="234"/>
      <c r="AE12" s="233"/>
      <c r="AF12" s="234">
        <v>5.4166666666666669E-2</v>
      </c>
      <c r="AG12" s="233"/>
      <c r="AH12" s="234"/>
      <c r="AI12" s="233"/>
      <c r="AJ12" s="234"/>
      <c r="AK12" s="233"/>
      <c r="AL12" s="234"/>
      <c r="AM12" s="235"/>
      <c r="AN12" s="236" t="s">
        <v>246</v>
      </c>
      <c r="AO12" s="237"/>
      <c r="AP12" s="237"/>
      <c r="AQ12" s="237"/>
      <c r="AR12" s="237"/>
      <c r="AS12" s="237"/>
      <c r="AT12" s="237"/>
      <c r="AU12" s="238"/>
    </row>
    <row r="13" spans="1:47" ht="15.75" customHeight="1" thickTop="1">
      <c r="A13" s="246" t="s">
        <v>39</v>
      </c>
      <c r="B13" s="247"/>
      <c r="C13" s="247"/>
      <c r="D13" s="247"/>
      <c r="E13" s="248" t="s">
        <v>248</v>
      </c>
      <c r="F13" s="249"/>
      <c r="G13" s="249"/>
      <c r="H13" s="250"/>
      <c r="I13" s="251" t="s">
        <v>250</v>
      </c>
      <c r="J13" s="252"/>
      <c r="K13" s="252"/>
      <c r="L13" s="253"/>
      <c r="M13" s="251" t="s">
        <v>251</v>
      </c>
      <c r="N13" s="252"/>
      <c r="O13" s="252"/>
      <c r="P13" s="253"/>
      <c r="Q13" s="251" t="s">
        <v>252</v>
      </c>
      <c r="R13" s="252"/>
      <c r="S13" s="252"/>
      <c r="T13" s="253"/>
      <c r="U13" s="28"/>
      <c r="V13" s="232">
        <v>0.35000000000000003</v>
      </c>
      <c r="W13" s="233"/>
      <c r="X13" s="234">
        <v>0.59166666666666667</v>
      </c>
      <c r="Y13" s="235"/>
      <c r="Z13" s="232"/>
      <c r="AA13" s="233"/>
      <c r="AB13" s="234"/>
      <c r="AC13" s="233"/>
      <c r="AD13" s="234"/>
      <c r="AE13" s="233"/>
      <c r="AF13" s="234"/>
      <c r="AG13" s="233"/>
      <c r="AH13" s="234"/>
      <c r="AI13" s="233"/>
      <c r="AJ13" s="234"/>
      <c r="AK13" s="233"/>
      <c r="AL13" s="234">
        <v>0.24166666666666667</v>
      </c>
      <c r="AM13" s="235"/>
      <c r="AN13" s="236" t="s">
        <v>205</v>
      </c>
      <c r="AO13" s="237"/>
      <c r="AP13" s="237"/>
      <c r="AQ13" s="237"/>
      <c r="AR13" s="237"/>
      <c r="AS13" s="237"/>
      <c r="AT13" s="237"/>
      <c r="AU13" s="238"/>
    </row>
    <row r="14" spans="1:47" ht="15.75" customHeight="1">
      <c r="A14" s="260" t="s">
        <v>40</v>
      </c>
      <c r="B14" s="261"/>
      <c r="C14" s="261"/>
      <c r="D14" s="261"/>
      <c r="E14" s="262" t="s">
        <v>249</v>
      </c>
      <c r="F14" s="263"/>
      <c r="G14" s="263"/>
      <c r="H14" s="264"/>
      <c r="I14" s="262" t="s">
        <v>254</v>
      </c>
      <c r="J14" s="263"/>
      <c r="K14" s="263"/>
      <c r="L14" s="264"/>
      <c r="M14" s="262" t="s">
        <v>242</v>
      </c>
      <c r="N14" s="263"/>
      <c r="O14" s="263"/>
      <c r="P14" s="264"/>
      <c r="Q14" s="262" t="s">
        <v>253</v>
      </c>
      <c r="R14" s="263"/>
      <c r="S14" s="263"/>
      <c r="T14" s="264"/>
      <c r="U14" s="28"/>
      <c r="V14" s="232">
        <v>0.59166666666666667</v>
      </c>
      <c r="W14" s="233"/>
      <c r="X14" s="234">
        <v>0.64583333333333337</v>
      </c>
      <c r="Y14" s="235"/>
      <c r="Z14" s="232"/>
      <c r="AA14" s="233"/>
      <c r="AB14" s="234"/>
      <c r="AC14" s="233"/>
      <c r="AD14" s="234"/>
      <c r="AE14" s="233"/>
      <c r="AF14" s="234">
        <v>5.4166666666666669E-2</v>
      </c>
      <c r="AG14" s="233"/>
      <c r="AH14" s="234"/>
      <c r="AI14" s="233"/>
      <c r="AJ14" s="234"/>
      <c r="AK14" s="233"/>
      <c r="AL14" s="234"/>
      <c r="AM14" s="235"/>
      <c r="AN14" s="236" t="s">
        <v>247</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0.64583333333333337</v>
      </c>
      <c r="W15" s="233"/>
      <c r="X15" s="234">
        <v>0.77916666666666667</v>
      </c>
      <c r="Y15" s="235"/>
      <c r="Z15" s="232"/>
      <c r="AA15" s="233"/>
      <c r="AB15" s="234"/>
      <c r="AC15" s="233"/>
      <c r="AD15" s="234"/>
      <c r="AE15" s="233"/>
      <c r="AF15" s="234"/>
      <c r="AG15" s="233"/>
      <c r="AH15" s="234"/>
      <c r="AI15" s="233"/>
      <c r="AJ15" s="234"/>
      <c r="AK15" s="233"/>
      <c r="AL15" s="234">
        <v>0.13333333333333333</v>
      </c>
      <c r="AM15" s="235"/>
      <c r="AN15" s="236" t="s">
        <v>205</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0.77916666666666667</v>
      </c>
      <c r="W16" s="233"/>
      <c r="X16" s="234">
        <v>0.85833333333333339</v>
      </c>
      <c r="Y16" s="235"/>
      <c r="Z16" s="232"/>
      <c r="AA16" s="233"/>
      <c r="AB16" s="234"/>
      <c r="AC16" s="233"/>
      <c r="AD16" s="234"/>
      <c r="AE16" s="233"/>
      <c r="AF16" s="234">
        <v>7.9166666666666663E-2</v>
      </c>
      <c r="AG16" s="233"/>
      <c r="AH16" s="234"/>
      <c r="AI16" s="233"/>
      <c r="AJ16" s="234"/>
      <c r="AK16" s="233"/>
      <c r="AL16" s="234"/>
      <c r="AM16" s="235"/>
      <c r="AN16" s="236" t="s">
        <v>224</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0.85833333333333339</v>
      </c>
      <c r="W17" s="233"/>
      <c r="X17" s="234">
        <v>1</v>
      </c>
      <c r="Y17" s="235"/>
      <c r="Z17" s="232"/>
      <c r="AA17" s="233"/>
      <c r="AB17" s="234"/>
      <c r="AC17" s="233"/>
      <c r="AD17" s="234"/>
      <c r="AE17" s="233"/>
      <c r="AF17" s="234"/>
      <c r="AG17" s="233"/>
      <c r="AH17" s="234"/>
      <c r="AI17" s="233"/>
      <c r="AJ17" s="234"/>
      <c r="AK17" s="233"/>
      <c r="AL17" s="234">
        <v>0.14166666666666666</v>
      </c>
      <c r="AM17" s="235"/>
      <c r="AN17" s="236" t="s">
        <v>205</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c r="W18" s="233"/>
      <c r="X18" s="270"/>
      <c r="Y18" s="271"/>
      <c r="Z18" s="232"/>
      <c r="AA18" s="233"/>
      <c r="AB18" s="234"/>
      <c r="AC18" s="233"/>
      <c r="AD18" s="234"/>
      <c r="AE18" s="233"/>
      <c r="AF18" s="234"/>
      <c r="AG18" s="233"/>
      <c r="AH18" s="234"/>
      <c r="AI18" s="233"/>
      <c r="AJ18" s="234"/>
      <c r="AK18" s="233"/>
      <c r="AL18" s="234"/>
      <c r="AM18" s="235"/>
      <c r="AN18" s="239"/>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v>
      </c>
      <c r="AC31" s="331"/>
      <c r="AD31" s="331">
        <f>SUM(AD9:AE30)</f>
        <v>0</v>
      </c>
      <c r="AE31" s="331"/>
      <c r="AF31" s="331">
        <f>SUM(AF9:AG30)</f>
        <v>0.26249999999999996</v>
      </c>
      <c r="AG31" s="331"/>
      <c r="AH31" s="331">
        <f>SUM(AH9:AI30)</f>
        <v>0</v>
      </c>
      <c r="AI31" s="331"/>
      <c r="AJ31" s="331">
        <f>SUM(AJ9:AK30)</f>
        <v>0</v>
      </c>
      <c r="AK31" s="331"/>
      <c r="AL31" s="345">
        <f>SUM(AL9:AM30)</f>
        <v>0.73750000000000004</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10663</v>
      </c>
      <c r="Y35" s="342"/>
      <c r="Z35" s="342"/>
      <c r="AA35" s="56" t="s">
        <v>79</v>
      </c>
      <c r="AB35" s="343">
        <v>698</v>
      </c>
      <c r="AC35" s="344"/>
      <c r="AD35" s="344"/>
      <c r="AE35" s="57" t="s">
        <v>79</v>
      </c>
      <c r="AF35" s="343">
        <v>0</v>
      </c>
      <c r="AG35" s="344"/>
      <c r="AH35" s="344"/>
      <c r="AI35" s="56" t="s">
        <v>79</v>
      </c>
      <c r="AJ35" s="343">
        <v>0</v>
      </c>
      <c r="AK35" s="344"/>
      <c r="AL35" s="344"/>
      <c r="AM35" s="56" t="s">
        <v>79</v>
      </c>
      <c r="AN35" s="347">
        <f>(X35+AF35)-(AB35+AJ35)</f>
        <v>9965</v>
      </c>
      <c r="AO35" s="348"/>
      <c r="AP35" s="56" t="s">
        <v>79</v>
      </c>
      <c r="AQ35" s="349"/>
      <c r="AR35" s="350"/>
      <c r="AS35" s="350"/>
      <c r="AT35" s="350"/>
      <c r="AU35" s="351"/>
    </row>
    <row r="36" spans="1:47" ht="15.75" customHeight="1">
      <c r="A36" s="133" t="s">
        <v>81</v>
      </c>
      <c r="B36" s="58"/>
      <c r="C36" s="58"/>
      <c r="D36" s="58"/>
      <c r="E36" s="58"/>
      <c r="F36" s="58"/>
      <c r="G36" s="59"/>
      <c r="H36" s="359">
        <f>SUM(AB9:AC30)</f>
        <v>0</v>
      </c>
      <c r="I36" s="360"/>
      <c r="J36" s="360"/>
      <c r="K36" s="361">
        <v>120</v>
      </c>
      <c r="L36" s="362"/>
      <c r="M36" s="60" t="s">
        <v>79</v>
      </c>
      <c r="N36" s="363">
        <f t="shared" si="2"/>
        <v>0</v>
      </c>
      <c r="O36" s="364"/>
      <c r="P36" s="60" t="s">
        <v>79</v>
      </c>
      <c r="Q36" s="51"/>
      <c r="R36" s="368" t="s">
        <v>82</v>
      </c>
      <c r="S36" s="369"/>
      <c r="T36" s="369"/>
      <c r="U36" s="369"/>
      <c r="V36" s="369"/>
      <c r="W36" s="369"/>
      <c r="X36" s="366">
        <v>32000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30000</v>
      </c>
      <c r="AO36" s="355"/>
      <c r="AP36" s="61" t="s">
        <v>79</v>
      </c>
      <c r="AQ36" s="356"/>
      <c r="AR36" s="357"/>
      <c r="AS36" s="357"/>
      <c r="AT36" s="357"/>
      <c r="AU36" s="358"/>
    </row>
    <row r="37" spans="1:47" ht="15.75" customHeight="1">
      <c r="A37" s="133" t="s">
        <v>83</v>
      </c>
      <c r="B37" s="58"/>
      <c r="C37" s="58"/>
      <c r="D37" s="58"/>
      <c r="E37" s="58"/>
      <c r="F37" s="58"/>
      <c r="G37" s="59"/>
      <c r="H37" s="359">
        <f>SUM(AD9:AE30)</f>
        <v>0</v>
      </c>
      <c r="I37" s="360"/>
      <c r="J37" s="360"/>
      <c r="K37" s="361">
        <v>89</v>
      </c>
      <c r="L37" s="362"/>
      <c r="M37" s="60" t="s">
        <v>79</v>
      </c>
      <c r="N37" s="363">
        <f t="shared" si="2"/>
        <v>0</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33" t="s">
        <v>85</v>
      </c>
      <c r="B38" s="58"/>
      <c r="C38" s="58"/>
      <c r="D38" s="58"/>
      <c r="E38" s="58"/>
      <c r="F38" s="58"/>
      <c r="G38" s="59"/>
      <c r="H38" s="359">
        <f>SUM(AF9:AG30)</f>
        <v>0.26249999999999996</v>
      </c>
      <c r="I38" s="360"/>
      <c r="J38" s="360"/>
      <c r="K38" s="361">
        <v>89</v>
      </c>
      <c r="L38" s="362"/>
      <c r="M38" s="60" t="s">
        <v>79</v>
      </c>
      <c r="N38" s="363">
        <f t="shared" si="2"/>
        <v>560.69999999999993</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33"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33"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33" t="s">
        <v>92</v>
      </c>
      <c r="B41" s="58"/>
      <c r="C41" s="58"/>
      <c r="D41" s="58"/>
      <c r="E41" s="58"/>
      <c r="F41" s="58"/>
      <c r="G41" s="59"/>
      <c r="H41" s="359">
        <f>SUM(AL9:AM30)</f>
        <v>0.73750000000000004</v>
      </c>
      <c r="I41" s="360"/>
      <c r="J41" s="360"/>
      <c r="K41" s="361">
        <v>8</v>
      </c>
      <c r="L41" s="362"/>
      <c r="M41" s="60" t="s">
        <v>79</v>
      </c>
      <c r="N41" s="363">
        <f t="shared" si="2"/>
        <v>141.60000000000002</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33"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702.3</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103</v>
      </c>
      <c r="D51" s="391"/>
      <c r="E51" s="391"/>
      <c r="F51" s="391"/>
      <c r="G51" s="391"/>
      <c r="H51" s="391"/>
      <c r="I51" s="88"/>
      <c r="J51" s="88"/>
      <c r="K51" s="89"/>
      <c r="L51" s="88"/>
      <c r="M51" s="88"/>
      <c r="N51" s="88"/>
      <c r="O51" s="88"/>
      <c r="P51" s="88"/>
      <c r="Q51" s="79"/>
      <c r="R51" s="86" t="s">
        <v>102</v>
      </c>
      <c r="S51" s="87"/>
      <c r="T51" s="391" t="s">
        <v>104</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44019</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44019</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113</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114</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115</v>
      </c>
      <c r="B65" s="407" t="s">
        <v>116</v>
      </c>
      <c r="C65" s="408"/>
      <c r="D65" s="408"/>
      <c r="E65" s="408"/>
      <c r="F65" s="408"/>
      <c r="G65" s="408"/>
      <c r="H65" s="408"/>
      <c r="I65" s="413" t="s">
        <v>117</v>
      </c>
      <c r="J65" s="414"/>
      <c r="K65" s="419" t="s">
        <v>118</v>
      </c>
      <c r="L65" s="420"/>
      <c r="M65" s="420"/>
      <c r="N65" s="420"/>
      <c r="O65" s="420"/>
      <c r="P65" s="420"/>
      <c r="Q65" s="420"/>
      <c r="R65" s="420"/>
      <c r="S65" s="420"/>
      <c r="T65" s="421"/>
      <c r="U65" s="419" t="s">
        <v>119</v>
      </c>
      <c r="V65" s="420"/>
      <c r="W65" s="420"/>
      <c r="X65" s="420"/>
      <c r="Y65" s="420"/>
      <c r="Z65" s="420"/>
      <c r="AA65" s="420"/>
      <c r="AB65" s="420"/>
      <c r="AC65" s="421"/>
      <c r="AD65" s="107"/>
      <c r="AE65" s="107"/>
      <c r="AF65" s="404" t="s">
        <v>115</v>
      </c>
      <c r="AG65" s="413" t="s">
        <v>120</v>
      </c>
      <c r="AH65" s="413"/>
      <c r="AI65" s="413"/>
      <c r="AJ65" s="413"/>
      <c r="AK65" s="413"/>
      <c r="AL65" s="413"/>
      <c r="AM65" s="413"/>
      <c r="AN65" s="413"/>
      <c r="AO65" s="413"/>
      <c r="AP65" s="439"/>
      <c r="AQ65" s="440" t="s">
        <v>121</v>
      </c>
      <c r="AR65" s="413"/>
      <c r="AS65" s="413"/>
      <c r="AT65" s="413"/>
      <c r="AU65" s="439"/>
    </row>
    <row r="66" spans="1:47" ht="15" customHeight="1">
      <c r="A66" s="405"/>
      <c r="B66" s="409"/>
      <c r="C66" s="410"/>
      <c r="D66" s="410"/>
      <c r="E66" s="410"/>
      <c r="F66" s="410"/>
      <c r="G66" s="410"/>
      <c r="H66" s="410"/>
      <c r="I66" s="415"/>
      <c r="J66" s="416"/>
      <c r="K66" s="441" t="s">
        <v>122</v>
      </c>
      <c r="L66" s="442"/>
      <c r="M66" s="445" t="s">
        <v>123</v>
      </c>
      <c r="N66" s="446"/>
      <c r="O66" s="446" t="s">
        <v>124</v>
      </c>
      <c r="P66" s="446"/>
      <c r="Q66" s="409" t="s">
        <v>125</v>
      </c>
      <c r="R66" s="410"/>
      <c r="S66" s="448" t="s">
        <v>126</v>
      </c>
      <c r="T66" s="449"/>
      <c r="U66" s="452" t="s">
        <v>122</v>
      </c>
      <c r="V66" s="453"/>
      <c r="W66" s="445" t="s">
        <v>123</v>
      </c>
      <c r="X66" s="446"/>
      <c r="Y66" s="446" t="s">
        <v>124</v>
      </c>
      <c r="Z66" s="446"/>
      <c r="AA66" s="422" t="s">
        <v>127</v>
      </c>
      <c r="AB66" s="422"/>
      <c r="AC66" s="423"/>
      <c r="AD66" s="107"/>
      <c r="AE66" s="107"/>
      <c r="AF66" s="405"/>
      <c r="AG66" s="415" t="s">
        <v>128</v>
      </c>
      <c r="AH66" s="415"/>
      <c r="AI66" s="415"/>
      <c r="AJ66" s="415"/>
      <c r="AK66" s="415"/>
      <c r="AL66" s="415"/>
      <c r="AM66" s="415" t="s">
        <v>129</v>
      </c>
      <c r="AN66" s="415"/>
      <c r="AO66" s="415"/>
      <c r="AP66" s="454"/>
      <c r="AQ66" s="456" t="s">
        <v>128</v>
      </c>
      <c r="AR66" s="415"/>
      <c r="AS66" s="415"/>
      <c r="AT66" s="415"/>
      <c r="AU66" s="457" t="s">
        <v>130</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131</v>
      </c>
      <c r="C68" s="116"/>
      <c r="D68" s="116"/>
      <c r="E68" s="116"/>
      <c r="F68" s="116"/>
      <c r="G68" s="116"/>
      <c r="H68" s="117"/>
      <c r="I68" s="459" t="s">
        <v>132</v>
      </c>
      <c r="J68" s="460"/>
      <c r="K68" s="461" t="s">
        <v>133</v>
      </c>
      <c r="L68" s="462"/>
      <c r="M68" s="463">
        <v>0</v>
      </c>
      <c r="N68" s="464"/>
      <c r="O68" s="465">
        <v>0</v>
      </c>
      <c r="P68" s="464"/>
      <c r="Q68" s="466">
        <v>0</v>
      </c>
      <c r="R68" s="467"/>
      <c r="S68" s="466">
        <v>0</v>
      </c>
      <c r="T68" s="468"/>
      <c r="U68" s="461" t="s">
        <v>133</v>
      </c>
      <c r="V68" s="462"/>
      <c r="W68" s="464">
        <v>0</v>
      </c>
      <c r="X68" s="471"/>
      <c r="Y68" s="471">
        <v>0</v>
      </c>
      <c r="Z68" s="471"/>
      <c r="AA68" s="472"/>
      <c r="AB68" s="472"/>
      <c r="AC68" s="473"/>
      <c r="AD68" s="107"/>
      <c r="AE68" s="107"/>
      <c r="AF68" s="114">
        <v>1</v>
      </c>
      <c r="AG68" s="474" t="s">
        <v>17</v>
      </c>
      <c r="AH68" s="475"/>
      <c r="AI68" s="475"/>
      <c r="AJ68" s="475"/>
      <c r="AK68" s="475"/>
      <c r="AL68" s="469"/>
      <c r="AM68" s="474" t="s">
        <v>134</v>
      </c>
      <c r="AN68" s="475"/>
      <c r="AO68" s="475"/>
      <c r="AP68" s="476"/>
      <c r="AQ68" s="469"/>
      <c r="AR68" s="470"/>
      <c r="AS68" s="470"/>
      <c r="AT68" s="470"/>
      <c r="AU68" s="118"/>
    </row>
    <row r="69" spans="1:47" ht="15" customHeight="1">
      <c r="A69" s="119">
        <v>2</v>
      </c>
      <c r="B69" s="120" t="s">
        <v>135</v>
      </c>
      <c r="C69" s="121"/>
      <c r="D69" s="121"/>
      <c r="E69" s="121"/>
      <c r="F69" s="121"/>
      <c r="G69" s="121"/>
      <c r="H69" s="122"/>
      <c r="I69" s="477" t="s">
        <v>136</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137</v>
      </c>
      <c r="AH69" s="209"/>
      <c r="AI69" s="209"/>
      <c r="AJ69" s="209"/>
      <c r="AK69" s="209"/>
      <c r="AL69" s="210"/>
      <c r="AM69" s="208" t="s">
        <v>174</v>
      </c>
      <c r="AN69" s="209"/>
      <c r="AO69" s="209"/>
      <c r="AP69" s="488"/>
      <c r="AQ69" s="210"/>
      <c r="AR69" s="486"/>
      <c r="AS69" s="486"/>
      <c r="AT69" s="486"/>
      <c r="AU69" s="123"/>
    </row>
    <row r="70" spans="1:47" ht="15" customHeight="1">
      <c r="A70" s="119">
        <v>3</v>
      </c>
      <c r="B70" s="120" t="s">
        <v>138</v>
      </c>
      <c r="C70" s="121"/>
      <c r="D70" s="121"/>
      <c r="E70" s="121"/>
      <c r="F70" s="121"/>
      <c r="G70" s="121"/>
      <c r="H70" s="122"/>
      <c r="I70" s="477" t="s">
        <v>139</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140</v>
      </c>
      <c r="AH70" s="209"/>
      <c r="AI70" s="209"/>
      <c r="AJ70" s="209"/>
      <c r="AK70" s="209"/>
      <c r="AL70" s="210"/>
      <c r="AM70" s="208" t="s">
        <v>141</v>
      </c>
      <c r="AN70" s="209"/>
      <c r="AO70" s="209"/>
      <c r="AP70" s="488"/>
      <c r="AQ70" s="210"/>
      <c r="AR70" s="486"/>
      <c r="AS70" s="486"/>
      <c r="AT70" s="486"/>
      <c r="AU70" s="123"/>
    </row>
    <row r="71" spans="1:47" ht="15" customHeight="1">
      <c r="A71" s="119">
        <v>4</v>
      </c>
      <c r="B71" s="120" t="s">
        <v>142</v>
      </c>
      <c r="C71" s="121"/>
      <c r="D71" s="121"/>
      <c r="E71" s="121"/>
      <c r="F71" s="121"/>
      <c r="G71" s="121"/>
      <c r="H71" s="122"/>
      <c r="I71" s="477" t="s">
        <v>139</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30" t="s">
        <v>143</v>
      </c>
      <c r="AH71" s="131"/>
      <c r="AI71" s="131"/>
      <c r="AJ71" s="131"/>
      <c r="AK71" s="131"/>
      <c r="AL71" s="129"/>
      <c r="AM71" s="130" t="s">
        <v>144</v>
      </c>
      <c r="AN71" s="131"/>
      <c r="AO71" s="131"/>
      <c r="AP71" s="132"/>
      <c r="AQ71" s="210"/>
      <c r="AR71" s="486"/>
      <c r="AS71" s="486"/>
      <c r="AT71" s="486"/>
      <c r="AU71" s="123"/>
    </row>
    <row r="72" spans="1:47" ht="15" customHeight="1">
      <c r="A72" s="119">
        <v>5</v>
      </c>
      <c r="B72" s="120" t="s">
        <v>146</v>
      </c>
      <c r="C72" s="121"/>
      <c r="D72" s="121"/>
      <c r="E72" s="121"/>
      <c r="F72" s="121"/>
      <c r="G72" s="121"/>
      <c r="H72" s="122"/>
      <c r="I72" s="477" t="s">
        <v>139</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30" t="s">
        <v>103</v>
      </c>
      <c r="AH72" s="131"/>
      <c r="AI72" s="131"/>
      <c r="AJ72" s="131"/>
      <c r="AK72" s="131"/>
      <c r="AL72" s="129"/>
      <c r="AM72" s="130" t="s">
        <v>147</v>
      </c>
      <c r="AN72" s="131"/>
      <c r="AO72" s="131"/>
      <c r="AP72" s="132"/>
      <c r="AQ72" s="210"/>
      <c r="AR72" s="486"/>
      <c r="AS72" s="486"/>
      <c r="AT72" s="486"/>
      <c r="AU72" s="123"/>
    </row>
    <row r="73" spans="1:47" ht="15" customHeight="1">
      <c r="A73" s="119">
        <v>6</v>
      </c>
      <c r="B73" s="120" t="s">
        <v>148</v>
      </c>
      <c r="C73" s="121"/>
      <c r="D73" s="121"/>
      <c r="E73" s="121"/>
      <c r="F73" s="121"/>
      <c r="G73" s="121"/>
      <c r="H73" s="122"/>
      <c r="I73" s="477" t="s">
        <v>139</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30" t="s">
        <v>149</v>
      </c>
      <c r="AH73" s="131"/>
      <c r="AI73" s="131"/>
      <c r="AJ73" s="131"/>
      <c r="AK73" s="131"/>
      <c r="AL73" s="129"/>
      <c r="AM73" s="130" t="s">
        <v>150</v>
      </c>
      <c r="AN73" s="131"/>
      <c r="AO73" s="131" t="s">
        <v>145</v>
      </c>
      <c r="AP73" s="132"/>
      <c r="AQ73" s="210"/>
      <c r="AR73" s="486"/>
      <c r="AS73" s="486"/>
      <c r="AT73" s="486"/>
      <c r="AU73" s="123"/>
    </row>
    <row r="74" spans="1:47" ht="15" customHeight="1">
      <c r="A74" s="119">
        <v>7</v>
      </c>
      <c r="B74" s="120" t="s">
        <v>151</v>
      </c>
      <c r="C74" s="121"/>
      <c r="D74" s="121"/>
      <c r="E74" s="121"/>
      <c r="F74" s="121"/>
      <c r="G74" s="121"/>
      <c r="H74" s="122"/>
      <c r="I74" s="477" t="s">
        <v>139</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30" t="s">
        <v>152</v>
      </c>
      <c r="AH74" s="131"/>
      <c r="AI74" s="131"/>
      <c r="AJ74" s="131"/>
      <c r="AK74" s="131"/>
      <c r="AL74" s="129"/>
      <c r="AM74" s="130" t="s">
        <v>153</v>
      </c>
      <c r="AN74" s="131"/>
      <c r="AO74" s="131"/>
      <c r="AP74" s="132"/>
      <c r="AQ74" s="210"/>
      <c r="AR74" s="486"/>
      <c r="AS74" s="486"/>
      <c r="AT74" s="486"/>
      <c r="AU74" s="123"/>
    </row>
    <row r="75" spans="1:47" ht="15" customHeight="1">
      <c r="A75" s="119">
        <v>8</v>
      </c>
      <c r="B75" s="120" t="s">
        <v>154</v>
      </c>
      <c r="C75" s="121"/>
      <c r="D75" s="121"/>
      <c r="E75" s="121"/>
      <c r="F75" s="121"/>
      <c r="G75" s="121"/>
      <c r="H75" s="122"/>
      <c r="I75" s="477" t="s">
        <v>139</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30" t="s">
        <v>155</v>
      </c>
      <c r="AH75" s="131"/>
      <c r="AI75" s="131"/>
      <c r="AJ75" s="131"/>
      <c r="AK75" s="131"/>
      <c r="AL75" s="129"/>
      <c r="AM75" s="130" t="s">
        <v>156</v>
      </c>
      <c r="AN75" s="131"/>
      <c r="AO75" s="131" t="s">
        <v>145</v>
      </c>
      <c r="AP75" s="132"/>
      <c r="AQ75" s="210"/>
      <c r="AR75" s="486"/>
      <c r="AS75" s="486"/>
      <c r="AT75" s="486"/>
      <c r="AU75" s="123"/>
    </row>
    <row r="76" spans="1:47" ht="15" customHeight="1">
      <c r="A76" s="119">
        <v>9</v>
      </c>
      <c r="B76" s="120" t="s">
        <v>157</v>
      </c>
      <c r="C76" s="121"/>
      <c r="D76" s="121"/>
      <c r="E76" s="121"/>
      <c r="F76" s="121"/>
      <c r="G76" s="121"/>
      <c r="H76" s="122"/>
      <c r="I76" s="477" t="s">
        <v>139</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30" t="s">
        <v>158</v>
      </c>
      <c r="AH76" s="131"/>
      <c r="AI76" s="131"/>
      <c r="AJ76" s="131"/>
      <c r="AK76" s="131"/>
      <c r="AL76" s="129"/>
      <c r="AM76" s="130" t="s">
        <v>156</v>
      </c>
      <c r="AN76" s="131"/>
      <c r="AO76" s="131"/>
      <c r="AP76" s="132"/>
      <c r="AQ76" s="210"/>
      <c r="AR76" s="486"/>
      <c r="AS76" s="486"/>
      <c r="AT76" s="486"/>
      <c r="AU76" s="123"/>
    </row>
    <row r="77" spans="1:47" ht="15" customHeight="1">
      <c r="A77" s="119">
        <v>10</v>
      </c>
      <c r="B77" s="120" t="s">
        <v>159</v>
      </c>
      <c r="C77" s="121"/>
      <c r="D77" s="121"/>
      <c r="E77" s="121"/>
      <c r="F77" s="121"/>
      <c r="G77" s="121"/>
      <c r="H77" s="122"/>
      <c r="I77" s="477" t="s">
        <v>139</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30" t="s">
        <v>160</v>
      </c>
      <c r="AH77" s="131"/>
      <c r="AI77" s="131"/>
      <c r="AJ77" s="131"/>
      <c r="AK77" s="131"/>
      <c r="AL77" s="129"/>
      <c r="AM77" s="130" t="s">
        <v>161</v>
      </c>
      <c r="AN77" s="131"/>
      <c r="AO77" s="131"/>
      <c r="AP77" s="132"/>
      <c r="AQ77" s="210"/>
      <c r="AR77" s="486"/>
      <c r="AS77" s="486"/>
      <c r="AT77" s="486"/>
      <c r="AU77" s="123"/>
    </row>
    <row r="78" spans="1:47" ht="15" customHeight="1">
      <c r="A78" s="119">
        <v>11</v>
      </c>
      <c r="B78" s="120" t="s">
        <v>162</v>
      </c>
      <c r="C78" s="121"/>
      <c r="D78" s="121"/>
      <c r="E78" s="121"/>
      <c r="F78" s="121"/>
      <c r="G78" s="121"/>
      <c r="H78" s="122"/>
      <c r="I78" s="477" t="s">
        <v>139</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163</v>
      </c>
      <c r="C79" s="121"/>
      <c r="D79" s="121"/>
      <c r="E79" s="121"/>
      <c r="F79" s="121"/>
      <c r="G79" s="121"/>
      <c r="H79" s="122"/>
      <c r="I79" s="477" t="s">
        <v>139</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164</v>
      </c>
      <c r="C80" s="121"/>
      <c r="D80" s="121"/>
      <c r="E80" s="121"/>
      <c r="F80" s="121"/>
      <c r="G80" s="121"/>
      <c r="H80" s="122"/>
      <c r="I80" s="477" t="s">
        <v>139</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165</v>
      </c>
      <c r="C81" s="121"/>
      <c r="D81" s="121"/>
      <c r="E81" s="121"/>
      <c r="F81" s="121"/>
      <c r="G81" s="121"/>
      <c r="H81" s="122"/>
      <c r="I81" s="477" t="s">
        <v>139</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166</v>
      </c>
      <c r="C82" s="121"/>
      <c r="D82" s="121"/>
      <c r="E82" s="121"/>
      <c r="F82" s="121"/>
      <c r="G82" s="121"/>
      <c r="H82" s="122"/>
      <c r="I82" s="477" t="s">
        <v>139</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167</v>
      </c>
      <c r="C83" s="121"/>
      <c r="D83" s="121"/>
      <c r="E83" s="121"/>
      <c r="F83" s="121"/>
      <c r="G83" s="121"/>
      <c r="H83" s="122"/>
      <c r="I83" s="477" t="s">
        <v>139</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168</v>
      </c>
      <c r="C84" s="121"/>
      <c r="D84" s="121"/>
      <c r="E84" s="121"/>
      <c r="F84" s="121"/>
      <c r="G84" s="121"/>
      <c r="H84" s="122"/>
      <c r="I84" s="477" t="s">
        <v>139</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169</v>
      </c>
      <c r="C85" s="121"/>
      <c r="D85" s="121"/>
      <c r="E85" s="121"/>
      <c r="F85" s="121"/>
      <c r="G85" s="121"/>
      <c r="H85" s="122"/>
      <c r="I85" s="477" t="s">
        <v>139</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170</v>
      </c>
      <c r="C86" s="121"/>
      <c r="D86" s="121"/>
      <c r="E86" s="121"/>
      <c r="F86" s="121"/>
      <c r="G86" s="121"/>
      <c r="H86" s="122"/>
      <c r="I86" s="477" t="s">
        <v>139</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171</v>
      </c>
      <c r="C87" s="121"/>
      <c r="D87" s="121"/>
      <c r="E87" s="121"/>
      <c r="F87" s="121"/>
      <c r="G87" s="121"/>
      <c r="H87" s="122"/>
      <c r="I87" s="477" t="s">
        <v>139</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172</v>
      </c>
      <c r="C88" s="121"/>
      <c r="D88" s="121"/>
      <c r="E88" s="121"/>
      <c r="F88" s="121"/>
      <c r="G88" s="121"/>
      <c r="H88" s="122"/>
      <c r="I88" s="477" t="s">
        <v>139</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173</v>
      </c>
      <c r="C89" s="109"/>
      <c r="D89" s="109"/>
      <c r="E89" s="109"/>
      <c r="F89" s="109"/>
      <c r="G89" s="109"/>
      <c r="H89" s="126"/>
      <c r="I89" s="489" t="s">
        <v>136</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01 JULI 2020</vt:lpstr>
      <vt:lpstr>02 JULI 2020 (2)</vt:lpstr>
      <vt:lpstr>03 JULI 2020</vt:lpstr>
      <vt:lpstr>04 JULI 2020</vt:lpstr>
      <vt:lpstr>05 JULI 2020</vt:lpstr>
      <vt:lpstr>06 JULI 2020</vt:lpstr>
      <vt:lpstr>07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2020-07-07T12:41:24Z</dcterms:modified>
</cp:coreProperties>
</file>