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4" activeTab="6"/>
  </bookViews>
  <sheets>
    <sheet name="01 NOVEMBER 2020" sheetId="139" r:id="rId1"/>
    <sheet name="02 NOVEMBER 2020 (2)" sheetId="140" r:id="rId2"/>
    <sheet name="03 NOVEMBER 2020 (3)" sheetId="141" r:id="rId3"/>
    <sheet name="04 NOVEMBER 2020 (4)" sheetId="142" r:id="rId4"/>
    <sheet name="05 NOVEMBER 2020 (5)" sheetId="143" r:id="rId5"/>
    <sheet name="06 NOVEMBER 2020 (6)" sheetId="145" r:id="rId6"/>
    <sheet name="07 NOVEMBER 2020 (7)" sheetId="146" r:id="rId7"/>
  </sheets>
  <definedNames>
    <definedName name="_xlnm.Print_Area" localSheetId="0">'01 NOVEMBER 2020'!$A$1:$AU$54</definedName>
    <definedName name="_xlnm.Print_Area" localSheetId="1">'02 NOVEMBER 2020 (2)'!$A$1:$AU$54</definedName>
    <definedName name="_xlnm.Print_Area" localSheetId="2">'03 NOVEMBER 2020 (3)'!$A$1:$AU$54</definedName>
    <definedName name="_xlnm.Print_Area" localSheetId="3">'04 NOVEMBER 2020 (4)'!$A$1:$AU$54</definedName>
    <definedName name="_xlnm.Print_Area" localSheetId="4">'05 NOVEMBER 2020 (5)'!$A$1:$AU$54</definedName>
    <definedName name="_xlnm.Print_Area" localSheetId="5">'06 NOVEMBER 2020 (6)'!$A$1:$AU$54</definedName>
    <definedName name="_xlnm.Print_Area" localSheetId="6">'07 NOVEMBER 2020 (7)'!$A$1:$AU$54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46" l="1"/>
  <c r="E60" i="146"/>
  <c r="AJ59" i="146"/>
  <c r="E59" i="146"/>
  <c r="AN43" i="146"/>
  <c r="AN42" i="146"/>
  <c r="AN41" i="146"/>
  <c r="H41" i="146"/>
  <c r="N41" i="146" s="1"/>
  <c r="AN40" i="146"/>
  <c r="H40" i="146"/>
  <c r="N40" i="146" s="1"/>
  <c r="AN39" i="146"/>
  <c r="H39" i="146"/>
  <c r="N39" i="146" s="1"/>
  <c r="AN38" i="146"/>
  <c r="H38" i="146"/>
  <c r="N38" i="146" s="1"/>
  <c r="AN37" i="146"/>
  <c r="H37" i="146"/>
  <c r="N37" i="146" s="1"/>
  <c r="AN36" i="146"/>
  <c r="H36" i="146"/>
  <c r="N36" i="146" s="1"/>
  <c r="AN35" i="146"/>
  <c r="N35" i="146"/>
  <c r="H35" i="146"/>
  <c r="AL31" i="146"/>
  <c r="AJ31" i="146"/>
  <c r="AH31" i="146"/>
  <c r="AF31" i="146"/>
  <c r="AD31" i="146"/>
  <c r="AB31" i="146"/>
  <c r="Z31" i="146"/>
  <c r="R31" i="146"/>
  <c r="R30" i="146"/>
  <c r="R29" i="146"/>
  <c r="R28" i="146"/>
  <c r="R27" i="146"/>
  <c r="R26" i="146"/>
  <c r="R24" i="146"/>
  <c r="R23" i="146"/>
  <c r="R22" i="146"/>
  <c r="R21" i="146"/>
  <c r="R20" i="146"/>
  <c r="R19" i="146"/>
  <c r="N44" i="146" l="1"/>
  <c r="H44" i="146"/>
  <c r="AJ60" i="145"/>
  <c r="E60" i="145"/>
  <c r="AJ59" i="145"/>
  <c r="E59" i="145"/>
  <c r="AN43" i="145"/>
  <c r="AN42" i="145"/>
  <c r="AN41" i="145"/>
  <c r="H41" i="145"/>
  <c r="N41" i="145" s="1"/>
  <c r="AN40" i="145"/>
  <c r="H40" i="145"/>
  <c r="N40" i="145" s="1"/>
  <c r="AN39" i="145"/>
  <c r="H39" i="145"/>
  <c r="N39" i="145" s="1"/>
  <c r="AN38" i="145"/>
  <c r="H38" i="145"/>
  <c r="N38" i="145" s="1"/>
  <c r="AN37" i="145"/>
  <c r="H37" i="145"/>
  <c r="N37" i="145" s="1"/>
  <c r="AN36" i="145"/>
  <c r="H36" i="145"/>
  <c r="N36" i="145" s="1"/>
  <c r="AN35" i="145"/>
  <c r="N35" i="145"/>
  <c r="N44" i="145" s="1"/>
  <c r="H35" i="145"/>
  <c r="AL31" i="145"/>
  <c r="AJ31" i="145"/>
  <c r="AH31" i="145"/>
  <c r="AF31" i="145"/>
  <c r="AD31" i="145"/>
  <c r="AB31" i="145"/>
  <c r="Z31" i="145"/>
  <c r="R31" i="145"/>
  <c r="R30" i="145"/>
  <c r="R29" i="145"/>
  <c r="R28" i="145"/>
  <c r="R27" i="145"/>
  <c r="R26" i="145"/>
  <c r="R24" i="145"/>
  <c r="R23" i="145"/>
  <c r="R22" i="145"/>
  <c r="R21" i="145"/>
  <c r="R20" i="145"/>
  <c r="R19" i="145"/>
  <c r="H44" i="145" l="1"/>
  <c r="AJ60" i="143"/>
  <c r="E60" i="143"/>
  <c r="AJ59" i="143"/>
  <c r="E59" i="143"/>
  <c r="AN43" i="143"/>
  <c r="AN42" i="143"/>
  <c r="AN41" i="143"/>
  <c r="H41" i="143"/>
  <c r="N41" i="143" s="1"/>
  <c r="AN40" i="143"/>
  <c r="H40" i="143"/>
  <c r="N40" i="143" s="1"/>
  <c r="AN39" i="143"/>
  <c r="H39" i="143"/>
  <c r="N39" i="143" s="1"/>
  <c r="AN38" i="143"/>
  <c r="H38" i="143"/>
  <c r="N38" i="143" s="1"/>
  <c r="AN37" i="143"/>
  <c r="H37" i="143"/>
  <c r="N37" i="143" s="1"/>
  <c r="AN36" i="143"/>
  <c r="H36" i="143"/>
  <c r="N36" i="143" s="1"/>
  <c r="AN35" i="143"/>
  <c r="H35" i="143"/>
  <c r="N35" i="143" s="1"/>
  <c r="AL31" i="143"/>
  <c r="AJ31" i="143"/>
  <c r="AH31" i="143"/>
  <c r="AF31" i="143"/>
  <c r="AD31" i="143"/>
  <c r="AB31" i="143"/>
  <c r="Z31" i="143"/>
  <c r="R31" i="143"/>
  <c r="R30" i="143"/>
  <c r="R29" i="143"/>
  <c r="R28" i="143"/>
  <c r="R27" i="143"/>
  <c r="R26" i="143"/>
  <c r="R24" i="143"/>
  <c r="R23" i="143"/>
  <c r="R22" i="143"/>
  <c r="R21" i="143"/>
  <c r="R20" i="143"/>
  <c r="R19" i="143"/>
  <c r="N44" i="143" l="1"/>
  <c r="H44" i="143"/>
  <c r="AJ60" i="142"/>
  <c r="E60" i="142"/>
  <c r="AJ59" i="142"/>
  <c r="E59" i="142"/>
  <c r="AN43" i="142"/>
  <c r="AN42" i="142"/>
  <c r="AN41" i="142"/>
  <c r="H41" i="142"/>
  <c r="N41" i="142" s="1"/>
  <c r="AN40" i="142"/>
  <c r="N40" i="142"/>
  <c r="H40" i="142"/>
  <c r="AN39" i="142"/>
  <c r="H39" i="142"/>
  <c r="N39" i="142" s="1"/>
  <c r="AN38" i="142"/>
  <c r="H38" i="142"/>
  <c r="N38" i="142" s="1"/>
  <c r="AN37" i="142"/>
  <c r="H37" i="142"/>
  <c r="N37" i="142" s="1"/>
  <c r="AN36" i="142"/>
  <c r="N36" i="142"/>
  <c r="H36" i="142"/>
  <c r="AN35" i="142"/>
  <c r="H35" i="142"/>
  <c r="AL31" i="142"/>
  <c r="AJ31" i="142"/>
  <c r="AH31" i="142"/>
  <c r="AF31" i="142"/>
  <c r="AD31" i="142"/>
  <c r="AB31" i="142"/>
  <c r="Z31" i="142"/>
  <c r="R31" i="142"/>
  <c r="R30" i="142"/>
  <c r="R29" i="142"/>
  <c r="R28" i="142"/>
  <c r="R27" i="142"/>
  <c r="R26" i="142"/>
  <c r="R24" i="142"/>
  <c r="R23" i="142"/>
  <c r="R22" i="142"/>
  <c r="R21" i="142"/>
  <c r="R20" i="142"/>
  <c r="R19" i="142"/>
  <c r="H44" i="142" l="1"/>
  <c r="N35" i="142"/>
  <c r="N44" i="142" s="1"/>
  <c r="AJ60" i="141"/>
  <c r="E60" i="141"/>
  <c r="AJ59" i="141"/>
  <c r="E59" i="141"/>
  <c r="AN43" i="141"/>
  <c r="AN42" i="141"/>
  <c r="AN41" i="141"/>
  <c r="H41" i="141"/>
  <c r="N41" i="141" s="1"/>
  <c r="AN40" i="141"/>
  <c r="H40" i="141"/>
  <c r="N40" i="141" s="1"/>
  <c r="AN39" i="141"/>
  <c r="H39" i="141"/>
  <c r="N39" i="141" s="1"/>
  <c r="AN38" i="141"/>
  <c r="H38" i="141"/>
  <c r="N38" i="141" s="1"/>
  <c r="AN37" i="141"/>
  <c r="H37" i="141"/>
  <c r="N37" i="141" s="1"/>
  <c r="AN36" i="141"/>
  <c r="H36" i="141"/>
  <c r="N36" i="141" s="1"/>
  <c r="AN35" i="141"/>
  <c r="H35" i="141"/>
  <c r="AL31" i="141"/>
  <c r="AJ31" i="141"/>
  <c r="AH31" i="141"/>
  <c r="AF31" i="141"/>
  <c r="AD31" i="141"/>
  <c r="AB31" i="141"/>
  <c r="Z31" i="141"/>
  <c r="R31" i="141"/>
  <c r="R30" i="141"/>
  <c r="R29" i="141"/>
  <c r="R28" i="141"/>
  <c r="R27" i="141"/>
  <c r="R26" i="141"/>
  <c r="R24" i="141"/>
  <c r="R23" i="141"/>
  <c r="R22" i="141"/>
  <c r="R21" i="141"/>
  <c r="R20" i="141"/>
  <c r="R19" i="141"/>
  <c r="H44" i="141" l="1"/>
  <c r="N35" i="141"/>
  <c r="N44" i="141" s="1"/>
  <c r="AJ60" i="140"/>
  <c r="E60" i="140"/>
  <c r="AJ59" i="140"/>
  <c r="E59" i="140"/>
  <c r="AN43" i="140"/>
  <c r="AN42" i="140"/>
  <c r="AN41" i="140"/>
  <c r="H41" i="140"/>
  <c r="N41" i="140" s="1"/>
  <c r="AN40" i="140"/>
  <c r="H40" i="140"/>
  <c r="N40" i="140" s="1"/>
  <c r="AN39" i="140"/>
  <c r="H39" i="140"/>
  <c r="N39" i="140" s="1"/>
  <c r="AN38" i="140"/>
  <c r="H38" i="140"/>
  <c r="N38" i="140" s="1"/>
  <c r="AN37" i="140"/>
  <c r="H37" i="140"/>
  <c r="N37" i="140" s="1"/>
  <c r="AN36" i="140"/>
  <c r="H36" i="140"/>
  <c r="N36" i="140" s="1"/>
  <c r="AN35" i="140"/>
  <c r="H35" i="140"/>
  <c r="AL31" i="140"/>
  <c r="AJ31" i="140"/>
  <c r="AH31" i="140"/>
  <c r="AF31" i="140"/>
  <c r="AD31" i="140"/>
  <c r="AB31" i="140"/>
  <c r="Z31" i="140"/>
  <c r="R31" i="140"/>
  <c r="R30" i="140"/>
  <c r="R29" i="140"/>
  <c r="R28" i="140"/>
  <c r="R27" i="140"/>
  <c r="R26" i="140"/>
  <c r="R24" i="140"/>
  <c r="R23" i="140"/>
  <c r="R22" i="140"/>
  <c r="R21" i="140"/>
  <c r="R20" i="140"/>
  <c r="R19" i="140"/>
  <c r="H44" i="140" l="1"/>
  <c r="N35" i="140"/>
  <c r="N44" i="140" s="1"/>
  <c r="AJ60" i="139"/>
  <c r="E60" i="139"/>
  <c r="AJ59" i="139"/>
  <c r="E59" i="139"/>
  <c r="AN43" i="139"/>
  <c r="AN42" i="139"/>
  <c r="AN41" i="139"/>
  <c r="H41" i="139"/>
  <c r="N41" i="139" s="1"/>
  <c r="AN40" i="139"/>
  <c r="H40" i="139"/>
  <c r="N40" i="139" s="1"/>
  <c r="AN39" i="139"/>
  <c r="N39" i="139"/>
  <c r="H39" i="139"/>
  <c r="AN38" i="139"/>
  <c r="H38" i="139"/>
  <c r="N38" i="139" s="1"/>
  <c r="AN37" i="139"/>
  <c r="H37" i="139"/>
  <c r="N37" i="139" s="1"/>
  <c r="AN36" i="139"/>
  <c r="H36" i="139"/>
  <c r="N36" i="139" s="1"/>
  <c r="AN35" i="139"/>
  <c r="H35" i="139"/>
  <c r="N35" i="139" s="1"/>
  <c r="AL31" i="139"/>
  <c r="AJ31" i="139"/>
  <c r="AH31" i="139"/>
  <c r="AF31" i="139"/>
  <c r="AD31" i="139"/>
  <c r="AB31" i="139"/>
  <c r="Z31" i="139"/>
  <c r="R31" i="139"/>
  <c r="R30" i="139"/>
  <c r="R29" i="139"/>
  <c r="R28" i="139"/>
  <c r="R27" i="139"/>
  <c r="R26" i="139"/>
  <c r="R24" i="139"/>
  <c r="R23" i="139"/>
  <c r="R22" i="139"/>
  <c r="R21" i="139"/>
  <c r="R20" i="139"/>
  <c r="R19" i="139"/>
  <c r="N44" i="139" l="1"/>
  <c r="H44" i="139"/>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<sst xmlns="http://schemas.openxmlformats.org/spreadsheetml/2006/main" count="2124" uniqueCount="263">
  <si>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</si>
  <si>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</si>
  <si>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</si>
  <si>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</si>
  <si>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</si>
  <si>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</si>
  <si>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</si>
  <si>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</si>
  <si>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</si>
  <si>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</si>
  <si>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</si>
  <si>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</si>
  <si>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</si>
  <si>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</si>
  <si>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</si>
  <si>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</si>
  <si>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</si>
  <si>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</si>
  <si>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</si>
  <si>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</si>
  <si>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</si>
  <si>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</si>
  <si>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</si>
  <si>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</si>
  <si>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</si>
  <si>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</si>
  <si>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</si>
  <si>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</si>
  <si>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</si>
  <si>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</si>
  <si>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</si>
  <si>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</si>
  <si>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</si>
  <si>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</si>
  <si>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</si>
  <si>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</si>
  <si>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</si>
  <si>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</si>
  <si>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</si>
  <si>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</si>
  <si>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</si>
  <si>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</si>
  <si>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</si>
  <si>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</si>
  <si>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</si>
  <si>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</si>
  <si>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</si>
  <si>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</si>
  <si>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</si>
  <si>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</si>
  <si>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</si>
  <si>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</si>
  <si>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</si>
  <si>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</si>
  <si>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</si>
  <si>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</si>
  <si>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</si>
  <si>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</si>
  <si>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</si>
  <si>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</si>
  <si>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</si>
  <si>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</si>
  <si>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</si>
  <si>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</si>
  <si>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</si>
  <si>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</si>
  <si>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</si>
  <si>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</si>
  <si>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</si>
  <si>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</si>
  <si>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</si>
  <si>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</si>
  <si>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</si>
  <si>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</si>
  <si>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</si>
  <si>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</si>
  <si>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</si>
  <si>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</si>
  <si>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</si>
  <si>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</si>
  <si>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</si>
  <si>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</si>
  <si>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</si>
  <si>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</si>
  <si>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</si>
  <si>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</si>
  <si>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</si>
  <si>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</si>
  <si>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</si>
  <si>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</si>
  <si>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</si>
  <si>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</si>
  <si>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</si>
  <si>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</si>
  <si>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</si>
  <si>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</si>
  <si>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</si>
  <si>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</si>
  <si>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</si>
  <si>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</si>
  <si>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</si>
  <si>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</si>
  <si>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</si>
  <si>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</si>
  <si>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</si>
  <si>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</si>
  <si>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</si>
  <si>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</si>
  <si>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</si>
  <si>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</si>
  <si>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</si>
  <si>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</si>
  <si>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</si>
  <si>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</si>
  <si>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</si>
  <si>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</si>
  <si>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</si>
  <si>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</si>
  <si>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</si>
  <si>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</si>
  <si>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</si>
  <si>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</si>
  <si>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</si>
  <si>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</si>
  <si>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</si>
  <si>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</si>
  <si>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</si>
  <si>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</si>
  <si>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</si>
  <si>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</si>
  <si>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</si>
  <si>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</si>
  <si>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</si>
  <si>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</si>
  <si>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</si>
  <si>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</si>
  <si>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</si>
  <si>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</si>
  <si>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</si>
  <si>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</si>
  <si>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</si>
  <si>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</si>
  <si>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</si>
  <si>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</si>
  <si>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</si>
  <si>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</si>
  <si>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</si>
  <si>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</si>
  <si>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</si>
  <si>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</si>
  <si>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</si>
  <si>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</si>
  <si>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</si>
  <si>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</si>
  <si>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</si>
  <si>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</si>
  <si>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</si>
  <si>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</si>
  <si>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</si>
  <si>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</si>
  <si>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</si>
  <si>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</si>
  <si>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</si>
  <si>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</si>
  <si>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</si>
  <si>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</si>
  <si>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</si>
  <si>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0,6 M - 1,1  M</t>
  </si>
  <si>
    <t>MUSTOPA</t>
  </si>
  <si>
    <t>Slight / 0,5 M - 1,5 M</t>
  </si>
  <si>
    <t>4   -  6   Nm</t>
  </si>
  <si>
    <t xml:space="preserve">4   -   6  Nm </t>
  </si>
  <si>
    <t>6  -   8   Nm</t>
  </si>
  <si>
    <t>NIXSON MAKAGANSA</t>
  </si>
  <si>
    <t>EKO SISWANTO</t>
  </si>
  <si>
    <t>ABDUL .RL</t>
  </si>
  <si>
    <t xml:space="preserve">5  -   8    Nm </t>
  </si>
  <si>
    <t>E 4 -10 Knot</t>
  </si>
  <si>
    <t>E 4 -11 Knot</t>
  </si>
  <si>
    <t>Calm  0,5 M - 1,5 M</t>
  </si>
  <si>
    <t>CUTI</t>
  </si>
  <si>
    <t>0,35</t>
  </si>
  <si>
    <t>0,42</t>
  </si>
  <si>
    <t>51,2</t>
  </si>
  <si>
    <t>52,6</t>
  </si>
  <si>
    <t>54,1</t>
  </si>
  <si>
    <t>Slight / 0,5 M - 1,8 M</t>
  </si>
  <si>
    <t>58,3</t>
  </si>
  <si>
    <t>1,6</t>
  </si>
  <si>
    <t>3,0</t>
  </si>
  <si>
    <t>3,2</t>
  </si>
  <si>
    <t xml:space="preserve">R </t>
  </si>
  <si>
    <t>30-Agst-22</t>
  </si>
  <si>
    <t>E 7 - 10 Knot</t>
  </si>
  <si>
    <t>MASTER          CUTI</t>
  </si>
  <si>
    <t xml:space="preserve">Widuri Terminal </t>
  </si>
  <si>
    <t>01-11--2020</t>
  </si>
  <si>
    <t>Stby di SPM 01</t>
  </si>
  <si>
    <t>Stby di SPM 02</t>
  </si>
  <si>
    <t xml:space="preserve">Tarik putar SPM 02 arus berubah </t>
  </si>
  <si>
    <t>SPM 02 ke Federal II jemput morring muster Cs drop ke Tanker</t>
  </si>
  <si>
    <t xml:space="preserve">Ngapung - ngapung di kanan Tanker </t>
  </si>
  <si>
    <t>Ikat di buritan Ina Permata 2</t>
  </si>
  <si>
    <t>Dari buritan Ina permata 2 ke Federal II jemput agent drop di MT.Tander Harmony</t>
  </si>
  <si>
    <t>Ngapung - ngapung dekat  Tanker MT.Tander Harmony</t>
  </si>
  <si>
    <t>Tarik tahan Hose MT.tander Harmony lepas dari SPM 01</t>
  </si>
  <si>
    <t xml:space="preserve">SPM 01 ke MT.Tander Harmony jemput Morring Box dan morring  muster Cs drop ke Federal II </t>
  </si>
  <si>
    <t xml:space="preserve">Federal II ke SPM 01 servis tali ujung hose dan massanger line </t>
  </si>
  <si>
    <t>SPM 01 ke SPM 02</t>
  </si>
  <si>
    <t xml:space="preserve">SPM 02 ke Federal II jeMPUT Crew drop di Ina Permata 2 </t>
  </si>
  <si>
    <t xml:space="preserve">Ina permata 2 ke SPM 02 </t>
  </si>
  <si>
    <t>E  8  -   14  Knot</t>
  </si>
  <si>
    <t>02-11--2020</t>
  </si>
  <si>
    <t>Stby di SPM  02</t>
  </si>
  <si>
    <t xml:space="preserve">Tahan posisi kapal cuaca buruk </t>
  </si>
  <si>
    <t>Reposisi massanger line SPM 02</t>
  </si>
  <si>
    <t xml:space="preserve">Tarik putar SPM 02 sejajarkan dengan arus </t>
  </si>
  <si>
    <t xml:space="preserve">Reposisi massanger line SPM 02 arus berubah cuaca buruk </t>
  </si>
  <si>
    <t>E  10   -   17  Knot</t>
  </si>
  <si>
    <t>03-11--2020</t>
  </si>
  <si>
    <t xml:space="preserve">Reposisi massanger line arus berubah </t>
  </si>
  <si>
    <t xml:space="preserve">SPM 02 ke Federal II  inspektion </t>
  </si>
  <si>
    <t>Stby di saamping kiri Federal II</t>
  </si>
  <si>
    <t>Drop morring muster Cs di Federal II langsung ikat di Federal II</t>
  </si>
  <si>
    <t xml:space="preserve">Sandar kanan Bg.superior  Rec Refuel </t>
  </si>
  <si>
    <t xml:space="preserve">Selesai Refuel ke SPM 01  ikat di massanger line </t>
  </si>
  <si>
    <t xml:space="preserve">Tarik putar SPM 01 arus berubah </t>
  </si>
  <si>
    <t>E  10   -   14  Knot</t>
  </si>
  <si>
    <t xml:space="preserve">Federal II ke Bg.Superior  Refuel </t>
  </si>
  <si>
    <t>04-11--2020</t>
  </si>
  <si>
    <t>Stby di SP M 01</t>
  </si>
  <si>
    <t xml:space="preserve">Reposisi massanger line sejajarkan dengan arus </t>
  </si>
  <si>
    <t xml:space="preserve">Reposisi massanger line SPM 01 </t>
  </si>
  <si>
    <t>E  6    -   10  Knot</t>
  </si>
  <si>
    <t>05-11--2020</t>
  </si>
  <si>
    <t>Reposisi massanger line Sejajarkan dengan arus</t>
  </si>
  <si>
    <t>Reposisi massanger line SPM 01</t>
  </si>
  <si>
    <t>E  6    -   11  Knot</t>
  </si>
  <si>
    <t>Tahan posisi mundur kapal , arus angin tidak searah menjauh dari hose dan SPM 01</t>
  </si>
  <si>
    <t>Reposisi massanger line SPM 01 arus berubah</t>
  </si>
  <si>
    <t>06-11--2020</t>
  </si>
  <si>
    <t xml:space="preserve">Reposisi massanger line Sejajarkan dengan arus </t>
  </si>
  <si>
    <t xml:space="preserve">Tarik putar SPM 01 </t>
  </si>
  <si>
    <t xml:space="preserve">SPM 01 ke Federal II  ambil makanan dan jemput crew SBM </t>
  </si>
  <si>
    <t xml:space="preserve">Federal II ke SPM 01  Drop crew SBM </t>
  </si>
  <si>
    <t xml:space="preserve">Balik ke ujung massanger line </t>
  </si>
  <si>
    <t xml:space="preserve">Jemput Crew SBM  di SPM 01 foto-foto hose balik ke Federal II balik ke ujung massanger line </t>
  </si>
  <si>
    <t xml:space="preserve">SPM 01 ke Federal II  antar crew SBM </t>
  </si>
  <si>
    <t>Federal II ke SPM 01   Reposisi massanger lin SPM 01</t>
  </si>
  <si>
    <t>SPM 01 KE Federal II jemput personil</t>
  </si>
  <si>
    <t xml:space="preserve">Federal II  balik ke SPM 01  </t>
  </si>
  <si>
    <t>Refuel di Bg. Superior = 9988 ltrs</t>
  </si>
  <si>
    <t>E  10    -   17  Knot</t>
  </si>
  <si>
    <t>07-11--2020</t>
  </si>
  <si>
    <t xml:space="preserve">Sandar di kiri Elok jaya isi FW  </t>
  </si>
  <si>
    <t>Sv.Elok jaya ke SPM 02</t>
  </si>
  <si>
    <t xml:space="preserve">SPM  01  ke Elok jaya </t>
  </si>
  <si>
    <t>Reposisi  massanger line SPM 02</t>
  </si>
  <si>
    <t xml:space="preserve">Tarik putar SPM 02  arus berubah </t>
  </si>
  <si>
    <t xml:space="preserve">Reposisi  massanger line SPM 02 </t>
  </si>
  <si>
    <t xml:space="preserve">Tarik putar SPM 02  sejajarkan arus  </t>
  </si>
  <si>
    <t>Isi FW dari Elok jaya = 15000 ltrs</t>
  </si>
  <si>
    <t>E   8   -   12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</si>
</sst>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06">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14"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5"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M78" zoomScale="106" zoomScaleNormal="106" workbookViewId="0">
      <selection activeCell="AQ80" sqref="AQ80:AT8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8" t="s">
        <v>1</v>
      </c>
      <c r="V1" s="468"/>
      <c r="W1" s="468"/>
      <c r="X1" s="468"/>
      <c r="Y1" s="468"/>
      <c r="Z1" s="468"/>
      <c r="AA1" s="468"/>
      <c r="AB1" s="468"/>
      <c r="AC1" s="468"/>
      <c r="AD1" s="468"/>
      <c r="AE1" s="468"/>
      <c r="AF1" s="468"/>
      <c r="AG1" s="468"/>
      <c r="AH1" s="468"/>
      <c r="AI1" s="468"/>
      <c r="AJ1" s="468"/>
    </row>
    <row r="2" spans="1:47">
      <c r="A2" s="1" t="s">
        <v>2</v>
      </c>
      <c r="B2" s="1"/>
      <c r="U2" s="469" t="s">
        <v>3</v>
      </c>
      <c r="V2" s="469"/>
      <c r="W2" s="469"/>
      <c r="X2" s="469"/>
      <c r="Y2" s="469"/>
      <c r="Z2" s="469"/>
      <c r="AA2" s="469"/>
      <c r="AB2" s="469"/>
      <c r="AC2" s="469"/>
      <c r="AD2" s="469"/>
      <c r="AE2" s="469"/>
      <c r="AF2" s="469"/>
      <c r="AG2" s="469"/>
      <c r="AH2" s="469"/>
      <c r="AI2" s="469"/>
      <c r="AJ2" s="469"/>
    </row>
    <row r="3" spans="1:47">
      <c r="AN3"/>
    </row>
    <row r="5" spans="1:47" ht="15.75" customHeight="1" thickBot="1">
      <c r="A5" s="3" t="s">
        <v>4</v>
      </c>
      <c r="V5" s="4" t="s">
        <v>5</v>
      </c>
    </row>
    <row r="6" spans="1:47" ht="15.75" customHeight="1" thickTop="1">
      <c r="A6" s="5" t="s">
        <v>6</v>
      </c>
      <c r="B6" s="6"/>
      <c r="C6" s="6"/>
      <c r="D6" s="6"/>
      <c r="E6" s="470" t="s">
        <v>196</v>
      </c>
      <c r="F6" s="471"/>
      <c r="G6" s="471"/>
      <c r="H6" s="471"/>
      <c r="I6" s="471"/>
      <c r="J6" s="472"/>
      <c r="K6" s="7" t="s">
        <v>7</v>
      </c>
      <c r="L6" s="6"/>
      <c r="M6" s="6"/>
      <c r="N6" s="8"/>
      <c r="O6" s="473" t="s">
        <v>195</v>
      </c>
      <c r="P6" s="474"/>
      <c r="Q6" s="474"/>
      <c r="R6" s="474"/>
      <c r="S6" s="474"/>
      <c r="T6" s="475"/>
      <c r="U6" s="9"/>
      <c r="V6" s="476" t="s">
        <v>8</v>
      </c>
      <c r="W6" s="477"/>
      <c r="X6" s="477"/>
      <c r="Y6" s="478"/>
      <c r="Z6" s="482" t="s">
        <v>9</v>
      </c>
      <c r="AA6" s="483"/>
      <c r="AB6" s="483"/>
      <c r="AC6" s="483"/>
      <c r="AD6" s="483"/>
      <c r="AE6" s="483"/>
      <c r="AF6" s="483"/>
      <c r="AG6" s="483"/>
      <c r="AH6" s="483"/>
      <c r="AI6" s="483"/>
      <c r="AJ6" s="483"/>
      <c r="AK6" s="483"/>
      <c r="AL6" s="483"/>
      <c r="AM6" s="483"/>
      <c r="AN6" s="476" t="s">
        <v>10</v>
      </c>
      <c r="AO6" s="477"/>
      <c r="AP6" s="477"/>
      <c r="AQ6" s="477"/>
      <c r="AR6" s="477"/>
      <c r="AS6" s="477"/>
      <c r="AT6" s="477"/>
      <c r="AU6" s="478"/>
    </row>
    <row r="7" spans="1:47" ht="15.75" customHeight="1">
      <c r="A7" s="10" t="s">
        <v>11</v>
      </c>
      <c r="B7" s="11"/>
      <c r="C7" s="11"/>
      <c r="D7" s="11"/>
      <c r="E7" s="492" t="s">
        <v>12</v>
      </c>
      <c r="F7" s="493"/>
      <c r="G7" s="493"/>
      <c r="H7" s="493"/>
      <c r="I7" s="493"/>
      <c r="J7" s="494"/>
      <c r="K7" s="12" t="s">
        <v>13</v>
      </c>
      <c r="L7" s="11"/>
      <c r="M7" s="11"/>
      <c r="N7" s="13"/>
      <c r="O7" s="495" t="s">
        <v>14</v>
      </c>
      <c r="P7" s="496"/>
      <c r="Q7" s="496"/>
      <c r="R7" s="496"/>
      <c r="S7" s="496"/>
      <c r="T7" s="497"/>
      <c r="U7" s="9"/>
      <c r="V7" s="479"/>
      <c r="W7" s="480"/>
      <c r="X7" s="480"/>
      <c r="Y7" s="481"/>
      <c r="Z7" s="484"/>
      <c r="AA7" s="485"/>
      <c r="AB7" s="485"/>
      <c r="AC7" s="485"/>
      <c r="AD7" s="485"/>
      <c r="AE7" s="485"/>
      <c r="AF7" s="485"/>
      <c r="AG7" s="485"/>
      <c r="AH7" s="485"/>
      <c r="AI7" s="485"/>
      <c r="AJ7" s="485"/>
      <c r="AK7" s="485"/>
      <c r="AL7" s="485"/>
      <c r="AM7" s="485"/>
      <c r="AN7" s="486"/>
      <c r="AO7" s="487"/>
      <c r="AP7" s="487"/>
      <c r="AQ7" s="487"/>
      <c r="AR7" s="487"/>
      <c r="AS7" s="487"/>
      <c r="AT7" s="487"/>
      <c r="AU7" s="488"/>
    </row>
    <row r="8" spans="1:47" ht="15.75" customHeight="1" thickBot="1">
      <c r="A8" s="10" t="s">
        <v>15</v>
      </c>
      <c r="B8" s="11"/>
      <c r="C8" s="11"/>
      <c r="D8" s="11"/>
      <c r="E8" s="192">
        <v>4710002973</v>
      </c>
      <c r="F8" s="193"/>
      <c r="G8" s="193"/>
      <c r="H8" s="193"/>
      <c r="I8" s="193"/>
      <c r="J8" s="188"/>
      <c r="K8" s="132" t="s">
        <v>16</v>
      </c>
      <c r="L8" s="133"/>
      <c r="M8" s="133"/>
      <c r="N8" s="14"/>
      <c r="O8" s="498" t="s">
        <v>102</v>
      </c>
      <c r="P8" s="499"/>
      <c r="Q8" s="499"/>
      <c r="R8" s="499"/>
      <c r="S8" s="499"/>
      <c r="T8" s="500"/>
      <c r="U8" s="15"/>
      <c r="V8" s="501" t="s">
        <v>18</v>
      </c>
      <c r="W8" s="502"/>
      <c r="X8" s="503" t="s">
        <v>19</v>
      </c>
      <c r="Y8" s="504"/>
      <c r="Z8" s="501" t="s">
        <v>20</v>
      </c>
      <c r="AA8" s="502"/>
      <c r="AB8" s="503" t="s">
        <v>21</v>
      </c>
      <c r="AC8" s="502"/>
      <c r="AD8" s="503" t="s">
        <v>22</v>
      </c>
      <c r="AE8" s="502"/>
      <c r="AF8" s="503" t="s">
        <v>23</v>
      </c>
      <c r="AG8" s="502"/>
      <c r="AH8" s="503" t="s">
        <v>24</v>
      </c>
      <c r="AI8" s="502"/>
      <c r="AJ8" s="503" t="s">
        <v>25</v>
      </c>
      <c r="AK8" s="502"/>
      <c r="AL8" s="505" t="s">
        <v>26</v>
      </c>
      <c r="AM8" s="505"/>
      <c r="AN8" s="489"/>
      <c r="AO8" s="490"/>
      <c r="AP8" s="490"/>
      <c r="AQ8" s="490"/>
      <c r="AR8" s="490"/>
      <c r="AS8" s="490"/>
      <c r="AT8" s="490"/>
      <c r="AU8" s="491"/>
    </row>
    <row r="9" spans="1:47" ht="15.75" customHeight="1" thickTop="1" thickBot="1">
      <c r="A9" s="16" t="s">
        <v>27</v>
      </c>
      <c r="B9" s="17"/>
      <c r="C9" s="17"/>
      <c r="D9" s="17"/>
      <c r="E9" s="461">
        <v>43709</v>
      </c>
      <c r="F9" s="445"/>
      <c r="G9" s="18" t="s">
        <v>28</v>
      </c>
      <c r="H9" s="462" t="s">
        <v>192</v>
      </c>
      <c r="I9" s="445"/>
      <c r="J9" s="463"/>
      <c r="K9" s="19" t="s">
        <v>29</v>
      </c>
      <c r="L9" s="17"/>
      <c r="M9" s="17"/>
      <c r="N9" s="20"/>
      <c r="O9" s="210">
        <v>8</v>
      </c>
      <c r="P9" s="208"/>
      <c r="Q9" s="21" t="s">
        <v>30</v>
      </c>
      <c r="R9" s="208">
        <v>10</v>
      </c>
      <c r="S9" s="208"/>
      <c r="T9" s="22" t="s">
        <v>31</v>
      </c>
      <c r="U9" s="23"/>
      <c r="V9" s="464">
        <v>0</v>
      </c>
      <c r="W9" s="465"/>
      <c r="X9" s="466">
        <v>2.4999999999999998E-2</v>
      </c>
      <c r="Y9" s="467"/>
      <c r="Z9" s="464"/>
      <c r="AA9" s="465"/>
      <c r="AB9" s="466"/>
      <c r="AC9" s="465"/>
      <c r="AD9" s="466"/>
      <c r="AE9" s="465"/>
      <c r="AF9" s="466"/>
      <c r="AG9" s="465"/>
      <c r="AH9" s="466"/>
      <c r="AI9" s="465"/>
      <c r="AJ9" s="466"/>
      <c r="AK9" s="465"/>
      <c r="AL9" s="466">
        <v>2.4999999999999998E-2</v>
      </c>
      <c r="AM9" s="467"/>
      <c r="AN9" s="397" t="s">
        <v>198</v>
      </c>
      <c r="AO9" s="398"/>
      <c r="AP9" s="398"/>
      <c r="AQ9" s="398"/>
      <c r="AR9" s="398"/>
      <c r="AS9" s="398"/>
      <c r="AT9" s="398"/>
      <c r="AU9" s="399"/>
    </row>
    <row r="10" spans="1:47" ht="15.75" customHeight="1" thickTop="1" thickBot="1">
      <c r="A10" s="24"/>
      <c r="B10" s="24"/>
      <c r="C10" s="24"/>
      <c r="D10" s="24"/>
      <c r="E10" s="25"/>
      <c r="F10" s="25"/>
      <c r="G10" s="25"/>
      <c r="H10" s="25"/>
      <c r="I10" s="25"/>
      <c r="J10" s="25"/>
      <c r="U10" s="26"/>
      <c r="V10" s="419">
        <v>2.4999999999999998E-2</v>
      </c>
      <c r="W10" s="203"/>
      <c r="X10" s="202">
        <v>9.1666666666666674E-2</v>
      </c>
      <c r="Y10" s="390"/>
      <c r="Z10" s="419"/>
      <c r="AA10" s="203"/>
      <c r="AB10" s="202"/>
      <c r="AC10" s="203"/>
      <c r="AD10" s="202"/>
      <c r="AE10" s="203"/>
      <c r="AF10" s="202">
        <v>6.6666666666666666E-2</v>
      </c>
      <c r="AG10" s="203"/>
      <c r="AH10" s="202"/>
      <c r="AI10" s="203"/>
      <c r="AJ10" s="202"/>
      <c r="AK10" s="203"/>
      <c r="AL10" s="202"/>
      <c r="AM10" s="390"/>
      <c r="AN10" s="397" t="s">
        <v>199</v>
      </c>
      <c r="AO10" s="398"/>
      <c r="AP10" s="398"/>
      <c r="AQ10" s="398"/>
      <c r="AR10" s="398"/>
      <c r="AS10" s="398"/>
      <c r="AT10" s="398"/>
      <c r="AU10" s="399"/>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19">
        <v>9.1666666666666674E-2</v>
      </c>
      <c r="W11" s="203"/>
      <c r="X11" s="202">
        <v>0.22916666666666666</v>
      </c>
      <c r="Y11" s="390"/>
      <c r="Z11" s="419"/>
      <c r="AA11" s="203"/>
      <c r="AB11" s="202"/>
      <c r="AC11" s="203"/>
      <c r="AD11" s="202"/>
      <c r="AE11" s="203"/>
      <c r="AF11" s="202"/>
      <c r="AG11" s="203"/>
      <c r="AH11" s="202"/>
      <c r="AI11" s="203"/>
      <c r="AJ11" s="202"/>
      <c r="AK11" s="203"/>
      <c r="AL11" s="202">
        <v>0.13749999999999998</v>
      </c>
      <c r="AM11" s="390"/>
      <c r="AN11" s="397" t="s">
        <v>198</v>
      </c>
      <c r="AO11" s="398"/>
      <c r="AP11" s="398"/>
      <c r="AQ11" s="398"/>
      <c r="AR11" s="398"/>
      <c r="AS11" s="398"/>
      <c r="AT11" s="398"/>
      <c r="AU11" s="399"/>
    </row>
    <row r="12" spans="1:47" ht="15.75" customHeight="1" thickTop="1" thickBot="1">
      <c r="A12" s="459" t="s">
        <v>33</v>
      </c>
      <c r="B12" s="460"/>
      <c r="C12" s="460"/>
      <c r="D12" s="460"/>
      <c r="E12" s="344" t="s">
        <v>34</v>
      </c>
      <c r="F12" s="345"/>
      <c r="G12" s="345"/>
      <c r="H12" s="346"/>
      <c r="I12" s="344" t="s">
        <v>35</v>
      </c>
      <c r="J12" s="345"/>
      <c r="K12" s="345"/>
      <c r="L12" s="345"/>
      <c r="M12" s="344" t="s">
        <v>36</v>
      </c>
      <c r="N12" s="345"/>
      <c r="O12" s="345"/>
      <c r="P12" s="346"/>
      <c r="Q12" s="344" t="s">
        <v>37</v>
      </c>
      <c r="R12" s="345"/>
      <c r="S12" s="345"/>
      <c r="T12" s="347"/>
      <c r="U12" s="28"/>
      <c r="V12" s="419">
        <v>0.22916666666666666</v>
      </c>
      <c r="W12" s="203"/>
      <c r="X12" s="202">
        <v>0.27083333333333331</v>
      </c>
      <c r="Y12" s="390"/>
      <c r="Z12" s="419"/>
      <c r="AA12" s="203"/>
      <c r="AB12" s="202"/>
      <c r="AC12" s="203"/>
      <c r="AD12" s="202">
        <v>3.7499999999999999E-2</v>
      </c>
      <c r="AE12" s="203"/>
      <c r="AF12" s="202">
        <v>4.1666666666666666E-3</v>
      </c>
      <c r="AG12" s="203"/>
      <c r="AH12" s="202"/>
      <c r="AI12" s="203"/>
      <c r="AJ12" s="202"/>
      <c r="AK12" s="203"/>
      <c r="AL12" s="202"/>
      <c r="AM12" s="390"/>
      <c r="AN12" s="397" t="s">
        <v>200</v>
      </c>
      <c r="AO12" s="398"/>
      <c r="AP12" s="398"/>
      <c r="AQ12" s="398"/>
      <c r="AR12" s="398"/>
      <c r="AS12" s="398"/>
      <c r="AT12" s="398"/>
      <c r="AU12" s="399"/>
    </row>
    <row r="13" spans="1:47" ht="15.75" customHeight="1" thickTop="1" thickBot="1">
      <c r="A13" s="451" t="s">
        <v>38</v>
      </c>
      <c r="B13" s="452"/>
      <c r="C13" s="452"/>
      <c r="D13" s="452"/>
      <c r="E13" s="453" t="s">
        <v>177</v>
      </c>
      <c r="F13" s="454"/>
      <c r="G13" s="454"/>
      <c r="H13" s="455"/>
      <c r="I13" s="456" t="s">
        <v>178</v>
      </c>
      <c r="J13" s="457"/>
      <c r="K13" s="457"/>
      <c r="L13" s="458"/>
      <c r="M13" s="456" t="s">
        <v>193</v>
      </c>
      <c r="N13" s="457"/>
      <c r="O13" s="457"/>
      <c r="P13" s="458"/>
      <c r="Q13" s="456" t="s">
        <v>211</v>
      </c>
      <c r="R13" s="457"/>
      <c r="S13" s="457"/>
      <c r="T13" s="458"/>
      <c r="U13" s="28"/>
      <c r="V13" s="419">
        <v>0.27083333333333331</v>
      </c>
      <c r="W13" s="203"/>
      <c r="X13" s="202">
        <v>0.3833333333333333</v>
      </c>
      <c r="Y13" s="390"/>
      <c r="Z13" s="419"/>
      <c r="AA13" s="203"/>
      <c r="AB13" s="202"/>
      <c r="AC13" s="203"/>
      <c r="AD13" s="202"/>
      <c r="AE13" s="203"/>
      <c r="AF13" s="202">
        <v>0.1125</v>
      </c>
      <c r="AG13" s="203"/>
      <c r="AH13" s="202"/>
      <c r="AI13" s="203"/>
      <c r="AJ13" s="202"/>
      <c r="AK13" s="203"/>
      <c r="AL13" s="202"/>
      <c r="AM13" s="390"/>
      <c r="AN13" s="397" t="s">
        <v>201</v>
      </c>
      <c r="AO13" s="398"/>
      <c r="AP13" s="398"/>
      <c r="AQ13" s="398"/>
      <c r="AR13" s="398"/>
      <c r="AS13" s="398"/>
      <c r="AT13" s="398"/>
      <c r="AU13" s="399"/>
    </row>
    <row r="14" spans="1:47" ht="15.75" customHeight="1" thickTop="1" thickBot="1">
      <c r="A14" s="447" t="s">
        <v>39</v>
      </c>
      <c r="B14" s="432"/>
      <c r="C14" s="432"/>
      <c r="D14" s="432"/>
      <c r="E14" s="448" t="s">
        <v>167</v>
      </c>
      <c r="F14" s="449"/>
      <c r="G14" s="449"/>
      <c r="H14" s="450"/>
      <c r="I14" s="448" t="s">
        <v>169</v>
      </c>
      <c r="J14" s="449"/>
      <c r="K14" s="449"/>
      <c r="L14" s="450"/>
      <c r="M14" s="448" t="s">
        <v>186</v>
      </c>
      <c r="N14" s="449"/>
      <c r="O14" s="449"/>
      <c r="P14" s="450"/>
      <c r="Q14" s="448" t="s">
        <v>179</v>
      </c>
      <c r="R14" s="449"/>
      <c r="S14" s="449"/>
      <c r="T14" s="450"/>
      <c r="U14" s="28"/>
      <c r="V14" s="419">
        <v>0.3833333333333333</v>
      </c>
      <c r="W14" s="203"/>
      <c r="X14" s="202">
        <v>0.38750000000000001</v>
      </c>
      <c r="Y14" s="390"/>
      <c r="Z14" s="419"/>
      <c r="AA14" s="203"/>
      <c r="AB14" s="202"/>
      <c r="AC14" s="203"/>
      <c r="AD14" s="202"/>
      <c r="AE14" s="203"/>
      <c r="AF14" s="202">
        <v>4.1666666666666666E-3</v>
      </c>
      <c r="AG14" s="203"/>
      <c r="AH14" s="202"/>
      <c r="AI14" s="203"/>
      <c r="AJ14" s="202"/>
      <c r="AK14" s="203"/>
      <c r="AL14" s="202"/>
      <c r="AM14" s="390"/>
      <c r="AN14" s="397" t="s">
        <v>202</v>
      </c>
      <c r="AO14" s="398"/>
      <c r="AP14" s="398"/>
      <c r="AQ14" s="398"/>
      <c r="AR14" s="398"/>
      <c r="AS14" s="398"/>
      <c r="AT14" s="398"/>
      <c r="AU14" s="399"/>
    </row>
    <row r="15" spans="1:47" ht="15.75" customHeight="1" thickTop="1" thickBot="1">
      <c r="A15" s="440" t="s">
        <v>40</v>
      </c>
      <c r="B15" s="441"/>
      <c r="C15" s="441"/>
      <c r="D15" s="441"/>
      <c r="E15" s="442" t="s">
        <v>170</v>
      </c>
      <c r="F15" s="443"/>
      <c r="G15" s="443"/>
      <c r="H15" s="444"/>
      <c r="I15" s="442" t="s">
        <v>171</v>
      </c>
      <c r="J15" s="443"/>
      <c r="K15" s="443"/>
      <c r="L15" s="444"/>
      <c r="M15" s="442" t="s">
        <v>176</v>
      </c>
      <c r="N15" s="443"/>
      <c r="O15" s="443"/>
      <c r="P15" s="444"/>
      <c r="Q15" s="442" t="s">
        <v>172</v>
      </c>
      <c r="R15" s="445"/>
      <c r="S15" s="445"/>
      <c r="T15" s="446"/>
      <c r="U15" s="28"/>
      <c r="V15" s="419">
        <v>0.38750000000000001</v>
      </c>
      <c r="W15" s="203"/>
      <c r="X15" s="202">
        <v>0.45416666666666666</v>
      </c>
      <c r="Y15" s="390"/>
      <c r="Z15" s="419"/>
      <c r="AA15" s="203"/>
      <c r="AB15" s="202"/>
      <c r="AC15" s="203"/>
      <c r="AD15" s="202"/>
      <c r="AE15" s="203"/>
      <c r="AF15" s="202"/>
      <c r="AG15" s="203"/>
      <c r="AH15" s="202"/>
      <c r="AI15" s="203"/>
      <c r="AJ15" s="202"/>
      <c r="AK15" s="203"/>
      <c r="AL15" s="202">
        <v>6.6666666666666666E-2</v>
      </c>
      <c r="AM15" s="203"/>
      <c r="AN15" s="397" t="s">
        <v>198</v>
      </c>
      <c r="AO15" s="398"/>
      <c r="AP15" s="398"/>
      <c r="AQ15" s="398"/>
      <c r="AR15" s="398"/>
      <c r="AS15" s="398"/>
      <c r="AT15" s="398"/>
      <c r="AU15" s="39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19">
        <v>0.45416666666666666</v>
      </c>
      <c r="W16" s="203"/>
      <c r="X16" s="202">
        <v>0.48333333333333334</v>
      </c>
      <c r="Y16" s="390"/>
      <c r="Z16" s="419"/>
      <c r="AA16" s="203"/>
      <c r="AB16" s="202"/>
      <c r="AC16" s="203"/>
      <c r="AD16" s="202">
        <v>2.4999999999999998E-2</v>
      </c>
      <c r="AE16" s="203"/>
      <c r="AF16" s="202">
        <v>4.1666666666666666E-3</v>
      </c>
      <c r="AG16" s="203"/>
      <c r="AH16" s="202"/>
      <c r="AI16" s="203"/>
      <c r="AJ16" s="202"/>
      <c r="AK16" s="203"/>
      <c r="AL16" s="202"/>
      <c r="AM16" s="390"/>
      <c r="AN16" s="397" t="s">
        <v>203</v>
      </c>
      <c r="AO16" s="398"/>
      <c r="AP16" s="398"/>
      <c r="AQ16" s="398"/>
      <c r="AR16" s="398"/>
      <c r="AS16" s="398"/>
      <c r="AT16" s="398"/>
      <c r="AU16" s="399"/>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19">
        <v>0.48333333333333334</v>
      </c>
      <c r="W17" s="203"/>
      <c r="X17" s="202">
        <v>0.50416666666666665</v>
      </c>
      <c r="Y17" s="390"/>
      <c r="Z17" s="419"/>
      <c r="AA17" s="203"/>
      <c r="AB17" s="202"/>
      <c r="AC17" s="203"/>
      <c r="AD17" s="202"/>
      <c r="AE17" s="203"/>
      <c r="AF17" s="202">
        <v>2.0833333333333332E-2</v>
      </c>
      <c r="AG17" s="203"/>
      <c r="AH17" s="202"/>
      <c r="AI17" s="203"/>
      <c r="AJ17" s="202"/>
      <c r="AK17" s="203"/>
      <c r="AL17" s="202"/>
      <c r="AM17" s="390"/>
      <c r="AN17" s="397" t="s">
        <v>204</v>
      </c>
      <c r="AO17" s="398"/>
      <c r="AP17" s="398"/>
      <c r="AQ17" s="398"/>
      <c r="AR17" s="398"/>
      <c r="AS17" s="398"/>
      <c r="AT17" s="398"/>
      <c r="AU17" s="399"/>
    </row>
    <row r="18" spans="1:47" ht="15.75" customHeight="1" thickTop="1" thickBot="1">
      <c r="A18" s="31" t="s">
        <v>42</v>
      </c>
      <c r="B18" s="376" t="s">
        <v>43</v>
      </c>
      <c r="C18" s="366"/>
      <c r="D18" s="366"/>
      <c r="E18" s="366"/>
      <c r="F18" s="366"/>
      <c r="G18" s="366"/>
      <c r="H18" s="366"/>
      <c r="I18" s="366"/>
      <c r="J18" s="366"/>
      <c r="K18" s="377"/>
      <c r="L18" s="416" t="s">
        <v>44</v>
      </c>
      <c r="M18" s="416"/>
      <c r="N18" s="416"/>
      <c r="O18" s="416" t="s">
        <v>45</v>
      </c>
      <c r="P18" s="416"/>
      <c r="Q18" s="416"/>
      <c r="R18" s="416" t="s">
        <v>46</v>
      </c>
      <c r="S18" s="416"/>
      <c r="T18" s="439"/>
      <c r="U18" s="32"/>
      <c r="V18" s="419">
        <v>0.50416666666666665</v>
      </c>
      <c r="W18" s="203"/>
      <c r="X18" s="202">
        <v>0.51666666666666672</v>
      </c>
      <c r="Y18" s="390"/>
      <c r="Z18" s="419"/>
      <c r="AA18" s="203"/>
      <c r="AB18" s="202"/>
      <c r="AC18" s="203"/>
      <c r="AD18" s="202"/>
      <c r="AE18" s="203"/>
      <c r="AF18" s="202">
        <v>1.2499999999999999E-2</v>
      </c>
      <c r="AG18" s="203"/>
      <c r="AH18" s="202"/>
      <c r="AI18" s="203"/>
      <c r="AJ18" s="202"/>
      <c r="AK18" s="203"/>
      <c r="AL18" s="202"/>
      <c r="AM18" s="390"/>
      <c r="AN18" s="397" t="s">
        <v>205</v>
      </c>
      <c r="AO18" s="398"/>
      <c r="AP18" s="398"/>
      <c r="AQ18" s="398"/>
      <c r="AR18" s="398"/>
      <c r="AS18" s="398"/>
      <c r="AT18" s="398"/>
      <c r="AU18" s="399"/>
    </row>
    <row r="19" spans="1:47" ht="15.75" customHeight="1" thickTop="1" thickBot="1">
      <c r="A19" s="33">
        <v>1</v>
      </c>
      <c r="B19" s="433" t="s">
        <v>47</v>
      </c>
      <c r="C19" s="434"/>
      <c r="D19" s="434"/>
      <c r="E19" s="434"/>
      <c r="F19" s="434"/>
      <c r="G19" s="434"/>
      <c r="H19" s="434"/>
      <c r="I19" s="434"/>
      <c r="J19" s="434"/>
      <c r="K19" s="435"/>
      <c r="L19" s="436">
        <v>0</v>
      </c>
      <c r="M19" s="436"/>
      <c r="N19" s="436"/>
      <c r="O19" s="436">
        <v>0</v>
      </c>
      <c r="P19" s="436"/>
      <c r="Q19" s="436"/>
      <c r="R19" s="437">
        <f t="shared" ref="R19:R24" si="0">L19+O19</f>
        <v>0</v>
      </c>
      <c r="S19" s="437"/>
      <c r="T19" s="438"/>
      <c r="U19" s="30"/>
      <c r="V19" s="419">
        <v>0.51666666666666672</v>
      </c>
      <c r="W19" s="203"/>
      <c r="X19" s="202">
        <v>0.55833333333333335</v>
      </c>
      <c r="Y19" s="390"/>
      <c r="Z19" s="419"/>
      <c r="AA19" s="203"/>
      <c r="AB19" s="202"/>
      <c r="AC19" s="203"/>
      <c r="AD19" s="202">
        <v>3.7499999999999999E-2</v>
      </c>
      <c r="AE19" s="203"/>
      <c r="AF19" s="202">
        <v>4.1666666666666666E-3</v>
      </c>
      <c r="AG19" s="203"/>
      <c r="AH19" s="202"/>
      <c r="AI19" s="203"/>
      <c r="AJ19" s="202"/>
      <c r="AK19" s="203"/>
      <c r="AL19" s="202"/>
      <c r="AM19" s="390"/>
      <c r="AN19" s="397" t="s">
        <v>206</v>
      </c>
      <c r="AO19" s="398"/>
      <c r="AP19" s="398"/>
      <c r="AQ19" s="398"/>
      <c r="AR19" s="398"/>
      <c r="AS19" s="398"/>
      <c r="AT19" s="398"/>
      <c r="AU19" s="399"/>
    </row>
    <row r="20" spans="1:47" ht="15.75" customHeight="1" thickTop="1" thickBot="1">
      <c r="A20" s="35">
        <v>2</v>
      </c>
      <c r="B20" s="431" t="s">
        <v>48</v>
      </c>
      <c r="C20" s="432"/>
      <c r="D20" s="432"/>
      <c r="E20" s="432"/>
      <c r="F20" s="432"/>
      <c r="G20" s="432"/>
      <c r="H20" s="432"/>
      <c r="I20" s="432"/>
      <c r="J20" s="432"/>
      <c r="K20" s="13"/>
      <c r="L20" s="428">
        <v>0</v>
      </c>
      <c r="M20" s="428"/>
      <c r="N20" s="428"/>
      <c r="O20" s="428">
        <v>0</v>
      </c>
      <c r="P20" s="428"/>
      <c r="Q20" s="428"/>
      <c r="R20" s="429">
        <f t="shared" si="0"/>
        <v>0</v>
      </c>
      <c r="S20" s="429"/>
      <c r="T20" s="430"/>
      <c r="U20" s="30"/>
      <c r="V20" s="419">
        <v>0.55833333333333335</v>
      </c>
      <c r="W20" s="203"/>
      <c r="X20" s="202">
        <v>0.60833333333333328</v>
      </c>
      <c r="Y20" s="390"/>
      <c r="Z20" s="419"/>
      <c r="AA20" s="203"/>
      <c r="AB20" s="202"/>
      <c r="AC20" s="203"/>
      <c r="AD20" s="202">
        <v>4.5833333333333337E-2</v>
      </c>
      <c r="AE20" s="203"/>
      <c r="AF20" s="202">
        <v>4.1666666666666666E-3</v>
      </c>
      <c r="AG20" s="203"/>
      <c r="AH20" s="202"/>
      <c r="AI20" s="203"/>
      <c r="AJ20" s="202"/>
      <c r="AK20" s="203"/>
      <c r="AL20" s="202"/>
      <c r="AM20" s="390"/>
      <c r="AN20" s="397" t="s">
        <v>207</v>
      </c>
      <c r="AO20" s="398"/>
      <c r="AP20" s="398"/>
      <c r="AQ20" s="398"/>
      <c r="AR20" s="398"/>
      <c r="AS20" s="398"/>
      <c r="AT20" s="398"/>
      <c r="AU20" s="399"/>
    </row>
    <row r="21" spans="1:47" ht="15.75" customHeight="1" thickTop="1" thickBot="1">
      <c r="A21" s="35">
        <v>3</v>
      </c>
      <c r="B21" s="431" t="s">
        <v>49</v>
      </c>
      <c r="C21" s="432"/>
      <c r="D21" s="432"/>
      <c r="E21" s="432"/>
      <c r="F21" s="432"/>
      <c r="G21" s="432"/>
      <c r="H21" s="432"/>
      <c r="I21" s="432"/>
      <c r="J21" s="432"/>
      <c r="K21" s="13"/>
      <c r="L21" s="428">
        <v>0</v>
      </c>
      <c r="M21" s="428"/>
      <c r="N21" s="428"/>
      <c r="O21" s="428">
        <v>0</v>
      </c>
      <c r="P21" s="428"/>
      <c r="Q21" s="428"/>
      <c r="R21" s="429">
        <f t="shared" si="0"/>
        <v>0</v>
      </c>
      <c r="S21" s="429"/>
      <c r="T21" s="430"/>
      <c r="U21" s="24"/>
      <c r="V21" s="419">
        <v>0.60833333333333328</v>
      </c>
      <c r="W21" s="203"/>
      <c r="X21" s="202">
        <v>0.62083333333333335</v>
      </c>
      <c r="Y21" s="390"/>
      <c r="Z21" s="419"/>
      <c r="AA21" s="203"/>
      <c r="AB21" s="202"/>
      <c r="AC21" s="203"/>
      <c r="AD21" s="202"/>
      <c r="AE21" s="203"/>
      <c r="AF21" s="202"/>
      <c r="AG21" s="203"/>
      <c r="AH21" s="202"/>
      <c r="AI21" s="203"/>
      <c r="AJ21" s="202"/>
      <c r="AK21" s="203"/>
      <c r="AL21" s="202">
        <v>1.2499999999999999E-2</v>
      </c>
      <c r="AM21" s="390"/>
      <c r="AN21" s="397" t="s">
        <v>197</v>
      </c>
      <c r="AO21" s="398"/>
      <c r="AP21" s="398"/>
      <c r="AQ21" s="398"/>
      <c r="AR21" s="398"/>
      <c r="AS21" s="398"/>
      <c r="AT21" s="398"/>
      <c r="AU21" s="399"/>
    </row>
    <row r="22" spans="1:47" ht="15.75" customHeight="1" thickTop="1" thickBot="1">
      <c r="A22" s="35">
        <v>4</v>
      </c>
      <c r="B22" s="431" t="s">
        <v>50</v>
      </c>
      <c r="C22" s="432"/>
      <c r="D22" s="432"/>
      <c r="E22" s="432"/>
      <c r="F22" s="432"/>
      <c r="G22" s="432"/>
      <c r="H22" s="432"/>
      <c r="I22" s="432"/>
      <c r="J22" s="432"/>
      <c r="K22" s="13"/>
      <c r="L22" s="428">
        <v>0</v>
      </c>
      <c r="M22" s="428"/>
      <c r="N22" s="428"/>
      <c r="O22" s="428">
        <v>0</v>
      </c>
      <c r="P22" s="428"/>
      <c r="Q22" s="428"/>
      <c r="R22" s="429">
        <f t="shared" si="0"/>
        <v>0</v>
      </c>
      <c r="S22" s="429"/>
      <c r="T22" s="430"/>
      <c r="U22" s="24"/>
      <c r="V22" s="419">
        <v>0.62083333333333335</v>
      </c>
      <c r="W22" s="203"/>
      <c r="X22" s="202">
        <v>0.65416666666666667</v>
      </c>
      <c r="Y22" s="390"/>
      <c r="Z22" s="419"/>
      <c r="AA22" s="203"/>
      <c r="AB22" s="202"/>
      <c r="AC22" s="203"/>
      <c r="AD22" s="202">
        <v>2.9166666666666664E-2</v>
      </c>
      <c r="AE22" s="203"/>
      <c r="AF22" s="202">
        <v>4.1666666666666666E-3</v>
      </c>
      <c r="AG22" s="203"/>
      <c r="AH22" s="202"/>
      <c r="AI22" s="203"/>
      <c r="AJ22" s="202"/>
      <c r="AK22" s="203"/>
      <c r="AL22" s="202"/>
      <c r="AM22" s="390"/>
      <c r="AN22" s="397" t="s">
        <v>208</v>
      </c>
      <c r="AO22" s="398"/>
      <c r="AP22" s="398"/>
      <c r="AQ22" s="398"/>
      <c r="AR22" s="398"/>
      <c r="AS22" s="398"/>
      <c r="AT22" s="398"/>
      <c r="AU22" s="399"/>
    </row>
    <row r="23" spans="1:47" ht="15.75" customHeight="1" thickTop="1" thickBot="1">
      <c r="A23" s="35">
        <v>5</v>
      </c>
      <c r="B23" s="427" t="s">
        <v>51</v>
      </c>
      <c r="C23" s="336"/>
      <c r="D23" s="336"/>
      <c r="E23" s="336"/>
      <c r="F23" s="336"/>
      <c r="G23" s="336"/>
      <c r="H23" s="336"/>
      <c r="I23" s="336"/>
      <c r="J23" s="336"/>
      <c r="K23" s="13"/>
      <c r="L23" s="428">
        <v>0</v>
      </c>
      <c r="M23" s="428"/>
      <c r="N23" s="428"/>
      <c r="O23" s="428">
        <v>0</v>
      </c>
      <c r="P23" s="428"/>
      <c r="Q23" s="428"/>
      <c r="R23" s="429">
        <f t="shared" si="0"/>
        <v>0</v>
      </c>
      <c r="S23" s="429"/>
      <c r="T23" s="430"/>
      <c r="U23" s="24"/>
      <c r="V23" s="419">
        <v>0.65416666666666667</v>
      </c>
      <c r="W23" s="203"/>
      <c r="X23" s="202">
        <v>0.74583333333333324</v>
      </c>
      <c r="Y23" s="390"/>
      <c r="Z23" s="419"/>
      <c r="AA23" s="203"/>
      <c r="AB23" s="202"/>
      <c r="AC23" s="203"/>
      <c r="AD23" s="202"/>
      <c r="AE23" s="203"/>
      <c r="AF23" s="202"/>
      <c r="AG23" s="203"/>
      <c r="AH23" s="202"/>
      <c r="AI23" s="203"/>
      <c r="AJ23" s="202"/>
      <c r="AK23" s="203"/>
      <c r="AL23" s="202">
        <v>9.1666666666666674E-2</v>
      </c>
      <c r="AM23" s="390"/>
      <c r="AN23" s="397" t="s">
        <v>198</v>
      </c>
      <c r="AO23" s="398"/>
      <c r="AP23" s="398"/>
      <c r="AQ23" s="398"/>
      <c r="AR23" s="398"/>
      <c r="AS23" s="398"/>
      <c r="AT23" s="398"/>
      <c r="AU23" s="399"/>
    </row>
    <row r="24" spans="1:47" ht="15.75" customHeight="1" thickTop="1" thickBot="1">
      <c r="A24" s="36">
        <v>6</v>
      </c>
      <c r="B24" s="420" t="s">
        <v>52</v>
      </c>
      <c r="C24" s="421"/>
      <c r="D24" s="421"/>
      <c r="E24" s="421"/>
      <c r="F24" s="421"/>
      <c r="G24" s="421"/>
      <c r="H24" s="421"/>
      <c r="I24" s="421"/>
      <c r="J24" s="421"/>
      <c r="K24" s="37"/>
      <c r="L24" s="422">
        <v>0</v>
      </c>
      <c r="M24" s="422"/>
      <c r="N24" s="422"/>
      <c r="O24" s="422">
        <v>0</v>
      </c>
      <c r="P24" s="422"/>
      <c r="Q24" s="422"/>
      <c r="R24" s="423">
        <f t="shared" si="0"/>
        <v>0</v>
      </c>
      <c r="S24" s="423"/>
      <c r="T24" s="424"/>
      <c r="U24" s="24"/>
      <c r="V24" s="419">
        <v>0.74583333333333324</v>
      </c>
      <c r="W24" s="203"/>
      <c r="X24" s="425">
        <v>0.77500000000000002</v>
      </c>
      <c r="Y24" s="426"/>
      <c r="Z24" s="419"/>
      <c r="AA24" s="203"/>
      <c r="AB24" s="202"/>
      <c r="AC24" s="203"/>
      <c r="AD24" s="202">
        <v>2.4999999999999998E-2</v>
      </c>
      <c r="AE24" s="203"/>
      <c r="AF24" s="202">
        <v>4.1666666666666666E-3</v>
      </c>
      <c r="AG24" s="203"/>
      <c r="AH24" s="202"/>
      <c r="AI24" s="203"/>
      <c r="AJ24" s="202"/>
      <c r="AK24" s="203"/>
      <c r="AL24" s="202"/>
      <c r="AM24" s="390"/>
      <c r="AN24" s="397" t="s">
        <v>209</v>
      </c>
      <c r="AO24" s="398"/>
      <c r="AP24" s="398"/>
      <c r="AQ24" s="398"/>
      <c r="AR24" s="398"/>
      <c r="AS24" s="398"/>
      <c r="AT24" s="398"/>
      <c r="AU24" s="399"/>
    </row>
    <row r="25" spans="1:47" ht="15.75" customHeight="1" thickTop="1" thickBot="1">
      <c r="A25" s="31" t="s">
        <v>53</v>
      </c>
      <c r="B25" s="376" t="s">
        <v>54</v>
      </c>
      <c r="C25" s="366"/>
      <c r="D25" s="366"/>
      <c r="E25" s="366"/>
      <c r="F25" s="366"/>
      <c r="G25" s="366"/>
      <c r="H25" s="366"/>
      <c r="I25" s="366"/>
      <c r="J25" s="366"/>
      <c r="K25" s="377"/>
      <c r="L25" s="416" t="s">
        <v>44</v>
      </c>
      <c r="M25" s="416"/>
      <c r="N25" s="416"/>
      <c r="O25" s="416" t="s">
        <v>45</v>
      </c>
      <c r="P25" s="416"/>
      <c r="Q25" s="416"/>
      <c r="R25" s="417" t="s">
        <v>55</v>
      </c>
      <c r="S25" s="417"/>
      <c r="T25" s="418"/>
      <c r="U25" s="28"/>
      <c r="V25" s="419">
        <v>0.77500000000000002</v>
      </c>
      <c r="W25" s="203"/>
      <c r="X25" s="396">
        <v>0.8041666666666667</v>
      </c>
      <c r="Y25" s="202"/>
      <c r="Z25" s="415"/>
      <c r="AA25" s="406"/>
      <c r="AB25" s="202"/>
      <c r="AC25" s="203"/>
      <c r="AD25" s="202">
        <v>2.4999999999999998E-2</v>
      </c>
      <c r="AE25" s="203"/>
      <c r="AF25" s="202">
        <v>4.1666666666666666E-3</v>
      </c>
      <c r="AG25" s="203"/>
      <c r="AH25" s="202"/>
      <c r="AI25" s="203"/>
      <c r="AJ25" s="202"/>
      <c r="AK25" s="390"/>
      <c r="AL25" s="203"/>
      <c r="AM25" s="202"/>
      <c r="AN25" s="397" t="s">
        <v>210</v>
      </c>
      <c r="AO25" s="398"/>
      <c r="AP25" s="398"/>
      <c r="AQ25" s="398"/>
      <c r="AR25" s="398"/>
      <c r="AS25" s="398"/>
      <c r="AT25" s="398"/>
      <c r="AU25" s="399"/>
    </row>
    <row r="26" spans="1:47" ht="15.75" customHeight="1" thickTop="1">
      <c r="A26" s="33">
        <v>1</v>
      </c>
      <c r="B26" s="411" t="s">
        <v>56</v>
      </c>
      <c r="C26" s="411"/>
      <c r="D26" s="411"/>
      <c r="E26" s="411"/>
      <c r="F26" s="411"/>
      <c r="G26" s="411"/>
      <c r="H26" s="411"/>
      <c r="I26" s="411"/>
      <c r="J26" s="411"/>
      <c r="K26" s="411"/>
      <c r="L26" s="412">
        <v>0</v>
      </c>
      <c r="M26" s="412"/>
      <c r="N26" s="412"/>
      <c r="O26" s="412">
        <v>0</v>
      </c>
      <c r="P26" s="412"/>
      <c r="Q26" s="412"/>
      <c r="R26" s="413">
        <f t="shared" ref="R26:R31" si="1">L26+O26</f>
        <v>0</v>
      </c>
      <c r="S26" s="413"/>
      <c r="T26" s="414"/>
      <c r="U26" s="24"/>
      <c r="V26" s="405">
        <v>0.8041666666666667</v>
      </c>
      <c r="W26" s="406"/>
      <c r="X26" s="410">
        <v>1</v>
      </c>
      <c r="Y26" s="202"/>
      <c r="Z26" s="405"/>
      <c r="AA26" s="406"/>
      <c r="AB26" s="202"/>
      <c r="AC26" s="203"/>
      <c r="AD26" s="202"/>
      <c r="AE26" s="203"/>
      <c r="AF26" s="202"/>
      <c r="AG26" s="203"/>
      <c r="AH26" s="202"/>
      <c r="AI26" s="203"/>
      <c r="AJ26" s="202"/>
      <c r="AK26" s="390"/>
      <c r="AL26" s="396">
        <v>0.19583333333333333</v>
      </c>
      <c r="AM26" s="202"/>
      <c r="AN26" s="397" t="s">
        <v>198</v>
      </c>
      <c r="AO26" s="398"/>
      <c r="AP26" s="398"/>
      <c r="AQ26" s="398"/>
      <c r="AR26" s="398"/>
      <c r="AS26" s="398"/>
      <c r="AT26" s="398"/>
      <c r="AU26" s="399"/>
    </row>
    <row r="27" spans="1:47" ht="15.75" customHeight="1">
      <c r="A27" s="35">
        <v>2</v>
      </c>
      <c r="B27" s="326" t="s">
        <v>57</v>
      </c>
      <c r="C27" s="326"/>
      <c r="D27" s="326"/>
      <c r="E27" s="326"/>
      <c r="F27" s="326"/>
      <c r="G27" s="326"/>
      <c r="H27" s="326"/>
      <c r="I27" s="326"/>
      <c r="J27" s="326"/>
      <c r="K27" s="326"/>
      <c r="L27" s="400">
        <v>0</v>
      </c>
      <c r="M27" s="400"/>
      <c r="N27" s="400"/>
      <c r="O27" s="400">
        <v>0</v>
      </c>
      <c r="P27" s="400"/>
      <c r="Q27" s="400"/>
      <c r="R27" s="401">
        <f t="shared" si="1"/>
        <v>0</v>
      </c>
      <c r="S27" s="401"/>
      <c r="T27" s="402"/>
      <c r="U27" s="25"/>
      <c r="V27" s="405"/>
      <c r="W27" s="406"/>
      <c r="X27" s="410"/>
      <c r="Y27" s="202"/>
      <c r="Z27" s="405"/>
      <c r="AA27" s="406"/>
      <c r="AB27" s="202"/>
      <c r="AC27" s="203"/>
      <c r="AD27" s="202"/>
      <c r="AE27" s="203"/>
      <c r="AF27" s="202"/>
      <c r="AG27" s="203"/>
      <c r="AH27" s="202"/>
      <c r="AI27" s="203"/>
      <c r="AJ27" s="202"/>
      <c r="AK27" s="390"/>
      <c r="AL27" s="396"/>
      <c r="AM27" s="202"/>
      <c r="AN27" s="407"/>
      <c r="AO27" s="408"/>
      <c r="AP27" s="408"/>
      <c r="AQ27" s="408"/>
      <c r="AR27" s="408"/>
      <c r="AS27" s="408"/>
      <c r="AT27" s="408"/>
      <c r="AU27" s="409"/>
    </row>
    <row r="28" spans="1:47" ht="15.75" customHeight="1" thickBot="1">
      <c r="A28" s="10"/>
      <c r="B28" s="38" t="s">
        <v>28</v>
      </c>
      <c r="C28" s="336" t="s">
        <v>58</v>
      </c>
      <c r="D28" s="336"/>
      <c r="E28" s="336"/>
      <c r="F28" s="336"/>
      <c r="G28" s="336"/>
      <c r="H28" s="336"/>
      <c r="I28" s="336"/>
      <c r="J28" s="336"/>
      <c r="K28" s="337"/>
      <c r="L28" s="400">
        <v>0</v>
      </c>
      <c r="M28" s="400"/>
      <c r="N28" s="400"/>
      <c r="O28" s="400">
        <v>0</v>
      </c>
      <c r="P28" s="400"/>
      <c r="Q28" s="400"/>
      <c r="R28" s="401">
        <f t="shared" si="1"/>
        <v>0</v>
      </c>
      <c r="S28" s="401"/>
      <c r="T28" s="402"/>
      <c r="U28" s="25"/>
      <c r="V28" s="405"/>
      <c r="W28" s="406"/>
      <c r="X28" s="410"/>
      <c r="Y28" s="202"/>
      <c r="Z28" s="405"/>
      <c r="AA28" s="406"/>
      <c r="AB28" s="202"/>
      <c r="AC28" s="203"/>
      <c r="AD28" s="202"/>
      <c r="AE28" s="203"/>
      <c r="AF28" s="202"/>
      <c r="AG28" s="203"/>
      <c r="AH28" s="202"/>
      <c r="AI28" s="203"/>
      <c r="AJ28" s="202"/>
      <c r="AK28" s="390"/>
      <c r="AL28" s="396"/>
      <c r="AM28" s="202"/>
      <c r="AN28" s="407"/>
      <c r="AO28" s="408"/>
      <c r="AP28" s="408"/>
      <c r="AQ28" s="408"/>
      <c r="AR28" s="408"/>
      <c r="AS28" s="408"/>
      <c r="AT28" s="408"/>
      <c r="AU28" s="409"/>
    </row>
    <row r="29" spans="1:47" ht="15.75" customHeight="1" thickTop="1">
      <c r="A29" s="10"/>
      <c r="B29" s="38" t="s">
        <v>28</v>
      </c>
      <c r="C29" s="336" t="s">
        <v>59</v>
      </c>
      <c r="D29" s="336"/>
      <c r="E29" s="336"/>
      <c r="F29" s="336"/>
      <c r="G29" s="336"/>
      <c r="H29" s="336"/>
      <c r="I29" s="336"/>
      <c r="J29" s="336"/>
      <c r="K29" s="337"/>
      <c r="L29" s="400">
        <v>0</v>
      </c>
      <c r="M29" s="400"/>
      <c r="N29" s="400"/>
      <c r="O29" s="400">
        <v>0</v>
      </c>
      <c r="P29" s="400"/>
      <c r="Q29" s="400"/>
      <c r="R29" s="401">
        <f t="shared" si="1"/>
        <v>0</v>
      </c>
      <c r="S29" s="401"/>
      <c r="T29" s="402"/>
      <c r="U29" s="25"/>
      <c r="V29" s="405"/>
      <c r="W29" s="406"/>
      <c r="X29" s="406"/>
      <c r="Y29" s="202"/>
      <c r="Z29" s="405"/>
      <c r="AA29" s="406"/>
      <c r="AB29" s="202"/>
      <c r="AC29" s="203"/>
      <c r="AD29" s="202"/>
      <c r="AE29" s="203"/>
      <c r="AF29" s="202"/>
      <c r="AG29" s="203"/>
      <c r="AH29" s="202"/>
      <c r="AI29" s="203"/>
      <c r="AJ29" s="202"/>
      <c r="AK29" s="390"/>
      <c r="AL29" s="396"/>
      <c r="AM29" s="202"/>
      <c r="AN29" s="397"/>
      <c r="AO29" s="398"/>
      <c r="AP29" s="398"/>
      <c r="AQ29" s="398"/>
      <c r="AR29" s="398"/>
      <c r="AS29" s="398"/>
      <c r="AT29" s="398"/>
      <c r="AU29" s="399"/>
    </row>
    <row r="30" spans="1:47" ht="15.75" customHeight="1" thickBot="1">
      <c r="A30" s="10"/>
      <c r="B30" s="38" t="s">
        <v>28</v>
      </c>
      <c r="C30" s="336" t="s">
        <v>60</v>
      </c>
      <c r="D30" s="336"/>
      <c r="E30" s="336"/>
      <c r="F30" s="336"/>
      <c r="G30" s="336"/>
      <c r="H30" s="336"/>
      <c r="I30" s="336"/>
      <c r="J30" s="336"/>
      <c r="K30" s="337"/>
      <c r="L30" s="400">
        <v>0</v>
      </c>
      <c r="M30" s="400"/>
      <c r="N30" s="400"/>
      <c r="O30" s="400">
        <v>0</v>
      </c>
      <c r="P30" s="400"/>
      <c r="Q30" s="400"/>
      <c r="R30" s="401">
        <f t="shared" si="1"/>
        <v>0</v>
      </c>
      <c r="S30" s="401"/>
      <c r="T30" s="402"/>
      <c r="U30" s="25"/>
      <c r="V30" s="403"/>
      <c r="W30" s="404"/>
      <c r="X30" s="404"/>
      <c r="Y30" s="392"/>
      <c r="Z30" s="403"/>
      <c r="AA30" s="404"/>
      <c r="AB30" s="202"/>
      <c r="AC30" s="203"/>
      <c r="AD30" s="202"/>
      <c r="AE30" s="203"/>
      <c r="AF30" s="202"/>
      <c r="AG30" s="203"/>
      <c r="AH30" s="202"/>
      <c r="AI30" s="203"/>
      <c r="AJ30" s="202"/>
      <c r="AK30" s="390"/>
      <c r="AL30" s="391"/>
      <c r="AM30" s="392"/>
      <c r="AN30" s="393"/>
      <c r="AO30" s="394"/>
      <c r="AP30" s="394"/>
      <c r="AQ30" s="394"/>
      <c r="AR30" s="394"/>
      <c r="AS30" s="394"/>
      <c r="AT30" s="394"/>
      <c r="AU30" s="395"/>
    </row>
    <row r="31" spans="1:47" ht="15.75" customHeight="1" thickTop="1" thickBot="1">
      <c r="A31" s="16"/>
      <c r="B31" s="39" t="s">
        <v>28</v>
      </c>
      <c r="C31" s="40" t="s">
        <v>61</v>
      </c>
      <c r="D31" s="40"/>
      <c r="E31" s="40"/>
      <c r="F31" s="314"/>
      <c r="G31" s="314"/>
      <c r="H31" s="314"/>
      <c r="I31" s="314"/>
      <c r="J31" s="314"/>
      <c r="K31" s="41" t="s">
        <v>62</v>
      </c>
      <c r="L31" s="380">
        <v>0</v>
      </c>
      <c r="M31" s="381"/>
      <c r="N31" s="382"/>
      <c r="O31" s="380">
        <v>0</v>
      </c>
      <c r="P31" s="381"/>
      <c r="Q31" s="382"/>
      <c r="R31" s="383">
        <f t="shared" si="1"/>
        <v>0</v>
      </c>
      <c r="S31" s="384"/>
      <c r="T31" s="385"/>
      <c r="U31" s="25"/>
      <c r="V31" s="386" t="s">
        <v>63</v>
      </c>
      <c r="W31" s="387"/>
      <c r="X31" s="387"/>
      <c r="Y31" s="388"/>
      <c r="Z31" s="389">
        <f>SUM(Z9:AA30)</f>
        <v>0</v>
      </c>
      <c r="AA31" s="374"/>
      <c r="AB31" s="374">
        <f>SUM(AB9:AC30)</f>
        <v>0</v>
      </c>
      <c r="AC31" s="374"/>
      <c r="AD31" s="374">
        <f>SUM(AD9:AE30)</f>
        <v>0.22500000000000001</v>
      </c>
      <c r="AE31" s="374"/>
      <c r="AF31" s="374">
        <f>SUM(AF9:AG30)</f>
        <v>0.24583333333333346</v>
      </c>
      <c r="AG31" s="374"/>
      <c r="AH31" s="374">
        <f>SUM(AH9:AI30)</f>
        <v>0</v>
      </c>
      <c r="AI31" s="374"/>
      <c r="AJ31" s="374">
        <f>SUM(AJ9:AK30)</f>
        <v>0</v>
      </c>
      <c r="AK31" s="374"/>
      <c r="AL31" s="378">
        <f>SUM(AL9:AM30)</f>
        <v>0.52916666666666667</v>
      </c>
      <c r="AM31" s="37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5" t="s">
        <v>66</v>
      </c>
      <c r="B34" s="366"/>
      <c r="C34" s="366"/>
      <c r="D34" s="366"/>
      <c r="E34" s="366"/>
      <c r="F34" s="366"/>
      <c r="G34" s="367"/>
      <c r="H34" s="368" t="s">
        <v>67</v>
      </c>
      <c r="I34" s="369"/>
      <c r="J34" s="369"/>
      <c r="K34" s="370" t="s">
        <v>68</v>
      </c>
      <c r="L34" s="370"/>
      <c r="M34" s="370"/>
      <c r="N34" s="370" t="s">
        <v>69</v>
      </c>
      <c r="O34" s="370"/>
      <c r="P34" s="370"/>
      <c r="Q34" s="51"/>
      <c r="R34" s="371" t="s">
        <v>70</v>
      </c>
      <c r="S34" s="345"/>
      <c r="T34" s="345"/>
      <c r="U34" s="345"/>
      <c r="V34" s="345"/>
      <c r="W34" s="346"/>
      <c r="X34" s="372" t="s">
        <v>71</v>
      </c>
      <c r="Y34" s="373"/>
      <c r="Z34" s="373"/>
      <c r="AA34" s="373"/>
      <c r="AB34" s="372" t="s">
        <v>72</v>
      </c>
      <c r="AC34" s="373"/>
      <c r="AD34" s="373"/>
      <c r="AE34" s="375"/>
      <c r="AF34" s="376" t="s">
        <v>73</v>
      </c>
      <c r="AG34" s="366"/>
      <c r="AH34" s="366"/>
      <c r="AI34" s="377"/>
      <c r="AJ34" s="344" t="s">
        <v>74</v>
      </c>
      <c r="AK34" s="345"/>
      <c r="AL34" s="345"/>
      <c r="AM34" s="346"/>
      <c r="AN34" s="344" t="s">
        <v>75</v>
      </c>
      <c r="AO34" s="345"/>
      <c r="AP34" s="346"/>
      <c r="AQ34" s="344" t="s">
        <v>76</v>
      </c>
      <c r="AR34" s="345"/>
      <c r="AS34" s="345"/>
      <c r="AT34" s="345"/>
      <c r="AU34" s="347"/>
    </row>
    <row r="35" spans="1:47" ht="15.75" customHeight="1" thickTop="1">
      <c r="A35" s="52" t="s">
        <v>77</v>
      </c>
      <c r="B35" s="45"/>
      <c r="C35" s="45"/>
      <c r="D35" s="45"/>
      <c r="E35" s="45"/>
      <c r="F35" s="45"/>
      <c r="G35" s="53"/>
      <c r="H35" s="348">
        <f>SUM(Z9:AA30)</f>
        <v>0</v>
      </c>
      <c r="I35" s="349"/>
      <c r="J35" s="349"/>
      <c r="K35" s="350">
        <v>0</v>
      </c>
      <c r="L35" s="351"/>
      <c r="M35" s="54" t="s">
        <v>78</v>
      </c>
      <c r="N35" s="352">
        <f t="shared" ref="N35:N41" si="2">(H35*24)*K35</f>
        <v>0</v>
      </c>
      <c r="O35" s="353"/>
      <c r="P35" s="54" t="s">
        <v>78</v>
      </c>
      <c r="Q35" s="55"/>
      <c r="R35" s="354" t="s">
        <v>79</v>
      </c>
      <c r="S35" s="355"/>
      <c r="T35" s="355"/>
      <c r="U35" s="355"/>
      <c r="V35" s="355"/>
      <c r="W35" s="355"/>
      <c r="X35" s="356">
        <v>10396</v>
      </c>
      <c r="Y35" s="357"/>
      <c r="Z35" s="357"/>
      <c r="AA35" s="56" t="s">
        <v>78</v>
      </c>
      <c r="AB35" s="358">
        <v>1104</v>
      </c>
      <c r="AC35" s="359"/>
      <c r="AD35" s="359"/>
      <c r="AE35" s="57" t="s">
        <v>78</v>
      </c>
      <c r="AF35" s="358">
        <v>0</v>
      </c>
      <c r="AG35" s="359"/>
      <c r="AH35" s="359"/>
      <c r="AI35" s="56" t="s">
        <v>78</v>
      </c>
      <c r="AJ35" s="358">
        <v>0</v>
      </c>
      <c r="AK35" s="359"/>
      <c r="AL35" s="359"/>
      <c r="AM35" s="56" t="s">
        <v>78</v>
      </c>
      <c r="AN35" s="360">
        <f>(X35+AF35)-(AB35+AJ35)</f>
        <v>9292</v>
      </c>
      <c r="AO35" s="361"/>
      <c r="AP35" s="56" t="s">
        <v>78</v>
      </c>
      <c r="AQ35" s="362"/>
      <c r="AR35" s="363"/>
      <c r="AS35" s="363"/>
      <c r="AT35" s="363"/>
      <c r="AU35" s="364"/>
    </row>
    <row r="36" spans="1:47" ht="15.75" customHeight="1">
      <c r="A36" s="134" t="s">
        <v>80</v>
      </c>
      <c r="B36" s="58"/>
      <c r="C36" s="58"/>
      <c r="D36" s="58"/>
      <c r="E36" s="58"/>
      <c r="F36" s="58"/>
      <c r="G36" s="59"/>
      <c r="H36" s="329">
        <f>SUM(AB9:AC30)</f>
        <v>0</v>
      </c>
      <c r="I36" s="330"/>
      <c r="J36" s="330"/>
      <c r="K36" s="331">
        <v>120</v>
      </c>
      <c r="L36" s="332"/>
      <c r="M36" s="60" t="s">
        <v>78</v>
      </c>
      <c r="N36" s="333">
        <f t="shared" si="2"/>
        <v>0</v>
      </c>
      <c r="O36" s="334"/>
      <c r="P36" s="60" t="s">
        <v>78</v>
      </c>
      <c r="Q36" s="51"/>
      <c r="R36" s="342" t="s">
        <v>81</v>
      </c>
      <c r="S36" s="343"/>
      <c r="T36" s="343"/>
      <c r="U36" s="343"/>
      <c r="V36" s="343"/>
      <c r="W36" s="343"/>
      <c r="X36" s="327">
        <v>59000</v>
      </c>
      <c r="Y36" s="328"/>
      <c r="Z36" s="328"/>
      <c r="AA36" s="61" t="s">
        <v>78</v>
      </c>
      <c r="AB36" s="340">
        <v>2000</v>
      </c>
      <c r="AC36" s="341"/>
      <c r="AD36" s="341"/>
      <c r="AE36" s="62" t="s">
        <v>78</v>
      </c>
      <c r="AF36" s="340">
        <v>0</v>
      </c>
      <c r="AG36" s="341"/>
      <c r="AH36" s="341"/>
      <c r="AI36" s="61" t="s">
        <v>78</v>
      </c>
      <c r="AJ36" s="340">
        <v>0</v>
      </c>
      <c r="AK36" s="341"/>
      <c r="AL36" s="341"/>
      <c r="AM36" s="61" t="s">
        <v>78</v>
      </c>
      <c r="AN36" s="304">
        <f t="shared" ref="AN36:AN43" si="3">(X36+AF36)-(AB36+AJ36)</f>
        <v>57000</v>
      </c>
      <c r="AO36" s="305"/>
      <c r="AP36" s="61" t="s">
        <v>78</v>
      </c>
      <c r="AQ36" s="306"/>
      <c r="AR36" s="307"/>
      <c r="AS36" s="307"/>
      <c r="AT36" s="307"/>
      <c r="AU36" s="308"/>
    </row>
    <row r="37" spans="1:47" ht="15.75" customHeight="1">
      <c r="A37" s="134" t="s">
        <v>82</v>
      </c>
      <c r="B37" s="58"/>
      <c r="C37" s="58"/>
      <c r="D37" s="58"/>
      <c r="E37" s="58"/>
      <c r="F37" s="58"/>
      <c r="G37" s="59"/>
      <c r="H37" s="329">
        <f>SUM(AD9:AE30)</f>
        <v>0.22500000000000001</v>
      </c>
      <c r="I37" s="330"/>
      <c r="J37" s="330"/>
      <c r="K37" s="331">
        <v>89</v>
      </c>
      <c r="L37" s="332"/>
      <c r="M37" s="60" t="s">
        <v>78</v>
      </c>
      <c r="N37" s="333">
        <f t="shared" si="2"/>
        <v>480.6</v>
      </c>
      <c r="O37" s="334"/>
      <c r="P37" s="60" t="s">
        <v>78</v>
      </c>
      <c r="Q37" s="51"/>
      <c r="R37" s="325" t="s">
        <v>83</v>
      </c>
      <c r="S37" s="326"/>
      <c r="T37" s="326"/>
      <c r="U37" s="326"/>
      <c r="V37" s="326"/>
      <c r="W37" s="326"/>
      <c r="X37" s="327">
        <v>0</v>
      </c>
      <c r="Y37" s="328"/>
      <c r="Z37" s="328"/>
      <c r="AA37" s="61" t="s">
        <v>78</v>
      </c>
      <c r="AB37" s="63"/>
      <c r="AC37" s="64"/>
      <c r="AD37" s="64"/>
      <c r="AE37" s="65"/>
      <c r="AF37" s="340">
        <v>0</v>
      </c>
      <c r="AG37" s="341"/>
      <c r="AH37" s="341"/>
      <c r="AI37" s="61" t="s">
        <v>78</v>
      </c>
      <c r="AJ37" s="340">
        <v>0</v>
      </c>
      <c r="AK37" s="341"/>
      <c r="AL37" s="341"/>
      <c r="AM37" s="61" t="s">
        <v>78</v>
      </c>
      <c r="AN37" s="304">
        <f t="shared" si="3"/>
        <v>0</v>
      </c>
      <c r="AO37" s="305"/>
      <c r="AP37" s="61" t="s">
        <v>78</v>
      </c>
      <c r="AQ37" s="306"/>
      <c r="AR37" s="307"/>
      <c r="AS37" s="307"/>
      <c r="AT37" s="307"/>
      <c r="AU37" s="308"/>
    </row>
    <row r="38" spans="1:47" ht="15.75" customHeight="1">
      <c r="A38" s="134" t="s">
        <v>84</v>
      </c>
      <c r="B38" s="58"/>
      <c r="C38" s="58"/>
      <c r="D38" s="58"/>
      <c r="E38" s="58"/>
      <c r="F38" s="58"/>
      <c r="G38" s="59"/>
      <c r="H38" s="329">
        <f>SUM(AF9:AG30)</f>
        <v>0.24583333333333346</v>
      </c>
      <c r="I38" s="330"/>
      <c r="J38" s="330"/>
      <c r="K38" s="331">
        <v>89</v>
      </c>
      <c r="L38" s="332"/>
      <c r="M38" s="60" t="s">
        <v>78</v>
      </c>
      <c r="N38" s="333">
        <f t="shared" si="2"/>
        <v>525.10000000000025</v>
      </c>
      <c r="O38" s="334"/>
      <c r="P38" s="60" t="s">
        <v>78</v>
      </c>
      <c r="Q38" s="51"/>
      <c r="R38" s="325" t="s">
        <v>85</v>
      </c>
      <c r="S38" s="326"/>
      <c r="T38" s="326"/>
      <c r="U38" s="326"/>
      <c r="V38" s="326"/>
      <c r="W38" s="326"/>
      <c r="X38" s="327">
        <v>0</v>
      </c>
      <c r="Y38" s="328"/>
      <c r="Z38" s="328"/>
      <c r="AA38" s="62" t="s">
        <v>86</v>
      </c>
      <c r="AB38" s="63"/>
      <c r="AC38" s="64"/>
      <c r="AD38" s="64"/>
      <c r="AE38" s="65"/>
      <c r="AF38" s="340">
        <v>0</v>
      </c>
      <c r="AG38" s="341"/>
      <c r="AH38" s="341"/>
      <c r="AI38" s="62" t="s">
        <v>86</v>
      </c>
      <c r="AJ38" s="340">
        <v>0</v>
      </c>
      <c r="AK38" s="341"/>
      <c r="AL38" s="341"/>
      <c r="AM38" s="62" t="s">
        <v>86</v>
      </c>
      <c r="AN38" s="304">
        <f t="shared" si="3"/>
        <v>0</v>
      </c>
      <c r="AO38" s="305"/>
      <c r="AP38" s="62" t="s">
        <v>86</v>
      </c>
      <c r="AQ38" s="306"/>
      <c r="AR38" s="307"/>
      <c r="AS38" s="307"/>
      <c r="AT38" s="307"/>
      <c r="AU38" s="308"/>
    </row>
    <row r="39" spans="1:47" ht="15.75" customHeight="1">
      <c r="A39" s="134" t="s">
        <v>87</v>
      </c>
      <c r="B39" s="58"/>
      <c r="C39" s="58"/>
      <c r="D39" s="58"/>
      <c r="E39" s="58"/>
      <c r="F39" s="58"/>
      <c r="G39" s="59"/>
      <c r="H39" s="329">
        <f>SUM(AH9:AI30)</f>
        <v>0</v>
      </c>
      <c r="I39" s="330"/>
      <c r="J39" s="330"/>
      <c r="K39" s="331">
        <v>0</v>
      </c>
      <c r="L39" s="332"/>
      <c r="M39" s="60" t="s">
        <v>78</v>
      </c>
      <c r="N39" s="333">
        <f t="shared" si="2"/>
        <v>0</v>
      </c>
      <c r="O39" s="334"/>
      <c r="P39" s="60" t="s">
        <v>78</v>
      </c>
      <c r="Q39" s="55"/>
      <c r="R39" s="325" t="s">
        <v>88</v>
      </c>
      <c r="S39" s="326"/>
      <c r="T39" s="326"/>
      <c r="U39" s="326"/>
      <c r="V39" s="326"/>
      <c r="W39" s="326"/>
      <c r="X39" s="327">
        <v>0</v>
      </c>
      <c r="Y39" s="328"/>
      <c r="Z39" s="328"/>
      <c r="AA39" s="62" t="s">
        <v>86</v>
      </c>
      <c r="AB39" s="63"/>
      <c r="AC39" s="64"/>
      <c r="AD39" s="64"/>
      <c r="AE39" s="65"/>
      <c r="AF39" s="340">
        <v>0</v>
      </c>
      <c r="AG39" s="341"/>
      <c r="AH39" s="341"/>
      <c r="AI39" s="62" t="s">
        <v>86</v>
      </c>
      <c r="AJ39" s="340">
        <v>0</v>
      </c>
      <c r="AK39" s="341"/>
      <c r="AL39" s="341"/>
      <c r="AM39" s="62" t="s">
        <v>86</v>
      </c>
      <c r="AN39" s="304">
        <f t="shared" si="3"/>
        <v>0</v>
      </c>
      <c r="AO39" s="305"/>
      <c r="AP39" s="62" t="s">
        <v>86</v>
      </c>
      <c r="AQ39" s="306"/>
      <c r="AR39" s="307"/>
      <c r="AS39" s="307"/>
      <c r="AT39" s="307"/>
      <c r="AU39" s="308"/>
    </row>
    <row r="40" spans="1:47" ht="15.75" customHeight="1">
      <c r="A40" s="134" t="s">
        <v>89</v>
      </c>
      <c r="B40" s="58"/>
      <c r="C40" s="58"/>
      <c r="D40" s="58"/>
      <c r="E40" s="58"/>
      <c r="F40" s="58"/>
      <c r="G40" s="59"/>
      <c r="H40" s="329">
        <f>SUM(AJ10:AK30)</f>
        <v>0</v>
      </c>
      <c r="I40" s="330"/>
      <c r="J40" s="330"/>
      <c r="K40" s="331">
        <v>0</v>
      </c>
      <c r="L40" s="332"/>
      <c r="M40" s="60" t="s">
        <v>78</v>
      </c>
      <c r="N40" s="333">
        <f t="shared" si="2"/>
        <v>0</v>
      </c>
      <c r="O40" s="334"/>
      <c r="P40" s="60" t="s">
        <v>78</v>
      </c>
      <c r="Q40" s="55"/>
      <c r="R40" s="325" t="s">
        <v>90</v>
      </c>
      <c r="S40" s="326"/>
      <c r="T40" s="326"/>
      <c r="U40" s="326"/>
      <c r="V40" s="326"/>
      <c r="W40" s="326"/>
      <c r="X40" s="327">
        <v>0</v>
      </c>
      <c r="Y40" s="328"/>
      <c r="Z40" s="328"/>
      <c r="AA40" s="62" t="s">
        <v>86</v>
      </c>
      <c r="AB40" s="63"/>
      <c r="AC40" s="64"/>
      <c r="AD40" s="64"/>
      <c r="AE40" s="65"/>
      <c r="AF40" s="340">
        <v>0</v>
      </c>
      <c r="AG40" s="341"/>
      <c r="AH40" s="341"/>
      <c r="AI40" s="62" t="s">
        <v>86</v>
      </c>
      <c r="AJ40" s="340">
        <v>0</v>
      </c>
      <c r="AK40" s="341"/>
      <c r="AL40" s="341"/>
      <c r="AM40" s="62" t="s">
        <v>86</v>
      </c>
      <c r="AN40" s="304">
        <f t="shared" si="3"/>
        <v>0</v>
      </c>
      <c r="AO40" s="305"/>
      <c r="AP40" s="62" t="s">
        <v>86</v>
      </c>
      <c r="AQ40" s="306"/>
      <c r="AR40" s="307"/>
      <c r="AS40" s="307"/>
      <c r="AT40" s="307"/>
      <c r="AU40" s="308"/>
    </row>
    <row r="41" spans="1:47" ht="15.75" customHeight="1">
      <c r="A41" s="134" t="s">
        <v>91</v>
      </c>
      <c r="B41" s="58"/>
      <c r="C41" s="58"/>
      <c r="D41" s="58"/>
      <c r="E41" s="58"/>
      <c r="F41" s="58"/>
      <c r="G41" s="59"/>
      <c r="H41" s="329">
        <f>SUM(AL9:AM30)</f>
        <v>0.52916666666666667</v>
      </c>
      <c r="I41" s="330"/>
      <c r="J41" s="330"/>
      <c r="K41" s="331">
        <v>8</v>
      </c>
      <c r="L41" s="332"/>
      <c r="M41" s="60" t="s">
        <v>78</v>
      </c>
      <c r="N41" s="333">
        <f t="shared" si="2"/>
        <v>101.6</v>
      </c>
      <c r="O41" s="334"/>
      <c r="P41" s="60" t="s">
        <v>78</v>
      </c>
      <c r="Q41" s="55"/>
      <c r="R41" s="335" t="s">
        <v>92</v>
      </c>
      <c r="S41" s="336"/>
      <c r="T41" s="336"/>
      <c r="U41" s="336"/>
      <c r="V41" s="336"/>
      <c r="W41" s="337"/>
      <c r="X41" s="327">
        <v>0</v>
      </c>
      <c r="Y41" s="328"/>
      <c r="Z41" s="328"/>
      <c r="AA41" s="62" t="s">
        <v>86</v>
      </c>
      <c r="AB41" s="63"/>
      <c r="AC41" s="64"/>
      <c r="AD41" s="64"/>
      <c r="AE41" s="65"/>
      <c r="AF41" s="338">
        <v>0</v>
      </c>
      <c r="AG41" s="339"/>
      <c r="AH41" s="339"/>
      <c r="AI41" s="62" t="s">
        <v>86</v>
      </c>
      <c r="AJ41" s="338">
        <v>0</v>
      </c>
      <c r="AK41" s="339"/>
      <c r="AL41" s="339"/>
      <c r="AM41" s="62" t="s">
        <v>86</v>
      </c>
      <c r="AN41" s="304">
        <f t="shared" si="3"/>
        <v>0</v>
      </c>
      <c r="AO41" s="305"/>
      <c r="AP41" s="62" t="s">
        <v>86</v>
      </c>
      <c r="AQ41" s="306"/>
      <c r="AR41" s="307"/>
      <c r="AS41" s="307"/>
      <c r="AT41" s="307"/>
      <c r="AU41" s="308"/>
    </row>
    <row r="42" spans="1:47" ht="15.75" customHeight="1">
      <c r="A42" s="134" t="s">
        <v>93</v>
      </c>
      <c r="B42" s="58"/>
      <c r="C42" s="58"/>
      <c r="D42" s="58"/>
      <c r="E42" s="58"/>
      <c r="F42" s="58"/>
      <c r="G42" s="59"/>
      <c r="H42" s="320">
        <v>0</v>
      </c>
      <c r="I42" s="321"/>
      <c r="J42" s="321"/>
      <c r="K42" s="322"/>
      <c r="L42" s="323"/>
      <c r="M42" s="324"/>
      <c r="N42" s="322"/>
      <c r="O42" s="323"/>
      <c r="P42" s="324"/>
      <c r="Q42" s="55"/>
      <c r="R42" s="325" t="s">
        <v>94</v>
      </c>
      <c r="S42" s="326"/>
      <c r="T42" s="326"/>
      <c r="U42" s="326"/>
      <c r="V42" s="326"/>
      <c r="W42" s="326"/>
      <c r="X42" s="327">
        <v>0</v>
      </c>
      <c r="Y42" s="328"/>
      <c r="Z42" s="328"/>
      <c r="AA42" s="62" t="s">
        <v>86</v>
      </c>
      <c r="AB42" s="63"/>
      <c r="AC42" s="64"/>
      <c r="AD42" s="64"/>
      <c r="AE42" s="65"/>
      <c r="AF42" s="302">
        <v>0</v>
      </c>
      <c r="AG42" s="303"/>
      <c r="AH42" s="303"/>
      <c r="AI42" s="62" t="s">
        <v>86</v>
      </c>
      <c r="AJ42" s="302">
        <v>0</v>
      </c>
      <c r="AK42" s="303"/>
      <c r="AL42" s="303"/>
      <c r="AM42" s="62" t="s">
        <v>86</v>
      </c>
      <c r="AN42" s="304">
        <f t="shared" si="3"/>
        <v>0</v>
      </c>
      <c r="AO42" s="305"/>
      <c r="AP42" s="62" t="s">
        <v>86</v>
      </c>
      <c r="AQ42" s="306"/>
      <c r="AR42" s="307"/>
      <c r="AS42" s="307"/>
      <c r="AT42" s="307"/>
      <c r="AU42" s="308"/>
    </row>
    <row r="43" spans="1:47" ht="15.75" customHeight="1" thickBot="1">
      <c r="A43" s="66" t="s">
        <v>95</v>
      </c>
      <c r="B43" s="67"/>
      <c r="C43" s="67"/>
      <c r="D43" s="67"/>
      <c r="E43" s="67"/>
      <c r="F43" s="67"/>
      <c r="H43" s="309">
        <v>0</v>
      </c>
      <c r="I43" s="310"/>
      <c r="J43" s="310"/>
      <c r="K43" s="311"/>
      <c r="L43" s="312"/>
      <c r="M43" s="313"/>
      <c r="N43" s="311"/>
      <c r="O43" s="312"/>
      <c r="P43" s="313"/>
      <c r="Q43" s="55"/>
      <c r="R43" s="16" t="s">
        <v>96</v>
      </c>
      <c r="S43" s="17"/>
      <c r="T43" s="314" t="s">
        <v>97</v>
      </c>
      <c r="U43" s="314"/>
      <c r="V43" s="314"/>
      <c r="W43" s="315"/>
      <c r="X43" s="316">
        <v>0</v>
      </c>
      <c r="Y43" s="317"/>
      <c r="Z43" s="317"/>
      <c r="AA43" s="68" t="s">
        <v>86</v>
      </c>
      <c r="AB43" s="69"/>
      <c r="AC43" s="70"/>
      <c r="AD43" s="70"/>
      <c r="AE43" s="71"/>
      <c r="AF43" s="318">
        <v>0</v>
      </c>
      <c r="AG43" s="319"/>
      <c r="AH43" s="319"/>
      <c r="AI43" s="68" t="s">
        <v>86</v>
      </c>
      <c r="AJ43" s="318">
        <v>0</v>
      </c>
      <c r="AK43" s="319"/>
      <c r="AL43" s="319"/>
      <c r="AM43" s="68" t="s">
        <v>86</v>
      </c>
      <c r="AN43" s="289">
        <f t="shared" si="3"/>
        <v>0</v>
      </c>
      <c r="AO43" s="290"/>
      <c r="AP43" s="68" t="s">
        <v>86</v>
      </c>
      <c r="AQ43" s="291"/>
      <c r="AR43" s="292"/>
      <c r="AS43" s="292"/>
      <c r="AT43" s="292"/>
      <c r="AU43" s="293"/>
    </row>
    <row r="44" spans="1:47" ht="15.75" customHeight="1" thickTop="1" thickBot="1">
      <c r="A44" s="24"/>
      <c r="B44" s="24"/>
      <c r="C44" s="72"/>
      <c r="D44" s="294" t="s">
        <v>98</v>
      </c>
      <c r="E44" s="294"/>
      <c r="F44" s="294"/>
      <c r="G44" s="295"/>
      <c r="H44" s="296">
        <f>SUM(H35:J43)</f>
        <v>1</v>
      </c>
      <c r="I44" s="297"/>
      <c r="J44" s="297"/>
      <c r="K44" s="298"/>
      <c r="L44" s="299"/>
      <c r="M44" s="73"/>
      <c r="N44" s="300">
        <f>SUM(N35:O41)</f>
        <v>1107.3000000000002</v>
      </c>
      <c r="O44" s="30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84" t="s">
        <v>143</v>
      </c>
      <c r="D51" s="284"/>
      <c r="E51" s="284"/>
      <c r="F51" s="284"/>
      <c r="G51" s="284"/>
      <c r="H51" s="284"/>
      <c r="I51" s="88"/>
      <c r="J51" s="88"/>
      <c r="K51" s="89"/>
      <c r="L51" s="88"/>
      <c r="M51" s="88"/>
      <c r="N51" s="88"/>
      <c r="O51" s="88"/>
      <c r="P51" s="88"/>
      <c r="Q51" s="79"/>
      <c r="R51" s="86" t="s">
        <v>101</v>
      </c>
      <c r="S51" s="87"/>
      <c r="T51" s="284" t="s">
        <v>102</v>
      </c>
      <c r="U51" s="284"/>
      <c r="V51" s="284"/>
      <c r="W51" s="284"/>
      <c r="X51" s="284"/>
      <c r="Y51" s="284"/>
      <c r="Z51" s="79"/>
      <c r="AA51" s="79"/>
      <c r="AB51" s="79"/>
      <c r="AC51" s="79"/>
      <c r="AD51" s="79"/>
      <c r="AE51" s="79"/>
      <c r="AF51" s="79"/>
      <c r="AG51" s="79"/>
      <c r="AH51" s="79"/>
      <c r="AI51" s="79"/>
      <c r="AJ51" s="79"/>
      <c r="AK51" s="79"/>
      <c r="AL51" s="79"/>
      <c r="AM51" s="79"/>
      <c r="AN51" s="79"/>
      <c r="AO51" s="79"/>
      <c r="AP51" s="86" t="s">
        <v>101</v>
      </c>
      <c r="AQ51" s="87"/>
      <c r="AR51" s="284"/>
      <c r="AS51" s="284"/>
      <c r="AT51" s="284"/>
      <c r="AU51" s="28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5"/>
      <c r="AR54" s="285"/>
      <c r="AS54" s="285"/>
      <c r="AT54" s="285"/>
      <c r="AU54" s="2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6" t="str">
        <f>E6</f>
        <v>01-11--2020</v>
      </c>
      <c r="F59" s="287"/>
      <c r="G59" s="287"/>
      <c r="H59" s="287"/>
      <c r="I59" s="287"/>
      <c r="J59" s="2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6" t="str">
        <f>E6</f>
        <v>01-11--2020</v>
      </c>
      <c r="AK59" s="287"/>
      <c r="AL59" s="287"/>
      <c r="AM59" s="287"/>
      <c r="AN59" s="287"/>
      <c r="AO59" s="288"/>
      <c r="AP59" s="107"/>
      <c r="AQ59" s="107"/>
      <c r="AR59" s="107"/>
      <c r="AS59" s="107"/>
      <c r="AT59" s="107"/>
      <c r="AU59" s="107"/>
    </row>
    <row r="60" spans="1:58" ht="13.5" thickBot="1">
      <c r="A60" s="108" t="s">
        <v>11</v>
      </c>
      <c r="B60" s="109"/>
      <c r="C60" s="109"/>
      <c r="D60" s="109"/>
      <c r="E60" s="235" t="str">
        <f>E7</f>
        <v>TB.MITRA ANUGERAH 35</v>
      </c>
      <c r="F60" s="236"/>
      <c r="G60" s="236"/>
      <c r="H60" s="236"/>
      <c r="I60" s="236"/>
      <c r="J60" s="23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5" t="str">
        <f>E7</f>
        <v>TB.MITRA ANUGERAH 35</v>
      </c>
      <c r="AK60" s="236"/>
      <c r="AL60" s="236"/>
      <c r="AM60" s="236"/>
      <c r="AN60" s="236"/>
      <c r="AO60" s="23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8" t="s">
        <v>111</v>
      </c>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40"/>
      <c r="AC62" s="111"/>
      <c r="AD62" s="111"/>
      <c r="AE62" s="111"/>
      <c r="AF62" s="238" t="s">
        <v>112</v>
      </c>
      <c r="AG62" s="239"/>
      <c r="AH62" s="239"/>
      <c r="AI62" s="239"/>
      <c r="AJ62" s="239"/>
      <c r="AK62" s="239"/>
      <c r="AL62" s="239"/>
      <c r="AM62" s="239"/>
      <c r="AN62" s="239"/>
      <c r="AO62" s="239"/>
      <c r="AP62" s="239"/>
      <c r="AQ62" s="239"/>
      <c r="AR62" s="239"/>
      <c r="AS62" s="239"/>
      <c r="AT62" s="239"/>
      <c r="AU62" s="240"/>
      <c r="AV62" s="112"/>
      <c r="AW62" s="112"/>
      <c r="AX62" s="112"/>
      <c r="AY62" s="112"/>
      <c r="AZ62" s="112"/>
      <c r="BA62" s="112"/>
      <c r="BB62" s="112"/>
      <c r="BC62" s="112"/>
      <c r="BD62" s="112"/>
      <c r="BE62" s="112"/>
      <c r="BF62" s="112"/>
    </row>
    <row r="63" spans="1:58" ht="33.75" customHeight="1">
      <c r="A63" s="110"/>
      <c r="B63" s="241"/>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3"/>
      <c r="AC63" s="111"/>
      <c r="AD63" s="111"/>
      <c r="AE63" s="111"/>
      <c r="AF63" s="241"/>
      <c r="AG63" s="242"/>
      <c r="AH63" s="242"/>
      <c r="AI63" s="242"/>
      <c r="AJ63" s="242"/>
      <c r="AK63" s="242"/>
      <c r="AL63" s="242"/>
      <c r="AM63" s="242"/>
      <c r="AN63" s="242"/>
      <c r="AO63" s="242"/>
      <c r="AP63" s="242"/>
      <c r="AQ63" s="242"/>
      <c r="AR63" s="242"/>
      <c r="AS63" s="242"/>
      <c r="AT63" s="242"/>
      <c r="AU63" s="24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4" t="s">
        <v>113</v>
      </c>
      <c r="B65" s="247" t="s">
        <v>114</v>
      </c>
      <c r="C65" s="248"/>
      <c r="D65" s="248"/>
      <c r="E65" s="248"/>
      <c r="F65" s="248"/>
      <c r="G65" s="248"/>
      <c r="H65" s="248"/>
      <c r="I65" s="253" t="s">
        <v>115</v>
      </c>
      <c r="J65" s="254"/>
      <c r="K65" s="259" t="s">
        <v>116</v>
      </c>
      <c r="L65" s="260"/>
      <c r="M65" s="260"/>
      <c r="N65" s="260"/>
      <c r="O65" s="260"/>
      <c r="P65" s="260"/>
      <c r="Q65" s="260"/>
      <c r="R65" s="260"/>
      <c r="S65" s="260"/>
      <c r="T65" s="261"/>
      <c r="U65" s="259" t="s">
        <v>117</v>
      </c>
      <c r="V65" s="260"/>
      <c r="W65" s="260"/>
      <c r="X65" s="260"/>
      <c r="Y65" s="260"/>
      <c r="Z65" s="260"/>
      <c r="AA65" s="260"/>
      <c r="AB65" s="260"/>
      <c r="AC65" s="261"/>
      <c r="AD65" s="107"/>
      <c r="AE65" s="107"/>
      <c r="AF65" s="244" t="s">
        <v>113</v>
      </c>
      <c r="AG65" s="253" t="s">
        <v>118</v>
      </c>
      <c r="AH65" s="253"/>
      <c r="AI65" s="253"/>
      <c r="AJ65" s="253"/>
      <c r="AK65" s="253"/>
      <c r="AL65" s="253"/>
      <c r="AM65" s="253"/>
      <c r="AN65" s="253"/>
      <c r="AO65" s="253"/>
      <c r="AP65" s="262"/>
      <c r="AQ65" s="263" t="s">
        <v>119</v>
      </c>
      <c r="AR65" s="253"/>
      <c r="AS65" s="253"/>
      <c r="AT65" s="253"/>
      <c r="AU65" s="262"/>
    </row>
    <row r="66" spans="1:47" ht="15" customHeight="1">
      <c r="A66" s="245"/>
      <c r="B66" s="249"/>
      <c r="C66" s="250"/>
      <c r="D66" s="250"/>
      <c r="E66" s="250"/>
      <c r="F66" s="250"/>
      <c r="G66" s="250"/>
      <c r="H66" s="250"/>
      <c r="I66" s="255"/>
      <c r="J66" s="256"/>
      <c r="K66" s="264" t="s">
        <v>120</v>
      </c>
      <c r="L66" s="265"/>
      <c r="M66" s="268" t="s">
        <v>121</v>
      </c>
      <c r="N66" s="269"/>
      <c r="O66" s="269" t="s">
        <v>122</v>
      </c>
      <c r="P66" s="269"/>
      <c r="Q66" s="249" t="s">
        <v>123</v>
      </c>
      <c r="R66" s="250"/>
      <c r="S66" s="271" t="s">
        <v>124</v>
      </c>
      <c r="T66" s="272"/>
      <c r="U66" s="275" t="s">
        <v>120</v>
      </c>
      <c r="V66" s="276"/>
      <c r="W66" s="268" t="s">
        <v>121</v>
      </c>
      <c r="X66" s="269"/>
      <c r="Y66" s="269" t="s">
        <v>122</v>
      </c>
      <c r="Z66" s="269"/>
      <c r="AA66" s="277" t="s">
        <v>125</v>
      </c>
      <c r="AB66" s="277"/>
      <c r="AC66" s="278"/>
      <c r="AD66" s="107"/>
      <c r="AE66" s="107"/>
      <c r="AF66" s="245"/>
      <c r="AG66" s="255" t="s">
        <v>126</v>
      </c>
      <c r="AH66" s="255"/>
      <c r="AI66" s="255"/>
      <c r="AJ66" s="255"/>
      <c r="AK66" s="255"/>
      <c r="AL66" s="255"/>
      <c r="AM66" s="255" t="s">
        <v>127</v>
      </c>
      <c r="AN66" s="255"/>
      <c r="AO66" s="255"/>
      <c r="AP66" s="281"/>
      <c r="AQ66" s="283" t="s">
        <v>126</v>
      </c>
      <c r="AR66" s="255"/>
      <c r="AS66" s="255"/>
      <c r="AT66" s="255"/>
      <c r="AU66" s="215" t="s">
        <v>128</v>
      </c>
    </row>
    <row r="67" spans="1:47" ht="15" customHeight="1" thickBot="1">
      <c r="A67" s="246"/>
      <c r="B67" s="251"/>
      <c r="C67" s="252"/>
      <c r="D67" s="252"/>
      <c r="E67" s="252"/>
      <c r="F67" s="252"/>
      <c r="G67" s="252"/>
      <c r="H67" s="252"/>
      <c r="I67" s="257"/>
      <c r="J67" s="258"/>
      <c r="K67" s="266"/>
      <c r="L67" s="267"/>
      <c r="M67" s="270"/>
      <c r="N67" s="257"/>
      <c r="O67" s="257"/>
      <c r="P67" s="257"/>
      <c r="Q67" s="251"/>
      <c r="R67" s="252"/>
      <c r="S67" s="273"/>
      <c r="T67" s="274"/>
      <c r="U67" s="266"/>
      <c r="V67" s="267"/>
      <c r="W67" s="270"/>
      <c r="X67" s="257"/>
      <c r="Y67" s="257"/>
      <c r="Z67" s="257"/>
      <c r="AA67" s="279"/>
      <c r="AB67" s="279"/>
      <c r="AC67" s="280"/>
      <c r="AD67" s="107"/>
      <c r="AE67" s="107"/>
      <c r="AF67" s="246"/>
      <c r="AG67" s="257"/>
      <c r="AH67" s="257"/>
      <c r="AI67" s="257"/>
      <c r="AJ67" s="257"/>
      <c r="AK67" s="257"/>
      <c r="AL67" s="257"/>
      <c r="AM67" s="257"/>
      <c r="AN67" s="257"/>
      <c r="AO67" s="257"/>
      <c r="AP67" s="282"/>
      <c r="AQ67" s="270"/>
      <c r="AR67" s="257"/>
      <c r="AS67" s="257"/>
      <c r="AT67" s="257"/>
      <c r="AU67" s="216"/>
    </row>
    <row r="68" spans="1:47" ht="15" customHeight="1" thickTop="1">
      <c r="A68" s="114">
        <v>1</v>
      </c>
      <c r="B68" s="115" t="s">
        <v>129</v>
      </c>
      <c r="C68" s="116"/>
      <c r="D68" s="116"/>
      <c r="E68" s="116"/>
      <c r="F68" s="116"/>
      <c r="G68" s="116"/>
      <c r="H68" s="117"/>
      <c r="I68" s="217" t="s">
        <v>130</v>
      </c>
      <c r="J68" s="218"/>
      <c r="K68" s="219" t="s">
        <v>131</v>
      </c>
      <c r="L68" s="220"/>
      <c r="M68" s="221">
        <v>800</v>
      </c>
      <c r="N68" s="222"/>
      <c r="O68" s="223">
        <v>800</v>
      </c>
      <c r="P68" s="222"/>
      <c r="Q68" s="224">
        <v>0</v>
      </c>
      <c r="R68" s="225"/>
      <c r="S68" s="224">
        <v>0</v>
      </c>
      <c r="T68" s="231"/>
      <c r="U68" s="219" t="s">
        <v>131</v>
      </c>
      <c r="V68" s="220"/>
      <c r="W68" s="222">
        <v>1497</v>
      </c>
      <c r="X68" s="232"/>
      <c r="Y68" s="232">
        <v>1494</v>
      </c>
      <c r="Z68" s="232"/>
      <c r="AA68" s="233"/>
      <c r="AB68" s="233"/>
      <c r="AC68" s="234"/>
      <c r="AD68" s="107"/>
      <c r="AE68" s="107"/>
      <c r="AF68" s="114">
        <v>1</v>
      </c>
      <c r="AG68" s="226" t="s">
        <v>17</v>
      </c>
      <c r="AH68" s="227"/>
      <c r="AI68" s="227"/>
      <c r="AJ68" s="227"/>
      <c r="AK68" s="227"/>
      <c r="AL68" s="229"/>
      <c r="AM68" s="226" t="s">
        <v>194</v>
      </c>
      <c r="AN68" s="227"/>
      <c r="AO68" s="227"/>
      <c r="AP68" s="228"/>
      <c r="AQ68" s="229"/>
      <c r="AR68" s="230"/>
      <c r="AS68" s="230"/>
      <c r="AT68" s="230"/>
      <c r="AU68" s="118"/>
    </row>
    <row r="69" spans="1:47" ht="15" customHeight="1">
      <c r="A69" s="119">
        <v>2</v>
      </c>
      <c r="B69" s="120" t="s">
        <v>132</v>
      </c>
      <c r="C69" s="121"/>
      <c r="D69" s="121"/>
      <c r="E69" s="121"/>
      <c r="F69" s="121"/>
      <c r="G69" s="121"/>
      <c r="H69" s="122"/>
      <c r="I69" s="195" t="s">
        <v>133</v>
      </c>
      <c r="J69" s="196"/>
      <c r="K69" s="197">
        <v>0</v>
      </c>
      <c r="L69" s="198"/>
      <c r="M69" s="199" t="s">
        <v>190</v>
      </c>
      <c r="N69" s="200"/>
      <c r="O69" s="201" t="s">
        <v>189</v>
      </c>
      <c r="P69" s="200"/>
      <c r="Q69" s="201">
        <v>0</v>
      </c>
      <c r="R69" s="199"/>
      <c r="S69" s="201">
        <v>0</v>
      </c>
      <c r="T69" s="212"/>
      <c r="U69" s="197">
        <v>0</v>
      </c>
      <c r="V69" s="198"/>
      <c r="W69" s="200" t="s">
        <v>182</v>
      </c>
      <c r="X69" s="213"/>
      <c r="Y69" s="213" t="s">
        <v>181</v>
      </c>
      <c r="Z69" s="213"/>
      <c r="AA69" s="213"/>
      <c r="AB69" s="213"/>
      <c r="AC69" s="214"/>
      <c r="AD69" s="107"/>
      <c r="AE69" s="107"/>
      <c r="AF69" s="119">
        <v>2</v>
      </c>
      <c r="AG69" s="192" t="s">
        <v>173</v>
      </c>
      <c r="AH69" s="193"/>
      <c r="AI69" s="193"/>
      <c r="AJ69" s="193"/>
      <c r="AK69" s="193"/>
      <c r="AL69" s="188"/>
      <c r="AM69" s="192" t="s">
        <v>166</v>
      </c>
      <c r="AN69" s="193"/>
      <c r="AO69" s="193"/>
      <c r="AP69" s="194"/>
      <c r="AQ69" s="188"/>
      <c r="AR69" s="189"/>
      <c r="AS69" s="189"/>
      <c r="AT69" s="189"/>
      <c r="AU69" s="123"/>
    </row>
    <row r="70" spans="1:47" ht="15" customHeight="1">
      <c r="A70" s="119">
        <v>3</v>
      </c>
      <c r="B70" s="120" t="s">
        <v>134</v>
      </c>
      <c r="C70" s="121"/>
      <c r="D70" s="121"/>
      <c r="E70" s="121"/>
      <c r="F70" s="121"/>
      <c r="G70" s="121"/>
      <c r="H70" s="122"/>
      <c r="I70" s="195" t="s">
        <v>135</v>
      </c>
      <c r="J70" s="196"/>
      <c r="K70" s="197">
        <v>0</v>
      </c>
      <c r="L70" s="198"/>
      <c r="M70" s="199">
        <v>52</v>
      </c>
      <c r="N70" s="200"/>
      <c r="O70" s="201">
        <v>51</v>
      </c>
      <c r="P70" s="200"/>
      <c r="Q70" s="201">
        <v>0</v>
      </c>
      <c r="R70" s="199"/>
      <c r="S70" s="201">
        <v>0</v>
      </c>
      <c r="T70" s="212"/>
      <c r="U70" s="197">
        <v>0</v>
      </c>
      <c r="V70" s="198"/>
      <c r="W70" s="200" t="s">
        <v>183</v>
      </c>
      <c r="X70" s="213"/>
      <c r="Y70" s="213" t="s">
        <v>184</v>
      </c>
      <c r="Z70" s="213"/>
      <c r="AA70" s="213"/>
      <c r="AB70" s="213"/>
      <c r="AC70" s="214"/>
      <c r="AD70" s="107"/>
      <c r="AE70" s="107"/>
      <c r="AF70" s="119">
        <v>3</v>
      </c>
      <c r="AG70" s="192" t="s">
        <v>136</v>
      </c>
      <c r="AH70" s="193"/>
      <c r="AI70" s="193"/>
      <c r="AJ70" s="193"/>
      <c r="AK70" s="193"/>
      <c r="AL70" s="188"/>
      <c r="AM70" s="192" t="s">
        <v>191</v>
      </c>
      <c r="AN70" s="193"/>
      <c r="AO70" s="193"/>
      <c r="AP70" s="194"/>
      <c r="AQ70" s="188"/>
      <c r="AR70" s="189"/>
      <c r="AS70" s="189"/>
      <c r="AT70" s="189"/>
      <c r="AU70" s="123"/>
    </row>
    <row r="71" spans="1:47" ht="15" customHeight="1">
      <c r="A71" s="119">
        <v>4</v>
      </c>
      <c r="B71" s="120" t="s">
        <v>137</v>
      </c>
      <c r="C71" s="121"/>
      <c r="D71" s="121"/>
      <c r="E71" s="121"/>
      <c r="F71" s="121"/>
      <c r="G71" s="121"/>
      <c r="H71" s="122"/>
      <c r="I71" s="195" t="s">
        <v>135</v>
      </c>
      <c r="J71" s="196"/>
      <c r="K71" s="197">
        <v>0</v>
      </c>
      <c r="L71" s="198"/>
      <c r="M71" s="199">
        <v>54</v>
      </c>
      <c r="N71" s="200"/>
      <c r="O71" s="201">
        <v>53</v>
      </c>
      <c r="P71" s="200"/>
      <c r="Q71" s="201">
        <v>0</v>
      </c>
      <c r="R71" s="199"/>
      <c r="S71" s="201">
        <v>0</v>
      </c>
      <c r="T71" s="212"/>
      <c r="U71" s="197">
        <v>0</v>
      </c>
      <c r="V71" s="198"/>
      <c r="W71" s="200" t="s">
        <v>187</v>
      </c>
      <c r="X71" s="213"/>
      <c r="Y71" s="213" t="s">
        <v>185</v>
      </c>
      <c r="Z71" s="213"/>
      <c r="AA71" s="213"/>
      <c r="AB71" s="213"/>
      <c r="AC71" s="214"/>
      <c r="AD71" s="107"/>
      <c r="AE71" s="107"/>
      <c r="AF71" s="119">
        <v>4</v>
      </c>
      <c r="AG71" s="129" t="s">
        <v>138</v>
      </c>
      <c r="AH71" s="130"/>
      <c r="AI71" s="130"/>
      <c r="AJ71" s="130"/>
      <c r="AK71" s="130"/>
      <c r="AL71" s="131"/>
      <c r="AM71" s="129" t="s">
        <v>139</v>
      </c>
      <c r="AN71" s="130"/>
      <c r="AO71" s="130"/>
      <c r="AP71" s="135"/>
      <c r="AQ71" s="188"/>
      <c r="AR71" s="189"/>
      <c r="AS71" s="189"/>
      <c r="AT71" s="189"/>
      <c r="AU71" s="123"/>
    </row>
    <row r="72" spans="1:47" ht="15" customHeight="1">
      <c r="A72" s="119">
        <v>5</v>
      </c>
      <c r="B72" s="120" t="s">
        <v>140</v>
      </c>
      <c r="C72" s="121"/>
      <c r="D72" s="121"/>
      <c r="E72" s="121"/>
      <c r="F72" s="121"/>
      <c r="G72" s="121"/>
      <c r="H72" s="122"/>
      <c r="I72" s="195" t="s">
        <v>135</v>
      </c>
      <c r="J72" s="196"/>
      <c r="K72" s="197">
        <v>0</v>
      </c>
      <c r="L72" s="198"/>
      <c r="M72" s="199">
        <v>144</v>
      </c>
      <c r="N72" s="200"/>
      <c r="O72" s="201">
        <v>146</v>
      </c>
      <c r="P72" s="200"/>
      <c r="Q72" s="201">
        <v>0</v>
      </c>
      <c r="R72" s="199"/>
      <c r="S72" s="201">
        <v>0</v>
      </c>
      <c r="T72" s="212"/>
      <c r="U72" s="197">
        <v>0</v>
      </c>
      <c r="V72" s="198"/>
      <c r="W72" s="200">
        <v>112</v>
      </c>
      <c r="X72" s="213"/>
      <c r="Y72" s="213">
        <v>88</v>
      </c>
      <c r="Z72" s="213"/>
      <c r="AA72" s="213"/>
      <c r="AB72" s="213"/>
      <c r="AC72" s="214"/>
      <c r="AD72" s="107"/>
      <c r="AE72" s="107"/>
      <c r="AF72" s="119">
        <v>5</v>
      </c>
      <c r="AG72" s="129" t="s">
        <v>143</v>
      </c>
      <c r="AH72" s="130"/>
      <c r="AI72" s="130"/>
      <c r="AJ72" s="130"/>
      <c r="AK72" s="130"/>
      <c r="AL72" s="131"/>
      <c r="AM72" s="129" t="s">
        <v>141</v>
      </c>
      <c r="AN72" s="130"/>
      <c r="AO72" s="130"/>
      <c r="AP72" s="135"/>
      <c r="AQ72" s="188"/>
      <c r="AR72" s="189"/>
      <c r="AS72" s="189"/>
      <c r="AT72" s="189"/>
      <c r="AU72" s="123"/>
    </row>
    <row r="73" spans="1:47" ht="15" customHeight="1">
      <c r="A73" s="119">
        <v>6</v>
      </c>
      <c r="B73" s="120" t="s">
        <v>142</v>
      </c>
      <c r="C73" s="121"/>
      <c r="D73" s="121"/>
      <c r="E73" s="121"/>
      <c r="F73" s="121"/>
      <c r="G73" s="121"/>
      <c r="H73" s="122"/>
      <c r="I73" s="195" t="s">
        <v>135</v>
      </c>
      <c r="J73" s="196"/>
      <c r="K73" s="197">
        <v>0</v>
      </c>
      <c r="L73" s="198"/>
      <c r="M73" s="199">
        <v>164</v>
      </c>
      <c r="N73" s="200"/>
      <c r="O73" s="201">
        <v>156</v>
      </c>
      <c r="P73" s="200"/>
      <c r="Q73" s="201">
        <v>0</v>
      </c>
      <c r="R73" s="199"/>
      <c r="S73" s="201">
        <v>0</v>
      </c>
      <c r="T73" s="212"/>
      <c r="U73" s="197">
        <v>0</v>
      </c>
      <c r="V73" s="198"/>
      <c r="W73" s="200">
        <v>110</v>
      </c>
      <c r="X73" s="213"/>
      <c r="Y73" s="213">
        <v>96</v>
      </c>
      <c r="Z73" s="213"/>
      <c r="AA73" s="213"/>
      <c r="AB73" s="213"/>
      <c r="AC73" s="214"/>
      <c r="AD73" s="107"/>
      <c r="AE73" s="107"/>
      <c r="AF73" s="119">
        <v>6</v>
      </c>
      <c r="AG73" s="129" t="s">
        <v>168</v>
      </c>
      <c r="AH73" s="130"/>
      <c r="AI73" s="130"/>
      <c r="AJ73" s="130"/>
      <c r="AK73" s="130"/>
      <c r="AL73" s="131"/>
      <c r="AM73" s="129" t="s">
        <v>144</v>
      </c>
      <c r="AN73" s="130"/>
      <c r="AO73" s="130"/>
      <c r="AP73" s="135"/>
      <c r="AQ73" s="188"/>
      <c r="AR73" s="189"/>
      <c r="AS73" s="189"/>
      <c r="AT73" s="189"/>
      <c r="AU73" s="123"/>
    </row>
    <row r="74" spans="1:47" ht="15" customHeight="1">
      <c r="A74" s="119">
        <v>7</v>
      </c>
      <c r="B74" s="120" t="s">
        <v>145</v>
      </c>
      <c r="C74" s="121"/>
      <c r="D74" s="121"/>
      <c r="E74" s="121"/>
      <c r="F74" s="121"/>
      <c r="G74" s="121"/>
      <c r="H74" s="122"/>
      <c r="I74" s="195" t="s">
        <v>135</v>
      </c>
      <c r="J74" s="196"/>
      <c r="K74" s="197">
        <v>0</v>
      </c>
      <c r="L74" s="198"/>
      <c r="M74" s="199">
        <v>157</v>
      </c>
      <c r="N74" s="200"/>
      <c r="O74" s="201">
        <v>155</v>
      </c>
      <c r="P74" s="200"/>
      <c r="Q74" s="201">
        <v>0</v>
      </c>
      <c r="R74" s="199"/>
      <c r="S74" s="201">
        <v>0</v>
      </c>
      <c r="T74" s="212"/>
      <c r="U74" s="197">
        <v>0</v>
      </c>
      <c r="V74" s="198"/>
      <c r="W74" s="200">
        <v>106</v>
      </c>
      <c r="X74" s="213"/>
      <c r="Y74" s="213">
        <v>89</v>
      </c>
      <c r="Z74" s="213"/>
      <c r="AA74" s="213"/>
      <c r="AB74" s="213"/>
      <c r="AC74" s="214"/>
      <c r="AD74" s="107"/>
      <c r="AE74" s="107"/>
      <c r="AF74" s="119">
        <v>7</v>
      </c>
      <c r="AG74" s="129" t="s">
        <v>174</v>
      </c>
      <c r="AH74" s="130"/>
      <c r="AI74" s="130"/>
      <c r="AJ74" s="130"/>
      <c r="AK74" s="130"/>
      <c r="AL74" s="131"/>
      <c r="AM74" s="129" t="s">
        <v>146</v>
      </c>
      <c r="AN74" s="130"/>
      <c r="AO74" s="130"/>
      <c r="AP74" s="135"/>
      <c r="AQ74" s="188"/>
      <c r="AR74" s="189"/>
      <c r="AS74" s="189"/>
      <c r="AT74" s="189"/>
      <c r="AU74" s="123"/>
    </row>
    <row r="75" spans="1:47" ht="15" customHeight="1">
      <c r="A75" s="119">
        <v>8</v>
      </c>
      <c r="B75" s="120" t="s">
        <v>147</v>
      </c>
      <c r="C75" s="121"/>
      <c r="D75" s="121"/>
      <c r="E75" s="121"/>
      <c r="F75" s="121"/>
      <c r="G75" s="121"/>
      <c r="H75" s="122"/>
      <c r="I75" s="195" t="s">
        <v>135</v>
      </c>
      <c r="J75" s="196"/>
      <c r="K75" s="197">
        <v>0</v>
      </c>
      <c r="L75" s="198"/>
      <c r="M75" s="199">
        <v>151</v>
      </c>
      <c r="N75" s="200"/>
      <c r="O75" s="201">
        <v>148</v>
      </c>
      <c r="P75" s="200"/>
      <c r="Q75" s="201">
        <v>0</v>
      </c>
      <c r="R75" s="199"/>
      <c r="S75" s="201">
        <v>0</v>
      </c>
      <c r="T75" s="212"/>
      <c r="U75" s="197">
        <v>0</v>
      </c>
      <c r="V75" s="198"/>
      <c r="W75" s="200">
        <v>104</v>
      </c>
      <c r="X75" s="213"/>
      <c r="Y75" s="213">
        <v>98</v>
      </c>
      <c r="Z75" s="213"/>
      <c r="AA75" s="213"/>
      <c r="AB75" s="213"/>
      <c r="AC75" s="214"/>
      <c r="AD75" s="107"/>
      <c r="AE75" s="107"/>
      <c r="AF75" s="119">
        <v>8</v>
      </c>
      <c r="AG75" s="129" t="s">
        <v>148</v>
      </c>
      <c r="AH75" s="130"/>
      <c r="AI75" s="130"/>
      <c r="AJ75" s="130"/>
      <c r="AK75" s="130"/>
      <c r="AL75" s="131"/>
      <c r="AM75" s="129" t="s">
        <v>149</v>
      </c>
      <c r="AN75" s="130"/>
      <c r="AO75" s="130"/>
      <c r="AP75" s="135"/>
      <c r="AQ75" s="188"/>
      <c r="AR75" s="189"/>
      <c r="AS75" s="189"/>
      <c r="AT75" s="189"/>
      <c r="AU75" s="123"/>
    </row>
    <row r="76" spans="1:47" ht="15" customHeight="1">
      <c r="A76" s="119">
        <v>9</v>
      </c>
      <c r="B76" s="120" t="s">
        <v>150</v>
      </c>
      <c r="C76" s="121"/>
      <c r="D76" s="121"/>
      <c r="E76" s="121"/>
      <c r="F76" s="121"/>
      <c r="G76" s="121"/>
      <c r="H76" s="122"/>
      <c r="I76" s="195" t="s">
        <v>135</v>
      </c>
      <c r="J76" s="196"/>
      <c r="K76" s="197">
        <v>0</v>
      </c>
      <c r="L76" s="198"/>
      <c r="M76" s="199">
        <v>150</v>
      </c>
      <c r="N76" s="200"/>
      <c r="O76" s="201">
        <v>164</v>
      </c>
      <c r="P76" s="200"/>
      <c r="Q76" s="201">
        <v>0</v>
      </c>
      <c r="R76" s="199"/>
      <c r="S76" s="201">
        <v>0</v>
      </c>
      <c r="T76" s="212"/>
      <c r="U76" s="197">
        <v>0</v>
      </c>
      <c r="V76" s="198"/>
      <c r="W76" s="200">
        <v>0</v>
      </c>
      <c r="X76" s="213"/>
      <c r="Y76" s="213">
        <v>0</v>
      </c>
      <c r="Z76" s="213"/>
      <c r="AA76" s="213"/>
      <c r="AB76" s="213"/>
      <c r="AC76" s="214"/>
      <c r="AD76" s="107"/>
      <c r="AE76" s="107"/>
      <c r="AF76" s="119">
        <v>9</v>
      </c>
      <c r="AG76" s="129" t="s">
        <v>151</v>
      </c>
      <c r="AH76" s="130"/>
      <c r="AI76" s="130"/>
      <c r="AJ76" s="130"/>
      <c r="AK76" s="130"/>
      <c r="AL76" s="131"/>
      <c r="AM76" s="129" t="s">
        <v>149</v>
      </c>
      <c r="AN76" s="130"/>
      <c r="AO76" s="130"/>
      <c r="AP76" s="135" t="s">
        <v>180</v>
      </c>
      <c r="AQ76" s="188"/>
      <c r="AR76" s="189"/>
      <c r="AS76" s="189"/>
      <c r="AT76" s="189"/>
      <c r="AU76" s="123"/>
    </row>
    <row r="77" spans="1:47" ht="15" customHeight="1">
      <c r="A77" s="119">
        <v>10</v>
      </c>
      <c r="B77" s="120" t="s">
        <v>152</v>
      </c>
      <c r="C77" s="121"/>
      <c r="D77" s="121"/>
      <c r="E77" s="121"/>
      <c r="F77" s="121"/>
      <c r="G77" s="121"/>
      <c r="H77" s="122"/>
      <c r="I77" s="195" t="s">
        <v>135</v>
      </c>
      <c r="J77" s="196"/>
      <c r="K77" s="197">
        <v>0</v>
      </c>
      <c r="L77" s="198"/>
      <c r="M77" s="199">
        <v>153</v>
      </c>
      <c r="N77" s="200"/>
      <c r="O77" s="201">
        <v>157</v>
      </c>
      <c r="P77" s="200"/>
      <c r="Q77" s="201">
        <v>0</v>
      </c>
      <c r="R77" s="199"/>
      <c r="S77" s="201">
        <v>0</v>
      </c>
      <c r="T77" s="212"/>
      <c r="U77" s="197">
        <v>0</v>
      </c>
      <c r="V77" s="198"/>
      <c r="W77" s="200">
        <v>0</v>
      </c>
      <c r="X77" s="213"/>
      <c r="Y77" s="213">
        <v>0</v>
      </c>
      <c r="Z77" s="213"/>
      <c r="AA77" s="213"/>
      <c r="AB77" s="213"/>
      <c r="AC77" s="214"/>
      <c r="AD77" s="107"/>
      <c r="AE77" s="107"/>
      <c r="AF77" s="119">
        <v>10</v>
      </c>
      <c r="AG77" s="129" t="s">
        <v>175</v>
      </c>
      <c r="AH77" s="130"/>
      <c r="AI77" s="130"/>
      <c r="AJ77" s="130"/>
      <c r="AK77" s="130"/>
      <c r="AL77" s="131"/>
      <c r="AM77" s="129" t="s">
        <v>153</v>
      </c>
      <c r="AN77" s="130"/>
      <c r="AO77" s="130"/>
      <c r="AP77" s="135"/>
      <c r="AQ77" s="188"/>
      <c r="AR77" s="189"/>
      <c r="AS77" s="189"/>
      <c r="AT77" s="189"/>
      <c r="AU77" s="123"/>
    </row>
    <row r="78" spans="1:47" ht="15" customHeight="1">
      <c r="A78" s="119">
        <v>11</v>
      </c>
      <c r="B78" s="120" t="s">
        <v>154</v>
      </c>
      <c r="C78" s="121"/>
      <c r="D78" s="121"/>
      <c r="E78" s="121"/>
      <c r="F78" s="121"/>
      <c r="G78" s="121"/>
      <c r="H78" s="122"/>
      <c r="I78" s="195" t="s">
        <v>135</v>
      </c>
      <c r="J78" s="196"/>
      <c r="K78" s="197">
        <v>0</v>
      </c>
      <c r="L78" s="198"/>
      <c r="M78" s="199">
        <v>0</v>
      </c>
      <c r="N78" s="200"/>
      <c r="O78" s="201">
        <v>0</v>
      </c>
      <c r="P78" s="200"/>
      <c r="Q78" s="201">
        <v>0</v>
      </c>
      <c r="R78" s="199"/>
      <c r="S78" s="201">
        <v>0</v>
      </c>
      <c r="T78" s="212"/>
      <c r="U78" s="197">
        <v>0</v>
      </c>
      <c r="V78" s="198"/>
      <c r="W78" s="200">
        <v>0</v>
      </c>
      <c r="X78" s="213"/>
      <c r="Y78" s="213">
        <v>0</v>
      </c>
      <c r="Z78" s="213"/>
      <c r="AA78" s="213"/>
      <c r="AB78" s="213"/>
      <c r="AC78" s="214"/>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155</v>
      </c>
      <c r="C79" s="121"/>
      <c r="D79" s="121"/>
      <c r="E79" s="121"/>
      <c r="F79" s="121"/>
      <c r="G79" s="121"/>
      <c r="H79" s="122"/>
      <c r="I79" s="195" t="s">
        <v>135</v>
      </c>
      <c r="J79" s="196"/>
      <c r="K79" s="197">
        <v>0</v>
      </c>
      <c r="L79" s="198"/>
      <c r="M79" s="199">
        <v>0</v>
      </c>
      <c r="N79" s="200"/>
      <c r="O79" s="201">
        <v>0</v>
      </c>
      <c r="P79" s="200"/>
      <c r="Q79" s="201">
        <v>0</v>
      </c>
      <c r="R79" s="199"/>
      <c r="S79" s="201">
        <v>0</v>
      </c>
      <c r="T79" s="212"/>
      <c r="U79" s="197">
        <v>0</v>
      </c>
      <c r="V79" s="198"/>
      <c r="W79" s="200">
        <v>0</v>
      </c>
      <c r="X79" s="213"/>
      <c r="Y79" s="213">
        <v>0</v>
      </c>
      <c r="Z79" s="213"/>
      <c r="AA79" s="213"/>
      <c r="AB79" s="213"/>
      <c r="AC79" s="214"/>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156</v>
      </c>
      <c r="C80" s="121"/>
      <c r="D80" s="121"/>
      <c r="E80" s="121"/>
      <c r="F80" s="121"/>
      <c r="G80" s="121"/>
      <c r="H80" s="122"/>
      <c r="I80" s="195" t="s">
        <v>135</v>
      </c>
      <c r="J80" s="196"/>
      <c r="K80" s="197">
        <v>0</v>
      </c>
      <c r="L80" s="198"/>
      <c r="M80" s="199">
        <v>0</v>
      </c>
      <c r="N80" s="200"/>
      <c r="O80" s="201">
        <v>0</v>
      </c>
      <c r="P80" s="200"/>
      <c r="Q80" s="201">
        <v>0</v>
      </c>
      <c r="R80" s="199"/>
      <c r="S80" s="201">
        <v>0</v>
      </c>
      <c r="T80" s="212"/>
      <c r="U80" s="197">
        <v>0</v>
      </c>
      <c r="V80" s="198"/>
      <c r="W80" s="200">
        <v>0</v>
      </c>
      <c r="X80" s="213"/>
      <c r="Y80" s="213">
        <v>0</v>
      </c>
      <c r="Z80" s="213"/>
      <c r="AA80" s="213"/>
      <c r="AB80" s="213"/>
      <c r="AC80" s="214"/>
      <c r="AD80" s="107"/>
      <c r="AE80" s="107"/>
      <c r="AF80" s="119">
        <v>13</v>
      </c>
      <c r="AG80" s="192"/>
      <c r="AH80" s="193"/>
      <c r="AI80" s="193"/>
      <c r="AJ80" s="193"/>
      <c r="AK80" s="193"/>
      <c r="AL80" s="188"/>
      <c r="AM80" s="192"/>
      <c r="AN80" s="193"/>
      <c r="AO80" s="193"/>
      <c r="AP80" s="194"/>
      <c r="AQ80" s="202"/>
      <c r="AR80" s="203"/>
      <c r="AS80" s="202"/>
      <c r="AT80" s="203"/>
      <c r="AU80" s="123"/>
    </row>
    <row r="81" spans="1:47" ht="15" customHeight="1">
      <c r="A81" s="119">
        <v>14</v>
      </c>
      <c r="B81" s="120" t="s">
        <v>157</v>
      </c>
      <c r="C81" s="121"/>
      <c r="D81" s="121"/>
      <c r="E81" s="121"/>
      <c r="F81" s="121"/>
      <c r="G81" s="121"/>
      <c r="H81" s="122"/>
      <c r="I81" s="195" t="s">
        <v>135</v>
      </c>
      <c r="J81" s="196"/>
      <c r="K81" s="197">
        <v>0</v>
      </c>
      <c r="L81" s="198"/>
      <c r="M81" s="199">
        <v>0</v>
      </c>
      <c r="N81" s="200"/>
      <c r="O81" s="201">
        <v>0</v>
      </c>
      <c r="P81" s="200"/>
      <c r="Q81" s="201">
        <v>0</v>
      </c>
      <c r="R81" s="199"/>
      <c r="S81" s="201">
        <v>0</v>
      </c>
      <c r="T81" s="212"/>
      <c r="U81" s="197">
        <v>0</v>
      </c>
      <c r="V81" s="198"/>
      <c r="W81" s="200">
        <v>0</v>
      </c>
      <c r="X81" s="213"/>
      <c r="Y81" s="213">
        <v>0</v>
      </c>
      <c r="Z81" s="213"/>
      <c r="AA81" s="213"/>
      <c r="AB81" s="213"/>
      <c r="AC81" s="214"/>
      <c r="AD81" s="107"/>
      <c r="AE81" s="107"/>
      <c r="AF81" s="119">
        <v>14</v>
      </c>
      <c r="AG81" s="192"/>
      <c r="AH81" s="193"/>
      <c r="AI81" s="193"/>
      <c r="AJ81" s="193"/>
      <c r="AK81" s="193"/>
      <c r="AL81" s="188"/>
      <c r="AM81" s="192"/>
      <c r="AN81" s="193"/>
      <c r="AO81" s="193"/>
      <c r="AP81" s="194"/>
      <c r="AQ81" s="202"/>
      <c r="AR81" s="203"/>
      <c r="AS81" s="202"/>
      <c r="AT81" s="203"/>
      <c r="AU81" s="123"/>
    </row>
    <row r="82" spans="1:47" ht="15" customHeight="1">
      <c r="A82" s="119">
        <v>15</v>
      </c>
      <c r="B82" s="120" t="s">
        <v>158</v>
      </c>
      <c r="C82" s="121"/>
      <c r="D82" s="121"/>
      <c r="E82" s="121"/>
      <c r="F82" s="121"/>
      <c r="G82" s="121"/>
      <c r="H82" s="122"/>
      <c r="I82" s="195" t="s">
        <v>135</v>
      </c>
      <c r="J82" s="196"/>
      <c r="K82" s="197">
        <v>0</v>
      </c>
      <c r="L82" s="198"/>
      <c r="M82" s="199">
        <v>0</v>
      </c>
      <c r="N82" s="200"/>
      <c r="O82" s="201">
        <v>0</v>
      </c>
      <c r="P82" s="200"/>
      <c r="Q82" s="201">
        <v>0</v>
      </c>
      <c r="R82" s="199"/>
      <c r="S82" s="201">
        <v>0</v>
      </c>
      <c r="T82" s="212"/>
      <c r="U82" s="197">
        <v>0</v>
      </c>
      <c r="V82" s="198"/>
      <c r="W82" s="200">
        <v>0</v>
      </c>
      <c r="X82" s="213"/>
      <c r="Y82" s="213">
        <v>0</v>
      </c>
      <c r="Z82" s="213"/>
      <c r="AA82" s="213"/>
      <c r="AB82" s="213"/>
      <c r="AC82" s="214"/>
      <c r="AD82" s="107"/>
      <c r="AE82" s="107"/>
      <c r="AF82" s="119">
        <v>15</v>
      </c>
      <c r="AG82" s="192"/>
      <c r="AH82" s="193"/>
      <c r="AI82" s="193"/>
      <c r="AJ82" s="193"/>
      <c r="AK82" s="193"/>
      <c r="AL82" s="188"/>
      <c r="AM82" s="192"/>
      <c r="AN82" s="193"/>
      <c r="AO82" s="193"/>
      <c r="AP82" s="194"/>
      <c r="AQ82" s="202"/>
      <c r="AR82" s="203"/>
      <c r="AS82" s="202"/>
      <c r="AT82" s="203"/>
      <c r="AU82" s="123"/>
    </row>
    <row r="83" spans="1:47" ht="15" customHeight="1">
      <c r="A83" s="119">
        <v>16</v>
      </c>
      <c r="B83" s="120" t="s">
        <v>159</v>
      </c>
      <c r="C83" s="121"/>
      <c r="D83" s="121"/>
      <c r="E83" s="121"/>
      <c r="F83" s="121"/>
      <c r="G83" s="121"/>
      <c r="H83" s="122"/>
      <c r="I83" s="195" t="s">
        <v>135</v>
      </c>
      <c r="J83" s="196"/>
      <c r="K83" s="197">
        <v>0</v>
      </c>
      <c r="L83" s="198"/>
      <c r="M83" s="199">
        <v>0</v>
      </c>
      <c r="N83" s="200"/>
      <c r="O83" s="201">
        <v>0</v>
      </c>
      <c r="P83" s="200"/>
      <c r="Q83" s="201">
        <v>0</v>
      </c>
      <c r="R83" s="199"/>
      <c r="S83" s="201">
        <v>0</v>
      </c>
      <c r="T83" s="212"/>
      <c r="U83" s="197">
        <v>0</v>
      </c>
      <c r="V83" s="198"/>
      <c r="W83" s="200">
        <v>0</v>
      </c>
      <c r="X83" s="213"/>
      <c r="Y83" s="213">
        <v>0</v>
      </c>
      <c r="Z83" s="213"/>
      <c r="AA83" s="213"/>
      <c r="AB83" s="213"/>
      <c r="AC83" s="214"/>
      <c r="AD83" s="107"/>
      <c r="AE83" s="107"/>
      <c r="AF83" s="119">
        <v>16</v>
      </c>
      <c r="AG83" s="192"/>
      <c r="AH83" s="193"/>
      <c r="AI83" s="193"/>
      <c r="AJ83" s="193"/>
      <c r="AK83" s="193"/>
      <c r="AL83" s="188"/>
      <c r="AM83" s="192"/>
      <c r="AN83" s="193"/>
      <c r="AO83" s="193"/>
      <c r="AP83" s="194"/>
      <c r="AQ83" s="202"/>
      <c r="AR83" s="203"/>
      <c r="AS83" s="202"/>
      <c r="AT83" s="203"/>
      <c r="AU83" s="123"/>
    </row>
    <row r="84" spans="1:47" ht="15" customHeight="1">
      <c r="A84" s="119">
        <v>17</v>
      </c>
      <c r="B84" s="120" t="s">
        <v>160</v>
      </c>
      <c r="C84" s="121"/>
      <c r="D84" s="121"/>
      <c r="E84" s="121"/>
      <c r="F84" s="121"/>
      <c r="G84" s="121"/>
      <c r="H84" s="122"/>
      <c r="I84" s="195" t="s">
        <v>135</v>
      </c>
      <c r="J84" s="196"/>
      <c r="K84" s="197">
        <v>0</v>
      </c>
      <c r="L84" s="198"/>
      <c r="M84" s="199">
        <v>0</v>
      </c>
      <c r="N84" s="200"/>
      <c r="O84" s="201">
        <v>0</v>
      </c>
      <c r="P84" s="200"/>
      <c r="Q84" s="201">
        <v>0</v>
      </c>
      <c r="R84" s="199"/>
      <c r="S84" s="201">
        <v>0</v>
      </c>
      <c r="T84" s="212"/>
      <c r="U84" s="197">
        <v>0</v>
      </c>
      <c r="V84" s="198"/>
      <c r="W84" s="200">
        <v>0</v>
      </c>
      <c r="X84" s="213"/>
      <c r="Y84" s="213">
        <v>0</v>
      </c>
      <c r="Z84" s="213"/>
      <c r="AA84" s="213"/>
      <c r="AB84" s="213"/>
      <c r="AC84" s="214"/>
      <c r="AD84" s="107"/>
      <c r="AE84" s="107"/>
      <c r="AF84" s="119">
        <v>17</v>
      </c>
      <c r="AG84" s="192"/>
      <c r="AH84" s="193"/>
      <c r="AI84" s="193"/>
      <c r="AJ84" s="193"/>
      <c r="AK84" s="193"/>
      <c r="AL84" s="188"/>
      <c r="AM84" s="192"/>
      <c r="AN84" s="193"/>
      <c r="AO84" s="193"/>
      <c r="AP84" s="194"/>
      <c r="AQ84" s="202"/>
      <c r="AR84" s="203"/>
      <c r="AS84" s="202"/>
      <c r="AT84" s="203"/>
      <c r="AU84" s="123"/>
    </row>
    <row r="85" spans="1:47" ht="15" customHeight="1">
      <c r="A85" s="119">
        <v>18</v>
      </c>
      <c r="B85" s="120" t="s">
        <v>161</v>
      </c>
      <c r="C85" s="121"/>
      <c r="D85" s="121"/>
      <c r="E85" s="121"/>
      <c r="F85" s="121"/>
      <c r="G85" s="121"/>
      <c r="H85" s="122"/>
      <c r="I85" s="195" t="s">
        <v>135</v>
      </c>
      <c r="J85" s="196"/>
      <c r="K85" s="197">
        <v>0</v>
      </c>
      <c r="L85" s="198"/>
      <c r="M85" s="199">
        <v>0</v>
      </c>
      <c r="N85" s="200"/>
      <c r="O85" s="201">
        <v>0</v>
      </c>
      <c r="P85" s="200"/>
      <c r="Q85" s="201">
        <v>0</v>
      </c>
      <c r="R85" s="199"/>
      <c r="S85" s="201">
        <v>0</v>
      </c>
      <c r="T85" s="212"/>
      <c r="U85" s="197">
        <v>0</v>
      </c>
      <c r="V85" s="198"/>
      <c r="W85" s="200">
        <v>0</v>
      </c>
      <c r="X85" s="213"/>
      <c r="Y85" s="213">
        <v>0</v>
      </c>
      <c r="Z85" s="213"/>
      <c r="AA85" s="213"/>
      <c r="AB85" s="213"/>
      <c r="AC85" s="214"/>
      <c r="AD85" s="107"/>
      <c r="AE85" s="107"/>
      <c r="AF85" s="119">
        <v>18</v>
      </c>
      <c r="AG85" s="192"/>
      <c r="AH85" s="193"/>
      <c r="AI85" s="193"/>
      <c r="AJ85" s="193"/>
      <c r="AK85" s="193"/>
      <c r="AL85" s="188"/>
      <c r="AM85" s="192"/>
      <c r="AN85" s="193"/>
      <c r="AO85" s="193"/>
      <c r="AP85" s="194"/>
      <c r="AQ85" s="202"/>
      <c r="AR85" s="203"/>
      <c r="AS85" s="202"/>
      <c r="AT85" s="203"/>
      <c r="AU85" s="123"/>
    </row>
    <row r="86" spans="1:47" ht="15" customHeight="1">
      <c r="A86" s="119">
        <v>19</v>
      </c>
      <c r="B86" s="120" t="s">
        <v>162</v>
      </c>
      <c r="C86" s="121"/>
      <c r="D86" s="121"/>
      <c r="E86" s="121"/>
      <c r="F86" s="121"/>
      <c r="G86" s="121"/>
      <c r="H86" s="122"/>
      <c r="I86" s="195" t="s">
        <v>135</v>
      </c>
      <c r="J86" s="196"/>
      <c r="K86" s="197">
        <v>0</v>
      </c>
      <c r="L86" s="198"/>
      <c r="M86" s="199">
        <v>0</v>
      </c>
      <c r="N86" s="200"/>
      <c r="O86" s="201">
        <v>0</v>
      </c>
      <c r="P86" s="200"/>
      <c r="Q86" s="201">
        <v>0</v>
      </c>
      <c r="R86" s="199"/>
      <c r="S86" s="201">
        <v>0</v>
      </c>
      <c r="T86" s="212"/>
      <c r="U86" s="197">
        <v>0</v>
      </c>
      <c r="V86" s="198"/>
      <c r="W86" s="200">
        <v>0</v>
      </c>
      <c r="X86" s="213"/>
      <c r="Y86" s="213">
        <v>0</v>
      </c>
      <c r="Z86" s="213"/>
      <c r="AA86" s="213"/>
      <c r="AB86" s="213"/>
      <c r="AC86" s="214"/>
      <c r="AD86" s="107"/>
      <c r="AE86" s="107"/>
      <c r="AF86" s="119">
        <v>19</v>
      </c>
      <c r="AG86" s="192"/>
      <c r="AH86" s="193"/>
      <c r="AI86" s="193"/>
      <c r="AJ86" s="193"/>
      <c r="AK86" s="193"/>
      <c r="AL86" s="188"/>
      <c r="AM86" s="192"/>
      <c r="AN86" s="193"/>
      <c r="AO86" s="193"/>
      <c r="AP86" s="194"/>
      <c r="AQ86" s="202"/>
      <c r="AR86" s="203"/>
      <c r="AS86" s="202"/>
      <c r="AT86" s="203"/>
      <c r="AU86" s="123"/>
    </row>
    <row r="87" spans="1:47" ht="15" customHeight="1">
      <c r="A87" s="119">
        <v>20</v>
      </c>
      <c r="B87" s="120" t="s">
        <v>163</v>
      </c>
      <c r="C87" s="121"/>
      <c r="D87" s="121"/>
      <c r="E87" s="121"/>
      <c r="F87" s="121"/>
      <c r="G87" s="121"/>
      <c r="H87" s="122"/>
      <c r="I87" s="195" t="s">
        <v>135</v>
      </c>
      <c r="J87" s="196"/>
      <c r="K87" s="197">
        <v>0</v>
      </c>
      <c r="L87" s="198"/>
      <c r="M87" s="199">
        <v>0</v>
      </c>
      <c r="N87" s="200"/>
      <c r="O87" s="201">
        <v>0</v>
      </c>
      <c r="P87" s="200"/>
      <c r="Q87" s="201">
        <v>0</v>
      </c>
      <c r="R87" s="199"/>
      <c r="S87" s="201">
        <v>0</v>
      </c>
      <c r="T87" s="212"/>
      <c r="U87" s="197">
        <v>0</v>
      </c>
      <c r="V87" s="198"/>
      <c r="W87" s="200">
        <v>0</v>
      </c>
      <c r="X87" s="213"/>
      <c r="Y87" s="213">
        <v>0</v>
      </c>
      <c r="Z87" s="213"/>
      <c r="AA87" s="213"/>
      <c r="AB87" s="213"/>
      <c r="AC87" s="214"/>
      <c r="AD87" s="107"/>
      <c r="AE87" s="107"/>
      <c r="AF87" s="119">
        <v>20</v>
      </c>
      <c r="AG87" s="192"/>
      <c r="AH87" s="193"/>
      <c r="AI87" s="193"/>
      <c r="AJ87" s="193"/>
      <c r="AK87" s="193"/>
      <c r="AL87" s="188"/>
      <c r="AM87" s="192"/>
      <c r="AN87" s="193"/>
      <c r="AO87" s="193"/>
      <c r="AP87" s="194"/>
      <c r="AQ87" s="202"/>
      <c r="AR87" s="203"/>
      <c r="AS87" s="202"/>
      <c r="AT87" s="203"/>
      <c r="AU87" s="123"/>
    </row>
    <row r="88" spans="1:47" ht="15" customHeight="1">
      <c r="A88" s="119">
        <v>21</v>
      </c>
      <c r="B88" s="120" t="s">
        <v>164</v>
      </c>
      <c r="C88" s="121"/>
      <c r="D88" s="121"/>
      <c r="E88" s="121"/>
      <c r="F88" s="121"/>
      <c r="G88" s="121"/>
      <c r="H88" s="122"/>
      <c r="I88" s="195" t="s">
        <v>135</v>
      </c>
      <c r="J88" s="196"/>
      <c r="K88" s="197">
        <v>0</v>
      </c>
      <c r="L88" s="198"/>
      <c r="M88" s="199">
        <v>48</v>
      </c>
      <c r="N88" s="200"/>
      <c r="O88" s="201">
        <v>51</v>
      </c>
      <c r="P88" s="200"/>
      <c r="Q88" s="201">
        <v>0</v>
      </c>
      <c r="R88" s="199"/>
      <c r="S88" s="201">
        <v>0</v>
      </c>
      <c r="T88" s="212"/>
      <c r="U88" s="197">
        <v>0</v>
      </c>
      <c r="V88" s="198"/>
      <c r="W88" s="200">
        <v>0</v>
      </c>
      <c r="X88" s="213"/>
      <c r="Y88" s="213">
        <v>0</v>
      </c>
      <c r="Z88" s="213"/>
      <c r="AA88" s="213"/>
      <c r="AB88" s="213"/>
      <c r="AC88" s="214"/>
      <c r="AD88" s="107"/>
      <c r="AE88" s="107"/>
      <c r="AF88" s="119">
        <v>21</v>
      </c>
      <c r="AG88" s="192"/>
      <c r="AH88" s="193"/>
      <c r="AI88" s="193"/>
      <c r="AJ88" s="193"/>
      <c r="AK88" s="193"/>
      <c r="AL88" s="188"/>
      <c r="AM88" s="192"/>
      <c r="AN88" s="193"/>
      <c r="AO88" s="193"/>
      <c r="AP88" s="194"/>
      <c r="AQ88" s="202"/>
      <c r="AR88" s="203"/>
      <c r="AS88" s="202"/>
      <c r="AT88" s="203"/>
      <c r="AU88" s="123"/>
    </row>
    <row r="89" spans="1:47" ht="15" customHeight="1" thickBot="1">
      <c r="A89" s="124">
        <v>22</v>
      </c>
      <c r="B89" s="125" t="s">
        <v>165</v>
      </c>
      <c r="C89" s="109"/>
      <c r="D89" s="109"/>
      <c r="E89" s="109"/>
      <c r="F89" s="109"/>
      <c r="G89" s="109"/>
      <c r="H89" s="126"/>
      <c r="I89" s="204" t="s">
        <v>133</v>
      </c>
      <c r="J89" s="205"/>
      <c r="K89" s="206">
        <v>0</v>
      </c>
      <c r="L89" s="207"/>
      <c r="M89" s="208" t="s">
        <v>188</v>
      </c>
      <c r="N89" s="209"/>
      <c r="O89" s="210" t="s">
        <v>188</v>
      </c>
      <c r="P89" s="209"/>
      <c r="Q89" s="210">
        <v>0</v>
      </c>
      <c r="R89" s="208"/>
      <c r="S89" s="210">
        <v>0</v>
      </c>
      <c r="T89" s="211"/>
      <c r="U89" s="206">
        <v>0</v>
      </c>
      <c r="V89" s="207"/>
      <c r="W89" s="209">
        <v>0</v>
      </c>
      <c r="X89" s="190"/>
      <c r="Y89" s="190">
        <v>0</v>
      </c>
      <c r="Z89" s="190"/>
      <c r="AA89" s="190"/>
      <c r="AB89" s="190"/>
      <c r="AC89" s="191"/>
      <c r="AD89" s="107"/>
      <c r="AE89" s="107"/>
      <c r="AF89" s="119">
        <v>22</v>
      </c>
      <c r="AG89" s="192"/>
      <c r="AH89" s="193"/>
      <c r="AI89" s="193"/>
      <c r="AJ89" s="193"/>
      <c r="AK89" s="193"/>
      <c r="AL89" s="188"/>
      <c r="AM89" s="192"/>
      <c r="AN89" s="193"/>
      <c r="AO89" s="193"/>
      <c r="AP89" s="194"/>
      <c r="AQ89" s="202"/>
      <c r="AR89" s="203"/>
      <c r="AS89" s="202"/>
      <c r="AT89" s="20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93">
    <mergeCell ref="U1:AJ1"/>
    <mergeCell ref="U2:AJ2"/>
    <mergeCell ref="E6:J6"/>
    <mergeCell ref="O6:T6"/>
    <mergeCell ref="V6:Y7"/>
    <mergeCell ref="Z6:AM7"/>
    <mergeCell ref="AQ80:AR80"/>
    <mergeCell ref="AS80:AT80"/>
    <mergeCell ref="AQ81:AR81"/>
    <mergeCell ref="AS81:AT81"/>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8:J78"/>
    <mergeCell ref="K78:L78"/>
    <mergeCell ref="M78:N78"/>
    <mergeCell ref="O78:P78"/>
    <mergeCell ref="Q78:R78"/>
    <mergeCell ref="I77:J77"/>
    <mergeCell ref="K77:L77"/>
    <mergeCell ref="M77:N77"/>
    <mergeCell ref="O77:P77"/>
    <mergeCell ref="Q77:R77"/>
    <mergeCell ref="W79:X79"/>
    <mergeCell ref="S78:T78"/>
    <mergeCell ref="U78:V78"/>
    <mergeCell ref="W78:X78"/>
    <mergeCell ref="U77:V77"/>
    <mergeCell ref="W77:X77"/>
    <mergeCell ref="Y77:Z77"/>
    <mergeCell ref="AA77:AC77"/>
    <mergeCell ref="AQ77:AT77"/>
    <mergeCell ref="S77:T77"/>
    <mergeCell ref="AM78:AP78"/>
    <mergeCell ref="AQ78:AT78"/>
    <mergeCell ref="Y78:Z78"/>
    <mergeCell ref="AA78:AC78"/>
    <mergeCell ref="AG78:AL78"/>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Y80:Z80"/>
    <mergeCell ref="AA80:AC80"/>
    <mergeCell ref="AG80:AL80"/>
    <mergeCell ref="I79:J79"/>
    <mergeCell ref="K79:L79"/>
    <mergeCell ref="M79:N79"/>
    <mergeCell ref="O79:P79"/>
    <mergeCell ref="Q79:R79"/>
    <mergeCell ref="S79:T79"/>
    <mergeCell ref="U79:V79"/>
    <mergeCell ref="Y81:Z81"/>
    <mergeCell ref="AA81:AC81"/>
    <mergeCell ref="AG81:AL81"/>
    <mergeCell ref="AM81:AP81"/>
    <mergeCell ref="I82:J82"/>
    <mergeCell ref="K82:L82"/>
    <mergeCell ref="M82:N82"/>
    <mergeCell ref="O82:P82"/>
    <mergeCell ref="Q82:R82"/>
    <mergeCell ref="I81:J81"/>
    <mergeCell ref="K81:L81"/>
    <mergeCell ref="M81:N81"/>
    <mergeCell ref="O81:P81"/>
    <mergeCell ref="Q81:R81"/>
    <mergeCell ref="S81:T81"/>
    <mergeCell ref="U81:V81"/>
    <mergeCell ref="W81:X81"/>
    <mergeCell ref="AQ82:AR82"/>
    <mergeCell ref="AS82:AT82"/>
    <mergeCell ref="AM82:AP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AQ83:AR83"/>
    <mergeCell ref="AS83:AT83"/>
    <mergeCell ref="Y83:Z83"/>
    <mergeCell ref="AA83:AC83"/>
    <mergeCell ref="AG83:AL83"/>
    <mergeCell ref="AM83:AP83"/>
    <mergeCell ref="I84:J84"/>
    <mergeCell ref="K84:L84"/>
    <mergeCell ref="M84:N84"/>
    <mergeCell ref="O84:P84"/>
    <mergeCell ref="Q84:R84"/>
    <mergeCell ref="AQ84:AR84"/>
    <mergeCell ref="AS84:AT84"/>
    <mergeCell ref="AM84:AP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AQ85:AR85"/>
    <mergeCell ref="AS85:AT85"/>
    <mergeCell ref="Y85:Z85"/>
    <mergeCell ref="AA85:AC85"/>
    <mergeCell ref="AG85:AL85"/>
    <mergeCell ref="AM85:AP85"/>
    <mergeCell ref="I86:J86"/>
    <mergeCell ref="K86:L86"/>
    <mergeCell ref="M86:N86"/>
    <mergeCell ref="O86:P86"/>
    <mergeCell ref="Q86:R86"/>
    <mergeCell ref="AQ86:AR86"/>
    <mergeCell ref="AS86:AT86"/>
    <mergeCell ref="AM86:AP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AQ87:AR87"/>
    <mergeCell ref="AS87:AT87"/>
    <mergeCell ref="Y87:Z87"/>
    <mergeCell ref="AA87:AC87"/>
    <mergeCell ref="AG87:AL87"/>
    <mergeCell ref="AM87:AP87"/>
    <mergeCell ref="I88:J88"/>
    <mergeCell ref="K88:L88"/>
    <mergeCell ref="M88:N88"/>
    <mergeCell ref="O88:P88"/>
    <mergeCell ref="Q88:R88"/>
    <mergeCell ref="AQ88:AR88"/>
    <mergeCell ref="AS88:AT88"/>
    <mergeCell ref="AM88:AP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Q89:AR89"/>
    <mergeCell ref="AS89:AT89"/>
    <mergeCell ref="AG91:AL91"/>
    <mergeCell ref="AM91:AP91"/>
    <mergeCell ref="AQ91:AT91"/>
    <mergeCell ref="AG92:AL92"/>
    <mergeCell ref="AM92:AP92"/>
    <mergeCell ref="AQ92:AT92"/>
    <mergeCell ref="Y89:Z89"/>
    <mergeCell ref="AA89:AC89"/>
    <mergeCell ref="AG89:AL89"/>
    <mergeCell ref="AM89:AP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69" zoomScale="82" zoomScaleNormal="82" workbookViewId="0">
      <selection activeCell="AM83" sqref="AM83:AP8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8" t="s">
        <v>1</v>
      </c>
      <c r="V1" s="468"/>
      <c r="W1" s="468"/>
      <c r="X1" s="468"/>
      <c r="Y1" s="468"/>
      <c r="Z1" s="468"/>
      <c r="AA1" s="468"/>
      <c r="AB1" s="468"/>
      <c r="AC1" s="468"/>
      <c r="AD1" s="468"/>
      <c r="AE1" s="468"/>
      <c r="AF1" s="468"/>
      <c r="AG1" s="468"/>
      <c r="AH1" s="468"/>
      <c r="AI1" s="468"/>
      <c r="AJ1" s="468"/>
    </row>
    <row r="2" spans="1:47">
      <c r="A2" s="1" t="s">
        <v>2</v>
      </c>
      <c r="B2" s="1"/>
      <c r="U2" s="469" t="s">
        <v>3</v>
      </c>
      <c r="V2" s="469"/>
      <c r="W2" s="469"/>
      <c r="X2" s="469"/>
      <c r="Y2" s="469"/>
      <c r="Z2" s="469"/>
      <c r="AA2" s="469"/>
      <c r="AB2" s="469"/>
      <c r="AC2" s="469"/>
      <c r="AD2" s="469"/>
      <c r="AE2" s="469"/>
      <c r="AF2" s="469"/>
      <c r="AG2" s="469"/>
      <c r="AH2" s="469"/>
      <c r="AI2" s="469"/>
      <c r="AJ2" s="469"/>
    </row>
    <row r="3" spans="1:47">
      <c r="AN3"/>
    </row>
    <row r="5" spans="1:47" ht="15.75" customHeight="1" thickBot="1">
      <c r="A5" s="3" t="s">
        <v>4</v>
      </c>
      <c r="V5" s="4" t="s">
        <v>5</v>
      </c>
    </row>
    <row r="6" spans="1:47" ht="15.75" customHeight="1" thickTop="1">
      <c r="A6" s="5" t="s">
        <v>6</v>
      </c>
      <c r="B6" s="6"/>
      <c r="C6" s="6"/>
      <c r="D6" s="6"/>
      <c r="E6" s="470" t="s">
        <v>212</v>
      </c>
      <c r="F6" s="471"/>
      <c r="G6" s="471"/>
      <c r="H6" s="471"/>
      <c r="I6" s="471"/>
      <c r="J6" s="472"/>
      <c r="K6" s="7" t="s">
        <v>7</v>
      </c>
      <c r="L6" s="6"/>
      <c r="M6" s="6"/>
      <c r="N6" s="8"/>
      <c r="O6" s="473" t="s">
        <v>195</v>
      </c>
      <c r="P6" s="474"/>
      <c r="Q6" s="474"/>
      <c r="R6" s="474"/>
      <c r="S6" s="474"/>
      <c r="T6" s="475"/>
      <c r="U6" s="9"/>
      <c r="V6" s="476" t="s">
        <v>8</v>
      </c>
      <c r="W6" s="477"/>
      <c r="X6" s="477"/>
      <c r="Y6" s="478"/>
      <c r="Z6" s="482" t="s">
        <v>9</v>
      </c>
      <c r="AA6" s="483"/>
      <c r="AB6" s="483"/>
      <c r="AC6" s="483"/>
      <c r="AD6" s="483"/>
      <c r="AE6" s="483"/>
      <c r="AF6" s="483"/>
      <c r="AG6" s="483"/>
      <c r="AH6" s="483"/>
      <c r="AI6" s="483"/>
      <c r="AJ6" s="483"/>
      <c r="AK6" s="483"/>
      <c r="AL6" s="483"/>
      <c r="AM6" s="483"/>
      <c r="AN6" s="476" t="s">
        <v>10</v>
      </c>
      <c r="AO6" s="477"/>
      <c r="AP6" s="477"/>
      <c r="AQ6" s="477"/>
      <c r="AR6" s="477"/>
      <c r="AS6" s="477"/>
      <c r="AT6" s="477"/>
      <c r="AU6" s="478"/>
    </row>
    <row r="7" spans="1:47" ht="15.75" customHeight="1">
      <c r="A7" s="10" t="s">
        <v>11</v>
      </c>
      <c r="B7" s="11"/>
      <c r="C7" s="11"/>
      <c r="D7" s="11"/>
      <c r="E7" s="492" t="s">
        <v>12</v>
      </c>
      <c r="F7" s="493"/>
      <c r="G7" s="493"/>
      <c r="H7" s="493"/>
      <c r="I7" s="493"/>
      <c r="J7" s="494"/>
      <c r="K7" s="12" t="s">
        <v>13</v>
      </c>
      <c r="L7" s="11"/>
      <c r="M7" s="11"/>
      <c r="N7" s="13"/>
      <c r="O7" s="495" t="s">
        <v>14</v>
      </c>
      <c r="P7" s="496"/>
      <c r="Q7" s="496"/>
      <c r="R7" s="496"/>
      <c r="S7" s="496"/>
      <c r="T7" s="497"/>
      <c r="U7" s="9"/>
      <c r="V7" s="479"/>
      <c r="W7" s="480"/>
      <c r="X7" s="480"/>
      <c r="Y7" s="481"/>
      <c r="Z7" s="484"/>
      <c r="AA7" s="485"/>
      <c r="AB7" s="485"/>
      <c r="AC7" s="485"/>
      <c r="AD7" s="485"/>
      <c r="AE7" s="485"/>
      <c r="AF7" s="485"/>
      <c r="AG7" s="485"/>
      <c r="AH7" s="485"/>
      <c r="AI7" s="485"/>
      <c r="AJ7" s="485"/>
      <c r="AK7" s="485"/>
      <c r="AL7" s="485"/>
      <c r="AM7" s="485"/>
      <c r="AN7" s="486"/>
      <c r="AO7" s="487"/>
      <c r="AP7" s="487"/>
      <c r="AQ7" s="487"/>
      <c r="AR7" s="487"/>
      <c r="AS7" s="487"/>
      <c r="AT7" s="487"/>
      <c r="AU7" s="488"/>
    </row>
    <row r="8" spans="1:47" ht="15.75" customHeight="1" thickBot="1">
      <c r="A8" s="10" t="s">
        <v>15</v>
      </c>
      <c r="B8" s="11"/>
      <c r="C8" s="11"/>
      <c r="D8" s="11"/>
      <c r="E8" s="192">
        <v>4710002973</v>
      </c>
      <c r="F8" s="193"/>
      <c r="G8" s="193"/>
      <c r="H8" s="193"/>
      <c r="I8" s="193"/>
      <c r="J8" s="188"/>
      <c r="K8" s="139" t="s">
        <v>16</v>
      </c>
      <c r="L8" s="140"/>
      <c r="M8" s="140"/>
      <c r="N8" s="14"/>
      <c r="O8" s="498" t="s">
        <v>102</v>
      </c>
      <c r="P8" s="499"/>
      <c r="Q8" s="499"/>
      <c r="R8" s="499"/>
      <c r="S8" s="499"/>
      <c r="T8" s="500"/>
      <c r="U8" s="15"/>
      <c r="V8" s="501" t="s">
        <v>18</v>
      </c>
      <c r="W8" s="502"/>
      <c r="X8" s="503" t="s">
        <v>19</v>
      </c>
      <c r="Y8" s="504"/>
      <c r="Z8" s="501" t="s">
        <v>20</v>
      </c>
      <c r="AA8" s="502"/>
      <c r="AB8" s="503" t="s">
        <v>21</v>
      </c>
      <c r="AC8" s="502"/>
      <c r="AD8" s="503" t="s">
        <v>22</v>
      </c>
      <c r="AE8" s="502"/>
      <c r="AF8" s="503" t="s">
        <v>23</v>
      </c>
      <c r="AG8" s="502"/>
      <c r="AH8" s="503" t="s">
        <v>24</v>
      </c>
      <c r="AI8" s="502"/>
      <c r="AJ8" s="503" t="s">
        <v>25</v>
      </c>
      <c r="AK8" s="502"/>
      <c r="AL8" s="505" t="s">
        <v>26</v>
      </c>
      <c r="AM8" s="505"/>
      <c r="AN8" s="489"/>
      <c r="AO8" s="490"/>
      <c r="AP8" s="490"/>
      <c r="AQ8" s="490"/>
      <c r="AR8" s="490"/>
      <c r="AS8" s="490"/>
      <c r="AT8" s="490"/>
      <c r="AU8" s="491"/>
    </row>
    <row r="9" spans="1:47" ht="15.75" customHeight="1" thickTop="1" thickBot="1">
      <c r="A9" s="16" t="s">
        <v>27</v>
      </c>
      <c r="B9" s="17"/>
      <c r="C9" s="17"/>
      <c r="D9" s="17"/>
      <c r="E9" s="461">
        <v>43709</v>
      </c>
      <c r="F9" s="445"/>
      <c r="G9" s="18" t="s">
        <v>28</v>
      </c>
      <c r="H9" s="462" t="s">
        <v>192</v>
      </c>
      <c r="I9" s="445"/>
      <c r="J9" s="463"/>
      <c r="K9" s="19" t="s">
        <v>29</v>
      </c>
      <c r="L9" s="17"/>
      <c r="M9" s="17"/>
      <c r="N9" s="20"/>
      <c r="O9" s="210">
        <v>8</v>
      </c>
      <c r="P9" s="208"/>
      <c r="Q9" s="21" t="s">
        <v>30</v>
      </c>
      <c r="R9" s="208">
        <v>10</v>
      </c>
      <c r="S9" s="208"/>
      <c r="T9" s="22" t="s">
        <v>31</v>
      </c>
      <c r="U9" s="23"/>
      <c r="V9" s="464">
        <v>0</v>
      </c>
      <c r="W9" s="465"/>
      <c r="X9" s="466">
        <v>4.1666666666666664E-2</v>
      </c>
      <c r="Y9" s="467"/>
      <c r="Z9" s="464"/>
      <c r="AA9" s="465"/>
      <c r="AB9" s="466"/>
      <c r="AC9" s="465"/>
      <c r="AD9" s="466"/>
      <c r="AE9" s="465"/>
      <c r="AF9" s="466"/>
      <c r="AG9" s="465"/>
      <c r="AH9" s="466"/>
      <c r="AI9" s="465"/>
      <c r="AJ9" s="466"/>
      <c r="AK9" s="465"/>
      <c r="AL9" s="466">
        <v>4.1666666666666664E-2</v>
      </c>
      <c r="AM9" s="467"/>
      <c r="AN9" s="397" t="s">
        <v>213</v>
      </c>
      <c r="AO9" s="398"/>
      <c r="AP9" s="398"/>
      <c r="AQ9" s="398"/>
      <c r="AR9" s="398"/>
      <c r="AS9" s="398"/>
      <c r="AT9" s="398"/>
      <c r="AU9" s="399"/>
    </row>
    <row r="10" spans="1:47" ht="15.75" customHeight="1" thickTop="1" thickBot="1">
      <c r="A10" s="24"/>
      <c r="B10" s="24"/>
      <c r="C10" s="24"/>
      <c r="D10" s="24"/>
      <c r="E10" s="25"/>
      <c r="F10" s="25"/>
      <c r="G10" s="25"/>
      <c r="H10" s="25"/>
      <c r="I10" s="25"/>
      <c r="J10" s="25"/>
      <c r="U10" s="26"/>
      <c r="V10" s="419">
        <v>4.1666666666666664E-2</v>
      </c>
      <c r="W10" s="203"/>
      <c r="X10" s="202">
        <v>8.7500000000000008E-2</v>
      </c>
      <c r="Y10" s="390"/>
      <c r="Z10" s="419"/>
      <c r="AA10" s="203"/>
      <c r="AB10" s="202"/>
      <c r="AC10" s="203"/>
      <c r="AD10" s="202"/>
      <c r="AE10" s="203"/>
      <c r="AF10" s="202">
        <v>4.5833333333333337E-2</v>
      </c>
      <c r="AG10" s="203"/>
      <c r="AH10" s="202"/>
      <c r="AI10" s="203"/>
      <c r="AJ10" s="202"/>
      <c r="AK10" s="203"/>
      <c r="AL10" s="202"/>
      <c r="AM10" s="390"/>
      <c r="AN10" s="397" t="s">
        <v>214</v>
      </c>
      <c r="AO10" s="398"/>
      <c r="AP10" s="398"/>
      <c r="AQ10" s="398"/>
      <c r="AR10" s="398"/>
      <c r="AS10" s="398"/>
      <c r="AT10" s="398"/>
      <c r="AU10" s="399"/>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19">
        <v>8.7500000000000008E-2</v>
      </c>
      <c r="W11" s="203"/>
      <c r="X11" s="202">
        <v>0.34166666666666662</v>
      </c>
      <c r="Y11" s="390"/>
      <c r="Z11" s="419"/>
      <c r="AA11" s="203"/>
      <c r="AB11" s="202"/>
      <c r="AC11" s="203"/>
      <c r="AD11" s="202"/>
      <c r="AE11" s="203"/>
      <c r="AF11" s="202"/>
      <c r="AG11" s="203"/>
      <c r="AH11" s="202"/>
      <c r="AI11" s="203"/>
      <c r="AJ11" s="202"/>
      <c r="AK11" s="203"/>
      <c r="AL11" s="202">
        <v>0.25416666666666665</v>
      </c>
      <c r="AM11" s="390"/>
      <c r="AN11" s="397" t="s">
        <v>213</v>
      </c>
      <c r="AO11" s="398"/>
      <c r="AP11" s="398"/>
      <c r="AQ11" s="398"/>
      <c r="AR11" s="398"/>
      <c r="AS11" s="398"/>
      <c r="AT11" s="398"/>
      <c r="AU11" s="399"/>
    </row>
    <row r="12" spans="1:47" ht="15.75" customHeight="1" thickTop="1" thickBot="1">
      <c r="A12" s="459" t="s">
        <v>33</v>
      </c>
      <c r="B12" s="460"/>
      <c r="C12" s="460"/>
      <c r="D12" s="460"/>
      <c r="E12" s="344" t="s">
        <v>34</v>
      </c>
      <c r="F12" s="345"/>
      <c r="G12" s="345"/>
      <c r="H12" s="346"/>
      <c r="I12" s="344" t="s">
        <v>35</v>
      </c>
      <c r="J12" s="345"/>
      <c r="K12" s="345"/>
      <c r="L12" s="345"/>
      <c r="M12" s="344" t="s">
        <v>36</v>
      </c>
      <c r="N12" s="345"/>
      <c r="O12" s="345"/>
      <c r="P12" s="346"/>
      <c r="Q12" s="344" t="s">
        <v>37</v>
      </c>
      <c r="R12" s="345"/>
      <c r="S12" s="345"/>
      <c r="T12" s="347"/>
      <c r="U12" s="28"/>
      <c r="V12" s="419">
        <v>0.34166666666666662</v>
      </c>
      <c r="W12" s="203"/>
      <c r="X12" s="202">
        <v>0.3666666666666667</v>
      </c>
      <c r="Y12" s="390"/>
      <c r="Z12" s="419"/>
      <c r="AA12" s="203"/>
      <c r="AB12" s="202"/>
      <c r="AC12" s="203"/>
      <c r="AD12" s="202"/>
      <c r="AE12" s="203"/>
      <c r="AF12" s="202">
        <v>2.4999999999999998E-2</v>
      </c>
      <c r="AG12" s="203"/>
      <c r="AH12" s="202"/>
      <c r="AI12" s="203"/>
      <c r="AJ12" s="202"/>
      <c r="AK12" s="203"/>
      <c r="AL12" s="202"/>
      <c r="AM12" s="390"/>
      <c r="AN12" s="397" t="s">
        <v>215</v>
      </c>
      <c r="AO12" s="398"/>
      <c r="AP12" s="398"/>
      <c r="AQ12" s="398"/>
      <c r="AR12" s="398"/>
      <c r="AS12" s="398"/>
      <c r="AT12" s="398"/>
      <c r="AU12" s="399"/>
    </row>
    <row r="13" spans="1:47" ht="15.75" customHeight="1" thickTop="1" thickBot="1">
      <c r="A13" s="451" t="s">
        <v>38</v>
      </c>
      <c r="B13" s="452"/>
      <c r="C13" s="452"/>
      <c r="D13" s="452"/>
      <c r="E13" s="453" t="s">
        <v>177</v>
      </c>
      <c r="F13" s="454"/>
      <c r="G13" s="454"/>
      <c r="H13" s="455"/>
      <c r="I13" s="456" t="s">
        <v>178</v>
      </c>
      <c r="J13" s="457"/>
      <c r="K13" s="457"/>
      <c r="L13" s="458"/>
      <c r="M13" s="456" t="s">
        <v>193</v>
      </c>
      <c r="N13" s="457"/>
      <c r="O13" s="457"/>
      <c r="P13" s="458"/>
      <c r="Q13" s="456" t="s">
        <v>218</v>
      </c>
      <c r="R13" s="457"/>
      <c r="S13" s="457"/>
      <c r="T13" s="458"/>
      <c r="U13" s="28"/>
      <c r="V13" s="419">
        <v>0.3666666666666667</v>
      </c>
      <c r="W13" s="203"/>
      <c r="X13" s="202">
        <v>0.5541666666666667</v>
      </c>
      <c r="Y13" s="390"/>
      <c r="Z13" s="419"/>
      <c r="AA13" s="203"/>
      <c r="AB13" s="202"/>
      <c r="AC13" s="203"/>
      <c r="AD13" s="202"/>
      <c r="AE13" s="203"/>
      <c r="AF13" s="202"/>
      <c r="AG13" s="203"/>
      <c r="AH13" s="202"/>
      <c r="AI13" s="203"/>
      <c r="AJ13" s="202"/>
      <c r="AK13" s="203"/>
      <c r="AL13" s="202">
        <v>0.1875</v>
      </c>
      <c r="AM13" s="390"/>
      <c r="AN13" s="397" t="s">
        <v>213</v>
      </c>
      <c r="AO13" s="398"/>
      <c r="AP13" s="398"/>
      <c r="AQ13" s="398"/>
      <c r="AR13" s="398"/>
      <c r="AS13" s="398"/>
      <c r="AT13" s="398"/>
      <c r="AU13" s="399"/>
    </row>
    <row r="14" spans="1:47" ht="15.75" customHeight="1" thickTop="1" thickBot="1">
      <c r="A14" s="447" t="s">
        <v>39</v>
      </c>
      <c r="B14" s="432"/>
      <c r="C14" s="432"/>
      <c r="D14" s="432"/>
      <c r="E14" s="448" t="s">
        <v>167</v>
      </c>
      <c r="F14" s="449"/>
      <c r="G14" s="449"/>
      <c r="H14" s="450"/>
      <c r="I14" s="448" t="s">
        <v>169</v>
      </c>
      <c r="J14" s="449"/>
      <c r="K14" s="449"/>
      <c r="L14" s="450"/>
      <c r="M14" s="448" t="s">
        <v>186</v>
      </c>
      <c r="N14" s="449"/>
      <c r="O14" s="449"/>
      <c r="P14" s="450"/>
      <c r="Q14" s="448" t="s">
        <v>179</v>
      </c>
      <c r="R14" s="449"/>
      <c r="S14" s="449"/>
      <c r="T14" s="450"/>
      <c r="U14" s="28"/>
      <c r="V14" s="419">
        <v>0.5541666666666667</v>
      </c>
      <c r="W14" s="203"/>
      <c r="X14" s="202">
        <v>0.57500000000000007</v>
      </c>
      <c r="Y14" s="390"/>
      <c r="Z14" s="419"/>
      <c r="AA14" s="203"/>
      <c r="AB14" s="202"/>
      <c r="AC14" s="203"/>
      <c r="AD14" s="202"/>
      <c r="AE14" s="203"/>
      <c r="AF14" s="202">
        <v>2.0833333333333332E-2</v>
      </c>
      <c r="AG14" s="203"/>
      <c r="AH14" s="202"/>
      <c r="AI14" s="203"/>
      <c r="AJ14" s="202"/>
      <c r="AK14" s="203"/>
      <c r="AL14" s="202"/>
      <c r="AM14" s="390"/>
      <c r="AN14" s="397" t="s">
        <v>216</v>
      </c>
      <c r="AO14" s="398"/>
      <c r="AP14" s="398"/>
      <c r="AQ14" s="398"/>
      <c r="AR14" s="398"/>
      <c r="AS14" s="398"/>
      <c r="AT14" s="398"/>
      <c r="AU14" s="399"/>
    </row>
    <row r="15" spans="1:47" ht="15.75" customHeight="1" thickTop="1" thickBot="1">
      <c r="A15" s="440" t="s">
        <v>40</v>
      </c>
      <c r="B15" s="441"/>
      <c r="C15" s="441"/>
      <c r="D15" s="441"/>
      <c r="E15" s="442" t="s">
        <v>170</v>
      </c>
      <c r="F15" s="443"/>
      <c r="G15" s="443"/>
      <c r="H15" s="444"/>
      <c r="I15" s="442" t="s">
        <v>171</v>
      </c>
      <c r="J15" s="443"/>
      <c r="K15" s="443"/>
      <c r="L15" s="444"/>
      <c r="M15" s="442" t="s">
        <v>176</v>
      </c>
      <c r="N15" s="443"/>
      <c r="O15" s="443"/>
      <c r="P15" s="444"/>
      <c r="Q15" s="442" t="s">
        <v>172</v>
      </c>
      <c r="R15" s="445"/>
      <c r="S15" s="445"/>
      <c r="T15" s="446"/>
      <c r="U15" s="28"/>
      <c r="V15" s="419">
        <v>0.57500000000000007</v>
      </c>
      <c r="W15" s="203"/>
      <c r="X15" s="202">
        <v>0.75</v>
      </c>
      <c r="Y15" s="390"/>
      <c r="Z15" s="419"/>
      <c r="AA15" s="203"/>
      <c r="AB15" s="202"/>
      <c r="AC15" s="203"/>
      <c r="AD15" s="202"/>
      <c r="AE15" s="203"/>
      <c r="AF15" s="202"/>
      <c r="AG15" s="203"/>
      <c r="AH15" s="202"/>
      <c r="AI15" s="203"/>
      <c r="AJ15" s="202"/>
      <c r="AK15" s="203"/>
      <c r="AL15" s="202">
        <v>0.17500000000000002</v>
      </c>
      <c r="AM15" s="203"/>
      <c r="AN15" s="397" t="s">
        <v>213</v>
      </c>
      <c r="AO15" s="398"/>
      <c r="AP15" s="398"/>
      <c r="AQ15" s="398"/>
      <c r="AR15" s="398"/>
      <c r="AS15" s="398"/>
      <c r="AT15" s="398"/>
      <c r="AU15" s="39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19">
        <v>0.75</v>
      </c>
      <c r="W16" s="203"/>
      <c r="X16" s="202">
        <v>0.79583333333333339</v>
      </c>
      <c r="Y16" s="390"/>
      <c r="Z16" s="419"/>
      <c r="AA16" s="203"/>
      <c r="AB16" s="202"/>
      <c r="AC16" s="203"/>
      <c r="AD16" s="202"/>
      <c r="AE16" s="203"/>
      <c r="AF16" s="202">
        <v>4.5833333333333337E-2</v>
      </c>
      <c r="AG16" s="203"/>
      <c r="AH16" s="202"/>
      <c r="AI16" s="203"/>
      <c r="AJ16" s="202"/>
      <c r="AK16" s="203"/>
      <c r="AL16" s="202"/>
      <c r="AM16" s="390"/>
      <c r="AN16" s="397" t="s">
        <v>217</v>
      </c>
      <c r="AO16" s="398"/>
      <c r="AP16" s="398"/>
      <c r="AQ16" s="398"/>
      <c r="AR16" s="398"/>
      <c r="AS16" s="398"/>
      <c r="AT16" s="398"/>
      <c r="AU16" s="399"/>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19">
        <v>0.79583333333333339</v>
      </c>
      <c r="W17" s="203"/>
      <c r="X17" s="202">
        <v>1</v>
      </c>
      <c r="Y17" s="390"/>
      <c r="Z17" s="419"/>
      <c r="AA17" s="203"/>
      <c r="AB17" s="202"/>
      <c r="AC17" s="203"/>
      <c r="AD17" s="202"/>
      <c r="AE17" s="203"/>
      <c r="AF17" s="202"/>
      <c r="AG17" s="203"/>
      <c r="AH17" s="202"/>
      <c r="AI17" s="203"/>
      <c r="AJ17" s="202"/>
      <c r="AK17" s="203"/>
      <c r="AL17" s="202">
        <v>0.20416666666666669</v>
      </c>
      <c r="AM17" s="390"/>
      <c r="AN17" s="397" t="s">
        <v>213</v>
      </c>
      <c r="AO17" s="398"/>
      <c r="AP17" s="398"/>
      <c r="AQ17" s="398"/>
      <c r="AR17" s="398"/>
      <c r="AS17" s="398"/>
      <c r="AT17" s="398"/>
      <c r="AU17" s="399"/>
    </row>
    <row r="18" spans="1:47" ht="15.75" customHeight="1" thickTop="1" thickBot="1">
      <c r="A18" s="31" t="s">
        <v>42</v>
      </c>
      <c r="B18" s="376" t="s">
        <v>43</v>
      </c>
      <c r="C18" s="366"/>
      <c r="D18" s="366"/>
      <c r="E18" s="366"/>
      <c r="F18" s="366"/>
      <c r="G18" s="366"/>
      <c r="H18" s="366"/>
      <c r="I18" s="366"/>
      <c r="J18" s="366"/>
      <c r="K18" s="377"/>
      <c r="L18" s="416" t="s">
        <v>44</v>
      </c>
      <c r="M18" s="416"/>
      <c r="N18" s="416"/>
      <c r="O18" s="416" t="s">
        <v>45</v>
      </c>
      <c r="P18" s="416"/>
      <c r="Q18" s="416"/>
      <c r="R18" s="416" t="s">
        <v>46</v>
      </c>
      <c r="S18" s="416"/>
      <c r="T18" s="439"/>
      <c r="U18" s="32"/>
      <c r="V18" s="419"/>
      <c r="W18" s="203"/>
      <c r="X18" s="202"/>
      <c r="Y18" s="390"/>
      <c r="Z18" s="419"/>
      <c r="AA18" s="203"/>
      <c r="AB18" s="202"/>
      <c r="AC18" s="203"/>
      <c r="AD18" s="202"/>
      <c r="AE18" s="203"/>
      <c r="AF18" s="202"/>
      <c r="AG18" s="203"/>
      <c r="AH18" s="202"/>
      <c r="AI18" s="203"/>
      <c r="AJ18" s="202"/>
      <c r="AK18" s="203"/>
      <c r="AL18" s="202"/>
      <c r="AM18" s="390"/>
      <c r="AN18" s="397"/>
      <c r="AO18" s="398"/>
      <c r="AP18" s="398"/>
      <c r="AQ18" s="398"/>
      <c r="AR18" s="398"/>
      <c r="AS18" s="398"/>
      <c r="AT18" s="398"/>
      <c r="AU18" s="399"/>
    </row>
    <row r="19" spans="1:47" ht="15.75" customHeight="1" thickTop="1" thickBot="1">
      <c r="A19" s="33">
        <v>1</v>
      </c>
      <c r="B19" s="433" t="s">
        <v>47</v>
      </c>
      <c r="C19" s="434"/>
      <c r="D19" s="434"/>
      <c r="E19" s="434"/>
      <c r="F19" s="434"/>
      <c r="G19" s="434"/>
      <c r="H19" s="434"/>
      <c r="I19" s="434"/>
      <c r="J19" s="434"/>
      <c r="K19" s="435"/>
      <c r="L19" s="436">
        <v>0</v>
      </c>
      <c r="M19" s="436"/>
      <c r="N19" s="436"/>
      <c r="O19" s="436">
        <v>0</v>
      </c>
      <c r="P19" s="436"/>
      <c r="Q19" s="436"/>
      <c r="R19" s="437">
        <f t="shared" ref="R19:R24" si="0">L19+O19</f>
        <v>0</v>
      </c>
      <c r="S19" s="437"/>
      <c r="T19" s="438"/>
      <c r="U19" s="30"/>
      <c r="V19" s="419"/>
      <c r="W19" s="203"/>
      <c r="X19" s="202"/>
      <c r="Y19" s="390"/>
      <c r="Z19" s="419"/>
      <c r="AA19" s="203"/>
      <c r="AB19" s="202"/>
      <c r="AC19" s="203"/>
      <c r="AD19" s="202"/>
      <c r="AE19" s="203"/>
      <c r="AF19" s="202"/>
      <c r="AG19" s="203"/>
      <c r="AH19" s="202"/>
      <c r="AI19" s="203"/>
      <c r="AJ19" s="202"/>
      <c r="AK19" s="203"/>
      <c r="AL19" s="202"/>
      <c r="AM19" s="390"/>
      <c r="AN19" s="397"/>
      <c r="AO19" s="398"/>
      <c r="AP19" s="398"/>
      <c r="AQ19" s="398"/>
      <c r="AR19" s="398"/>
      <c r="AS19" s="398"/>
      <c r="AT19" s="398"/>
      <c r="AU19" s="399"/>
    </row>
    <row r="20" spans="1:47" ht="15.75" customHeight="1" thickTop="1" thickBot="1">
      <c r="A20" s="35">
        <v>2</v>
      </c>
      <c r="B20" s="431" t="s">
        <v>48</v>
      </c>
      <c r="C20" s="432"/>
      <c r="D20" s="432"/>
      <c r="E20" s="432"/>
      <c r="F20" s="432"/>
      <c r="G20" s="432"/>
      <c r="H20" s="432"/>
      <c r="I20" s="432"/>
      <c r="J20" s="432"/>
      <c r="K20" s="13"/>
      <c r="L20" s="428">
        <v>0</v>
      </c>
      <c r="M20" s="428"/>
      <c r="N20" s="428"/>
      <c r="O20" s="428">
        <v>0</v>
      </c>
      <c r="P20" s="428"/>
      <c r="Q20" s="428"/>
      <c r="R20" s="429">
        <f t="shared" si="0"/>
        <v>0</v>
      </c>
      <c r="S20" s="429"/>
      <c r="T20" s="430"/>
      <c r="U20" s="30"/>
      <c r="V20" s="419"/>
      <c r="W20" s="203"/>
      <c r="X20" s="202"/>
      <c r="Y20" s="390"/>
      <c r="Z20" s="419"/>
      <c r="AA20" s="203"/>
      <c r="AB20" s="202"/>
      <c r="AC20" s="203"/>
      <c r="AD20" s="202"/>
      <c r="AE20" s="203"/>
      <c r="AF20" s="202"/>
      <c r="AG20" s="203"/>
      <c r="AH20" s="202"/>
      <c r="AI20" s="203"/>
      <c r="AJ20" s="202"/>
      <c r="AK20" s="203"/>
      <c r="AL20" s="202"/>
      <c r="AM20" s="390"/>
      <c r="AN20" s="397"/>
      <c r="AO20" s="398"/>
      <c r="AP20" s="398"/>
      <c r="AQ20" s="398"/>
      <c r="AR20" s="398"/>
      <c r="AS20" s="398"/>
      <c r="AT20" s="398"/>
      <c r="AU20" s="399"/>
    </row>
    <row r="21" spans="1:47" ht="15.75" customHeight="1" thickTop="1" thickBot="1">
      <c r="A21" s="35">
        <v>3</v>
      </c>
      <c r="B21" s="431" t="s">
        <v>49</v>
      </c>
      <c r="C21" s="432"/>
      <c r="D21" s="432"/>
      <c r="E21" s="432"/>
      <c r="F21" s="432"/>
      <c r="G21" s="432"/>
      <c r="H21" s="432"/>
      <c r="I21" s="432"/>
      <c r="J21" s="432"/>
      <c r="K21" s="13"/>
      <c r="L21" s="428">
        <v>0</v>
      </c>
      <c r="M21" s="428"/>
      <c r="N21" s="428"/>
      <c r="O21" s="428">
        <v>0</v>
      </c>
      <c r="P21" s="428"/>
      <c r="Q21" s="428"/>
      <c r="R21" s="429">
        <f t="shared" si="0"/>
        <v>0</v>
      </c>
      <c r="S21" s="429"/>
      <c r="T21" s="430"/>
      <c r="U21" s="24"/>
      <c r="V21" s="419"/>
      <c r="W21" s="203"/>
      <c r="X21" s="202"/>
      <c r="Y21" s="390"/>
      <c r="Z21" s="419"/>
      <c r="AA21" s="203"/>
      <c r="AB21" s="202"/>
      <c r="AC21" s="203"/>
      <c r="AD21" s="202"/>
      <c r="AE21" s="203"/>
      <c r="AF21" s="202"/>
      <c r="AG21" s="203"/>
      <c r="AH21" s="202"/>
      <c r="AI21" s="203"/>
      <c r="AJ21" s="202"/>
      <c r="AK21" s="203"/>
      <c r="AL21" s="202"/>
      <c r="AM21" s="390"/>
      <c r="AN21" s="397"/>
      <c r="AO21" s="398"/>
      <c r="AP21" s="398"/>
      <c r="AQ21" s="398"/>
      <c r="AR21" s="398"/>
      <c r="AS21" s="398"/>
      <c r="AT21" s="398"/>
      <c r="AU21" s="399"/>
    </row>
    <row r="22" spans="1:47" ht="15.75" customHeight="1" thickTop="1" thickBot="1">
      <c r="A22" s="35">
        <v>4</v>
      </c>
      <c r="B22" s="431" t="s">
        <v>50</v>
      </c>
      <c r="C22" s="432"/>
      <c r="D22" s="432"/>
      <c r="E22" s="432"/>
      <c r="F22" s="432"/>
      <c r="G22" s="432"/>
      <c r="H22" s="432"/>
      <c r="I22" s="432"/>
      <c r="J22" s="432"/>
      <c r="K22" s="13"/>
      <c r="L22" s="428">
        <v>0</v>
      </c>
      <c r="M22" s="428"/>
      <c r="N22" s="428"/>
      <c r="O22" s="428">
        <v>0</v>
      </c>
      <c r="P22" s="428"/>
      <c r="Q22" s="428"/>
      <c r="R22" s="429">
        <f t="shared" si="0"/>
        <v>0</v>
      </c>
      <c r="S22" s="429"/>
      <c r="T22" s="430"/>
      <c r="U22" s="24"/>
      <c r="V22" s="419"/>
      <c r="W22" s="203"/>
      <c r="X22" s="202"/>
      <c r="Y22" s="390"/>
      <c r="Z22" s="419"/>
      <c r="AA22" s="203"/>
      <c r="AB22" s="202"/>
      <c r="AC22" s="203"/>
      <c r="AD22" s="202"/>
      <c r="AE22" s="203"/>
      <c r="AF22" s="202"/>
      <c r="AG22" s="203"/>
      <c r="AH22" s="202"/>
      <c r="AI22" s="203"/>
      <c r="AJ22" s="202"/>
      <c r="AK22" s="203"/>
      <c r="AL22" s="202"/>
      <c r="AM22" s="390"/>
      <c r="AN22" s="397"/>
      <c r="AO22" s="398"/>
      <c r="AP22" s="398"/>
      <c r="AQ22" s="398"/>
      <c r="AR22" s="398"/>
      <c r="AS22" s="398"/>
      <c r="AT22" s="398"/>
      <c r="AU22" s="399"/>
    </row>
    <row r="23" spans="1:47" ht="15.75" customHeight="1" thickTop="1" thickBot="1">
      <c r="A23" s="35">
        <v>5</v>
      </c>
      <c r="B23" s="427" t="s">
        <v>51</v>
      </c>
      <c r="C23" s="336"/>
      <c r="D23" s="336"/>
      <c r="E23" s="336"/>
      <c r="F23" s="336"/>
      <c r="G23" s="336"/>
      <c r="H23" s="336"/>
      <c r="I23" s="336"/>
      <c r="J23" s="336"/>
      <c r="K23" s="13"/>
      <c r="L23" s="428">
        <v>0</v>
      </c>
      <c r="M23" s="428"/>
      <c r="N23" s="428"/>
      <c r="O23" s="428">
        <v>0</v>
      </c>
      <c r="P23" s="428"/>
      <c r="Q23" s="428"/>
      <c r="R23" s="429">
        <f t="shared" si="0"/>
        <v>0</v>
      </c>
      <c r="S23" s="429"/>
      <c r="T23" s="430"/>
      <c r="U23" s="24"/>
      <c r="V23" s="419"/>
      <c r="W23" s="203"/>
      <c r="X23" s="202"/>
      <c r="Y23" s="390"/>
      <c r="Z23" s="419"/>
      <c r="AA23" s="203"/>
      <c r="AB23" s="202"/>
      <c r="AC23" s="203"/>
      <c r="AD23" s="202"/>
      <c r="AE23" s="203"/>
      <c r="AF23" s="202"/>
      <c r="AG23" s="203"/>
      <c r="AH23" s="202"/>
      <c r="AI23" s="203"/>
      <c r="AJ23" s="202"/>
      <c r="AK23" s="203"/>
      <c r="AL23" s="202"/>
      <c r="AM23" s="390"/>
      <c r="AN23" s="397"/>
      <c r="AO23" s="398"/>
      <c r="AP23" s="398"/>
      <c r="AQ23" s="398"/>
      <c r="AR23" s="398"/>
      <c r="AS23" s="398"/>
      <c r="AT23" s="398"/>
      <c r="AU23" s="399"/>
    </row>
    <row r="24" spans="1:47" ht="15.75" customHeight="1" thickTop="1" thickBot="1">
      <c r="A24" s="36">
        <v>6</v>
      </c>
      <c r="B24" s="420" t="s">
        <v>52</v>
      </c>
      <c r="C24" s="421"/>
      <c r="D24" s="421"/>
      <c r="E24" s="421"/>
      <c r="F24" s="421"/>
      <c r="G24" s="421"/>
      <c r="H24" s="421"/>
      <c r="I24" s="421"/>
      <c r="J24" s="421"/>
      <c r="K24" s="37"/>
      <c r="L24" s="422">
        <v>0</v>
      </c>
      <c r="M24" s="422"/>
      <c r="N24" s="422"/>
      <c r="O24" s="422">
        <v>0</v>
      </c>
      <c r="P24" s="422"/>
      <c r="Q24" s="422"/>
      <c r="R24" s="423">
        <f t="shared" si="0"/>
        <v>0</v>
      </c>
      <c r="S24" s="423"/>
      <c r="T24" s="424"/>
      <c r="U24" s="24"/>
      <c r="V24" s="419"/>
      <c r="W24" s="203"/>
      <c r="X24" s="425"/>
      <c r="Y24" s="426"/>
      <c r="Z24" s="419"/>
      <c r="AA24" s="203"/>
      <c r="AB24" s="202"/>
      <c r="AC24" s="203"/>
      <c r="AD24" s="202"/>
      <c r="AE24" s="203"/>
      <c r="AF24" s="202"/>
      <c r="AG24" s="203"/>
      <c r="AH24" s="202"/>
      <c r="AI24" s="203"/>
      <c r="AJ24" s="202"/>
      <c r="AK24" s="203"/>
      <c r="AL24" s="202"/>
      <c r="AM24" s="390"/>
      <c r="AN24" s="397"/>
      <c r="AO24" s="398"/>
      <c r="AP24" s="398"/>
      <c r="AQ24" s="398"/>
      <c r="AR24" s="398"/>
      <c r="AS24" s="398"/>
      <c r="AT24" s="398"/>
      <c r="AU24" s="399"/>
    </row>
    <row r="25" spans="1:47" ht="15.75" customHeight="1" thickTop="1" thickBot="1">
      <c r="A25" s="31" t="s">
        <v>53</v>
      </c>
      <c r="B25" s="376" t="s">
        <v>54</v>
      </c>
      <c r="C25" s="366"/>
      <c r="D25" s="366"/>
      <c r="E25" s="366"/>
      <c r="F25" s="366"/>
      <c r="G25" s="366"/>
      <c r="H25" s="366"/>
      <c r="I25" s="366"/>
      <c r="J25" s="366"/>
      <c r="K25" s="377"/>
      <c r="L25" s="416" t="s">
        <v>44</v>
      </c>
      <c r="M25" s="416"/>
      <c r="N25" s="416"/>
      <c r="O25" s="416" t="s">
        <v>45</v>
      </c>
      <c r="P25" s="416"/>
      <c r="Q25" s="416"/>
      <c r="R25" s="417" t="s">
        <v>55</v>
      </c>
      <c r="S25" s="417"/>
      <c r="T25" s="418"/>
      <c r="U25" s="28"/>
      <c r="V25" s="419"/>
      <c r="W25" s="203"/>
      <c r="X25" s="396"/>
      <c r="Y25" s="202"/>
      <c r="Z25" s="415"/>
      <c r="AA25" s="406"/>
      <c r="AB25" s="202"/>
      <c r="AC25" s="203"/>
      <c r="AD25" s="202"/>
      <c r="AE25" s="203"/>
      <c r="AF25" s="202"/>
      <c r="AG25" s="203"/>
      <c r="AH25" s="202"/>
      <c r="AI25" s="203"/>
      <c r="AJ25" s="202"/>
      <c r="AK25" s="390"/>
      <c r="AL25" s="203"/>
      <c r="AM25" s="202"/>
      <c r="AN25" s="397"/>
      <c r="AO25" s="398"/>
      <c r="AP25" s="398"/>
      <c r="AQ25" s="398"/>
      <c r="AR25" s="398"/>
      <c r="AS25" s="398"/>
      <c r="AT25" s="398"/>
      <c r="AU25" s="399"/>
    </row>
    <row r="26" spans="1:47" ht="15.75" customHeight="1" thickTop="1">
      <c r="A26" s="33">
        <v>1</v>
      </c>
      <c r="B26" s="411" t="s">
        <v>56</v>
      </c>
      <c r="C26" s="411"/>
      <c r="D26" s="411"/>
      <c r="E26" s="411"/>
      <c r="F26" s="411"/>
      <c r="G26" s="411"/>
      <c r="H26" s="411"/>
      <c r="I26" s="411"/>
      <c r="J26" s="411"/>
      <c r="K26" s="411"/>
      <c r="L26" s="412">
        <v>0</v>
      </c>
      <c r="M26" s="412"/>
      <c r="N26" s="412"/>
      <c r="O26" s="412">
        <v>0</v>
      </c>
      <c r="P26" s="412"/>
      <c r="Q26" s="412"/>
      <c r="R26" s="413">
        <f t="shared" ref="R26:R31" si="1">L26+O26</f>
        <v>0</v>
      </c>
      <c r="S26" s="413"/>
      <c r="T26" s="414"/>
      <c r="U26" s="24"/>
      <c r="V26" s="405"/>
      <c r="W26" s="406"/>
      <c r="X26" s="410"/>
      <c r="Y26" s="202"/>
      <c r="Z26" s="405"/>
      <c r="AA26" s="406"/>
      <c r="AB26" s="202"/>
      <c r="AC26" s="203"/>
      <c r="AD26" s="202"/>
      <c r="AE26" s="203"/>
      <c r="AF26" s="202"/>
      <c r="AG26" s="203"/>
      <c r="AH26" s="202"/>
      <c r="AI26" s="203"/>
      <c r="AJ26" s="202"/>
      <c r="AK26" s="390"/>
      <c r="AL26" s="396"/>
      <c r="AM26" s="202"/>
      <c r="AN26" s="397"/>
      <c r="AO26" s="398"/>
      <c r="AP26" s="398"/>
      <c r="AQ26" s="398"/>
      <c r="AR26" s="398"/>
      <c r="AS26" s="398"/>
      <c r="AT26" s="398"/>
      <c r="AU26" s="399"/>
    </row>
    <row r="27" spans="1:47" ht="15.75" customHeight="1">
      <c r="A27" s="35">
        <v>2</v>
      </c>
      <c r="B27" s="326" t="s">
        <v>57</v>
      </c>
      <c r="C27" s="326"/>
      <c r="D27" s="326"/>
      <c r="E27" s="326"/>
      <c r="F27" s="326"/>
      <c r="G27" s="326"/>
      <c r="H27" s="326"/>
      <c r="I27" s="326"/>
      <c r="J27" s="326"/>
      <c r="K27" s="326"/>
      <c r="L27" s="400">
        <v>0</v>
      </c>
      <c r="M27" s="400"/>
      <c r="N27" s="400"/>
      <c r="O27" s="400">
        <v>0</v>
      </c>
      <c r="P27" s="400"/>
      <c r="Q27" s="400"/>
      <c r="R27" s="401">
        <f t="shared" si="1"/>
        <v>0</v>
      </c>
      <c r="S27" s="401"/>
      <c r="T27" s="402"/>
      <c r="U27" s="25"/>
      <c r="V27" s="405"/>
      <c r="W27" s="406"/>
      <c r="X27" s="410"/>
      <c r="Y27" s="202"/>
      <c r="Z27" s="405"/>
      <c r="AA27" s="406"/>
      <c r="AB27" s="202"/>
      <c r="AC27" s="203"/>
      <c r="AD27" s="202"/>
      <c r="AE27" s="203"/>
      <c r="AF27" s="202"/>
      <c r="AG27" s="203"/>
      <c r="AH27" s="202"/>
      <c r="AI27" s="203"/>
      <c r="AJ27" s="202"/>
      <c r="AK27" s="390"/>
      <c r="AL27" s="396"/>
      <c r="AM27" s="202"/>
      <c r="AN27" s="407"/>
      <c r="AO27" s="408"/>
      <c r="AP27" s="408"/>
      <c r="AQ27" s="408"/>
      <c r="AR27" s="408"/>
      <c r="AS27" s="408"/>
      <c r="AT27" s="408"/>
      <c r="AU27" s="409"/>
    </row>
    <row r="28" spans="1:47" ht="15.75" customHeight="1" thickBot="1">
      <c r="A28" s="10"/>
      <c r="B28" s="38" t="s">
        <v>28</v>
      </c>
      <c r="C28" s="336" t="s">
        <v>58</v>
      </c>
      <c r="D28" s="336"/>
      <c r="E28" s="336"/>
      <c r="F28" s="336"/>
      <c r="G28" s="336"/>
      <c r="H28" s="336"/>
      <c r="I28" s="336"/>
      <c r="J28" s="336"/>
      <c r="K28" s="337"/>
      <c r="L28" s="400">
        <v>0</v>
      </c>
      <c r="M28" s="400"/>
      <c r="N28" s="400"/>
      <c r="O28" s="400">
        <v>0</v>
      </c>
      <c r="P28" s="400"/>
      <c r="Q28" s="400"/>
      <c r="R28" s="401">
        <f t="shared" si="1"/>
        <v>0</v>
      </c>
      <c r="S28" s="401"/>
      <c r="T28" s="402"/>
      <c r="U28" s="25"/>
      <c r="V28" s="405"/>
      <c r="W28" s="406"/>
      <c r="X28" s="410"/>
      <c r="Y28" s="202"/>
      <c r="Z28" s="405"/>
      <c r="AA28" s="406"/>
      <c r="AB28" s="202"/>
      <c r="AC28" s="203"/>
      <c r="AD28" s="202"/>
      <c r="AE28" s="203"/>
      <c r="AF28" s="202"/>
      <c r="AG28" s="203"/>
      <c r="AH28" s="202"/>
      <c r="AI28" s="203"/>
      <c r="AJ28" s="202"/>
      <c r="AK28" s="390"/>
      <c r="AL28" s="396"/>
      <c r="AM28" s="202"/>
      <c r="AN28" s="407"/>
      <c r="AO28" s="408"/>
      <c r="AP28" s="408"/>
      <c r="AQ28" s="408"/>
      <c r="AR28" s="408"/>
      <c r="AS28" s="408"/>
      <c r="AT28" s="408"/>
      <c r="AU28" s="409"/>
    </row>
    <row r="29" spans="1:47" ht="15.75" customHeight="1" thickTop="1">
      <c r="A29" s="10"/>
      <c r="B29" s="38" t="s">
        <v>28</v>
      </c>
      <c r="C29" s="336" t="s">
        <v>59</v>
      </c>
      <c r="D29" s="336"/>
      <c r="E29" s="336"/>
      <c r="F29" s="336"/>
      <c r="G29" s="336"/>
      <c r="H29" s="336"/>
      <c r="I29" s="336"/>
      <c r="J29" s="336"/>
      <c r="K29" s="337"/>
      <c r="L29" s="400">
        <v>0</v>
      </c>
      <c r="M29" s="400"/>
      <c r="N29" s="400"/>
      <c r="O29" s="400">
        <v>0</v>
      </c>
      <c r="P29" s="400"/>
      <c r="Q29" s="400"/>
      <c r="R29" s="401">
        <f t="shared" si="1"/>
        <v>0</v>
      </c>
      <c r="S29" s="401"/>
      <c r="T29" s="402"/>
      <c r="U29" s="25"/>
      <c r="V29" s="405"/>
      <c r="W29" s="406"/>
      <c r="X29" s="406"/>
      <c r="Y29" s="202"/>
      <c r="Z29" s="405"/>
      <c r="AA29" s="406"/>
      <c r="AB29" s="202"/>
      <c r="AC29" s="203"/>
      <c r="AD29" s="202"/>
      <c r="AE29" s="203"/>
      <c r="AF29" s="202"/>
      <c r="AG29" s="203"/>
      <c r="AH29" s="202"/>
      <c r="AI29" s="203"/>
      <c r="AJ29" s="202"/>
      <c r="AK29" s="390"/>
      <c r="AL29" s="396"/>
      <c r="AM29" s="202"/>
      <c r="AN29" s="397"/>
      <c r="AO29" s="398"/>
      <c r="AP29" s="398"/>
      <c r="AQ29" s="398"/>
      <c r="AR29" s="398"/>
      <c r="AS29" s="398"/>
      <c r="AT29" s="398"/>
      <c r="AU29" s="399"/>
    </row>
    <row r="30" spans="1:47" ht="15.75" customHeight="1" thickBot="1">
      <c r="A30" s="10"/>
      <c r="B30" s="38" t="s">
        <v>28</v>
      </c>
      <c r="C30" s="336" t="s">
        <v>60</v>
      </c>
      <c r="D30" s="336"/>
      <c r="E30" s="336"/>
      <c r="F30" s="336"/>
      <c r="G30" s="336"/>
      <c r="H30" s="336"/>
      <c r="I30" s="336"/>
      <c r="J30" s="336"/>
      <c r="K30" s="337"/>
      <c r="L30" s="400">
        <v>0</v>
      </c>
      <c r="M30" s="400"/>
      <c r="N30" s="400"/>
      <c r="O30" s="400">
        <v>0</v>
      </c>
      <c r="P30" s="400"/>
      <c r="Q30" s="400"/>
      <c r="R30" s="401">
        <f t="shared" si="1"/>
        <v>0</v>
      </c>
      <c r="S30" s="401"/>
      <c r="T30" s="402"/>
      <c r="U30" s="25"/>
      <c r="V30" s="403"/>
      <c r="W30" s="404"/>
      <c r="X30" s="404"/>
      <c r="Y30" s="392"/>
      <c r="Z30" s="403"/>
      <c r="AA30" s="404"/>
      <c r="AB30" s="202"/>
      <c r="AC30" s="203"/>
      <c r="AD30" s="202"/>
      <c r="AE30" s="203"/>
      <c r="AF30" s="202"/>
      <c r="AG30" s="203"/>
      <c r="AH30" s="202"/>
      <c r="AI30" s="203"/>
      <c r="AJ30" s="202"/>
      <c r="AK30" s="390"/>
      <c r="AL30" s="391"/>
      <c r="AM30" s="392"/>
      <c r="AN30" s="393"/>
      <c r="AO30" s="394"/>
      <c r="AP30" s="394"/>
      <c r="AQ30" s="394"/>
      <c r="AR30" s="394"/>
      <c r="AS30" s="394"/>
      <c r="AT30" s="394"/>
      <c r="AU30" s="395"/>
    </row>
    <row r="31" spans="1:47" ht="15.75" customHeight="1" thickTop="1" thickBot="1">
      <c r="A31" s="16"/>
      <c r="B31" s="39" t="s">
        <v>28</v>
      </c>
      <c r="C31" s="40" t="s">
        <v>61</v>
      </c>
      <c r="D31" s="40"/>
      <c r="E31" s="40"/>
      <c r="F31" s="314"/>
      <c r="G31" s="314"/>
      <c r="H31" s="314"/>
      <c r="I31" s="314"/>
      <c r="J31" s="314"/>
      <c r="K31" s="41" t="s">
        <v>62</v>
      </c>
      <c r="L31" s="380">
        <v>0</v>
      </c>
      <c r="M31" s="381"/>
      <c r="N31" s="382"/>
      <c r="O31" s="380">
        <v>0</v>
      </c>
      <c r="P31" s="381"/>
      <c r="Q31" s="382"/>
      <c r="R31" s="383">
        <f t="shared" si="1"/>
        <v>0</v>
      </c>
      <c r="S31" s="384"/>
      <c r="T31" s="385"/>
      <c r="U31" s="25"/>
      <c r="V31" s="386" t="s">
        <v>63</v>
      </c>
      <c r="W31" s="387"/>
      <c r="X31" s="387"/>
      <c r="Y31" s="388"/>
      <c r="Z31" s="389">
        <f>SUM(Z9:AA30)</f>
        <v>0</v>
      </c>
      <c r="AA31" s="374"/>
      <c r="AB31" s="374">
        <f>SUM(AB9:AC30)</f>
        <v>0</v>
      </c>
      <c r="AC31" s="374"/>
      <c r="AD31" s="374">
        <f>SUM(AD9:AE30)</f>
        <v>0</v>
      </c>
      <c r="AE31" s="374"/>
      <c r="AF31" s="374">
        <f>SUM(AF9:AG30)</f>
        <v>0.13750000000000001</v>
      </c>
      <c r="AG31" s="374"/>
      <c r="AH31" s="374">
        <f>SUM(AH9:AI30)</f>
        <v>0</v>
      </c>
      <c r="AI31" s="374"/>
      <c r="AJ31" s="374">
        <f>SUM(AJ9:AK30)</f>
        <v>0</v>
      </c>
      <c r="AK31" s="374"/>
      <c r="AL31" s="378">
        <f>SUM(AL9:AM30)</f>
        <v>0.86250000000000004</v>
      </c>
      <c r="AM31" s="37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5" t="s">
        <v>66</v>
      </c>
      <c r="B34" s="366"/>
      <c r="C34" s="366"/>
      <c r="D34" s="366"/>
      <c r="E34" s="366"/>
      <c r="F34" s="366"/>
      <c r="G34" s="367"/>
      <c r="H34" s="368" t="s">
        <v>67</v>
      </c>
      <c r="I34" s="369"/>
      <c r="J34" s="369"/>
      <c r="K34" s="370" t="s">
        <v>68</v>
      </c>
      <c r="L34" s="370"/>
      <c r="M34" s="370"/>
      <c r="N34" s="370" t="s">
        <v>69</v>
      </c>
      <c r="O34" s="370"/>
      <c r="P34" s="370"/>
      <c r="Q34" s="51"/>
      <c r="R34" s="371" t="s">
        <v>70</v>
      </c>
      <c r="S34" s="345"/>
      <c r="T34" s="345"/>
      <c r="U34" s="345"/>
      <c r="V34" s="345"/>
      <c r="W34" s="346"/>
      <c r="X34" s="372" t="s">
        <v>71</v>
      </c>
      <c r="Y34" s="373"/>
      <c r="Z34" s="373"/>
      <c r="AA34" s="373"/>
      <c r="AB34" s="372" t="s">
        <v>72</v>
      </c>
      <c r="AC34" s="373"/>
      <c r="AD34" s="373"/>
      <c r="AE34" s="375"/>
      <c r="AF34" s="376" t="s">
        <v>73</v>
      </c>
      <c r="AG34" s="366"/>
      <c r="AH34" s="366"/>
      <c r="AI34" s="377"/>
      <c r="AJ34" s="344" t="s">
        <v>74</v>
      </c>
      <c r="AK34" s="345"/>
      <c r="AL34" s="345"/>
      <c r="AM34" s="346"/>
      <c r="AN34" s="344" t="s">
        <v>75</v>
      </c>
      <c r="AO34" s="345"/>
      <c r="AP34" s="346"/>
      <c r="AQ34" s="344" t="s">
        <v>76</v>
      </c>
      <c r="AR34" s="345"/>
      <c r="AS34" s="345"/>
      <c r="AT34" s="345"/>
      <c r="AU34" s="347"/>
    </row>
    <row r="35" spans="1:47" ht="15.75" customHeight="1" thickTop="1">
      <c r="A35" s="52" t="s">
        <v>77</v>
      </c>
      <c r="B35" s="45"/>
      <c r="C35" s="45"/>
      <c r="D35" s="45"/>
      <c r="E35" s="45"/>
      <c r="F35" s="45"/>
      <c r="G35" s="53"/>
      <c r="H35" s="348">
        <f>SUM(Z9:AA30)</f>
        <v>0</v>
      </c>
      <c r="I35" s="349"/>
      <c r="J35" s="349"/>
      <c r="K35" s="350">
        <v>0</v>
      </c>
      <c r="L35" s="351"/>
      <c r="M35" s="54" t="s">
        <v>78</v>
      </c>
      <c r="N35" s="352">
        <f t="shared" ref="N35:N41" si="2">(H35*24)*K35</f>
        <v>0</v>
      </c>
      <c r="O35" s="353"/>
      <c r="P35" s="54" t="s">
        <v>78</v>
      </c>
      <c r="Q35" s="55"/>
      <c r="R35" s="354" t="s">
        <v>79</v>
      </c>
      <c r="S35" s="355"/>
      <c r="T35" s="355"/>
      <c r="U35" s="355"/>
      <c r="V35" s="355"/>
      <c r="W35" s="355"/>
      <c r="X35" s="356">
        <v>9292</v>
      </c>
      <c r="Y35" s="357"/>
      <c r="Z35" s="357"/>
      <c r="AA35" s="56" t="s">
        <v>78</v>
      </c>
      <c r="AB35" s="358">
        <v>456</v>
      </c>
      <c r="AC35" s="359"/>
      <c r="AD35" s="359"/>
      <c r="AE35" s="57" t="s">
        <v>78</v>
      </c>
      <c r="AF35" s="358">
        <v>0</v>
      </c>
      <c r="AG35" s="359"/>
      <c r="AH35" s="359"/>
      <c r="AI35" s="56" t="s">
        <v>78</v>
      </c>
      <c r="AJ35" s="358">
        <v>0</v>
      </c>
      <c r="AK35" s="359"/>
      <c r="AL35" s="359"/>
      <c r="AM35" s="56" t="s">
        <v>78</v>
      </c>
      <c r="AN35" s="360">
        <f>(X35+AF35)-(AB35+AJ35)</f>
        <v>8836</v>
      </c>
      <c r="AO35" s="361"/>
      <c r="AP35" s="56" t="s">
        <v>78</v>
      </c>
      <c r="AQ35" s="362"/>
      <c r="AR35" s="363"/>
      <c r="AS35" s="363"/>
      <c r="AT35" s="363"/>
      <c r="AU35" s="364"/>
    </row>
    <row r="36" spans="1:47" ht="15.75" customHeight="1">
      <c r="A36" s="141" t="s">
        <v>80</v>
      </c>
      <c r="B36" s="58"/>
      <c r="C36" s="58"/>
      <c r="D36" s="58"/>
      <c r="E36" s="58"/>
      <c r="F36" s="58"/>
      <c r="G36" s="59"/>
      <c r="H36" s="329">
        <f>SUM(AB9:AC30)</f>
        <v>0</v>
      </c>
      <c r="I36" s="330"/>
      <c r="J36" s="330"/>
      <c r="K36" s="331">
        <v>120</v>
      </c>
      <c r="L36" s="332"/>
      <c r="M36" s="60" t="s">
        <v>78</v>
      </c>
      <c r="N36" s="333">
        <f t="shared" si="2"/>
        <v>0</v>
      </c>
      <c r="O36" s="334"/>
      <c r="P36" s="60" t="s">
        <v>78</v>
      </c>
      <c r="Q36" s="51"/>
      <c r="R36" s="342" t="s">
        <v>81</v>
      </c>
      <c r="S36" s="343"/>
      <c r="T36" s="343"/>
      <c r="U36" s="343"/>
      <c r="V36" s="343"/>
      <c r="W36" s="343"/>
      <c r="X36" s="327">
        <v>57000</v>
      </c>
      <c r="Y36" s="328"/>
      <c r="Z36" s="328"/>
      <c r="AA36" s="61" t="s">
        <v>78</v>
      </c>
      <c r="AB36" s="340">
        <v>2000</v>
      </c>
      <c r="AC36" s="341"/>
      <c r="AD36" s="341"/>
      <c r="AE36" s="62" t="s">
        <v>78</v>
      </c>
      <c r="AF36" s="340">
        <v>0</v>
      </c>
      <c r="AG36" s="341"/>
      <c r="AH36" s="341"/>
      <c r="AI36" s="61" t="s">
        <v>78</v>
      </c>
      <c r="AJ36" s="340">
        <v>0</v>
      </c>
      <c r="AK36" s="341"/>
      <c r="AL36" s="341"/>
      <c r="AM36" s="61" t="s">
        <v>78</v>
      </c>
      <c r="AN36" s="304">
        <f t="shared" ref="AN36:AN43" si="3">(X36+AF36)-(AB36+AJ36)</f>
        <v>55000</v>
      </c>
      <c r="AO36" s="305"/>
      <c r="AP36" s="61" t="s">
        <v>78</v>
      </c>
      <c r="AQ36" s="306"/>
      <c r="AR36" s="307"/>
      <c r="AS36" s="307"/>
      <c r="AT36" s="307"/>
      <c r="AU36" s="308"/>
    </row>
    <row r="37" spans="1:47" ht="15.75" customHeight="1">
      <c r="A37" s="141" t="s">
        <v>82</v>
      </c>
      <c r="B37" s="58"/>
      <c r="C37" s="58"/>
      <c r="D37" s="58"/>
      <c r="E37" s="58"/>
      <c r="F37" s="58"/>
      <c r="G37" s="59"/>
      <c r="H37" s="329">
        <f>SUM(AD9:AE30)</f>
        <v>0</v>
      </c>
      <c r="I37" s="330"/>
      <c r="J37" s="330"/>
      <c r="K37" s="331">
        <v>89</v>
      </c>
      <c r="L37" s="332"/>
      <c r="M37" s="60" t="s">
        <v>78</v>
      </c>
      <c r="N37" s="333">
        <f t="shared" si="2"/>
        <v>0</v>
      </c>
      <c r="O37" s="334"/>
      <c r="P37" s="60" t="s">
        <v>78</v>
      </c>
      <c r="Q37" s="51"/>
      <c r="R37" s="325" t="s">
        <v>83</v>
      </c>
      <c r="S37" s="326"/>
      <c r="T37" s="326"/>
      <c r="U37" s="326"/>
      <c r="V37" s="326"/>
      <c r="W37" s="326"/>
      <c r="X37" s="327">
        <v>0</v>
      </c>
      <c r="Y37" s="328"/>
      <c r="Z37" s="328"/>
      <c r="AA37" s="61" t="s">
        <v>78</v>
      </c>
      <c r="AB37" s="63"/>
      <c r="AC37" s="64"/>
      <c r="AD37" s="64"/>
      <c r="AE37" s="65"/>
      <c r="AF37" s="340">
        <v>0</v>
      </c>
      <c r="AG37" s="341"/>
      <c r="AH37" s="341"/>
      <c r="AI37" s="61" t="s">
        <v>78</v>
      </c>
      <c r="AJ37" s="340">
        <v>0</v>
      </c>
      <c r="AK37" s="341"/>
      <c r="AL37" s="341"/>
      <c r="AM37" s="61" t="s">
        <v>78</v>
      </c>
      <c r="AN37" s="304">
        <f t="shared" si="3"/>
        <v>0</v>
      </c>
      <c r="AO37" s="305"/>
      <c r="AP37" s="61" t="s">
        <v>78</v>
      </c>
      <c r="AQ37" s="306"/>
      <c r="AR37" s="307"/>
      <c r="AS37" s="307"/>
      <c r="AT37" s="307"/>
      <c r="AU37" s="308"/>
    </row>
    <row r="38" spans="1:47" ht="15.75" customHeight="1">
      <c r="A38" s="141" t="s">
        <v>84</v>
      </c>
      <c r="B38" s="58"/>
      <c r="C38" s="58"/>
      <c r="D38" s="58"/>
      <c r="E38" s="58"/>
      <c r="F38" s="58"/>
      <c r="G38" s="59"/>
      <c r="H38" s="329">
        <f>SUM(AF9:AG30)</f>
        <v>0.13750000000000001</v>
      </c>
      <c r="I38" s="330"/>
      <c r="J38" s="330"/>
      <c r="K38" s="331">
        <v>89</v>
      </c>
      <c r="L38" s="332"/>
      <c r="M38" s="60" t="s">
        <v>78</v>
      </c>
      <c r="N38" s="333">
        <f t="shared" si="2"/>
        <v>293.70000000000005</v>
      </c>
      <c r="O38" s="334"/>
      <c r="P38" s="60" t="s">
        <v>78</v>
      </c>
      <c r="Q38" s="51"/>
      <c r="R38" s="325" t="s">
        <v>85</v>
      </c>
      <c r="S38" s="326"/>
      <c r="T38" s="326"/>
      <c r="U38" s="326"/>
      <c r="V38" s="326"/>
      <c r="W38" s="326"/>
      <c r="X38" s="327">
        <v>0</v>
      </c>
      <c r="Y38" s="328"/>
      <c r="Z38" s="328"/>
      <c r="AA38" s="62" t="s">
        <v>86</v>
      </c>
      <c r="AB38" s="63"/>
      <c r="AC38" s="64"/>
      <c r="AD38" s="64"/>
      <c r="AE38" s="65"/>
      <c r="AF38" s="340">
        <v>0</v>
      </c>
      <c r="AG38" s="341"/>
      <c r="AH38" s="341"/>
      <c r="AI38" s="62" t="s">
        <v>86</v>
      </c>
      <c r="AJ38" s="340">
        <v>0</v>
      </c>
      <c r="AK38" s="341"/>
      <c r="AL38" s="341"/>
      <c r="AM38" s="62" t="s">
        <v>86</v>
      </c>
      <c r="AN38" s="304">
        <f t="shared" si="3"/>
        <v>0</v>
      </c>
      <c r="AO38" s="305"/>
      <c r="AP38" s="62" t="s">
        <v>86</v>
      </c>
      <c r="AQ38" s="306"/>
      <c r="AR38" s="307"/>
      <c r="AS38" s="307"/>
      <c r="AT38" s="307"/>
      <c r="AU38" s="308"/>
    </row>
    <row r="39" spans="1:47" ht="15.75" customHeight="1">
      <c r="A39" s="141" t="s">
        <v>87</v>
      </c>
      <c r="B39" s="58"/>
      <c r="C39" s="58"/>
      <c r="D39" s="58"/>
      <c r="E39" s="58"/>
      <c r="F39" s="58"/>
      <c r="G39" s="59"/>
      <c r="H39" s="329">
        <f>SUM(AH9:AI30)</f>
        <v>0</v>
      </c>
      <c r="I39" s="330"/>
      <c r="J39" s="330"/>
      <c r="K39" s="331">
        <v>0</v>
      </c>
      <c r="L39" s="332"/>
      <c r="M39" s="60" t="s">
        <v>78</v>
      </c>
      <c r="N39" s="333">
        <f t="shared" si="2"/>
        <v>0</v>
      </c>
      <c r="O39" s="334"/>
      <c r="P39" s="60" t="s">
        <v>78</v>
      </c>
      <c r="Q39" s="55"/>
      <c r="R39" s="325" t="s">
        <v>88</v>
      </c>
      <c r="S39" s="326"/>
      <c r="T39" s="326"/>
      <c r="U39" s="326"/>
      <c r="V39" s="326"/>
      <c r="W39" s="326"/>
      <c r="X39" s="327">
        <v>0</v>
      </c>
      <c r="Y39" s="328"/>
      <c r="Z39" s="328"/>
      <c r="AA39" s="62" t="s">
        <v>86</v>
      </c>
      <c r="AB39" s="63"/>
      <c r="AC39" s="64"/>
      <c r="AD39" s="64"/>
      <c r="AE39" s="65"/>
      <c r="AF39" s="340">
        <v>0</v>
      </c>
      <c r="AG39" s="341"/>
      <c r="AH39" s="341"/>
      <c r="AI39" s="62" t="s">
        <v>86</v>
      </c>
      <c r="AJ39" s="340">
        <v>0</v>
      </c>
      <c r="AK39" s="341"/>
      <c r="AL39" s="341"/>
      <c r="AM39" s="62" t="s">
        <v>86</v>
      </c>
      <c r="AN39" s="304">
        <f t="shared" si="3"/>
        <v>0</v>
      </c>
      <c r="AO39" s="305"/>
      <c r="AP39" s="62" t="s">
        <v>86</v>
      </c>
      <c r="AQ39" s="306"/>
      <c r="AR39" s="307"/>
      <c r="AS39" s="307"/>
      <c r="AT39" s="307"/>
      <c r="AU39" s="308"/>
    </row>
    <row r="40" spans="1:47" ht="15.75" customHeight="1">
      <c r="A40" s="141" t="s">
        <v>89</v>
      </c>
      <c r="B40" s="58"/>
      <c r="C40" s="58"/>
      <c r="D40" s="58"/>
      <c r="E40" s="58"/>
      <c r="F40" s="58"/>
      <c r="G40" s="59"/>
      <c r="H40" s="329">
        <f>SUM(AJ10:AK30)</f>
        <v>0</v>
      </c>
      <c r="I40" s="330"/>
      <c r="J40" s="330"/>
      <c r="K40" s="331">
        <v>0</v>
      </c>
      <c r="L40" s="332"/>
      <c r="M40" s="60" t="s">
        <v>78</v>
      </c>
      <c r="N40" s="333">
        <f t="shared" si="2"/>
        <v>0</v>
      </c>
      <c r="O40" s="334"/>
      <c r="P40" s="60" t="s">
        <v>78</v>
      </c>
      <c r="Q40" s="55"/>
      <c r="R40" s="325" t="s">
        <v>90</v>
      </c>
      <c r="S40" s="326"/>
      <c r="T40" s="326"/>
      <c r="U40" s="326"/>
      <c r="V40" s="326"/>
      <c r="W40" s="326"/>
      <c r="X40" s="327">
        <v>0</v>
      </c>
      <c r="Y40" s="328"/>
      <c r="Z40" s="328"/>
      <c r="AA40" s="62" t="s">
        <v>86</v>
      </c>
      <c r="AB40" s="63"/>
      <c r="AC40" s="64"/>
      <c r="AD40" s="64"/>
      <c r="AE40" s="65"/>
      <c r="AF40" s="340">
        <v>0</v>
      </c>
      <c r="AG40" s="341"/>
      <c r="AH40" s="341"/>
      <c r="AI40" s="62" t="s">
        <v>86</v>
      </c>
      <c r="AJ40" s="340">
        <v>0</v>
      </c>
      <c r="AK40" s="341"/>
      <c r="AL40" s="341"/>
      <c r="AM40" s="62" t="s">
        <v>86</v>
      </c>
      <c r="AN40" s="304">
        <f t="shared" si="3"/>
        <v>0</v>
      </c>
      <c r="AO40" s="305"/>
      <c r="AP40" s="62" t="s">
        <v>86</v>
      </c>
      <c r="AQ40" s="306"/>
      <c r="AR40" s="307"/>
      <c r="AS40" s="307"/>
      <c r="AT40" s="307"/>
      <c r="AU40" s="308"/>
    </row>
    <row r="41" spans="1:47" ht="15.75" customHeight="1">
      <c r="A41" s="141" t="s">
        <v>91</v>
      </c>
      <c r="B41" s="58"/>
      <c r="C41" s="58"/>
      <c r="D41" s="58"/>
      <c r="E41" s="58"/>
      <c r="F41" s="58"/>
      <c r="G41" s="59"/>
      <c r="H41" s="329">
        <f>SUM(AL9:AM30)</f>
        <v>0.86250000000000004</v>
      </c>
      <c r="I41" s="330"/>
      <c r="J41" s="330"/>
      <c r="K41" s="331">
        <v>8</v>
      </c>
      <c r="L41" s="332"/>
      <c r="M41" s="60" t="s">
        <v>78</v>
      </c>
      <c r="N41" s="333">
        <f t="shared" si="2"/>
        <v>165.60000000000002</v>
      </c>
      <c r="O41" s="334"/>
      <c r="P41" s="60" t="s">
        <v>78</v>
      </c>
      <c r="Q41" s="55"/>
      <c r="R41" s="335" t="s">
        <v>92</v>
      </c>
      <c r="S41" s="336"/>
      <c r="T41" s="336"/>
      <c r="U41" s="336"/>
      <c r="V41" s="336"/>
      <c r="W41" s="337"/>
      <c r="X41" s="327">
        <v>0</v>
      </c>
      <c r="Y41" s="328"/>
      <c r="Z41" s="328"/>
      <c r="AA41" s="62" t="s">
        <v>86</v>
      </c>
      <c r="AB41" s="63"/>
      <c r="AC41" s="64"/>
      <c r="AD41" s="64"/>
      <c r="AE41" s="65"/>
      <c r="AF41" s="338">
        <v>0</v>
      </c>
      <c r="AG41" s="339"/>
      <c r="AH41" s="339"/>
      <c r="AI41" s="62" t="s">
        <v>86</v>
      </c>
      <c r="AJ41" s="338">
        <v>0</v>
      </c>
      <c r="AK41" s="339"/>
      <c r="AL41" s="339"/>
      <c r="AM41" s="62" t="s">
        <v>86</v>
      </c>
      <c r="AN41" s="304">
        <f t="shared" si="3"/>
        <v>0</v>
      </c>
      <c r="AO41" s="305"/>
      <c r="AP41" s="62" t="s">
        <v>86</v>
      </c>
      <c r="AQ41" s="306"/>
      <c r="AR41" s="307"/>
      <c r="AS41" s="307"/>
      <c r="AT41" s="307"/>
      <c r="AU41" s="308"/>
    </row>
    <row r="42" spans="1:47" ht="15.75" customHeight="1">
      <c r="A42" s="141" t="s">
        <v>93</v>
      </c>
      <c r="B42" s="58"/>
      <c r="C42" s="58"/>
      <c r="D42" s="58"/>
      <c r="E42" s="58"/>
      <c r="F42" s="58"/>
      <c r="G42" s="59"/>
      <c r="H42" s="320">
        <v>0</v>
      </c>
      <c r="I42" s="321"/>
      <c r="J42" s="321"/>
      <c r="K42" s="322"/>
      <c r="L42" s="323"/>
      <c r="M42" s="324"/>
      <c r="N42" s="322"/>
      <c r="O42" s="323"/>
      <c r="P42" s="324"/>
      <c r="Q42" s="55"/>
      <c r="R42" s="325" t="s">
        <v>94</v>
      </c>
      <c r="S42" s="326"/>
      <c r="T42" s="326"/>
      <c r="U42" s="326"/>
      <c r="V42" s="326"/>
      <c r="W42" s="326"/>
      <c r="X42" s="327">
        <v>0</v>
      </c>
      <c r="Y42" s="328"/>
      <c r="Z42" s="328"/>
      <c r="AA42" s="62" t="s">
        <v>86</v>
      </c>
      <c r="AB42" s="63"/>
      <c r="AC42" s="64"/>
      <c r="AD42" s="64"/>
      <c r="AE42" s="65"/>
      <c r="AF42" s="302">
        <v>0</v>
      </c>
      <c r="AG42" s="303"/>
      <c r="AH42" s="303"/>
      <c r="AI42" s="62" t="s">
        <v>86</v>
      </c>
      <c r="AJ42" s="302">
        <v>0</v>
      </c>
      <c r="AK42" s="303"/>
      <c r="AL42" s="303"/>
      <c r="AM42" s="62" t="s">
        <v>86</v>
      </c>
      <c r="AN42" s="304">
        <f t="shared" si="3"/>
        <v>0</v>
      </c>
      <c r="AO42" s="305"/>
      <c r="AP42" s="62" t="s">
        <v>86</v>
      </c>
      <c r="AQ42" s="306"/>
      <c r="AR42" s="307"/>
      <c r="AS42" s="307"/>
      <c r="AT42" s="307"/>
      <c r="AU42" s="308"/>
    </row>
    <row r="43" spans="1:47" ht="15.75" customHeight="1" thickBot="1">
      <c r="A43" s="66" t="s">
        <v>95</v>
      </c>
      <c r="B43" s="67"/>
      <c r="C43" s="67"/>
      <c r="D43" s="67"/>
      <c r="E43" s="67"/>
      <c r="F43" s="67"/>
      <c r="H43" s="309">
        <v>0</v>
      </c>
      <c r="I43" s="310"/>
      <c r="J43" s="310"/>
      <c r="K43" s="311"/>
      <c r="L43" s="312"/>
      <c r="M43" s="313"/>
      <c r="N43" s="311"/>
      <c r="O43" s="312"/>
      <c r="P43" s="313"/>
      <c r="Q43" s="55"/>
      <c r="R43" s="16" t="s">
        <v>96</v>
      </c>
      <c r="S43" s="17"/>
      <c r="T43" s="314" t="s">
        <v>97</v>
      </c>
      <c r="U43" s="314"/>
      <c r="V43" s="314"/>
      <c r="W43" s="315"/>
      <c r="X43" s="316">
        <v>0</v>
      </c>
      <c r="Y43" s="317"/>
      <c r="Z43" s="317"/>
      <c r="AA43" s="68" t="s">
        <v>86</v>
      </c>
      <c r="AB43" s="69"/>
      <c r="AC43" s="70"/>
      <c r="AD43" s="70"/>
      <c r="AE43" s="71"/>
      <c r="AF43" s="318">
        <v>0</v>
      </c>
      <c r="AG43" s="319"/>
      <c r="AH43" s="319"/>
      <c r="AI43" s="68" t="s">
        <v>86</v>
      </c>
      <c r="AJ43" s="318">
        <v>0</v>
      </c>
      <c r="AK43" s="319"/>
      <c r="AL43" s="319"/>
      <c r="AM43" s="68" t="s">
        <v>86</v>
      </c>
      <c r="AN43" s="289">
        <f t="shared" si="3"/>
        <v>0</v>
      </c>
      <c r="AO43" s="290"/>
      <c r="AP43" s="68" t="s">
        <v>86</v>
      </c>
      <c r="AQ43" s="291"/>
      <c r="AR43" s="292"/>
      <c r="AS43" s="292"/>
      <c r="AT43" s="292"/>
      <c r="AU43" s="293"/>
    </row>
    <row r="44" spans="1:47" ht="15.75" customHeight="1" thickTop="1" thickBot="1">
      <c r="A44" s="24"/>
      <c r="B44" s="24"/>
      <c r="C44" s="72"/>
      <c r="D44" s="294" t="s">
        <v>98</v>
      </c>
      <c r="E44" s="294"/>
      <c r="F44" s="294"/>
      <c r="G44" s="295"/>
      <c r="H44" s="296">
        <f>SUM(H35:J43)</f>
        <v>1</v>
      </c>
      <c r="I44" s="297"/>
      <c r="J44" s="297"/>
      <c r="K44" s="298"/>
      <c r="L44" s="299"/>
      <c r="M44" s="73"/>
      <c r="N44" s="300">
        <f>SUM(N35:O41)</f>
        <v>459.30000000000007</v>
      </c>
      <c r="O44" s="30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84" t="s">
        <v>143</v>
      </c>
      <c r="D51" s="284"/>
      <c r="E51" s="284"/>
      <c r="F51" s="284"/>
      <c r="G51" s="284"/>
      <c r="H51" s="284"/>
      <c r="I51" s="88"/>
      <c r="J51" s="88"/>
      <c r="K51" s="89"/>
      <c r="L51" s="88"/>
      <c r="M51" s="88"/>
      <c r="N51" s="88"/>
      <c r="O51" s="88"/>
      <c r="P51" s="88"/>
      <c r="Q51" s="79"/>
      <c r="R51" s="86" t="s">
        <v>101</v>
      </c>
      <c r="S51" s="87"/>
      <c r="T51" s="284" t="s">
        <v>102</v>
      </c>
      <c r="U51" s="284"/>
      <c r="V51" s="284"/>
      <c r="W51" s="284"/>
      <c r="X51" s="284"/>
      <c r="Y51" s="284"/>
      <c r="Z51" s="79"/>
      <c r="AA51" s="79"/>
      <c r="AB51" s="79"/>
      <c r="AC51" s="79"/>
      <c r="AD51" s="79"/>
      <c r="AE51" s="79"/>
      <c r="AF51" s="79"/>
      <c r="AG51" s="79"/>
      <c r="AH51" s="79"/>
      <c r="AI51" s="79"/>
      <c r="AJ51" s="79"/>
      <c r="AK51" s="79"/>
      <c r="AL51" s="79"/>
      <c r="AM51" s="79"/>
      <c r="AN51" s="79"/>
      <c r="AO51" s="79"/>
      <c r="AP51" s="86" t="s">
        <v>101</v>
      </c>
      <c r="AQ51" s="87"/>
      <c r="AR51" s="284"/>
      <c r="AS51" s="284"/>
      <c r="AT51" s="284"/>
      <c r="AU51" s="28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5"/>
      <c r="AR54" s="285"/>
      <c r="AS54" s="285"/>
      <c r="AT54" s="285"/>
      <c r="AU54" s="2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6" t="str">
        <f>E6</f>
        <v>02-11--2020</v>
      </c>
      <c r="F59" s="287"/>
      <c r="G59" s="287"/>
      <c r="H59" s="287"/>
      <c r="I59" s="287"/>
      <c r="J59" s="2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6" t="str">
        <f>E6</f>
        <v>02-11--2020</v>
      </c>
      <c r="AK59" s="287"/>
      <c r="AL59" s="287"/>
      <c r="AM59" s="287"/>
      <c r="AN59" s="287"/>
      <c r="AO59" s="288"/>
      <c r="AP59" s="107"/>
      <c r="AQ59" s="107"/>
      <c r="AR59" s="107"/>
      <c r="AS59" s="107"/>
      <c r="AT59" s="107"/>
      <c r="AU59" s="107"/>
    </row>
    <row r="60" spans="1:58" ht="13.5" thickBot="1">
      <c r="A60" s="108" t="s">
        <v>11</v>
      </c>
      <c r="B60" s="109"/>
      <c r="C60" s="109"/>
      <c r="D60" s="109"/>
      <c r="E60" s="235" t="str">
        <f>E7</f>
        <v>TB.MITRA ANUGERAH 35</v>
      </c>
      <c r="F60" s="236"/>
      <c r="G60" s="236"/>
      <c r="H60" s="236"/>
      <c r="I60" s="236"/>
      <c r="J60" s="23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5" t="str">
        <f>E7</f>
        <v>TB.MITRA ANUGERAH 35</v>
      </c>
      <c r="AK60" s="236"/>
      <c r="AL60" s="236"/>
      <c r="AM60" s="236"/>
      <c r="AN60" s="236"/>
      <c r="AO60" s="23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8" t="s">
        <v>111</v>
      </c>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40"/>
      <c r="AC62" s="111"/>
      <c r="AD62" s="111"/>
      <c r="AE62" s="111"/>
      <c r="AF62" s="238" t="s">
        <v>112</v>
      </c>
      <c r="AG62" s="239"/>
      <c r="AH62" s="239"/>
      <c r="AI62" s="239"/>
      <c r="AJ62" s="239"/>
      <c r="AK62" s="239"/>
      <c r="AL62" s="239"/>
      <c r="AM62" s="239"/>
      <c r="AN62" s="239"/>
      <c r="AO62" s="239"/>
      <c r="AP62" s="239"/>
      <c r="AQ62" s="239"/>
      <c r="AR62" s="239"/>
      <c r="AS62" s="239"/>
      <c r="AT62" s="239"/>
      <c r="AU62" s="240"/>
      <c r="AV62" s="112"/>
      <c r="AW62" s="112"/>
      <c r="AX62" s="112"/>
      <c r="AY62" s="112"/>
      <c r="AZ62" s="112"/>
      <c r="BA62" s="112"/>
      <c r="BB62" s="112"/>
      <c r="BC62" s="112"/>
      <c r="BD62" s="112"/>
      <c r="BE62" s="112"/>
      <c r="BF62" s="112"/>
    </row>
    <row r="63" spans="1:58" ht="33.75" customHeight="1">
      <c r="A63" s="110"/>
      <c r="B63" s="241"/>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3"/>
      <c r="AC63" s="111"/>
      <c r="AD63" s="111"/>
      <c r="AE63" s="111"/>
      <c r="AF63" s="241"/>
      <c r="AG63" s="242"/>
      <c r="AH63" s="242"/>
      <c r="AI63" s="242"/>
      <c r="AJ63" s="242"/>
      <c r="AK63" s="242"/>
      <c r="AL63" s="242"/>
      <c r="AM63" s="242"/>
      <c r="AN63" s="242"/>
      <c r="AO63" s="242"/>
      <c r="AP63" s="242"/>
      <c r="AQ63" s="242"/>
      <c r="AR63" s="242"/>
      <c r="AS63" s="242"/>
      <c r="AT63" s="242"/>
      <c r="AU63" s="24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4" t="s">
        <v>113</v>
      </c>
      <c r="B65" s="247" t="s">
        <v>114</v>
      </c>
      <c r="C65" s="248"/>
      <c r="D65" s="248"/>
      <c r="E65" s="248"/>
      <c r="F65" s="248"/>
      <c r="G65" s="248"/>
      <c r="H65" s="248"/>
      <c r="I65" s="253" t="s">
        <v>115</v>
      </c>
      <c r="J65" s="254"/>
      <c r="K65" s="259" t="s">
        <v>116</v>
      </c>
      <c r="L65" s="260"/>
      <c r="M65" s="260"/>
      <c r="N65" s="260"/>
      <c r="O65" s="260"/>
      <c r="P65" s="260"/>
      <c r="Q65" s="260"/>
      <c r="R65" s="260"/>
      <c r="S65" s="260"/>
      <c r="T65" s="261"/>
      <c r="U65" s="259" t="s">
        <v>117</v>
      </c>
      <c r="V65" s="260"/>
      <c r="W65" s="260"/>
      <c r="X65" s="260"/>
      <c r="Y65" s="260"/>
      <c r="Z65" s="260"/>
      <c r="AA65" s="260"/>
      <c r="AB65" s="260"/>
      <c r="AC65" s="261"/>
      <c r="AD65" s="107"/>
      <c r="AE65" s="107"/>
      <c r="AF65" s="244" t="s">
        <v>113</v>
      </c>
      <c r="AG65" s="253" t="s">
        <v>118</v>
      </c>
      <c r="AH65" s="253"/>
      <c r="AI65" s="253"/>
      <c r="AJ65" s="253"/>
      <c r="AK65" s="253"/>
      <c r="AL65" s="253"/>
      <c r="AM65" s="253"/>
      <c r="AN65" s="253"/>
      <c r="AO65" s="253"/>
      <c r="AP65" s="262"/>
      <c r="AQ65" s="263" t="s">
        <v>119</v>
      </c>
      <c r="AR65" s="253"/>
      <c r="AS65" s="253"/>
      <c r="AT65" s="253"/>
      <c r="AU65" s="262"/>
    </row>
    <row r="66" spans="1:47" ht="15" customHeight="1">
      <c r="A66" s="245"/>
      <c r="B66" s="249"/>
      <c r="C66" s="250"/>
      <c r="D66" s="250"/>
      <c r="E66" s="250"/>
      <c r="F66" s="250"/>
      <c r="G66" s="250"/>
      <c r="H66" s="250"/>
      <c r="I66" s="255"/>
      <c r="J66" s="256"/>
      <c r="K66" s="264" t="s">
        <v>120</v>
      </c>
      <c r="L66" s="265"/>
      <c r="M66" s="268" t="s">
        <v>121</v>
      </c>
      <c r="N66" s="269"/>
      <c r="O66" s="269" t="s">
        <v>122</v>
      </c>
      <c r="P66" s="269"/>
      <c r="Q66" s="249" t="s">
        <v>123</v>
      </c>
      <c r="R66" s="250"/>
      <c r="S66" s="271" t="s">
        <v>124</v>
      </c>
      <c r="T66" s="272"/>
      <c r="U66" s="275" t="s">
        <v>120</v>
      </c>
      <c r="V66" s="276"/>
      <c r="W66" s="268" t="s">
        <v>121</v>
      </c>
      <c r="X66" s="269"/>
      <c r="Y66" s="269" t="s">
        <v>122</v>
      </c>
      <c r="Z66" s="269"/>
      <c r="AA66" s="277" t="s">
        <v>125</v>
      </c>
      <c r="AB66" s="277"/>
      <c r="AC66" s="278"/>
      <c r="AD66" s="107"/>
      <c r="AE66" s="107"/>
      <c r="AF66" s="245"/>
      <c r="AG66" s="255" t="s">
        <v>126</v>
      </c>
      <c r="AH66" s="255"/>
      <c r="AI66" s="255"/>
      <c r="AJ66" s="255"/>
      <c r="AK66" s="255"/>
      <c r="AL66" s="255"/>
      <c r="AM66" s="255" t="s">
        <v>127</v>
      </c>
      <c r="AN66" s="255"/>
      <c r="AO66" s="255"/>
      <c r="AP66" s="281"/>
      <c r="AQ66" s="283" t="s">
        <v>126</v>
      </c>
      <c r="AR66" s="255"/>
      <c r="AS66" s="255"/>
      <c r="AT66" s="255"/>
      <c r="AU66" s="215" t="s">
        <v>128</v>
      </c>
    </row>
    <row r="67" spans="1:47" ht="15" customHeight="1" thickBot="1">
      <c r="A67" s="246"/>
      <c r="B67" s="251"/>
      <c r="C67" s="252"/>
      <c r="D67" s="252"/>
      <c r="E67" s="252"/>
      <c r="F67" s="252"/>
      <c r="G67" s="252"/>
      <c r="H67" s="252"/>
      <c r="I67" s="257"/>
      <c r="J67" s="258"/>
      <c r="K67" s="266"/>
      <c r="L67" s="267"/>
      <c r="M67" s="270"/>
      <c r="N67" s="257"/>
      <c r="O67" s="257"/>
      <c r="P67" s="257"/>
      <c r="Q67" s="251"/>
      <c r="R67" s="252"/>
      <c r="S67" s="273"/>
      <c r="T67" s="274"/>
      <c r="U67" s="266"/>
      <c r="V67" s="267"/>
      <c r="W67" s="270"/>
      <c r="X67" s="257"/>
      <c r="Y67" s="257"/>
      <c r="Z67" s="257"/>
      <c r="AA67" s="279"/>
      <c r="AB67" s="279"/>
      <c r="AC67" s="280"/>
      <c r="AD67" s="107"/>
      <c r="AE67" s="107"/>
      <c r="AF67" s="246"/>
      <c r="AG67" s="257"/>
      <c r="AH67" s="257"/>
      <c r="AI67" s="257"/>
      <c r="AJ67" s="257"/>
      <c r="AK67" s="257"/>
      <c r="AL67" s="257"/>
      <c r="AM67" s="257"/>
      <c r="AN67" s="257"/>
      <c r="AO67" s="257"/>
      <c r="AP67" s="282"/>
      <c r="AQ67" s="270"/>
      <c r="AR67" s="257"/>
      <c r="AS67" s="257"/>
      <c r="AT67" s="257"/>
      <c r="AU67" s="216"/>
    </row>
    <row r="68" spans="1:47" ht="15" customHeight="1" thickTop="1">
      <c r="A68" s="114">
        <v>1</v>
      </c>
      <c r="B68" s="115" t="s">
        <v>129</v>
      </c>
      <c r="C68" s="116"/>
      <c r="D68" s="116"/>
      <c r="E68" s="116"/>
      <c r="F68" s="116"/>
      <c r="G68" s="116"/>
      <c r="H68" s="117"/>
      <c r="I68" s="217" t="s">
        <v>130</v>
      </c>
      <c r="J68" s="218"/>
      <c r="K68" s="219" t="s">
        <v>131</v>
      </c>
      <c r="L68" s="220"/>
      <c r="M68" s="221">
        <v>800</v>
      </c>
      <c r="N68" s="222"/>
      <c r="O68" s="223">
        <v>800</v>
      </c>
      <c r="P68" s="222"/>
      <c r="Q68" s="224">
        <v>0</v>
      </c>
      <c r="R68" s="225"/>
      <c r="S68" s="224">
        <v>0</v>
      </c>
      <c r="T68" s="231"/>
      <c r="U68" s="219" t="s">
        <v>131</v>
      </c>
      <c r="V68" s="220"/>
      <c r="W68" s="222">
        <v>1497</v>
      </c>
      <c r="X68" s="232"/>
      <c r="Y68" s="232">
        <v>1494</v>
      </c>
      <c r="Z68" s="232"/>
      <c r="AA68" s="233"/>
      <c r="AB68" s="233"/>
      <c r="AC68" s="234"/>
      <c r="AD68" s="107"/>
      <c r="AE68" s="107"/>
      <c r="AF68" s="114">
        <v>1</v>
      </c>
      <c r="AG68" s="226" t="s">
        <v>17</v>
      </c>
      <c r="AH68" s="227"/>
      <c r="AI68" s="227"/>
      <c r="AJ68" s="227"/>
      <c r="AK68" s="227"/>
      <c r="AL68" s="229"/>
      <c r="AM68" s="226" t="s">
        <v>194</v>
      </c>
      <c r="AN68" s="227"/>
      <c r="AO68" s="227"/>
      <c r="AP68" s="228"/>
      <c r="AQ68" s="229"/>
      <c r="AR68" s="230"/>
      <c r="AS68" s="230"/>
      <c r="AT68" s="230"/>
      <c r="AU68" s="118"/>
    </row>
    <row r="69" spans="1:47" ht="15" customHeight="1">
      <c r="A69" s="119">
        <v>2</v>
      </c>
      <c r="B69" s="120" t="s">
        <v>132</v>
      </c>
      <c r="C69" s="121"/>
      <c r="D69" s="121"/>
      <c r="E69" s="121"/>
      <c r="F69" s="121"/>
      <c r="G69" s="121"/>
      <c r="H69" s="122"/>
      <c r="I69" s="195" t="s">
        <v>133</v>
      </c>
      <c r="J69" s="196"/>
      <c r="K69" s="197">
        <v>0</v>
      </c>
      <c r="L69" s="198"/>
      <c r="M69" s="199" t="s">
        <v>190</v>
      </c>
      <c r="N69" s="200"/>
      <c r="O69" s="201" t="s">
        <v>189</v>
      </c>
      <c r="P69" s="200"/>
      <c r="Q69" s="201">
        <v>0</v>
      </c>
      <c r="R69" s="199"/>
      <c r="S69" s="201">
        <v>0</v>
      </c>
      <c r="T69" s="212"/>
      <c r="U69" s="197">
        <v>0</v>
      </c>
      <c r="V69" s="198"/>
      <c r="W69" s="200" t="s">
        <v>182</v>
      </c>
      <c r="X69" s="213"/>
      <c r="Y69" s="213" t="s">
        <v>181</v>
      </c>
      <c r="Z69" s="213"/>
      <c r="AA69" s="213"/>
      <c r="AB69" s="213"/>
      <c r="AC69" s="214"/>
      <c r="AD69" s="107"/>
      <c r="AE69" s="107"/>
      <c r="AF69" s="119">
        <v>2</v>
      </c>
      <c r="AG69" s="192" t="s">
        <v>173</v>
      </c>
      <c r="AH69" s="193"/>
      <c r="AI69" s="193"/>
      <c r="AJ69" s="193"/>
      <c r="AK69" s="193"/>
      <c r="AL69" s="188"/>
      <c r="AM69" s="192" t="s">
        <v>166</v>
      </c>
      <c r="AN69" s="193"/>
      <c r="AO69" s="193"/>
      <c r="AP69" s="194"/>
      <c r="AQ69" s="188"/>
      <c r="AR69" s="189"/>
      <c r="AS69" s="189"/>
      <c r="AT69" s="189"/>
      <c r="AU69" s="123"/>
    </row>
    <row r="70" spans="1:47" ht="15" customHeight="1">
      <c r="A70" s="119">
        <v>3</v>
      </c>
      <c r="B70" s="120" t="s">
        <v>134</v>
      </c>
      <c r="C70" s="121"/>
      <c r="D70" s="121"/>
      <c r="E70" s="121"/>
      <c r="F70" s="121"/>
      <c r="G70" s="121"/>
      <c r="H70" s="122"/>
      <c r="I70" s="195" t="s">
        <v>135</v>
      </c>
      <c r="J70" s="196"/>
      <c r="K70" s="197">
        <v>0</v>
      </c>
      <c r="L70" s="198"/>
      <c r="M70" s="199">
        <v>52</v>
      </c>
      <c r="N70" s="200"/>
      <c r="O70" s="201">
        <v>51</v>
      </c>
      <c r="P70" s="200"/>
      <c r="Q70" s="201">
        <v>0</v>
      </c>
      <c r="R70" s="199"/>
      <c r="S70" s="201">
        <v>0</v>
      </c>
      <c r="T70" s="212"/>
      <c r="U70" s="197">
        <v>0</v>
      </c>
      <c r="V70" s="198"/>
      <c r="W70" s="200" t="s">
        <v>183</v>
      </c>
      <c r="X70" s="213"/>
      <c r="Y70" s="213" t="s">
        <v>184</v>
      </c>
      <c r="Z70" s="213"/>
      <c r="AA70" s="213"/>
      <c r="AB70" s="213"/>
      <c r="AC70" s="214"/>
      <c r="AD70" s="107"/>
      <c r="AE70" s="107"/>
      <c r="AF70" s="119">
        <v>3</v>
      </c>
      <c r="AG70" s="192" t="s">
        <v>136</v>
      </c>
      <c r="AH70" s="193"/>
      <c r="AI70" s="193"/>
      <c r="AJ70" s="193"/>
      <c r="AK70" s="193"/>
      <c r="AL70" s="188"/>
      <c r="AM70" s="192" t="s">
        <v>191</v>
      </c>
      <c r="AN70" s="193"/>
      <c r="AO70" s="193"/>
      <c r="AP70" s="194"/>
      <c r="AQ70" s="188"/>
      <c r="AR70" s="189"/>
      <c r="AS70" s="189"/>
      <c r="AT70" s="189"/>
      <c r="AU70" s="123"/>
    </row>
    <row r="71" spans="1:47" ht="15" customHeight="1">
      <c r="A71" s="119">
        <v>4</v>
      </c>
      <c r="B71" s="120" t="s">
        <v>137</v>
      </c>
      <c r="C71" s="121"/>
      <c r="D71" s="121"/>
      <c r="E71" s="121"/>
      <c r="F71" s="121"/>
      <c r="G71" s="121"/>
      <c r="H71" s="122"/>
      <c r="I71" s="195" t="s">
        <v>135</v>
      </c>
      <c r="J71" s="196"/>
      <c r="K71" s="197">
        <v>0</v>
      </c>
      <c r="L71" s="198"/>
      <c r="M71" s="199">
        <v>54</v>
      </c>
      <c r="N71" s="200"/>
      <c r="O71" s="201">
        <v>53</v>
      </c>
      <c r="P71" s="200"/>
      <c r="Q71" s="201">
        <v>0</v>
      </c>
      <c r="R71" s="199"/>
      <c r="S71" s="201">
        <v>0</v>
      </c>
      <c r="T71" s="212"/>
      <c r="U71" s="197">
        <v>0</v>
      </c>
      <c r="V71" s="198"/>
      <c r="W71" s="200" t="s">
        <v>187</v>
      </c>
      <c r="X71" s="213"/>
      <c r="Y71" s="213" t="s">
        <v>185</v>
      </c>
      <c r="Z71" s="213"/>
      <c r="AA71" s="213"/>
      <c r="AB71" s="213"/>
      <c r="AC71" s="214"/>
      <c r="AD71" s="107"/>
      <c r="AE71" s="107"/>
      <c r="AF71" s="119">
        <v>4</v>
      </c>
      <c r="AG71" s="136" t="s">
        <v>138</v>
      </c>
      <c r="AH71" s="137"/>
      <c r="AI71" s="137"/>
      <c r="AJ71" s="137"/>
      <c r="AK71" s="137"/>
      <c r="AL71" s="138"/>
      <c r="AM71" s="136" t="s">
        <v>139</v>
      </c>
      <c r="AN71" s="137"/>
      <c r="AO71" s="137"/>
      <c r="AP71" s="142"/>
      <c r="AQ71" s="188"/>
      <c r="AR71" s="189"/>
      <c r="AS71" s="189"/>
      <c r="AT71" s="189"/>
      <c r="AU71" s="123"/>
    </row>
    <row r="72" spans="1:47" ht="15" customHeight="1">
      <c r="A72" s="119">
        <v>5</v>
      </c>
      <c r="B72" s="120" t="s">
        <v>140</v>
      </c>
      <c r="C72" s="121"/>
      <c r="D72" s="121"/>
      <c r="E72" s="121"/>
      <c r="F72" s="121"/>
      <c r="G72" s="121"/>
      <c r="H72" s="122"/>
      <c r="I72" s="195" t="s">
        <v>135</v>
      </c>
      <c r="J72" s="196"/>
      <c r="K72" s="197">
        <v>0</v>
      </c>
      <c r="L72" s="198"/>
      <c r="M72" s="199">
        <v>144</v>
      </c>
      <c r="N72" s="200"/>
      <c r="O72" s="201">
        <v>146</v>
      </c>
      <c r="P72" s="200"/>
      <c r="Q72" s="201">
        <v>0</v>
      </c>
      <c r="R72" s="199"/>
      <c r="S72" s="201">
        <v>0</v>
      </c>
      <c r="T72" s="212"/>
      <c r="U72" s="197">
        <v>0</v>
      </c>
      <c r="V72" s="198"/>
      <c r="W72" s="200">
        <v>112</v>
      </c>
      <c r="X72" s="213"/>
      <c r="Y72" s="213">
        <v>88</v>
      </c>
      <c r="Z72" s="213"/>
      <c r="AA72" s="213"/>
      <c r="AB72" s="213"/>
      <c r="AC72" s="214"/>
      <c r="AD72" s="107"/>
      <c r="AE72" s="107"/>
      <c r="AF72" s="119">
        <v>5</v>
      </c>
      <c r="AG72" s="136" t="s">
        <v>143</v>
      </c>
      <c r="AH72" s="137"/>
      <c r="AI72" s="137"/>
      <c r="AJ72" s="137"/>
      <c r="AK72" s="137"/>
      <c r="AL72" s="138"/>
      <c r="AM72" s="136" t="s">
        <v>141</v>
      </c>
      <c r="AN72" s="137"/>
      <c r="AO72" s="137"/>
      <c r="AP72" s="142"/>
      <c r="AQ72" s="188"/>
      <c r="AR72" s="189"/>
      <c r="AS72" s="189"/>
      <c r="AT72" s="189"/>
      <c r="AU72" s="123"/>
    </row>
    <row r="73" spans="1:47" ht="15" customHeight="1">
      <c r="A73" s="119">
        <v>6</v>
      </c>
      <c r="B73" s="120" t="s">
        <v>142</v>
      </c>
      <c r="C73" s="121"/>
      <c r="D73" s="121"/>
      <c r="E73" s="121"/>
      <c r="F73" s="121"/>
      <c r="G73" s="121"/>
      <c r="H73" s="122"/>
      <c r="I73" s="195" t="s">
        <v>135</v>
      </c>
      <c r="J73" s="196"/>
      <c r="K73" s="197">
        <v>0</v>
      </c>
      <c r="L73" s="198"/>
      <c r="M73" s="199">
        <v>164</v>
      </c>
      <c r="N73" s="200"/>
      <c r="O73" s="201">
        <v>156</v>
      </c>
      <c r="P73" s="200"/>
      <c r="Q73" s="201">
        <v>0</v>
      </c>
      <c r="R73" s="199"/>
      <c r="S73" s="201">
        <v>0</v>
      </c>
      <c r="T73" s="212"/>
      <c r="U73" s="197">
        <v>0</v>
      </c>
      <c r="V73" s="198"/>
      <c r="W73" s="200">
        <v>110</v>
      </c>
      <c r="X73" s="213"/>
      <c r="Y73" s="213">
        <v>96</v>
      </c>
      <c r="Z73" s="213"/>
      <c r="AA73" s="213"/>
      <c r="AB73" s="213"/>
      <c r="AC73" s="214"/>
      <c r="AD73" s="107"/>
      <c r="AE73" s="107"/>
      <c r="AF73" s="119">
        <v>6</v>
      </c>
      <c r="AG73" s="136" t="s">
        <v>168</v>
      </c>
      <c r="AH73" s="137"/>
      <c r="AI73" s="137"/>
      <c r="AJ73" s="137"/>
      <c r="AK73" s="137"/>
      <c r="AL73" s="138"/>
      <c r="AM73" s="136" t="s">
        <v>144</v>
      </c>
      <c r="AN73" s="137"/>
      <c r="AO73" s="137"/>
      <c r="AP73" s="142"/>
      <c r="AQ73" s="188"/>
      <c r="AR73" s="189"/>
      <c r="AS73" s="189"/>
      <c r="AT73" s="189"/>
      <c r="AU73" s="123"/>
    </row>
    <row r="74" spans="1:47" ht="15" customHeight="1">
      <c r="A74" s="119">
        <v>7</v>
      </c>
      <c r="B74" s="120" t="s">
        <v>145</v>
      </c>
      <c r="C74" s="121"/>
      <c r="D74" s="121"/>
      <c r="E74" s="121"/>
      <c r="F74" s="121"/>
      <c r="G74" s="121"/>
      <c r="H74" s="122"/>
      <c r="I74" s="195" t="s">
        <v>135</v>
      </c>
      <c r="J74" s="196"/>
      <c r="K74" s="197">
        <v>0</v>
      </c>
      <c r="L74" s="198"/>
      <c r="M74" s="199">
        <v>157</v>
      </c>
      <c r="N74" s="200"/>
      <c r="O74" s="201">
        <v>155</v>
      </c>
      <c r="P74" s="200"/>
      <c r="Q74" s="201">
        <v>0</v>
      </c>
      <c r="R74" s="199"/>
      <c r="S74" s="201">
        <v>0</v>
      </c>
      <c r="T74" s="212"/>
      <c r="U74" s="197">
        <v>0</v>
      </c>
      <c r="V74" s="198"/>
      <c r="W74" s="200">
        <v>106</v>
      </c>
      <c r="X74" s="213"/>
      <c r="Y74" s="213">
        <v>89</v>
      </c>
      <c r="Z74" s="213"/>
      <c r="AA74" s="213"/>
      <c r="AB74" s="213"/>
      <c r="AC74" s="214"/>
      <c r="AD74" s="107"/>
      <c r="AE74" s="107"/>
      <c r="AF74" s="119">
        <v>7</v>
      </c>
      <c r="AG74" s="136" t="s">
        <v>174</v>
      </c>
      <c r="AH74" s="137"/>
      <c r="AI74" s="137"/>
      <c r="AJ74" s="137"/>
      <c r="AK74" s="137"/>
      <c r="AL74" s="138"/>
      <c r="AM74" s="136" t="s">
        <v>146</v>
      </c>
      <c r="AN74" s="137"/>
      <c r="AO74" s="137"/>
      <c r="AP74" s="142"/>
      <c r="AQ74" s="188"/>
      <c r="AR74" s="189"/>
      <c r="AS74" s="189"/>
      <c r="AT74" s="189"/>
      <c r="AU74" s="123"/>
    </row>
    <row r="75" spans="1:47" ht="15" customHeight="1">
      <c r="A75" s="119">
        <v>8</v>
      </c>
      <c r="B75" s="120" t="s">
        <v>147</v>
      </c>
      <c r="C75" s="121"/>
      <c r="D75" s="121"/>
      <c r="E75" s="121"/>
      <c r="F75" s="121"/>
      <c r="G75" s="121"/>
      <c r="H75" s="122"/>
      <c r="I75" s="195" t="s">
        <v>135</v>
      </c>
      <c r="J75" s="196"/>
      <c r="K75" s="197">
        <v>0</v>
      </c>
      <c r="L75" s="198"/>
      <c r="M75" s="199">
        <v>151</v>
      </c>
      <c r="N75" s="200"/>
      <c r="O75" s="201">
        <v>148</v>
      </c>
      <c r="P75" s="200"/>
      <c r="Q75" s="201">
        <v>0</v>
      </c>
      <c r="R75" s="199"/>
      <c r="S75" s="201">
        <v>0</v>
      </c>
      <c r="T75" s="212"/>
      <c r="U75" s="197">
        <v>0</v>
      </c>
      <c r="V75" s="198"/>
      <c r="W75" s="200">
        <v>104</v>
      </c>
      <c r="X75" s="213"/>
      <c r="Y75" s="213">
        <v>98</v>
      </c>
      <c r="Z75" s="213"/>
      <c r="AA75" s="213"/>
      <c r="AB75" s="213"/>
      <c r="AC75" s="214"/>
      <c r="AD75" s="107"/>
      <c r="AE75" s="107"/>
      <c r="AF75" s="119">
        <v>8</v>
      </c>
      <c r="AG75" s="136" t="s">
        <v>148</v>
      </c>
      <c r="AH75" s="137"/>
      <c r="AI75" s="137"/>
      <c r="AJ75" s="137"/>
      <c r="AK75" s="137"/>
      <c r="AL75" s="138"/>
      <c r="AM75" s="136" t="s">
        <v>149</v>
      </c>
      <c r="AN75" s="137"/>
      <c r="AO75" s="137"/>
      <c r="AP75" s="142"/>
      <c r="AQ75" s="188"/>
      <c r="AR75" s="189"/>
      <c r="AS75" s="189"/>
      <c r="AT75" s="189"/>
      <c r="AU75" s="123"/>
    </row>
    <row r="76" spans="1:47" ht="15" customHeight="1">
      <c r="A76" s="119">
        <v>9</v>
      </c>
      <c r="B76" s="120" t="s">
        <v>150</v>
      </c>
      <c r="C76" s="121"/>
      <c r="D76" s="121"/>
      <c r="E76" s="121"/>
      <c r="F76" s="121"/>
      <c r="G76" s="121"/>
      <c r="H76" s="122"/>
      <c r="I76" s="195" t="s">
        <v>135</v>
      </c>
      <c r="J76" s="196"/>
      <c r="K76" s="197">
        <v>0</v>
      </c>
      <c r="L76" s="198"/>
      <c r="M76" s="199">
        <v>150</v>
      </c>
      <c r="N76" s="200"/>
      <c r="O76" s="201">
        <v>164</v>
      </c>
      <c r="P76" s="200"/>
      <c r="Q76" s="201">
        <v>0</v>
      </c>
      <c r="R76" s="199"/>
      <c r="S76" s="201">
        <v>0</v>
      </c>
      <c r="T76" s="212"/>
      <c r="U76" s="197">
        <v>0</v>
      </c>
      <c r="V76" s="198"/>
      <c r="W76" s="200">
        <v>0</v>
      </c>
      <c r="X76" s="213"/>
      <c r="Y76" s="213">
        <v>0</v>
      </c>
      <c r="Z76" s="213"/>
      <c r="AA76" s="213"/>
      <c r="AB76" s="213"/>
      <c r="AC76" s="214"/>
      <c r="AD76" s="107"/>
      <c r="AE76" s="107"/>
      <c r="AF76" s="119">
        <v>9</v>
      </c>
      <c r="AG76" s="136" t="s">
        <v>151</v>
      </c>
      <c r="AH76" s="137"/>
      <c r="AI76" s="137"/>
      <c r="AJ76" s="137"/>
      <c r="AK76" s="137"/>
      <c r="AL76" s="138"/>
      <c r="AM76" s="136" t="s">
        <v>149</v>
      </c>
      <c r="AN76" s="137"/>
      <c r="AO76" s="137"/>
      <c r="AP76" s="142" t="s">
        <v>180</v>
      </c>
      <c r="AQ76" s="188"/>
      <c r="AR76" s="189"/>
      <c r="AS76" s="189"/>
      <c r="AT76" s="189"/>
      <c r="AU76" s="123"/>
    </row>
    <row r="77" spans="1:47" ht="15" customHeight="1">
      <c r="A77" s="119">
        <v>10</v>
      </c>
      <c r="B77" s="120" t="s">
        <v>152</v>
      </c>
      <c r="C77" s="121"/>
      <c r="D77" s="121"/>
      <c r="E77" s="121"/>
      <c r="F77" s="121"/>
      <c r="G77" s="121"/>
      <c r="H77" s="122"/>
      <c r="I77" s="195" t="s">
        <v>135</v>
      </c>
      <c r="J77" s="196"/>
      <c r="K77" s="197">
        <v>0</v>
      </c>
      <c r="L77" s="198"/>
      <c r="M77" s="199">
        <v>153</v>
      </c>
      <c r="N77" s="200"/>
      <c r="O77" s="201">
        <v>157</v>
      </c>
      <c r="P77" s="200"/>
      <c r="Q77" s="201">
        <v>0</v>
      </c>
      <c r="R77" s="199"/>
      <c r="S77" s="201">
        <v>0</v>
      </c>
      <c r="T77" s="212"/>
      <c r="U77" s="197">
        <v>0</v>
      </c>
      <c r="V77" s="198"/>
      <c r="W77" s="200">
        <v>0</v>
      </c>
      <c r="X77" s="213"/>
      <c r="Y77" s="213">
        <v>0</v>
      </c>
      <c r="Z77" s="213"/>
      <c r="AA77" s="213"/>
      <c r="AB77" s="213"/>
      <c r="AC77" s="214"/>
      <c r="AD77" s="107"/>
      <c r="AE77" s="107"/>
      <c r="AF77" s="119">
        <v>10</v>
      </c>
      <c r="AG77" s="136" t="s">
        <v>175</v>
      </c>
      <c r="AH77" s="137"/>
      <c r="AI77" s="137"/>
      <c r="AJ77" s="137"/>
      <c r="AK77" s="137"/>
      <c r="AL77" s="138"/>
      <c r="AM77" s="136" t="s">
        <v>153</v>
      </c>
      <c r="AN77" s="137"/>
      <c r="AO77" s="137"/>
      <c r="AP77" s="142"/>
      <c r="AQ77" s="188"/>
      <c r="AR77" s="189"/>
      <c r="AS77" s="189"/>
      <c r="AT77" s="189"/>
      <c r="AU77" s="123"/>
    </row>
    <row r="78" spans="1:47" ht="15" customHeight="1">
      <c r="A78" s="119">
        <v>11</v>
      </c>
      <c r="B78" s="120" t="s">
        <v>154</v>
      </c>
      <c r="C78" s="121"/>
      <c r="D78" s="121"/>
      <c r="E78" s="121"/>
      <c r="F78" s="121"/>
      <c r="G78" s="121"/>
      <c r="H78" s="122"/>
      <c r="I78" s="195" t="s">
        <v>135</v>
      </c>
      <c r="J78" s="196"/>
      <c r="K78" s="197">
        <v>0</v>
      </c>
      <c r="L78" s="198"/>
      <c r="M78" s="199">
        <v>0</v>
      </c>
      <c r="N78" s="200"/>
      <c r="O78" s="201">
        <v>0</v>
      </c>
      <c r="P78" s="200"/>
      <c r="Q78" s="201">
        <v>0</v>
      </c>
      <c r="R78" s="199"/>
      <c r="S78" s="201">
        <v>0</v>
      </c>
      <c r="T78" s="212"/>
      <c r="U78" s="197">
        <v>0</v>
      </c>
      <c r="V78" s="198"/>
      <c r="W78" s="200">
        <v>0</v>
      </c>
      <c r="X78" s="213"/>
      <c r="Y78" s="213">
        <v>0</v>
      </c>
      <c r="Z78" s="213"/>
      <c r="AA78" s="213"/>
      <c r="AB78" s="213"/>
      <c r="AC78" s="214"/>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155</v>
      </c>
      <c r="C79" s="121"/>
      <c r="D79" s="121"/>
      <c r="E79" s="121"/>
      <c r="F79" s="121"/>
      <c r="G79" s="121"/>
      <c r="H79" s="122"/>
      <c r="I79" s="195" t="s">
        <v>135</v>
      </c>
      <c r="J79" s="196"/>
      <c r="K79" s="197">
        <v>0</v>
      </c>
      <c r="L79" s="198"/>
      <c r="M79" s="199">
        <v>0</v>
      </c>
      <c r="N79" s="200"/>
      <c r="O79" s="201">
        <v>0</v>
      </c>
      <c r="P79" s="200"/>
      <c r="Q79" s="201">
        <v>0</v>
      </c>
      <c r="R79" s="199"/>
      <c r="S79" s="201">
        <v>0</v>
      </c>
      <c r="T79" s="212"/>
      <c r="U79" s="197">
        <v>0</v>
      </c>
      <c r="V79" s="198"/>
      <c r="W79" s="200">
        <v>0</v>
      </c>
      <c r="X79" s="213"/>
      <c r="Y79" s="213">
        <v>0</v>
      </c>
      <c r="Z79" s="213"/>
      <c r="AA79" s="213"/>
      <c r="AB79" s="213"/>
      <c r="AC79" s="214"/>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156</v>
      </c>
      <c r="C80" s="121"/>
      <c r="D80" s="121"/>
      <c r="E80" s="121"/>
      <c r="F80" s="121"/>
      <c r="G80" s="121"/>
      <c r="H80" s="122"/>
      <c r="I80" s="195" t="s">
        <v>135</v>
      </c>
      <c r="J80" s="196"/>
      <c r="K80" s="197">
        <v>0</v>
      </c>
      <c r="L80" s="198"/>
      <c r="M80" s="199">
        <v>0</v>
      </c>
      <c r="N80" s="200"/>
      <c r="O80" s="201">
        <v>0</v>
      </c>
      <c r="P80" s="200"/>
      <c r="Q80" s="201">
        <v>0</v>
      </c>
      <c r="R80" s="199"/>
      <c r="S80" s="201">
        <v>0</v>
      </c>
      <c r="T80" s="212"/>
      <c r="U80" s="197">
        <v>0</v>
      </c>
      <c r="V80" s="198"/>
      <c r="W80" s="200">
        <v>0</v>
      </c>
      <c r="X80" s="213"/>
      <c r="Y80" s="213">
        <v>0</v>
      </c>
      <c r="Z80" s="213"/>
      <c r="AA80" s="213"/>
      <c r="AB80" s="213"/>
      <c r="AC80" s="214"/>
      <c r="AD80" s="107"/>
      <c r="AE80" s="107"/>
      <c r="AF80" s="119">
        <v>13</v>
      </c>
      <c r="AG80" s="192"/>
      <c r="AH80" s="193"/>
      <c r="AI80" s="193"/>
      <c r="AJ80" s="193"/>
      <c r="AK80" s="193"/>
      <c r="AL80" s="188"/>
      <c r="AM80" s="192"/>
      <c r="AN80" s="193"/>
      <c r="AO80" s="193"/>
      <c r="AP80" s="194"/>
      <c r="AQ80" s="202"/>
      <c r="AR80" s="203"/>
      <c r="AS80" s="202"/>
      <c r="AT80" s="203"/>
      <c r="AU80" s="123"/>
    </row>
    <row r="81" spans="1:47" ht="15" customHeight="1">
      <c r="A81" s="119">
        <v>14</v>
      </c>
      <c r="B81" s="120" t="s">
        <v>157</v>
      </c>
      <c r="C81" s="121"/>
      <c r="D81" s="121"/>
      <c r="E81" s="121"/>
      <c r="F81" s="121"/>
      <c r="G81" s="121"/>
      <c r="H81" s="122"/>
      <c r="I81" s="195" t="s">
        <v>135</v>
      </c>
      <c r="J81" s="196"/>
      <c r="K81" s="197">
        <v>0</v>
      </c>
      <c r="L81" s="198"/>
      <c r="M81" s="199">
        <v>0</v>
      </c>
      <c r="N81" s="200"/>
      <c r="O81" s="201">
        <v>0</v>
      </c>
      <c r="P81" s="200"/>
      <c r="Q81" s="201">
        <v>0</v>
      </c>
      <c r="R81" s="199"/>
      <c r="S81" s="201">
        <v>0</v>
      </c>
      <c r="T81" s="212"/>
      <c r="U81" s="197">
        <v>0</v>
      </c>
      <c r="V81" s="198"/>
      <c r="W81" s="200">
        <v>0</v>
      </c>
      <c r="X81" s="213"/>
      <c r="Y81" s="213">
        <v>0</v>
      </c>
      <c r="Z81" s="213"/>
      <c r="AA81" s="213"/>
      <c r="AB81" s="213"/>
      <c r="AC81" s="214"/>
      <c r="AD81" s="107"/>
      <c r="AE81" s="107"/>
      <c r="AF81" s="119">
        <v>14</v>
      </c>
      <c r="AG81" s="192"/>
      <c r="AH81" s="193"/>
      <c r="AI81" s="193"/>
      <c r="AJ81" s="193"/>
      <c r="AK81" s="193"/>
      <c r="AL81" s="188"/>
      <c r="AM81" s="192"/>
      <c r="AN81" s="193"/>
      <c r="AO81" s="193"/>
      <c r="AP81" s="194"/>
      <c r="AQ81" s="202"/>
      <c r="AR81" s="203"/>
      <c r="AS81" s="202"/>
      <c r="AT81" s="203"/>
      <c r="AU81" s="123"/>
    </row>
    <row r="82" spans="1:47" ht="15" customHeight="1">
      <c r="A82" s="119">
        <v>15</v>
      </c>
      <c r="B82" s="120" t="s">
        <v>158</v>
      </c>
      <c r="C82" s="121"/>
      <c r="D82" s="121"/>
      <c r="E82" s="121"/>
      <c r="F82" s="121"/>
      <c r="G82" s="121"/>
      <c r="H82" s="122"/>
      <c r="I82" s="195" t="s">
        <v>135</v>
      </c>
      <c r="J82" s="196"/>
      <c r="K82" s="197">
        <v>0</v>
      </c>
      <c r="L82" s="198"/>
      <c r="M82" s="199">
        <v>0</v>
      </c>
      <c r="N82" s="200"/>
      <c r="O82" s="201">
        <v>0</v>
      </c>
      <c r="P82" s="200"/>
      <c r="Q82" s="201">
        <v>0</v>
      </c>
      <c r="R82" s="199"/>
      <c r="S82" s="201">
        <v>0</v>
      </c>
      <c r="T82" s="212"/>
      <c r="U82" s="197">
        <v>0</v>
      </c>
      <c r="V82" s="198"/>
      <c r="W82" s="200">
        <v>0</v>
      </c>
      <c r="X82" s="213"/>
      <c r="Y82" s="213">
        <v>0</v>
      </c>
      <c r="Z82" s="213"/>
      <c r="AA82" s="213"/>
      <c r="AB82" s="213"/>
      <c r="AC82" s="214"/>
      <c r="AD82" s="107"/>
      <c r="AE82" s="107"/>
      <c r="AF82" s="119">
        <v>15</v>
      </c>
      <c r="AG82" s="192"/>
      <c r="AH82" s="193"/>
      <c r="AI82" s="193"/>
      <c r="AJ82" s="193"/>
      <c r="AK82" s="193"/>
      <c r="AL82" s="188"/>
      <c r="AM82" s="192"/>
      <c r="AN82" s="193"/>
      <c r="AO82" s="193"/>
      <c r="AP82" s="194"/>
      <c r="AQ82" s="202"/>
      <c r="AR82" s="203"/>
      <c r="AS82" s="202"/>
      <c r="AT82" s="203"/>
      <c r="AU82" s="123"/>
    </row>
    <row r="83" spans="1:47" ht="15" customHeight="1">
      <c r="A83" s="119">
        <v>16</v>
      </c>
      <c r="B83" s="120" t="s">
        <v>159</v>
      </c>
      <c r="C83" s="121"/>
      <c r="D83" s="121"/>
      <c r="E83" s="121"/>
      <c r="F83" s="121"/>
      <c r="G83" s="121"/>
      <c r="H83" s="122"/>
      <c r="I83" s="195" t="s">
        <v>135</v>
      </c>
      <c r="J83" s="196"/>
      <c r="K83" s="197">
        <v>0</v>
      </c>
      <c r="L83" s="198"/>
      <c r="M83" s="199">
        <v>0</v>
      </c>
      <c r="N83" s="200"/>
      <c r="O83" s="201">
        <v>0</v>
      </c>
      <c r="P83" s="200"/>
      <c r="Q83" s="201">
        <v>0</v>
      </c>
      <c r="R83" s="199"/>
      <c r="S83" s="201">
        <v>0</v>
      </c>
      <c r="T83" s="212"/>
      <c r="U83" s="197">
        <v>0</v>
      </c>
      <c r="V83" s="198"/>
      <c r="W83" s="200">
        <v>0</v>
      </c>
      <c r="X83" s="213"/>
      <c r="Y83" s="213">
        <v>0</v>
      </c>
      <c r="Z83" s="213"/>
      <c r="AA83" s="213"/>
      <c r="AB83" s="213"/>
      <c r="AC83" s="214"/>
      <c r="AD83" s="107"/>
      <c r="AE83" s="107"/>
      <c r="AF83" s="119">
        <v>16</v>
      </c>
      <c r="AG83" s="192"/>
      <c r="AH83" s="193"/>
      <c r="AI83" s="193"/>
      <c r="AJ83" s="193"/>
      <c r="AK83" s="193"/>
      <c r="AL83" s="188"/>
      <c r="AM83" s="192"/>
      <c r="AN83" s="193"/>
      <c r="AO83" s="193"/>
      <c r="AP83" s="194"/>
      <c r="AQ83" s="202"/>
      <c r="AR83" s="203"/>
      <c r="AS83" s="202"/>
      <c r="AT83" s="203"/>
      <c r="AU83" s="123"/>
    </row>
    <row r="84" spans="1:47" ht="15" customHeight="1">
      <c r="A84" s="119">
        <v>17</v>
      </c>
      <c r="B84" s="120" t="s">
        <v>160</v>
      </c>
      <c r="C84" s="121"/>
      <c r="D84" s="121"/>
      <c r="E84" s="121"/>
      <c r="F84" s="121"/>
      <c r="G84" s="121"/>
      <c r="H84" s="122"/>
      <c r="I84" s="195" t="s">
        <v>135</v>
      </c>
      <c r="J84" s="196"/>
      <c r="K84" s="197">
        <v>0</v>
      </c>
      <c r="L84" s="198"/>
      <c r="M84" s="199">
        <v>0</v>
      </c>
      <c r="N84" s="200"/>
      <c r="O84" s="201">
        <v>0</v>
      </c>
      <c r="P84" s="200"/>
      <c r="Q84" s="201">
        <v>0</v>
      </c>
      <c r="R84" s="199"/>
      <c r="S84" s="201">
        <v>0</v>
      </c>
      <c r="T84" s="212"/>
      <c r="U84" s="197">
        <v>0</v>
      </c>
      <c r="V84" s="198"/>
      <c r="W84" s="200">
        <v>0</v>
      </c>
      <c r="X84" s="213"/>
      <c r="Y84" s="213">
        <v>0</v>
      </c>
      <c r="Z84" s="213"/>
      <c r="AA84" s="213"/>
      <c r="AB84" s="213"/>
      <c r="AC84" s="214"/>
      <c r="AD84" s="107"/>
      <c r="AE84" s="107"/>
      <c r="AF84" s="119">
        <v>17</v>
      </c>
      <c r="AG84" s="192"/>
      <c r="AH84" s="193"/>
      <c r="AI84" s="193"/>
      <c r="AJ84" s="193"/>
      <c r="AK84" s="193"/>
      <c r="AL84" s="188"/>
      <c r="AM84" s="192"/>
      <c r="AN84" s="193"/>
      <c r="AO84" s="193"/>
      <c r="AP84" s="194"/>
      <c r="AQ84" s="202"/>
      <c r="AR84" s="203"/>
      <c r="AS84" s="202"/>
      <c r="AT84" s="203"/>
      <c r="AU84" s="123"/>
    </row>
    <row r="85" spans="1:47" ht="15" customHeight="1">
      <c r="A85" s="119">
        <v>18</v>
      </c>
      <c r="B85" s="120" t="s">
        <v>161</v>
      </c>
      <c r="C85" s="121"/>
      <c r="D85" s="121"/>
      <c r="E85" s="121"/>
      <c r="F85" s="121"/>
      <c r="G85" s="121"/>
      <c r="H85" s="122"/>
      <c r="I85" s="195" t="s">
        <v>135</v>
      </c>
      <c r="J85" s="196"/>
      <c r="K85" s="197">
        <v>0</v>
      </c>
      <c r="L85" s="198"/>
      <c r="M85" s="199">
        <v>0</v>
      </c>
      <c r="N85" s="200"/>
      <c r="O85" s="201">
        <v>0</v>
      </c>
      <c r="P85" s="200"/>
      <c r="Q85" s="201">
        <v>0</v>
      </c>
      <c r="R85" s="199"/>
      <c r="S85" s="201">
        <v>0</v>
      </c>
      <c r="T85" s="212"/>
      <c r="U85" s="197">
        <v>0</v>
      </c>
      <c r="V85" s="198"/>
      <c r="W85" s="200">
        <v>0</v>
      </c>
      <c r="X85" s="213"/>
      <c r="Y85" s="213">
        <v>0</v>
      </c>
      <c r="Z85" s="213"/>
      <c r="AA85" s="213"/>
      <c r="AB85" s="213"/>
      <c r="AC85" s="214"/>
      <c r="AD85" s="107"/>
      <c r="AE85" s="107"/>
      <c r="AF85" s="119">
        <v>18</v>
      </c>
      <c r="AG85" s="192"/>
      <c r="AH85" s="193"/>
      <c r="AI85" s="193"/>
      <c r="AJ85" s="193"/>
      <c r="AK85" s="193"/>
      <c r="AL85" s="188"/>
      <c r="AM85" s="192"/>
      <c r="AN85" s="193"/>
      <c r="AO85" s="193"/>
      <c r="AP85" s="194"/>
      <c r="AQ85" s="202"/>
      <c r="AR85" s="203"/>
      <c r="AS85" s="202"/>
      <c r="AT85" s="203"/>
      <c r="AU85" s="123"/>
    </row>
    <row r="86" spans="1:47" ht="15" customHeight="1">
      <c r="A86" s="119">
        <v>19</v>
      </c>
      <c r="B86" s="120" t="s">
        <v>162</v>
      </c>
      <c r="C86" s="121"/>
      <c r="D86" s="121"/>
      <c r="E86" s="121"/>
      <c r="F86" s="121"/>
      <c r="G86" s="121"/>
      <c r="H86" s="122"/>
      <c r="I86" s="195" t="s">
        <v>135</v>
      </c>
      <c r="J86" s="196"/>
      <c r="K86" s="197">
        <v>0</v>
      </c>
      <c r="L86" s="198"/>
      <c r="M86" s="199">
        <v>0</v>
      </c>
      <c r="N86" s="200"/>
      <c r="O86" s="201">
        <v>0</v>
      </c>
      <c r="P86" s="200"/>
      <c r="Q86" s="201">
        <v>0</v>
      </c>
      <c r="R86" s="199"/>
      <c r="S86" s="201">
        <v>0</v>
      </c>
      <c r="T86" s="212"/>
      <c r="U86" s="197">
        <v>0</v>
      </c>
      <c r="V86" s="198"/>
      <c r="W86" s="200">
        <v>0</v>
      </c>
      <c r="X86" s="213"/>
      <c r="Y86" s="213">
        <v>0</v>
      </c>
      <c r="Z86" s="213"/>
      <c r="AA86" s="213"/>
      <c r="AB86" s="213"/>
      <c r="AC86" s="214"/>
      <c r="AD86" s="107"/>
      <c r="AE86" s="107"/>
      <c r="AF86" s="119">
        <v>19</v>
      </c>
      <c r="AG86" s="192"/>
      <c r="AH86" s="193"/>
      <c r="AI86" s="193"/>
      <c r="AJ86" s="193"/>
      <c r="AK86" s="193"/>
      <c r="AL86" s="188"/>
      <c r="AM86" s="192"/>
      <c r="AN86" s="193"/>
      <c r="AO86" s="193"/>
      <c r="AP86" s="194"/>
      <c r="AQ86" s="202"/>
      <c r="AR86" s="203"/>
      <c r="AS86" s="202"/>
      <c r="AT86" s="203"/>
      <c r="AU86" s="123"/>
    </row>
    <row r="87" spans="1:47" ht="15" customHeight="1">
      <c r="A87" s="119">
        <v>20</v>
      </c>
      <c r="B87" s="120" t="s">
        <v>163</v>
      </c>
      <c r="C87" s="121"/>
      <c r="D87" s="121"/>
      <c r="E87" s="121"/>
      <c r="F87" s="121"/>
      <c r="G87" s="121"/>
      <c r="H87" s="122"/>
      <c r="I87" s="195" t="s">
        <v>135</v>
      </c>
      <c r="J87" s="196"/>
      <c r="K87" s="197">
        <v>0</v>
      </c>
      <c r="L87" s="198"/>
      <c r="M87" s="199">
        <v>0</v>
      </c>
      <c r="N87" s="200"/>
      <c r="O87" s="201">
        <v>0</v>
      </c>
      <c r="P87" s="200"/>
      <c r="Q87" s="201">
        <v>0</v>
      </c>
      <c r="R87" s="199"/>
      <c r="S87" s="201">
        <v>0</v>
      </c>
      <c r="T87" s="212"/>
      <c r="U87" s="197">
        <v>0</v>
      </c>
      <c r="V87" s="198"/>
      <c r="W87" s="200">
        <v>0</v>
      </c>
      <c r="X87" s="213"/>
      <c r="Y87" s="213">
        <v>0</v>
      </c>
      <c r="Z87" s="213"/>
      <c r="AA87" s="213"/>
      <c r="AB87" s="213"/>
      <c r="AC87" s="214"/>
      <c r="AD87" s="107"/>
      <c r="AE87" s="107"/>
      <c r="AF87" s="119">
        <v>20</v>
      </c>
      <c r="AG87" s="192"/>
      <c r="AH87" s="193"/>
      <c r="AI87" s="193"/>
      <c r="AJ87" s="193"/>
      <c r="AK87" s="193"/>
      <c r="AL87" s="188"/>
      <c r="AM87" s="192"/>
      <c r="AN87" s="193"/>
      <c r="AO87" s="193"/>
      <c r="AP87" s="194"/>
      <c r="AQ87" s="202"/>
      <c r="AR87" s="203"/>
      <c r="AS87" s="202"/>
      <c r="AT87" s="203"/>
      <c r="AU87" s="123"/>
    </row>
    <row r="88" spans="1:47" ht="15" customHeight="1">
      <c r="A88" s="119">
        <v>21</v>
      </c>
      <c r="B88" s="120" t="s">
        <v>164</v>
      </c>
      <c r="C88" s="121"/>
      <c r="D88" s="121"/>
      <c r="E88" s="121"/>
      <c r="F88" s="121"/>
      <c r="G88" s="121"/>
      <c r="H88" s="122"/>
      <c r="I88" s="195" t="s">
        <v>135</v>
      </c>
      <c r="J88" s="196"/>
      <c r="K88" s="197">
        <v>0</v>
      </c>
      <c r="L88" s="198"/>
      <c r="M88" s="199">
        <v>48</v>
      </c>
      <c r="N88" s="200"/>
      <c r="O88" s="201">
        <v>51</v>
      </c>
      <c r="P88" s="200"/>
      <c r="Q88" s="201">
        <v>0</v>
      </c>
      <c r="R88" s="199"/>
      <c r="S88" s="201">
        <v>0</v>
      </c>
      <c r="T88" s="212"/>
      <c r="U88" s="197">
        <v>0</v>
      </c>
      <c r="V88" s="198"/>
      <c r="W88" s="200">
        <v>0</v>
      </c>
      <c r="X88" s="213"/>
      <c r="Y88" s="213">
        <v>0</v>
      </c>
      <c r="Z88" s="213"/>
      <c r="AA88" s="213"/>
      <c r="AB88" s="213"/>
      <c r="AC88" s="214"/>
      <c r="AD88" s="107"/>
      <c r="AE88" s="107"/>
      <c r="AF88" s="119">
        <v>21</v>
      </c>
      <c r="AG88" s="192"/>
      <c r="AH88" s="193"/>
      <c r="AI88" s="193"/>
      <c r="AJ88" s="193"/>
      <c r="AK88" s="193"/>
      <c r="AL88" s="188"/>
      <c r="AM88" s="192"/>
      <c r="AN88" s="193"/>
      <c r="AO88" s="193"/>
      <c r="AP88" s="194"/>
      <c r="AQ88" s="202"/>
      <c r="AR88" s="203"/>
      <c r="AS88" s="202"/>
      <c r="AT88" s="203"/>
      <c r="AU88" s="123"/>
    </row>
    <row r="89" spans="1:47" ht="15" customHeight="1" thickBot="1">
      <c r="A89" s="124">
        <v>22</v>
      </c>
      <c r="B89" s="125" t="s">
        <v>165</v>
      </c>
      <c r="C89" s="109"/>
      <c r="D89" s="109"/>
      <c r="E89" s="109"/>
      <c r="F89" s="109"/>
      <c r="G89" s="109"/>
      <c r="H89" s="126"/>
      <c r="I89" s="204" t="s">
        <v>133</v>
      </c>
      <c r="J89" s="205"/>
      <c r="K89" s="206">
        <v>0</v>
      </c>
      <c r="L89" s="207"/>
      <c r="M89" s="208" t="s">
        <v>188</v>
      </c>
      <c r="N89" s="209"/>
      <c r="O89" s="210" t="s">
        <v>188</v>
      </c>
      <c r="P89" s="209"/>
      <c r="Q89" s="210">
        <v>0</v>
      </c>
      <c r="R89" s="208"/>
      <c r="S89" s="210">
        <v>0</v>
      </c>
      <c r="T89" s="211"/>
      <c r="U89" s="206">
        <v>0</v>
      </c>
      <c r="V89" s="207"/>
      <c r="W89" s="209">
        <v>0</v>
      </c>
      <c r="X89" s="190"/>
      <c r="Y89" s="190">
        <v>0</v>
      </c>
      <c r="Z89" s="190"/>
      <c r="AA89" s="190"/>
      <c r="AB89" s="190"/>
      <c r="AC89" s="191"/>
      <c r="AD89" s="107"/>
      <c r="AE89" s="107"/>
      <c r="AF89" s="119">
        <v>22</v>
      </c>
      <c r="AG89" s="192"/>
      <c r="AH89" s="193"/>
      <c r="AI89" s="193"/>
      <c r="AJ89" s="193"/>
      <c r="AK89" s="193"/>
      <c r="AL89" s="188"/>
      <c r="AM89" s="192"/>
      <c r="AN89" s="193"/>
      <c r="AO89" s="193"/>
      <c r="AP89" s="194"/>
      <c r="AQ89" s="202"/>
      <c r="AR89" s="203"/>
      <c r="AS89" s="202"/>
      <c r="AT89" s="20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9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Q91:AT91"/>
    <mergeCell ref="AG92:AL92"/>
    <mergeCell ref="AM92:AP92"/>
    <mergeCell ref="AQ92:AT92"/>
    <mergeCell ref="AM89:AP89"/>
    <mergeCell ref="AQ89:AR89"/>
    <mergeCell ref="AS89:AT89"/>
    <mergeCell ref="AG90:AL90"/>
    <mergeCell ref="AM90:AP90"/>
    <mergeCell ref="AQ90:AT90"/>
    <mergeCell ref="U89:V89"/>
    <mergeCell ref="W89:X89"/>
    <mergeCell ref="Y89:Z89"/>
    <mergeCell ref="AA89:AC89"/>
    <mergeCell ref="AG89:AL89"/>
    <mergeCell ref="AA88:AC88"/>
    <mergeCell ref="AG88:AL88"/>
    <mergeCell ref="AM88:AP88"/>
    <mergeCell ref="AG91:AL91"/>
    <mergeCell ref="AM91:AP91"/>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A84:AC84"/>
    <mergeCell ref="AG84:AL84"/>
    <mergeCell ref="AM84:AP84"/>
    <mergeCell ref="AQ84:AR84"/>
    <mergeCell ref="AA85:AC85"/>
    <mergeCell ref="AG85:AL85"/>
    <mergeCell ref="AM85:AP85"/>
    <mergeCell ref="AQ85:AR85"/>
    <mergeCell ref="AS85:AT85"/>
    <mergeCell ref="I85:J85"/>
    <mergeCell ref="K85:L85"/>
    <mergeCell ref="M85:N85"/>
    <mergeCell ref="O85:P85"/>
    <mergeCell ref="Q85:R85"/>
    <mergeCell ref="S85:T85"/>
    <mergeCell ref="U85:V85"/>
    <mergeCell ref="W85:X85"/>
    <mergeCell ref="Y85:Z85"/>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W84:X84"/>
    <mergeCell ref="Y84:Z84"/>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1:J81"/>
    <mergeCell ref="K81:L81"/>
    <mergeCell ref="M81:N81"/>
    <mergeCell ref="O81:P81"/>
    <mergeCell ref="Q81:R81"/>
    <mergeCell ref="S81:T81"/>
    <mergeCell ref="U81:V81"/>
    <mergeCell ref="S80:T80"/>
    <mergeCell ref="U80:V80"/>
    <mergeCell ref="Y79:Z79"/>
    <mergeCell ref="AA79:AC79"/>
    <mergeCell ref="AG79:AL79"/>
    <mergeCell ref="AM79:AP79"/>
    <mergeCell ref="AQ79:AT79"/>
    <mergeCell ref="I80:J80"/>
    <mergeCell ref="K80:L80"/>
    <mergeCell ref="M80:N80"/>
    <mergeCell ref="O80:P80"/>
    <mergeCell ref="Q80:R80"/>
    <mergeCell ref="AM80:AP80"/>
    <mergeCell ref="AQ80:AR80"/>
    <mergeCell ref="AS80:AT80"/>
    <mergeCell ref="W80:X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N28" zoomScale="118" zoomScaleNormal="118"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8" t="s">
        <v>1</v>
      </c>
      <c r="V1" s="468"/>
      <c r="W1" s="468"/>
      <c r="X1" s="468"/>
      <c r="Y1" s="468"/>
      <c r="Z1" s="468"/>
      <c r="AA1" s="468"/>
      <c r="AB1" s="468"/>
      <c r="AC1" s="468"/>
      <c r="AD1" s="468"/>
      <c r="AE1" s="468"/>
      <c r="AF1" s="468"/>
      <c r="AG1" s="468"/>
      <c r="AH1" s="468"/>
      <c r="AI1" s="468"/>
      <c r="AJ1" s="468"/>
    </row>
    <row r="2" spans="1:47">
      <c r="A2" s="1" t="s">
        <v>2</v>
      </c>
      <c r="B2" s="1"/>
      <c r="U2" s="469" t="s">
        <v>3</v>
      </c>
      <c r="V2" s="469"/>
      <c r="W2" s="469"/>
      <c r="X2" s="469"/>
      <c r="Y2" s="469"/>
      <c r="Z2" s="469"/>
      <c r="AA2" s="469"/>
      <c r="AB2" s="469"/>
      <c r="AC2" s="469"/>
      <c r="AD2" s="469"/>
      <c r="AE2" s="469"/>
      <c r="AF2" s="469"/>
      <c r="AG2" s="469"/>
      <c r="AH2" s="469"/>
      <c r="AI2" s="469"/>
      <c r="AJ2" s="469"/>
    </row>
    <row r="3" spans="1:47">
      <c r="AN3"/>
    </row>
    <row r="5" spans="1:47" ht="15.75" customHeight="1" thickBot="1">
      <c r="A5" s="3" t="s">
        <v>4</v>
      </c>
      <c r="V5" s="4" t="s">
        <v>5</v>
      </c>
    </row>
    <row r="6" spans="1:47" ht="15.75" customHeight="1" thickTop="1">
      <c r="A6" s="5" t="s">
        <v>6</v>
      </c>
      <c r="B6" s="6"/>
      <c r="C6" s="6"/>
      <c r="D6" s="6"/>
      <c r="E6" s="470" t="s">
        <v>219</v>
      </c>
      <c r="F6" s="471"/>
      <c r="G6" s="471"/>
      <c r="H6" s="471"/>
      <c r="I6" s="471"/>
      <c r="J6" s="472"/>
      <c r="K6" s="7" t="s">
        <v>7</v>
      </c>
      <c r="L6" s="6"/>
      <c r="M6" s="6"/>
      <c r="N6" s="8"/>
      <c r="O6" s="473" t="s">
        <v>195</v>
      </c>
      <c r="P6" s="474"/>
      <c r="Q6" s="474"/>
      <c r="R6" s="474"/>
      <c r="S6" s="474"/>
      <c r="T6" s="475"/>
      <c r="U6" s="9"/>
      <c r="V6" s="476" t="s">
        <v>8</v>
      </c>
      <c r="W6" s="477"/>
      <c r="X6" s="477"/>
      <c r="Y6" s="478"/>
      <c r="Z6" s="482" t="s">
        <v>9</v>
      </c>
      <c r="AA6" s="483"/>
      <c r="AB6" s="483"/>
      <c r="AC6" s="483"/>
      <c r="AD6" s="483"/>
      <c r="AE6" s="483"/>
      <c r="AF6" s="483"/>
      <c r="AG6" s="483"/>
      <c r="AH6" s="483"/>
      <c r="AI6" s="483"/>
      <c r="AJ6" s="483"/>
      <c r="AK6" s="483"/>
      <c r="AL6" s="483"/>
      <c r="AM6" s="483"/>
      <c r="AN6" s="476" t="s">
        <v>10</v>
      </c>
      <c r="AO6" s="477"/>
      <c r="AP6" s="477"/>
      <c r="AQ6" s="477"/>
      <c r="AR6" s="477"/>
      <c r="AS6" s="477"/>
      <c r="AT6" s="477"/>
      <c r="AU6" s="478"/>
    </row>
    <row r="7" spans="1:47" ht="15.75" customHeight="1">
      <c r="A7" s="10" t="s">
        <v>11</v>
      </c>
      <c r="B7" s="11"/>
      <c r="C7" s="11"/>
      <c r="D7" s="11"/>
      <c r="E7" s="492" t="s">
        <v>12</v>
      </c>
      <c r="F7" s="493"/>
      <c r="G7" s="493"/>
      <c r="H7" s="493"/>
      <c r="I7" s="493"/>
      <c r="J7" s="494"/>
      <c r="K7" s="12" t="s">
        <v>13</v>
      </c>
      <c r="L7" s="11"/>
      <c r="M7" s="11"/>
      <c r="N7" s="13"/>
      <c r="O7" s="495" t="s">
        <v>14</v>
      </c>
      <c r="P7" s="496"/>
      <c r="Q7" s="496"/>
      <c r="R7" s="496"/>
      <c r="S7" s="496"/>
      <c r="T7" s="497"/>
      <c r="U7" s="9"/>
      <c r="V7" s="479"/>
      <c r="W7" s="480"/>
      <c r="X7" s="480"/>
      <c r="Y7" s="481"/>
      <c r="Z7" s="484"/>
      <c r="AA7" s="485"/>
      <c r="AB7" s="485"/>
      <c r="AC7" s="485"/>
      <c r="AD7" s="485"/>
      <c r="AE7" s="485"/>
      <c r="AF7" s="485"/>
      <c r="AG7" s="485"/>
      <c r="AH7" s="485"/>
      <c r="AI7" s="485"/>
      <c r="AJ7" s="485"/>
      <c r="AK7" s="485"/>
      <c r="AL7" s="485"/>
      <c r="AM7" s="485"/>
      <c r="AN7" s="486"/>
      <c r="AO7" s="487"/>
      <c r="AP7" s="487"/>
      <c r="AQ7" s="487"/>
      <c r="AR7" s="487"/>
      <c r="AS7" s="487"/>
      <c r="AT7" s="487"/>
      <c r="AU7" s="488"/>
    </row>
    <row r="8" spans="1:47" ht="15.75" customHeight="1" thickBot="1">
      <c r="A8" s="10" t="s">
        <v>15</v>
      </c>
      <c r="B8" s="11"/>
      <c r="C8" s="11"/>
      <c r="D8" s="11"/>
      <c r="E8" s="192">
        <v>4710002973</v>
      </c>
      <c r="F8" s="193"/>
      <c r="G8" s="193"/>
      <c r="H8" s="193"/>
      <c r="I8" s="193"/>
      <c r="J8" s="188"/>
      <c r="K8" s="148" t="s">
        <v>16</v>
      </c>
      <c r="L8" s="149"/>
      <c r="M8" s="149"/>
      <c r="N8" s="14"/>
      <c r="O8" s="498" t="s">
        <v>102</v>
      </c>
      <c r="P8" s="499"/>
      <c r="Q8" s="499"/>
      <c r="R8" s="499"/>
      <c r="S8" s="499"/>
      <c r="T8" s="500"/>
      <c r="U8" s="15"/>
      <c r="V8" s="501" t="s">
        <v>18</v>
      </c>
      <c r="W8" s="502"/>
      <c r="X8" s="503" t="s">
        <v>19</v>
      </c>
      <c r="Y8" s="504"/>
      <c r="Z8" s="501" t="s">
        <v>20</v>
      </c>
      <c r="AA8" s="502"/>
      <c r="AB8" s="503" t="s">
        <v>21</v>
      </c>
      <c r="AC8" s="502"/>
      <c r="AD8" s="503" t="s">
        <v>22</v>
      </c>
      <c r="AE8" s="502"/>
      <c r="AF8" s="503" t="s">
        <v>23</v>
      </c>
      <c r="AG8" s="502"/>
      <c r="AH8" s="503" t="s">
        <v>24</v>
      </c>
      <c r="AI8" s="502"/>
      <c r="AJ8" s="503" t="s">
        <v>25</v>
      </c>
      <c r="AK8" s="502"/>
      <c r="AL8" s="505" t="s">
        <v>26</v>
      </c>
      <c r="AM8" s="505"/>
      <c r="AN8" s="489"/>
      <c r="AO8" s="490"/>
      <c r="AP8" s="490"/>
      <c r="AQ8" s="490"/>
      <c r="AR8" s="490"/>
      <c r="AS8" s="490"/>
      <c r="AT8" s="490"/>
      <c r="AU8" s="491"/>
    </row>
    <row r="9" spans="1:47" ht="15.75" customHeight="1" thickTop="1" thickBot="1">
      <c r="A9" s="16" t="s">
        <v>27</v>
      </c>
      <c r="B9" s="17"/>
      <c r="C9" s="17"/>
      <c r="D9" s="17"/>
      <c r="E9" s="461">
        <v>43709</v>
      </c>
      <c r="F9" s="445"/>
      <c r="G9" s="18" t="s">
        <v>28</v>
      </c>
      <c r="H9" s="462" t="s">
        <v>192</v>
      </c>
      <c r="I9" s="445"/>
      <c r="J9" s="463"/>
      <c r="K9" s="19" t="s">
        <v>29</v>
      </c>
      <c r="L9" s="17"/>
      <c r="M9" s="17"/>
      <c r="N9" s="20"/>
      <c r="O9" s="210">
        <v>8</v>
      </c>
      <c r="P9" s="208"/>
      <c r="Q9" s="21" t="s">
        <v>30</v>
      </c>
      <c r="R9" s="208">
        <v>10</v>
      </c>
      <c r="S9" s="208"/>
      <c r="T9" s="22" t="s">
        <v>31</v>
      </c>
      <c r="U9" s="23"/>
      <c r="V9" s="464">
        <v>0</v>
      </c>
      <c r="W9" s="465"/>
      <c r="X9" s="466">
        <v>0.125</v>
      </c>
      <c r="Y9" s="467"/>
      <c r="Z9" s="464"/>
      <c r="AA9" s="465"/>
      <c r="AB9" s="466"/>
      <c r="AC9" s="465"/>
      <c r="AD9" s="466"/>
      <c r="AE9" s="465"/>
      <c r="AF9" s="466"/>
      <c r="AG9" s="465"/>
      <c r="AH9" s="466"/>
      <c r="AI9" s="465"/>
      <c r="AJ9" s="466"/>
      <c r="AK9" s="465"/>
      <c r="AL9" s="466">
        <v>0.125</v>
      </c>
      <c r="AM9" s="467"/>
      <c r="AN9" s="397" t="s">
        <v>198</v>
      </c>
      <c r="AO9" s="398"/>
      <c r="AP9" s="398"/>
      <c r="AQ9" s="398"/>
      <c r="AR9" s="398"/>
      <c r="AS9" s="398"/>
      <c r="AT9" s="398"/>
      <c r="AU9" s="399"/>
    </row>
    <row r="10" spans="1:47" ht="15.75" customHeight="1" thickTop="1" thickBot="1">
      <c r="A10" s="24"/>
      <c r="B10" s="24"/>
      <c r="C10" s="24"/>
      <c r="D10" s="24"/>
      <c r="E10" s="25"/>
      <c r="F10" s="25"/>
      <c r="G10" s="25"/>
      <c r="H10" s="25"/>
      <c r="I10" s="25"/>
      <c r="J10" s="25"/>
      <c r="U10" s="26"/>
      <c r="V10" s="419">
        <v>0.125</v>
      </c>
      <c r="W10" s="203"/>
      <c r="X10" s="202">
        <v>0.14583333333333334</v>
      </c>
      <c r="Y10" s="390"/>
      <c r="Z10" s="419"/>
      <c r="AA10" s="203"/>
      <c r="AB10" s="202"/>
      <c r="AC10" s="203"/>
      <c r="AD10" s="202"/>
      <c r="AE10" s="203"/>
      <c r="AF10" s="202">
        <v>2.0833333333333332E-2</v>
      </c>
      <c r="AG10" s="203"/>
      <c r="AH10" s="202"/>
      <c r="AI10" s="203"/>
      <c r="AJ10" s="202"/>
      <c r="AK10" s="203"/>
      <c r="AL10" s="202"/>
      <c r="AM10" s="390"/>
      <c r="AN10" s="397" t="s">
        <v>220</v>
      </c>
      <c r="AO10" s="398"/>
      <c r="AP10" s="398"/>
      <c r="AQ10" s="398"/>
      <c r="AR10" s="398"/>
      <c r="AS10" s="398"/>
      <c r="AT10" s="398"/>
      <c r="AU10" s="399"/>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19">
        <v>0.14583333333333334</v>
      </c>
      <c r="W11" s="203"/>
      <c r="X11" s="202">
        <v>0.3833333333333333</v>
      </c>
      <c r="Y11" s="390"/>
      <c r="Z11" s="419"/>
      <c r="AA11" s="203"/>
      <c r="AB11" s="202"/>
      <c r="AC11" s="203"/>
      <c r="AD11" s="202"/>
      <c r="AE11" s="203"/>
      <c r="AF11" s="202"/>
      <c r="AG11" s="203"/>
      <c r="AH11" s="202"/>
      <c r="AI11" s="203"/>
      <c r="AJ11" s="202"/>
      <c r="AK11" s="203"/>
      <c r="AL11" s="202">
        <v>0.23750000000000002</v>
      </c>
      <c r="AM11" s="390"/>
      <c r="AN11" s="397" t="s">
        <v>198</v>
      </c>
      <c r="AO11" s="398"/>
      <c r="AP11" s="398"/>
      <c r="AQ11" s="398"/>
      <c r="AR11" s="398"/>
      <c r="AS11" s="398"/>
      <c r="AT11" s="398"/>
      <c r="AU11" s="399"/>
    </row>
    <row r="12" spans="1:47" ht="15.75" customHeight="1" thickTop="1" thickBot="1">
      <c r="A12" s="459" t="s">
        <v>33</v>
      </c>
      <c r="B12" s="460"/>
      <c r="C12" s="460"/>
      <c r="D12" s="460"/>
      <c r="E12" s="344" t="s">
        <v>34</v>
      </c>
      <c r="F12" s="345"/>
      <c r="G12" s="345"/>
      <c r="H12" s="346"/>
      <c r="I12" s="344" t="s">
        <v>35</v>
      </c>
      <c r="J12" s="345"/>
      <c r="K12" s="345"/>
      <c r="L12" s="345"/>
      <c r="M12" s="344" t="s">
        <v>36</v>
      </c>
      <c r="N12" s="345"/>
      <c r="O12" s="345"/>
      <c r="P12" s="346"/>
      <c r="Q12" s="344" t="s">
        <v>37</v>
      </c>
      <c r="R12" s="345"/>
      <c r="S12" s="345"/>
      <c r="T12" s="347"/>
      <c r="U12" s="28"/>
      <c r="V12" s="419">
        <v>0.3833333333333333</v>
      </c>
      <c r="W12" s="203"/>
      <c r="X12" s="202">
        <v>0.45833333333333331</v>
      </c>
      <c r="Y12" s="390"/>
      <c r="Z12" s="419"/>
      <c r="AA12" s="203"/>
      <c r="AB12" s="202"/>
      <c r="AC12" s="203"/>
      <c r="AD12" s="202">
        <v>7.0833333333333331E-2</v>
      </c>
      <c r="AE12" s="203"/>
      <c r="AF12" s="202">
        <v>4.1666666666666666E-3</v>
      </c>
      <c r="AG12" s="203"/>
      <c r="AH12" s="202"/>
      <c r="AI12" s="203"/>
      <c r="AJ12" s="202"/>
      <c r="AK12" s="203"/>
      <c r="AL12" s="202"/>
      <c r="AM12" s="390"/>
      <c r="AN12" s="397" t="s">
        <v>221</v>
      </c>
      <c r="AO12" s="398"/>
      <c r="AP12" s="398"/>
      <c r="AQ12" s="398"/>
      <c r="AR12" s="398"/>
      <c r="AS12" s="398"/>
      <c r="AT12" s="398"/>
      <c r="AU12" s="399"/>
    </row>
    <row r="13" spans="1:47" ht="15.75" customHeight="1" thickTop="1" thickBot="1">
      <c r="A13" s="451" t="s">
        <v>38</v>
      </c>
      <c r="B13" s="452"/>
      <c r="C13" s="452"/>
      <c r="D13" s="452"/>
      <c r="E13" s="453" t="s">
        <v>177</v>
      </c>
      <c r="F13" s="454"/>
      <c r="G13" s="454"/>
      <c r="H13" s="455"/>
      <c r="I13" s="456" t="s">
        <v>178</v>
      </c>
      <c r="J13" s="457"/>
      <c r="K13" s="457"/>
      <c r="L13" s="458"/>
      <c r="M13" s="456" t="s">
        <v>193</v>
      </c>
      <c r="N13" s="457"/>
      <c r="O13" s="457"/>
      <c r="P13" s="458"/>
      <c r="Q13" s="456" t="s">
        <v>227</v>
      </c>
      <c r="R13" s="457"/>
      <c r="S13" s="457"/>
      <c r="T13" s="458"/>
      <c r="U13" s="28"/>
      <c r="V13" s="419">
        <v>0.45833333333333331</v>
      </c>
      <c r="W13" s="203"/>
      <c r="X13" s="202">
        <v>0.46249999999999997</v>
      </c>
      <c r="Y13" s="390"/>
      <c r="Z13" s="419"/>
      <c r="AA13" s="203"/>
      <c r="AB13" s="202"/>
      <c r="AC13" s="203"/>
      <c r="AD13" s="202"/>
      <c r="AE13" s="203"/>
      <c r="AF13" s="202">
        <v>4.1666666666666666E-3</v>
      </c>
      <c r="AG13" s="203"/>
      <c r="AH13" s="202"/>
      <c r="AI13" s="203"/>
      <c r="AJ13" s="202"/>
      <c r="AK13" s="203"/>
      <c r="AL13" s="202"/>
      <c r="AM13" s="390"/>
      <c r="AN13" s="397" t="s">
        <v>223</v>
      </c>
      <c r="AO13" s="398"/>
      <c r="AP13" s="398"/>
      <c r="AQ13" s="398"/>
      <c r="AR13" s="398"/>
      <c r="AS13" s="398"/>
      <c r="AT13" s="398"/>
      <c r="AU13" s="399"/>
    </row>
    <row r="14" spans="1:47" ht="15.75" customHeight="1" thickTop="1" thickBot="1">
      <c r="A14" s="447" t="s">
        <v>39</v>
      </c>
      <c r="B14" s="432"/>
      <c r="C14" s="432"/>
      <c r="D14" s="432"/>
      <c r="E14" s="448" t="s">
        <v>167</v>
      </c>
      <c r="F14" s="449"/>
      <c r="G14" s="449"/>
      <c r="H14" s="450"/>
      <c r="I14" s="448" t="s">
        <v>169</v>
      </c>
      <c r="J14" s="449"/>
      <c r="K14" s="449"/>
      <c r="L14" s="450"/>
      <c r="M14" s="448" t="s">
        <v>186</v>
      </c>
      <c r="N14" s="449"/>
      <c r="O14" s="449"/>
      <c r="P14" s="450"/>
      <c r="Q14" s="448" t="s">
        <v>179</v>
      </c>
      <c r="R14" s="449"/>
      <c r="S14" s="449"/>
      <c r="T14" s="450"/>
      <c r="U14" s="28"/>
      <c r="V14" s="419">
        <v>0.46249999999999997</v>
      </c>
      <c r="W14" s="203"/>
      <c r="X14" s="202">
        <v>0.54999999999999993</v>
      </c>
      <c r="Y14" s="390"/>
      <c r="Z14" s="419"/>
      <c r="AA14" s="203"/>
      <c r="AB14" s="202"/>
      <c r="AC14" s="203"/>
      <c r="AD14" s="202"/>
      <c r="AE14" s="203"/>
      <c r="AF14" s="202"/>
      <c r="AG14" s="203"/>
      <c r="AH14" s="202"/>
      <c r="AI14" s="203"/>
      <c r="AJ14" s="202"/>
      <c r="AK14" s="203"/>
      <c r="AL14" s="202">
        <v>8.7500000000000008E-2</v>
      </c>
      <c r="AM14" s="390"/>
      <c r="AN14" s="397" t="s">
        <v>222</v>
      </c>
      <c r="AO14" s="398"/>
      <c r="AP14" s="398"/>
      <c r="AQ14" s="398"/>
      <c r="AR14" s="398"/>
      <c r="AS14" s="398"/>
      <c r="AT14" s="398"/>
      <c r="AU14" s="399"/>
    </row>
    <row r="15" spans="1:47" ht="15.75" customHeight="1" thickTop="1" thickBot="1">
      <c r="A15" s="440" t="s">
        <v>40</v>
      </c>
      <c r="B15" s="441"/>
      <c r="C15" s="441"/>
      <c r="D15" s="441"/>
      <c r="E15" s="442" t="s">
        <v>170</v>
      </c>
      <c r="F15" s="443"/>
      <c r="G15" s="443"/>
      <c r="H15" s="444"/>
      <c r="I15" s="442" t="s">
        <v>171</v>
      </c>
      <c r="J15" s="443"/>
      <c r="K15" s="443"/>
      <c r="L15" s="444"/>
      <c r="M15" s="442" t="s">
        <v>176</v>
      </c>
      <c r="N15" s="443"/>
      <c r="O15" s="443"/>
      <c r="P15" s="444"/>
      <c r="Q15" s="442" t="s">
        <v>172</v>
      </c>
      <c r="R15" s="445"/>
      <c r="S15" s="445"/>
      <c r="T15" s="446"/>
      <c r="U15" s="28"/>
      <c r="V15" s="419">
        <v>0.54999999999999993</v>
      </c>
      <c r="W15" s="203"/>
      <c r="X15" s="202">
        <v>0.59166666666666667</v>
      </c>
      <c r="Y15" s="390"/>
      <c r="Z15" s="419"/>
      <c r="AA15" s="203"/>
      <c r="AB15" s="202"/>
      <c r="AC15" s="203"/>
      <c r="AD15" s="202">
        <v>3.7499999999999999E-2</v>
      </c>
      <c r="AE15" s="203"/>
      <c r="AF15" s="202">
        <v>4.1666666666666666E-3</v>
      </c>
      <c r="AG15" s="203"/>
      <c r="AH15" s="202"/>
      <c r="AI15" s="203"/>
      <c r="AJ15" s="202"/>
      <c r="AK15" s="203"/>
      <c r="AL15" s="202"/>
      <c r="AM15" s="203"/>
      <c r="AN15" s="397" t="s">
        <v>228</v>
      </c>
      <c r="AO15" s="398"/>
      <c r="AP15" s="398"/>
      <c r="AQ15" s="398"/>
      <c r="AR15" s="398"/>
      <c r="AS15" s="398"/>
      <c r="AT15" s="398"/>
      <c r="AU15" s="39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19">
        <v>0.59166666666666667</v>
      </c>
      <c r="W16" s="203"/>
      <c r="X16" s="202">
        <v>0.65</v>
      </c>
      <c r="Y16" s="390"/>
      <c r="Z16" s="419"/>
      <c r="AA16" s="203"/>
      <c r="AB16" s="202"/>
      <c r="AC16" s="203"/>
      <c r="AD16" s="202"/>
      <c r="AE16" s="203"/>
      <c r="AF16" s="202">
        <v>5.8333333333333327E-2</v>
      </c>
      <c r="AG16" s="203"/>
      <c r="AH16" s="202"/>
      <c r="AI16" s="203"/>
      <c r="AJ16" s="202"/>
      <c r="AK16" s="203"/>
      <c r="AL16" s="202"/>
      <c r="AM16" s="390"/>
      <c r="AN16" s="397" t="s">
        <v>224</v>
      </c>
      <c r="AO16" s="398"/>
      <c r="AP16" s="398"/>
      <c r="AQ16" s="398"/>
      <c r="AR16" s="398"/>
      <c r="AS16" s="398"/>
      <c r="AT16" s="398"/>
      <c r="AU16" s="399"/>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19">
        <v>0.65</v>
      </c>
      <c r="W17" s="203"/>
      <c r="X17" s="202">
        <v>0.69166666666666676</v>
      </c>
      <c r="Y17" s="390"/>
      <c r="Z17" s="419"/>
      <c r="AA17" s="203"/>
      <c r="AB17" s="202"/>
      <c r="AC17" s="203"/>
      <c r="AD17" s="202">
        <v>3.7499999999999999E-2</v>
      </c>
      <c r="AE17" s="203"/>
      <c r="AF17" s="202">
        <v>4.1666666666666666E-3</v>
      </c>
      <c r="AG17" s="203"/>
      <c r="AH17" s="202"/>
      <c r="AI17" s="203"/>
      <c r="AJ17" s="202"/>
      <c r="AK17" s="203"/>
      <c r="AL17" s="202"/>
      <c r="AM17" s="390"/>
      <c r="AN17" s="397" t="s">
        <v>225</v>
      </c>
      <c r="AO17" s="398"/>
      <c r="AP17" s="398"/>
      <c r="AQ17" s="398"/>
      <c r="AR17" s="398"/>
      <c r="AS17" s="398"/>
      <c r="AT17" s="398"/>
      <c r="AU17" s="399"/>
    </row>
    <row r="18" spans="1:47" ht="15.75" customHeight="1" thickTop="1" thickBot="1">
      <c r="A18" s="31" t="s">
        <v>42</v>
      </c>
      <c r="B18" s="376" t="s">
        <v>43</v>
      </c>
      <c r="C18" s="366"/>
      <c r="D18" s="366"/>
      <c r="E18" s="366"/>
      <c r="F18" s="366"/>
      <c r="G18" s="366"/>
      <c r="H18" s="366"/>
      <c r="I18" s="366"/>
      <c r="J18" s="366"/>
      <c r="K18" s="377"/>
      <c r="L18" s="416" t="s">
        <v>44</v>
      </c>
      <c r="M18" s="416"/>
      <c r="N18" s="416"/>
      <c r="O18" s="416" t="s">
        <v>45</v>
      </c>
      <c r="P18" s="416"/>
      <c r="Q18" s="416"/>
      <c r="R18" s="416" t="s">
        <v>46</v>
      </c>
      <c r="S18" s="416"/>
      <c r="T18" s="439"/>
      <c r="U18" s="32"/>
      <c r="V18" s="419">
        <v>0.69166666666666676</v>
      </c>
      <c r="W18" s="203"/>
      <c r="X18" s="202">
        <v>0.75</v>
      </c>
      <c r="Y18" s="390"/>
      <c r="Z18" s="419"/>
      <c r="AA18" s="203"/>
      <c r="AB18" s="202"/>
      <c r="AC18" s="203"/>
      <c r="AD18" s="202"/>
      <c r="AE18" s="203"/>
      <c r="AF18" s="202"/>
      <c r="AG18" s="203"/>
      <c r="AH18" s="202"/>
      <c r="AI18" s="203"/>
      <c r="AJ18" s="202"/>
      <c r="AK18" s="203"/>
      <c r="AL18" s="202">
        <v>5.8333333333333327E-2</v>
      </c>
      <c r="AM18" s="390"/>
      <c r="AN18" s="397" t="s">
        <v>197</v>
      </c>
      <c r="AO18" s="398"/>
      <c r="AP18" s="398"/>
      <c r="AQ18" s="398"/>
      <c r="AR18" s="398"/>
      <c r="AS18" s="398"/>
      <c r="AT18" s="398"/>
      <c r="AU18" s="399"/>
    </row>
    <row r="19" spans="1:47" ht="15.75" customHeight="1" thickTop="1" thickBot="1">
      <c r="A19" s="33">
        <v>1</v>
      </c>
      <c r="B19" s="433" t="s">
        <v>47</v>
      </c>
      <c r="C19" s="434"/>
      <c r="D19" s="434"/>
      <c r="E19" s="434"/>
      <c r="F19" s="434"/>
      <c r="G19" s="434"/>
      <c r="H19" s="434"/>
      <c r="I19" s="434"/>
      <c r="J19" s="434"/>
      <c r="K19" s="435"/>
      <c r="L19" s="436">
        <v>0</v>
      </c>
      <c r="M19" s="436"/>
      <c r="N19" s="436"/>
      <c r="O19" s="436">
        <v>0</v>
      </c>
      <c r="P19" s="436"/>
      <c r="Q19" s="436"/>
      <c r="R19" s="437">
        <f t="shared" ref="R19:R24" si="0">L19+O19</f>
        <v>0</v>
      </c>
      <c r="S19" s="437"/>
      <c r="T19" s="438"/>
      <c r="U19" s="30"/>
      <c r="V19" s="419">
        <v>0.75</v>
      </c>
      <c r="W19" s="203"/>
      <c r="X19" s="202">
        <v>0.77500000000000002</v>
      </c>
      <c r="Y19" s="390"/>
      <c r="Z19" s="419"/>
      <c r="AA19" s="203"/>
      <c r="AB19" s="202"/>
      <c r="AC19" s="203"/>
      <c r="AD19" s="202"/>
      <c r="AE19" s="203"/>
      <c r="AF19" s="202">
        <v>2.4999999999999998E-2</v>
      </c>
      <c r="AG19" s="203"/>
      <c r="AH19" s="202"/>
      <c r="AI19" s="203"/>
      <c r="AJ19" s="202"/>
      <c r="AK19" s="203"/>
      <c r="AL19" s="202"/>
      <c r="AM19" s="390"/>
      <c r="AN19" s="397" t="s">
        <v>226</v>
      </c>
      <c r="AO19" s="398"/>
      <c r="AP19" s="398"/>
      <c r="AQ19" s="398"/>
      <c r="AR19" s="398"/>
      <c r="AS19" s="398"/>
      <c r="AT19" s="398"/>
      <c r="AU19" s="399"/>
    </row>
    <row r="20" spans="1:47" ht="15.75" customHeight="1" thickTop="1" thickBot="1">
      <c r="A20" s="35">
        <v>2</v>
      </c>
      <c r="B20" s="431" t="s">
        <v>48</v>
      </c>
      <c r="C20" s="432"/>
      <c r="D20" s="432"/>
      <c r="E20" s="432"/>
      <c r="F20" s="432"/>
      <c r="G20" s="432"/>
      <c r="H20" s="432"/>
      <c r="I20" s="432"/>
      <c r="J20" s="432"/>
      <c r="K20" s="13"/>
      <c r="L20" s="428">
        <v>0</v>
      </c>
      <c r="M20" s="428"/>
      <c r="N20" s="428"/>
      <c r="O20" s="428">
        <v>0</v>
      </c>
      <c r="P20" s="428"/>
      <c r="Q20" s="428"/>
      <c r="R20" s="429">
        <f t="shared" si="0"/>
        <v>0</v>
      </c>
      <c r="S20" s="429"/>
      <c r="T20" s="430"/>
      <c r="U20" s="30"/>
      <c r="V20" s="419">
        <v>0.77500000000000002</v>
      </c>
      <c r="W20" s="203"/>
      <c r="X20" s="202">
        <v>1</v>
      </c>
      <c r="Y20" s="390"/>
      <c r="Z20" s="419"/>
      <c r="AA20" s="203"/>
      <c r="AB20" s="202"/>
      <c r="AC20" s="203"/>
      <c r="AD20" s="202"/>
      <c r="AE20" s="203"/>
      <c r="AF20" s="202"/>
      <c r="AG20" s="203"/>
      <c r="AH20" s="202"/>
      <c r="AI20" s="203"/>
      <c r="AJ20" s="202"/>
      <c r="AK20" s="203"/>
      <c r="AL20" s="202">
        <v>0.22500000000000001</v>
      </c>
      <c r="AM20" s="390"/>
      <c r="AN20" s="397" t="s">
        <v>197</v>
      </c>
      <c r="AO20" s="398"/>
      <c r="AP20" s="398"/>
      <c r="AQ20" s="398"/>
      <c r="AR20" s="398"/>
      <c r="AS20" s="398"/>
      <c r="AT20" s="398"/>
      <c r="AU20" s="399"/>
    </row>
    <row r="21" spans="1:47" ht="15.75" customHeight="1" thickTop="1" thickBot="1">
      <c r="A21" s="35">
        <v>3</v>
      </c>
      <c r="B21" s="431" t="s">
        <v>49</v>
      </c>
      <c r="C21" s="432"/>
      <c r="D21" s="432"/>
      <c r="E21" s="432"/>
      <c r="F21" s="432"/>
      <c r="G21" s="432"/>
      <c r="H21" s="432"/>
      <c r="I21" s="432"/>
      <c r="J21" s="432"/>
      <c r="K21" s="13"/>
      <c r="L21" s="428">
        <v>0</v>
      </c>
      <c r="M21" s="428"/>
      <c r="N21" s="428"/>
      <c r="O21" s="428">
        <v>0</v>
      </c>
      <c r="P21" s="428"/>
      <c r="Q21" s="428"/>
      <c r="R21" s="429">
        <f t="shared" si="0"/>
        <v>0</v>
      </c>
      <c r="S21" s="429"/>
      <c r="T21" s="430"/>
      <c r="U21" s="24"/>
      <c r="V21" s="419"/>
      <c r="W21" s="203"/>
      <c r="X21" s="202"/>
      <c r="Y21" s="390"/>
      <c r="Z21" s="419"/>
      <c r="AA21" s="203"/>
      <c r="AB21" s="202"/>
      <c r="AC21" s="203"/>
      <c r="AD21" s="202"/>
      <c r="AE21" s="203"/>
      <c r="AF21" s="202"/>
      <c r="AG21" s="203"/>
      <c r="AH21" s="202"/>
      <c r="AI21" s="203"/>
      <c r="AJ21" s="202"/>
      <c r="AK21" s="203"/>
      <c r="AL21" s="202"/>
      <c r="AM21" s="390"/>
      <c r="AN21" s="397"/>
      <c r="AO21" s="398"/>
      <c r="AP21" s="398"/>
      <c r="AQ21" s="398"/>
      <c r="AR21" s="398"/>
      <c r="AS21" s="398"/>
      <c r="AT21" s="398"/>
      <c r="AU21" s="399"/>
    </row>
    <row r="22" spans="1:47" ht="15.75" customHeight="1" thickTop="1" thickBot="1">
      <c r="A22" s="35">
        <v>4</v>
      </c>
      <c r="B22" s="431" t="s">
        <v>50</v>
      </c>
      <c r="C22" s="432"/>
      <c r="D22" s="432"/>
      <c r="E22" s="432"/>
      <c r="F22" s="432"/>
      <c r="G22" s="432"/>
      <c r="H22" s="432"/>
      <c r="I22" s="432"/>
      <c r="J22" s="432"/>
      <c r="K22" s="13"/>
      <c r="L22" s="428">
        <v>0</v>
      </c>
      <c r="M22" s="428"/>
      <c r="N22" s="428"/>
      <c r="O22" s="428">
        <v>0</v>
      </c>
      <c r="P22" s="428"/>
      <c r="Q22" s="428"/>
      <c r="R22" s="429">
        <f t="shared" si="0"/>
        <v>0</v>
      </c>
      <c r="S22" s="429"/>
      <c r="T22" s="430"/>
      <c r="U22" s="24"/>
      <c r="V22" s="419"/>
      <c r="W22" s="203"/>
      <c r="X22" s="202"/>
      <c r="Y22" s="390"/>
      <c r="Z22" s="419"/>
      <c r="AA22" s="203"/>
      <c r="AB22" s="202"/>
      <c r="AC22" s="203"/>
      <c r="AD22" s="202"/>
      <c r="AE22" s="203"/>
      <c r="AF22" s="202"/>
      <c r="AG22" s="203"/>
      <c r="AH22" s="202"/>
      <c r="AI22" s="203"/>
      <c r="AJ22" s="202"/>
      <c r="AK22" s="203"/>
      <c r="AL22" s="202"/>
      <c r="AM22" s="390"/>
      <c r="AN22" s="397"/>
      <c r="AO22" s="398"/>
      <c r="AP22" s="398"/>
      <c r="AQ22" s="398"/>
      <c r="AR22" s="398"/>
      <c r="AS22" s="398"/>
      <c r="AT22" s="398"/>
      <c r="AU22" s="399"/>
    </row>
    <row r="23" spans="1:47" ht="15.75" customHeight="1" thickTop="1" thickBot="1">
      <c r="A23" s="35">
        <v>5</v>
      </c>
      <c r="B23" s="427" t="s">
        <v>51</v>
      </c>
      <c r="C23" s="336"/>
      <c r="D23" s="336"/>
      <c r="E23" s="336"/>
      <c r="F23" s="336"/>
      <c r="G23" s="336"/>
      <c r="H23" s="336"/>
      <c r="I23" s="336"/>
      <c r="J23" s="336"/>
      <c r="K23" s="13"/>
      <c r="L23" s="428">
        <v>0</v>
      </c>
      <c r="M23" s="428"/>
      <c r="N23" s="428"/>
      <c r="O23" s="428">
        <v>0</v>
      </c>
      <c r="P23" s="428"/>
      <c r="Q23" s="428"/>
      <c r="R23" s="429">
        <f t="shared" si="0"/>
        <v>0</v>
      </c>
      <c r="S23" s="429"/>
      <c r="T23" s="430"/>
      <c r="U23" s="24"/>
      <c r="V23" s="419"/>
      <c r="W23" s="203"/>
      <c r="X23" s="202"/>
      <c r="Y23" s="390"/>
      <c r="Z23" s="419"/>
      <c r="AA23" s="203"/>
      <c r="AB23" s="202"/>
      <c r="AC23" s="203"/>
      <c r="AD23" s="202"/>
      <c r="AE23" s="203"/>
      <c r="AF23" s="202"/>
      <c r="AG23" s="203"/>
      <c r="AH23" s="202"/>
      <c r="AI23" s="203"/>
      <c r="AJ23" s="202"/>
      <c r="AK23" s="203"/>
      <c r="AL23" s="202"/>
      <c r="AM23" s="390"/>
      <c r="AN23" s="397"/>
      <c r="AO23" s="398"/>
      <c r="AP23" s="398"/>
      <c r="AQ23" s="398"/>
      <c r="AR23" s="398"/>
      <c r="AS23" s="398"/>
      <c r="AT23" s="398"/>
      <c r="AU23" s="399"/>
    </row>
    <row r="24" spans="1:47" ht="15.75" customHeight="1" thickTop="1" thickBot="1">
      <c r="A24" s="36">
        <v>6</v>
      </c>
      <c r="B24" s="420" t="s">
        <v>52</v>
      </c>
      <c r="C24" s="421"/>
      <c r="D24" s="421"/>
      <c r="E24" s="421"/>
      <c r="F24" s="421"/>
      <c r="G24" s="421"/>
      <c r="H24" s="421"/>
      <c r="I24" s="421"/>
      <c r="J24" s="421"/>
      <c r="K24" s="37"/>
      <c r="L24" s="422">
        <v>0</v>
      </c>
      <c r="M24" s="422"/>
      <c r="N24" s="422"/>
      <c r="O24" s="422">
        <v>0</v>
      </c>
      <c r="P24" s="422"/>
      <c r="Q24" s="422"/>
      <c r="R24" s="423">
        <f t="shared" si="0"/>
        <v>0</v>
      </c>
      <c r="S24" s="423"/>
      <c r="T24" s="424"/>
      <c r="U24" s="24"/>
      <c r="V24" s="419"/>
      <c r="W24" s="203"/>
      <c r="X24" s="425"/>
      <c r="Y24" s="426"/>
      <c r="Z24" s="419"/>
      <c r="AA24" s="203"/>
      <c r="AB24" s="202"/>
      <c r="AC24" s="203"/>
      <c r="AD24" s="202"/>
      <c r="AE24" s="203"/>
      <c r="AF24" s="202"/>
      <c r="AG24" s="203"/>
      <c r="AH24" s="202"/>
      <c r="AI24" s="203"/>
      <c r="AJ24" s="202"/>
      <c r="AK24" s="203"/>
      <c r="AL24" s="202"/>
      <c r="AM24" s="390"/>
      <c r="AN24" s="397"/>
      <c r="AO24" s="398"/>
      <c r="AP24" s="398"/>
      <c r="AQ24" s="398"/>
      <c r="AR24" s="398"/>
      <c r="AS24" s="398"/>
      <c r="AT24" s="398"/>
      <c r="AU24" s="399"/>
    </row>
    <row r="25" spans="1:47" ht="15.75" customHeight="1" thickTop="1" thickBot="1">
      <c r="A25" s="31" t="s">
        <v>53</v>
      </c>
      <c r="B25" s="376" t="s">
        <v>54</v>
      </c>
      <c r="C25" s="366"/>
      <c r="D25" s="366"/>
      <c r="E25" s="366"/>
      <c r="F25" s="366"/>
      <c r="G25" s="366"/>
      <c r="H25" s="366"/>
      <c r="I25" s="366"/>
      <c r="J25" s="366"/>
      <c r="K25" s="377"/>
      <c r="L25" s="416" t="s">
        <v>44</v>
      </c>
      <c r="M25" s="416"/>
      <c r="N25" s="416"/>
      <c r="O25" s="416" t="s">
        <v>45</v>
      </c>
      <c r="P25" s="416"/>
      <c r="Q25" s="416"/>
      <c r="R25" s="417" t="s">
        <v>55</v>
      </c>
      <c r="S25" s="417"/>
      <c r="T25" s="418"/>
      <c r="U25" s="28"/>
      <c r="V25" s="419"/>
      <c r="W25" s="203"/>
      <c r="X25" s="396"/>
      <c r="Y25" s="202"/>
      <c r="Z25" s="415"/>
      <c r="AA25" s="406"/>
      <c r="AB25" s="202"/>
      <c r="AC25" s="203"/>
      <c r="AD25" s="202"/>
      <c r="AE25" s="203"/>
      <c r="AF25" s="202"/>
      <c r="AG25" s="203"/>
      <c r="AH25" s="202"/>
      <c r="AI25" s="203"/>
      <c r="AJ25" s="202"/>
      <c r="AK25" s="390"/>
      <c r="AL25" s="203"/>
      <c r="AM25" s="202"/>
      <c r="AN25" s="397"/>
      <c r="AO25" s="398"/>
      <c r="AP25" s="398"/>
      <c r="AQ25" s="398"/>
      <c r="AR25" s="398"/>
      <c r="AS25" s="398"/>
      <c r="AT25" s="398"/>
      <c r="AU25" s="399"/>
    </row>
    <row r="26" spans="1:47" ht="15.75" customHeight="1" thickTop="1">
      <c r="A26" s="33">
        <v>1</v>
      </c>
      <c r="B26" s="411" t="s">
        <v>56</v>
      </c>
      <c r="C26" s="411"/>
      <c r="D26" s="411"/>
      <c r="E26" s="411"/>
      <c r="F26" s="411"/>
      <c r="G26" s="411"/>
      <c r="H26" s="411"/>
      <c r="I26" s="411"/>
      <c r="J26" s="411"/>
      <c r="K26" s="411"/>
      <c r="L26" s="412">
        <v>0</v>
      </c>
      <c r="M26" s="412"/>
      <c r="N26" s="412"/>
      <c r="O26" s="412">
        <v>0</v>
      </c>
      <c r="P26" s="412"/>
      <c r="Q26" s="412"/>
      <c r="R26" s="413">
        <f t="shared" ref="R26:R31" si="1">L26+O26</f>
        <v>0</v>
      </c>
      <c r="S26" s="413"/>
      <c r="T26" s="414"/>
      <c r="U26" s="24"/>
      <c r="V26" s="405"/>
      <c r="W26" s="406"/>
      <c r="X26" s="410"/>
      <c r="Y26" s="202"/>
      <c r="Z26" s="405"/>
      <c r="AA26" s="406"/>
      <c r="AB26" s="202"/>
      <c r="AC26" s="203"/>
      <c r="AD26" s="202"/>
      <c r="AE26" s="203"/>
      <c r="AF26" s="202"/>
      <c r="AG26" s="203"/>
      <c r="AH26" s="202"/>
      <c r="AI26" s="203"/>
      <c r="AJ26" s="202"/>
      <c r="AK26" s="390"/>
      <c r="AL26" s="396"/>
      <c r="AM26" s="202"/>
      <c r="AN26" s="397"/>
      <c r="AO26" s="398"/>
      <c r="AP26" s="398"/>
      <c r="AQ26" s="398"/>
      <c r="AR26" s="398"/>
      <c r="AS26" s="398"/>
      <c r="AT26" s="398"/>
      <c r="AU26" s="399"/>
    </row>
    <row r="27" spans="1:47" ht="15.75" customHeight="1">
      <c r="A27" s="35">
        <v>2</v>
      </c>
      <c r="B27" s="326" t="s">
        <v>57</v>
      </c>
      <c r="C27" s="326"/>
      <c r="D27" s="326"/>
      <c r="E27" s="326"/>
      <c r="F27" s="326"/>
      <c r="G27" s="326"/>
      <c r="H27" s="326"/>
      <c r="I27" s="326"/>
      <c r="J27" s="326"/>
      <c r="K27" s="326"/>
      <c r="L27" s="400">
        <v>0</v>
      </c>
      <c r="M27" s="400"/>
      <c r="N27" s="400"/>
      <c r="O27" s="400">
        <v>0</v>
      </c>
      <c r="P27" s="400"/>
      <c r="Q27" s="400"/>
      <c r="R27" s="401">
        <f t="shared" si="1"/>
        <v>0</v>
      </c>
      <c r="S27" s="401"/>
      <c r="T27" s="402"/>
      <c r="U27" s="25"/>
      <c r="V27" s="405"/>
      <c r="W27" s="406"/>
      <c r="X27" s="410"/>
      <c r="Y27" s="202"/>
      <c r="Z27" s="405"/>
      <c r="AA27" s="406"/>
      <c r="AB27" s="202"/>
      <c r="AC27" s="203"/>
      <c r="AD27" s="202"/>
      <c r="AE27" s="203"/>
      <c r="AF27" s="202"/>
      <c r="AG27" s="203"/>
      <c r="AH27" s="202"/>
      <c r="AI27" s="203"/>
      <c r="AJ27" s="202"/>
      <c r="AK27" s="390"/>
      <c r="AL27" s="396"/>
      <c r="AM27" s="202"/>
      <c r="AN27" s="407"/>
      <c r="AO27" s="408"/>
      <c r="AP27" s="408"/>
      <c r="AQ27" s="408"/>
      <c r="AR27" s="408"/>
      <c r="AS27" s="408"/>
      <c r="AT27" s="408"/>
      <c r="AU27" s="409"/>
    </row>
    <row r="28" spans="1:47" ht="15.75" customHeight="1" thickBot="1">
      <c r="A28" s="10"/>
      <c r="B28" s="38" t="s">
        <v>28</v>
      </c>
      <c r="C28" s="336" t="s">
        <v>58</v>
      </c>
      <c r="D28" s="336"/>
      <c r="E28" s="336"/>
      <c r="F28" s="336"/>
      <c r="G28" s="336"/>
      <c r="H28" s="336"/>
      <c r="I28" s="336"/>
      <c r="J28" s="336"/>
      <c r="K28" s="337"/>
      <c r="L28" s="400">
        <v>0</v>
      </c>
      <c r="M28" s="400"/>
      <c r="N28" s="400"/>
      <c r="O28" s="400">
        <v>0</v>
      </c>
      <c r="P28" s="400"/>
      <c r="Q28" s="400"/>
      <c r="R28" s="401">
        <f t="shared" si="1"/>
        <v>0</v>
      </c>
      <c r="S28" s="401"/>
      <c r="T28" s="402"/>
      <c r="U28" s="25"/>
      <c r="V28" s="405"/>
      <c r="W28" s="406"/>
      <c r="X28" s="410"/>
      <c r="Y28" s="202"/>
      <c r="Z28" s="405"/>
      <c r="AA28" s="406"/>
      <c r="AB28" s="202"/>
      <c r="AC28" s="203"/>
      <c r="AD28" s="202"/>
      <c r="AE28" s="203"/>
      <c r="AF28" s="202"/>
      <c r="AG28" s="203"/>
      <c r="AH28" s="202"/>
      <c r="AI28" s="203"/>
      <c r="AJ28" s="202"/>
      <c r="AK28" s="390"/>
      <c r="AL28" s="396"/>
      <c r="AM28" s="202"/>
      <c r="AN28" s="407"/>
      <c r="AO28" s="408"/>
      <c r="AP28" s="408"/>
      <c r="AQ28" s="408"/>
      <c r="AR28" s="408"/>
      <c r="AS28" s="408"/>
      <c r="AT28" s="408"/>
      <c r="AU28" s="409"/>
    </row>
    <row r="29" spans="1:47" ht="15.75" customHeight="1" thickTop="1">
      <c r="A29" s="10"/>
      <c r="B29" s="38" t="s">
        <v>28</v>
      </c>
      <c r="C29" s="336" t="s">
        <v>59</v>
      </c>
      <c r="D29" s="336"/>
      <c r="E29" s="336"/>
      <c r="F29" s="336"/>
      <c r="G29" s="336"/>
      <c r="H29" s="336"/>
      <c r="I29" s="336"/>
      <c r="J29" s="336"/>
      <c r="K29" s="337"/>
      <c r="L29" s="400">
        <v>0</v>
      </c>
      <c r="M29" s="400"/>
      <c r="N29" s="400"/>
      <c r="O29" s="400">
        <v>0</v>
      </c>
      <c r="P29" s="400"/>
      <c r="Q29" s="400"/>
      <c r="R29" s="401">
        <f t="shared" si="1"/>
        <v>0</v>
      </c>
      <c r="S29" s="401"/>
      <c r="T29" s="402"/>
      <c r="U29" s="25"/>
      <c r="V29" s="405"/>
      <c r="W29" s="406"/>
      <c r="X29" s="406"/>
      <c r="Y29" s="202"/>
      <c r="Z29" s="405"/>
      <c r="AA29" s="406"/>
      <c r="AB29" s="202"/>
      <c r="AC29" s="203"/>
      <c r="AD29" s="202"/>
      <c r="AE29" s="203"/>
      <c r="AF29" s="202"/>
      <c r="AG29" s="203"/>
      <c r="AH29" s="202"/>
      <c r="AI29" s="203"/>
      <c r="AJ29" s="202"/>
      <c r="AK29" s="390"/>
      <c r="AL29" s="396"/>
      <c r="AM29" s="202"/>
      <c r="AN29" s="397"/>
      <c r="AO29" s="398"/>
      <c r="AP29" s="398"/>
      <c r="AQ29" s="398"/>
      <c r="AR29" s="398"/>
      <c r="AS29" s="398"/>
      <c r="AT29" s="398"/>
      <c r="AU29" s="399"/>
    </row>
    <row r="30" spans="1:47" ht="15.75" customHeight="1" thickBot="1">
      <c r="A30" s="10"/>
      <c r="B30" s="38" t="s">
        <v>28</v>
      </c>
      <c r="C30" s="336" t="s">
        <v>60</v>
      </c>
      <c r="D30" s="336"/>
      <c r="E30" s="336"/>
      <c r="F30" s="336"/>
      <c r="G30" s="336"/>
      <c r="H30" s="336"/>
      <c r="I30" s="336"/>
      <c r="J30" s="336"/>
      <c r="K30" s="337"/>
      <c r="L30" s="400">
        <v>0</v>
      </c>
      <c r="M30" s="400"/>
      <c r="N30" s="400"/>
      <c r="O30" s="400">
        <v>0</v>
      </c>
      <c r="P30" s="400"/>
      <c r="Q30" s="400"/>
      <c r="R30" s="401">
        <f t="shared" si="1"/>
        <v>0</v>
      </c>
      <c r="S30" s="401"/>
      <c r="T30" s="402"/>
      <c r="U30" s="25"/>
      <c r="V30" s="403"/>
      <c r="W30" s="404"/>
      <c r="X30" s="404"/>
      <c r="Y30" s="392"/>
      <c r="Z30" s="403"/>
      <c r="AA30" s="404"/>
      <c r="AB30" s="202"/>
      <c r="AC30" s="203"/>
      <c r="AD30" s="202"/>
      <c r="AE30" s="203"/>
      <c r="AF30" s="202"/>
      <c r="AG30" s="203"/>
      <c r="AH30" s="202"/>
      <c r="AI30" s="203"/>
      <c r="AJ30" s="202"/>
      <c r="AK30" s="390"/>
      <c r="AL30" s="391"/>
      <c r="AM30" s="392"/>
      <c r="AN30" s="393"/>
      <c r="AO30" s="394"/>
      <c r="AP30" s="394"/>
      <c r="AQ30" s="394"/>
      <c r="AR30" s="394"/>
      <c r="AS30" s="394"/>
      <c r="AT30" s="394"/>
      <c r="AU30" s="395"/>
    </row>
    <row r="31" spans="1:47" ht="15.75" customHeight="1" thickTop="1" thickBot="1">
      <c r="A31" s="16"/>
      <c r="B31" s="39" t="s">
        <v>28</v>
      </c>
      <c r="C31" s="40" t="s">
        <v>61</v>
      </c>
      <c r="D31" s="40"/>
      <c r="E31" s="40"/>
      <c r="F31" s="314"/>
      <c r="G31" s="314"/>
      <c r="H31" s="314"/>
      <c r="I31" s="314"/>
      <c r="J31" s="314"/>
      <c r="K31" s="41" t="s">
        <v>62</v>
      </c>
      <c r="L31" s="380">
        <v>0</v>
      </c>
      <c r="M31" s="381"/>
      <c r="N31" s="382"/>
      <c r="O31" s="380">
        <v>0</v>
      </c>
      <c r="P31" s="381"/>
      <c r="Q31" s="382"/>
      <c r="R31" s="383">
        <f t="shared" si="1"/>
        <v>0</v>
      </c>
      <c r="S31" s="384"/>
      <c r="T31" s="385"/>
      <c r="U31" s="25"/>
      <c r="V31" s="386" t="s">
        <v>63</v>
      </c>
      <c r="W31" s="387"/>
      <c r="X31" s="387"/>
      <c r="Y31" s="388"/>
      <c r="Z31" s="389">
        <f>SUM(Z9:AA30)</f>
        <v>0</v>
      </c>
      <c r="AA31" s="374"/>
      <c r="AB31" s="374">
        <f>SUM(AB9:AC30)</f>
        <v>0</v>
      </c>
      <c r="AC31" s="374"/>
      <c r="AD31" s="374">
        <f>SUM(AD9:AE30)</f>
        <v>0.14583333333333334</v>
      </c>
      <c r="AE31" s="374"/>
      <c r="AF31" s="374">
        <f>SUM(AF9:AG30)</f>
        <v>0.12083333333333332</v>
      </c>
      <c r="AG31" s="374"/>
      <c r="AH31" s="374">
        <f>SUM(AH9:AI30)</f>
        <v>0</v>
      </c>
      <c r="AI31" s="374"/>
      <c r="AJ31" s="374">
        <f>SUM(AJ9:AK30)</f>
        <v>0</v>
      </c>
      <c r="AK31" s="374"/>
      <c r="AL31" s="378">
        <f>SUM(AL9:AM30)</f>
        <v>0.73333333333333339</v>
      </c>
      <c r="AM31" s="37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5" t="s">
        <v>66</v>
      </c>
      <c r="B34" s="366"/>
      <c r="C34" s="366"/>
      <c r="D34" s="366"/>
      <c r="E34" s="366"/>
      <c r="F34" s="366"/>
      <c r="G34" s="367"/>
      <c r="H34" s="368" t="s">
        <v>67</v>
      </c>
      <c r="I34" s="369"/>
      <c r="J34" s="369"/>
      <c r="K34" s="370" t="s">
        <v>68</v>
      </c>
      <c r="L34" s="370"/>
      <c r="M34" s="370"/>
      <c r="N34" s="370" t="s">
        <v>69</v>
      </c>
      <c r="O34" s="370"/>
      <c r="P34" s="370"/>
      <c r="Q34" s="51"/>
      <c r="R34" s="371" t="s">
        <v>70</v>
      </c>
      <c r="S34" s="345"/>
      <c r="T34" s="345"/>
      <c r="U34" s="345"/>
      <c r="V34" s="345"/>
      <c r="W34" s="346"/>
      <c r="X34" s="372" t="s">
        <v>71</v>
      </c>
      <c r="Y34" s="373"/>
      <c r="Z34" s="373"/>
      <c r="AA34" s="373"/>
      <c r="AB34" s="372" t="s">
        <v>72</v>
      </c>
      <c r="AC34" s="373"/>
      <c r="AD34" s="373"/>
      <c r="AE34" s="375"/>
      <c r="AF34" s="376" t="s">
        <v>73</v>
      </c>
      <c r="AG34" s="366"/>
      <c r="AH34" s="366"/>
      <c r="AI34" s="377"/>
      <c r="AJ34" s="344" t="s">
        <v>74</v>
      </c>
      <c r="AK34" s="345"/>
      <c r="AL34" s="345"/>
      <c r="AM34" s="346"/>
      <c r="AN34" s="344" t="s">
        <v>75</v>
      </c>
      <c r="AO34" s="345"/>
      <c r="AP34" s="346"/>
      <c r="AQ34" s="344" t="s">
        <v>76</v>
      </c>
      <c r="AR34" s="345"/>
      <c r="AS34" s="345"/>
      <c r="AT34" s="345"/>
      <c r="AU34" s="347"/>
    </row>
    <row r="35" spans="1:47" ht="15.75" customHeight="1" thickTop="1">
      <c r="A35" s="52" t="s">
        <v>77</v>
      </c>
      <c r="B35" s="45"/>
      <c r="C35" s="45"/>
      <c r="D35" s="45"/>
      <c r="E35" s="45"/>
      <c r="F35" s="45"/>
      <c r="G35" s="53"/>
      <c r="H35" s="348">
        <f>SUM(Z9:AA30)</f>
        <v>0</v>
      </c>
      <c r="I35" s="349"/>
      <c r="J35" s="349"/>
      <c r="K35" s="350">
        <v>0</v>
      </c>
      <c r="L35" s="351"/>
      <c r="M35" s="54" t="s">
        <v>78</v>
      </c>
      <c r="N35" s="352">
        <f t="shared" ref="N35:N41" si="2">(H35*24)*K35</f>
        <v>0</v>
      </c>
      <c r="O35" s="353"/>
      <c r="P35" s="54" t="s">
        <v>78</v>
      </c>
      <c r="Q35" s="55"/>
      <c r="R35" s="354" t="s">
        <v>79</v>
      </c>
      <c r="S35" s="355"/>
      <c r="T35" s="355"/>
      <c r="U35" s="355"/>
      <c r="V35" s="355"/>
      <c r="W35" s="355"/>
      <c r="X35" s="356">
        <v>8836</v>
      </c>
      <c r="Y35" s="357"/>
      <c r="Z35" s="357"/>
      <c r="AA35" s="56" t="s">
        <v>78</v>
      </c>
      <c r="AB35" s="358">
        <v>707</v>
      </c>
      <c r="AC35" s="359"/>
      <c r="AD35" s="359"/>
      <c r="AE35" s="57" t="s">
        <v>78</v>
      </c>
      <c r="AF35" s="358">
        <v>9988</v>
      </c>
      <c r="AG35" s="359"/>
      <c r="AH35" s="359"/>
      <c r="AI35" s="56" t="s">
        <v>78</v>
      </c>
      <c r="AJ35" s="358">
        <v>0</v>
      </c>
      <c r="AK35" s="359"/>
      <c r="AL35" s="359"/>
      <c r="AM35" s="56" t="s">
        <v>78</v>
      </c>
      <c r="AN35" s="360">
        <f>(X35+AF35)-(AB35+AJ35)</f>
        <v>18117</v>
      </c>
      <c r="AO35" s="361"/>
      <c r="AP35" s="56" t="s">
        <v>78</v>
      </c>
      <c r="AQ35" s="362" t="s">
        <v>251</v>
      </c>
      <c r="AR35" s="363"/>
      <c r="AS35" s="363"/>
      <c r="AT35" s="363"/>
      <c r="AU35" s="364"/>
    </row>
    <row r="36" spans="1:47" ht="15.75" customHeight="1">
      <c r="A36" s="147" t="s">
        <v>80</v>
      </c>
      <c r="B36" s="58"/>
      <c r="C36" s="58"/>
      <c r="D36" s="58"/>
      <c r="E36" s="58"/>
      <c r="F36" s="58"/>
      <c r="G36" s="59"/>
      <c r="H36" s="329">
        <f>SUM(AB9:AC30)</f>
        <v>0</v>
      </c>
      <c r="I36" s="330"/>
      <c r="J36" s="330"/>
      <c r="K36" s="331">
        <v>120</v>
      </c>
      <c r="L36" s="332"/>
      <c r="M36" s="60" t="s">
        <v>78</v>
      </c>
      <c r="N36" s="333">
        <f t="shared" si="2"/>
        <v>0</v>
      </c>
      <c r="O36" s="334"/>
      <c r="P36" s="60" t="s">
        <v>78</v>
      </c>
      <c r="Q36" s="51"/>
      <c r="R36" s="342" t="s">
        <v>81</v>
      </c>
      <c r="S36" s="343"/>
      <c r="T36" s="343"/>
      <c r="U36" s="343"/>
      <c r="V36" s="343"/>
      <c r="W36" s="343"/>
      <c r="X36" s="327">
        <v>55000</v>
      </c>
      <c r="Y36" s="328"/>
      <c r="Z36" s="328"/>
      <c r="AA36" s="61" t="s">
        <v>78</v>
      </c>
      <c r="AB36" s="340">
        <v>2000</v>
      </c>
      <c r="AC36" s="341"/>
      <c r="AD36" s="341"/>
      <c r="AE36" s="62" t="s">
        <v>78</v>
      </c>
      <c r="AF36" s="340">
        <v>0</v>
      </c>
      <c r="AG36" s="341"/>
      <c r="AH36" s="341"/>
      <c r="AI36" s="61" t="s">
        <v>78</v>
      </c>
      <c r="AJ36" s="340">
        <v>0</v>
      </c>
      <c r="AK36" s="341"/>
      <c r="AL36" s="341"/>
      <c r="AM36" s="61" t="s">
        <v>78</v>
      </c>
      <c r="AN36" s="304">
        <f t="shared" ref="AN36:AN43" si="3">(X36+AF36)-(AB36+AJ36)</f>
        <v>53000</v>
      </c>
      <c r="AO36" s="305"/>
      <c r="AP36" s="61" t="s">
        <v>78</v>
      </c>
      <c r="AQ36" s="306"/>
      <c r="AR36" s="307"/>
      <c r="AS36" s="307"/>
      <c r="AT36" s="307"/>
      <c r="AU36" s="308"/>
    </row>
    <row r="37" spans="1:47" ht="15.75" customHeight="1">
      <c r="A37" s="147" t="s">
        <v>82</v>
      </c>
      <c r="B37" s="58"/>
      <c r="C37" s="58"/>
      <c r="D37" s="58"/>
      <c r="E37" s="58"/>
      <c r="F37" s="58"/>
      <c r="G37" s="59"/>
      <c r="H37" s="329">
        <f>SUM(AD9:AE30)</f>
        <v>0.14583333333333334</v>
      </c>
      <c r="I37" s="330"/>
      <c r="J37" s="330"/>
      <c r="K37" s="331">
        <v>89</v>
      </c>
      <c r="L37" s="332"/>
      <c r="M37" s="60" t="s">
        <v>78</v>
      </c>
      <c r="N37" s="333">
        <f t="shared" si="2"/>
        <v>311.5</v>
      </c>
      <c r="O37" s="334"/>
      <c r="P37" s="60" t="s">
        <v>78</v>
      </c>
      <c r="Q37" s="51"/>
      <c r="R37" s="325" t="s">
        <v>83</v>
      </c>
      <c r="S37" s="326"/>
      <c r="T37" s="326"/>
      <c r="U37" s="326"/>
      <c r="V37" s="326"/>
      <c r="W37" s="326"/>
      <c r="X37" s="327">
        <v>0</v>
      </c>
      <c r="Y37" s="328"/>
      <c r="Z37" s="328"/>
      <c r="AA37" s="61" t="s">
        <v>78</v>
      </c>
      <c r="AB37" s="63"/>
      <c r="AC37" s="64"/>
      <c r="AD37" s="64"/>
      <c r="AE37" s="65"/>
      <c r="AF37" s="340">
        <v>0</v>
      </c>
      <c r="AG37" s="341"/>
      <c r="AH37" s="341"/>
      <c r="AI37" s="61" t="s">
        <v>78</v>
      </c>
      <c r="AJ37" s="340">
        <v>0</v>
      </c>
      <c r="AK37" s="341"/>
      <c r="AL37" s="341"/>
      <c r="AM37" s="61" t="s">
        <v>78</v>
      </c>
      <c r="AN37" s="304">
        <f t="shared" si="3"/>
        <v>0</v>
      </c>
      <c r="AO37" s="305"/>
      <c r="AP37" s="61" t="s">
        <v>78</v>
      </c>
      <c r="AQ37" s="306"/>
      <c r="AR37" s="307"/>
      <c r="AS37" s="307"/>
      <c r="AT37" s="307"/>
      <c r="AU37" s="308"/>
    </row>
    <row r="38" spans="1:47" ht="15.75" customHeight="1">
      <c r="A38" s="147" t="s">
        <v>84</v>
      </c>
      <c r="B38" s="58"/>
      <c r="C38" s="58"/>
      <c r="D38" s="58"/>
      <c r="E38" s="58"/>
      <c r="F38" s="58"/>
      <c r="G38" s="59"/>
      <c r="H38" s="329">
        <f>SUM(AF9:AG30)</f>
        <v>0.12083333333333332</v>
      </c>
      <c r="I38" s="330"/>
      <c r="J38" s="330"/>
      <c r="K38" s="331">
        <v>89</v>
      </c>
      <c r="L38" s="332"/>
      <c r="M38" s="60" t="s">
        <v>78</v>
      </c>
      <c r="N38" s="333">
        <f t="shared" si="2"/>
        <v>258.09999999999997</v>
      </c>
      <c r="O38" s="334"/>
      <c r="P38" s="60" t="s">
        <v>78</v>
      </c>
      <c r="Q38" s="51"/>
      <c r="R38" s="325" t="s">
        <v>85</v>
      </c>
      <c r="S38" s="326"/>
      <c r="T38" s="326"/>
      <c r="U38" s="326"/>
      <c r="V38" s="326"/>
      <c r="W38" s="326"/>
      <c r="X38" s="327">
        <v>0</v>
      </c>
      <c r="Y38" s="328"/>
      <c r="Z38" s="328"/>
      <c r="AA38" s="62" t="s">
        <v>86</v>
      </c>
      <c r="AB38" s="63"/>
      <c r="AC38" s="64"/>
      <c r="AD38" s="64"/>
      <c r="AE38" s="65"/>
      <c r="AF38" s="340">
        <v>0</v>
      </c>
      <c r="AG38" s="341"/>
      <c r="AH38" s="341"/>
      <c r="AI38" s="62" t="s">
        <v>86</v>
      </c>
      <c r="AJ38" s="340">
        <v>0</v>
      </c>
      <c r="AK38" s="341"/>
      <c r="AL38" s="341"/>
      <c r="AM38" s="62" t="s">
        <v>86</v>
      </c>
      <c r="AN38" s="304">
        <f t="shared" si="3"/>
        <v>0</v>
      </c>
      <c r="AO38" s="305"/>
      <c r="AP38" s="62" t="s">
        <v>86</v>
      </c>
      <c r="AQ38" s="306"/>
      <c r="AR38" s="307"/>
      <c r="AS38" s="307"/>
      <c r="AT38" s="307"/>
      <c r="AU38" s="308"/>
    </row>
    <row r="39" spans="1:47" ht="15.75" customHeight="1">
      <c r="A39" s="147" t="s">
        <v>87</v>
      </c>
      <c r="B39" s="58"/>
      <c r="C39" s="58"/>
      <c r="D39" s="58"/>
      <c r="E39" s="58"/>
      <c r="F39" s="58"/>
      <c r="G39" s="59"/>
      <c r="H39" s="329">
        <f>SUM(AH9:AI30)</f>
        <v>0</v>
      </c>
      <c r="I39" s="330"/>
      <c r="J39" s="330"/>
      <c r="K39" s="331">
        <v>0</v>
      </c>
      <c r="L39" s="332"/>
      <c r="M39" s="60" t="s">
        <v>78</v>
      </c>
      <c r="N39" s="333">
        <f t="shared" si="2"/>
        <v>0</v>
      </c>
      <c r="O39" s="334"/>
      <c r="P39" s="60" t="s">
        <v>78</v>
      </c>
      <c r="Q39" s="55"/>
      <c r="R39" s="325" t="s">
        <v>88</v>
      </c>
      <c r="S39" s="326"/>
      <c r="T39" s="326"/>
      <c r="U39" s="326"/>
      <c r="V39" s="326"/>
      <c r="W39" s="326"/>
      <c r="X39" s="327">
        <v>0</v>
      </c>
      <c r="Y39" s="328"/>
      <c r="Z39" s="328"/>
      <c r="AA39" s="62" t="s">
        <v>86</v>
      </c>
      <c r="AB39" s="63"/>
      <c r="AC39" s="64"/>
      <c r="AD39" s="64"/>
      <c r="AE39" s="65"/>
      <c r="AF39" s="340">
        <v>0</v>
      </c>
      <c r="AG39" s="341"/>
      <c r="AH39" s="341"/>
      <c r="AI39" s="62" t="s">
        <v>86</v>
      </c>
      <c r="AJ39" s="340">
        <v>0</v>
      </c>
      <c r="AK39" s="341"/>
      <c r="AL39" s="341"/>
      <c r="AM39" s="62" t="s">
        <v>86</v>
      </c>
      <c r="AN39" s="304">
        <f t="shared" si="3"/>
        <v>0</v>
      </c>
      <c r="AO39" s="305"/>
      <c r="AP39" s="62" t="s">
        <v>86</v>
      </c>
      <c r="AQ39" s="306"/>
      <c r="AR39" s="307"/>
      <c r="AS39" s="307"/>
      <c r="AT39" s="307"/>
      <c r="AU39" s="308"/>
    </row>
    <row r="40" spans="1:47" ht="15.75" customHeight="1">
      <c r="A40" s="147" t="s">
        <v>89</v>
      </c>
      <c r="B40" s="58"/>
      <c r="C40" s="58"/>
      <c r="D40" s="58"/>
      <c r="E40" s="58"/>
      <c r="F40" s="58"/>
      <c r="G40" s="59"/>
      <c r="H40" s="329">
        <f>SUM(AJ10:AK30)</f>
        <v>0</v>
      </c>
      <c r="I40" s="330"/>
      <c r="J40" s="330"/>
      <c r="K40" s="331">
        <v>0</v>
      </c>
      <c r="L40" s="332"/>
      <c r="M40" s="60" t="s">
        <v>78</v>
      </c>
      <c r="N40" s="333">
        <f t="shared" si="2"/>
        <v>0</v>
      </c>
      <c r="O40" s="334"/>
      <c r="P40" s="60" t="s">
        <v>78</v>
      </c>
      <c r="Q40" s="55"/>
      <c r="R40" s="325" t="s">
        <v>90</v>
      </c>
      <c r="S40" s="326"/>
      <c r="T40" s="326"/>
      <c r="U40" s="326"/>
      <c r="V40" s="326"/>
      <c r="W40" s="326"/>
      <c r="X40" s="327">
        <v>0</v>
      </c>
      <c r="Y40" s="328"/>
      <c r="Z40" s="328"/>
      <c r="AA40" s="62" t="s">
        <v>86</v>
      </c>
      <c r="AB40" s="63"/>
      <c r="AC40" s="64"/>
      <c r="AD40" s="64"/>
      <c r="AE40" s="65"/>
      <c r="AF40" s="340">
        <v>0</v>
      </c>
      <c r="AG40" s="341"/>
      <c r="AH40" s="341"/>
      <c r="AI40" s="62" t="s">
        <v>86</v>
      </c>
      <c r="AJ40" s="340">
        <v>0</v>
      </c>
      <c r="AK40" s="341"/>
      <c r="AL40" s="341"/>
      <c r="AM40" s="62" t="s">
        <v>86</v>
      </c>
      <c r="AN40" s="304">
        <f t="shared" si="3"/>
        <v>0</v>
      </c>
      <c r="AO40" s="305"/>
      <c r="AP40" s="62" t="s">
        <v>86</v>
      </c>
      <c r="AQ40" s="306"/>
      <c r="AR40" s="307"/>
      <c r="AS40" s="307"/>
      <c r="AT40" s="307"/>
      <c r="AU40" s="308"/>
    </row>
    <row r="41" spans="1:47" ht="15.75" customHeight="1">
      <c r="A41" s="147" t="s">
        <v>91</v>
      </c>
      <c r="B41" s="58"/>
      <c r="C41" s="58"/>
      <c r="D41" s="58"/>
      <c r="E41" s="58"/>
      <c r="F41" s="58"/>
      <c r="G41" s="59"/>
      <c r="H41" s="329">
        <f>SUM(AL9:AM30)</f>
        <v>0.73333333333333339</v>
      </c>
      <c r="I41" s="330"/>
      <c r="J41" s="330"/>
      <c r="K41" s="331">
        <v>8</v>
      </c>
      <c r="L41" s="332"/>
      <c r="M41" s="60" t="s">
        <v>78</v>
      </c>
      <c r="N41" s="333">
        <f t="shared" si="2"/>
        <v>140.80000000000001</v>
      </c>
      <c r="O41" s="334"/>
      <c r="P41" s="60" t="s">
        <v>78</v>
      </c>
      <c r="Q41" s="55"/>
      <c r="R41" s="335" t="s">
        <v>92</v>
      </c>
      <c r="S41" s="336"/>
      <c r="T41" s="336"/>
      <c r="U41" s="336"/>
      <c r="V41" s="336"/>
      <c r="W41" s="337"/>
      <c r="X41" s="327">
        <v>0</v>
      </c>
      <c r="Y41" s="328"/>
      <c r="Z41" s="328"/>
      <c r="AA41" s="62" t="s">
        <v>86</v>
      </c>
      <c r="AB41" s="63"/>
      <c r="AC41" s="64"/>
      <c r="AD41" s="64"/>
      <c r="AE41" s="65"/>
      <c r="AF41" s="338">
        <v>0</v>
      </c>
      <c r="AG41" s="339"/>
      <c r="AH41" s="339"/>
      <c r="AI41" s="62" t="s">
        <v>86</v>
      </c>
      <c r="AJ41" s="338">
        <v>0</v>
      </c>
      <c r="AK41" s="339"/>
      <c r="AL41" s="339"/>
      <c r="AM41" s="62" t="s">
        <v>86</v>
      </c>
      <c r="AN41" s="304">
        <f t="shared" si="3"/>
        <v>0</v>
      </c>
      <c r="AO41" s="305"/>
      <c r="AP41" s="62" t="s">
        <v>86</v>
      </c>
      <c r="AQ41" s="306"/>
      <c r="AR41" s="307"/>
      <c r="AS41" s="307"/>
      <c r="AT41" s="307"/>
      <c r="AU41" s="308"/>
    </row>
    <row r="42" spans="1:47" ht="15.75" customHeight="1">
      <c r="A42" s="147" t="s">
        <v>93</v>
      </c>
      <c r="B42" s="58"/>
      <c r="C42" s="58"/>
      <c r="D42" s="58"/>
      <c r="E42" s="58"/>
      <c r="F42" s="58"/>
      <c r="G42" s="59"/>
      <c r="H42" s="320">
        <v>0</v>
      </c>
      <c r="I42" s="321"/>
      <c r="J42" s="321"/>
      <c r="K42" s="322"/>
      <c r="L42" s="323"/>
      <c r="M42" s="324"/>
      <c r="N42" s="322"/>
      <c r="O42" s="323"/>
      <c r="P42" s="324"/>
      <c r="Q42" s="55"/>
      <c r="R42" s="325" t="s">
        <v>94</v>
      </c>
      <c r="S42" s="326"/>
      <c r="T42" s="326"/>
      <c r="U42" s="326"/>
      <c r="V42" s="326"/>
      <c r="W42" s="326"/>
      <c r="X42" s="327">
        <v>0</v>
      </c>
      <c r="Y42" s="328"/>
      <c r="Z42" s="328"/>
      <c r="AA42" s="62" t="s">
        <v>86</v>
      </c>
      <c r="AB42" s="63"/>
      <c r="AC42" s="64"/>
      <c r="AD42" s="64"/>
      <c r="AE42" s="65"/>
      <c r="AF42" s="302">
        <v>0</v>
      </c>
      <c r="AG42" s="303"/>
      <c r="AH42" s="303"/>
      <c r="AI42" s="62" t="s">
        <v>86</v>
      </c>
      <c r="AJ42" s="302">
        <v>0</v>
      </c>
      <c r="AK42" s="303"/>
      <c r="AL42" s="303"/>
      <c r="AM42" s="62" t="s">
        <v>86</v>
      </c>
      <c r="AN42" s="304">
        <f t="shared" si="3"/>
        <v>0</v>
      </c>
      <c r="AO42" s="305"/>
      <c r="AP42" s="62" t="s">
        <v>86</v>
      </c>
      <c r="AQ42" s="306"/>
      <c r="AR42" s="307"/>
      <c r="AS42" s="307"/>
      <c r="AT42" s="307"/>
      <c r="AU42" s="308"/>
    </row>
    <row r="43" spans="1:47" ht="15.75" customHeight="1" thickBot="1">
      <c r="A43" s="66" t="s">
        <v>95</v>
      </c>
      <c r="B43" s="67"/>
      <c r="C43" s="67"/>
      <c r="D43" s="67"/>
      <c r="E43" s="67"/>
      <c r="F43" s="67"/>
      <c r="H43" s="309">
        <v>0</v>
      </c>
      <c r="I43" s="310"/>
      <c r="J43" s="310"/>
      <c r="K43" s="311"/>
      <c r="L43" s="312"/>
      <c r="M43" s="313"/>
      <c r="N43" s="311"/>
      <c r="O43" s="312"/>
      <c r="P43" s="313"/>
      <c r="Q43" s="55"/>
      <c r="R43" s="16" t="s">
        <v>96</v>
      </c>
      <c r="S43" s="17"/>
      <c r="T43" s="314" t="s">
        <v>97</v>
      </c>
      <c r="U43" s="314"/>
      <c r="V43" s="314"/>
      <c r="W43" s="315"/>
      <c r="X43" s="316">
        <v>0</v>
      </c>
      <c r="Y43" s="317"/>
      <c r="Z43" s="317"/>
      <c r="AA43" s="68" t="s">
        <v>86</v>
      </c>
      <c r="AB43" s="69"/>
      <c r="AC43" s="70"/>
      <c r="AD43" s="70"/>
      <c r="AE43" s="71"/>
      <c r="AF43" s="318">
        <v>0</v>
      </c>
      <c r="AG43" s="319"/>
      <c r="AH43" s="319"/>
      <c r="AI43" s="68" t="s">
        <v>86</v>
      </c>
      <c r="AJ43" s="318">
        <v>0</v>
      </c>
      <c r="AK43" s="319"/>
      <c r="AL43" s="319"/>
      <c r="AM43" s="68" t="s">
        <v>86</v>
      </c>
      <c r="AN43" s="289">
        <f t="shared" si="3"/>
        <v>0</v>
      </c>
      <c r="AO43" s="290"/>
      <c r="AP43" s="68" t="s">
        <v>86</v>
      </c>
      <c r="AQ43" s="291"/>
      <c r="AR43" s="292"/>
      <c r="AS43" s="292"/>
      <c r="AT43" s="292"/>
      <c r="AU43" s="293"/>
    </row>
    <row r="44" spans="1:47" ht="15.75" customHeight="1" thickTop="1" thickBot="1">
      <c r="A44" s="24"/>
      <c r="B44" s="24"/>
      <c r="C44" s="72"/>
      <c r="D44" s="294" t="s">
        <v>98</v>
      </c>
      <c r="E44" s="294"/>
      <c r="F44" s="294"/>
      <c r="G44" s="295"/>
      <c r="H44" s="296">
        <f>SUM(H35:J43)</f>
        <v>1</v>
      </c>
      <c r="I44" s="297"/>
      <c r="J44" s="297"/>
      <c r="K44" s="298"/>
      <c r="L44" s="299"/>
      <c r="M44" s="73"/>
      <c r="N44" s="300">
        <f>SUM(N35:O41)</f>
        <v>710.39999999999986</v>
      </c>
      <c r="O44" s="30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84" t="s">
        <v>143</v>
      </c>
      <c r="D51" s="284"/>
      <c r="E51" s="284"/>
      <c r="F51" s="284"/>
      <c r="G51" s="284"/>
      <c r="H51" s="284"/>
      <c r="I51" s="88"/>
      <c r="J51" s="88"/>
      <c r="K51" s="89"/>
      <c r="L51" s="88"/>
      <c r="M51" s="88"/>
      <c r="N51" s="88"/>
      <c r="O51" s="88"/>
      <c r="P51" s="88"/>
      <c r="Q51" s="79"/>
      <c r="R51" s="86" t="s">
        <v>101</v>
      </c>
      <c r="S51" s="87"/>
      <c r="T51" s="284" t="s">
        <v>102</v>
      </c>
      <c r="U51" s="284"/>
      <c r="V51" s="284"/>
      <c r="W51" s="284"/>
      <c r="X51" s="284"/>
      <c r="Y51" s="284"/>
      <c r="Z51" s="79"/>
      <c r="AA51" s="79"/>
      <c r="AB51" s="79"/>
      <c r="AC51" s="79"/>
      <c r="AD51" s="79"/>
      <c r="AE51" s="79"/>
      <c r="AF51" s="79"/>
      <c r="AG51" s="79"/>
      <c r="AH51" s="79"/>
      <c r="AI51" s="79"/>
      <c r="AJ51" s="79"/>
      <c r="AK51" s="79"/>
      <c r="AL51" s="79"/>
      <c r="AM51" s="79"/>
      <c r="AN51" s="79"/>
      <c r="AO51" s="79"/>
      <c r="AP51" s="86" t="s">
        <v>101</v>
      </c>
      <c r="AQ51" s="87"/>
      <c r="AR51" s="284"/>
      <c r="AS51" s="284"/>
      <c r="AT51" s="284"/>
      <c r="AU51" s="28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5"/>
      <c r="AR54" s="285"/>
      <c r="AS54" s="285"/>
      <c r="AT54" s="285"/>
      <c r="AU54" s="2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6" t="str">
        <f>E6</f>
        <v>03-11--2020</v>
      </c>
      <c r="F59" s="287"/>
      <c r="G59" s="287"/>
      <c r="H59" s="287"/>
      <c r="I59" s="287"/>
      <c r="J59" s="2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6" t="str">
        <f>E6</f>
        <v>03-11--2020</v>
      </c>
      <c r="AK59" s="287"/>
      <c r="AL59" s="287"/>
      <c r="AM59" s="287"/>
      <c r="AN59" s="287"/>
      <c r="AO59" s="288"/>
      <c r="AP59" s="107"/>
      <c r="AQ59" s="107"/>
      <c r="AR59" s="107"/>
      <c r="AS59" s="107"/>
      <c r="AT59" s="107"/>
      <c r="AU59" s="107"/>
    </row>
    <row r="60" spans="1:58" ht="13.5" thickBot="1">
      <c r="A60" s="108" t="s">
        <v>11</v>
      </c>
      <c r="B60" s="109"/>
      <c r="C60" s="109"/>
      <c r="D60" s="109"/>
      <c r="E60" s="235" t="str">
        <f>E7</f>
        <v>TB.MITRA ANUGERAH 35</v>
      </c>
      <c r="F60" s="236"/>
      <c r="G60" s="236"/>
      <c r="H60" s="236"/>
      <c r="I60" s="236"/>
      <c r="J60" s="23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5" t="str">
        <f>E7</f>
        <v>TB.MITRA ANUGERAH 35</v>
      </c>
      <c r="AK60" s="236"/>
      <c r="AL60" s="236"/>
      <c r="AM60" s="236"/>
      <c r="AN60" s="236"/>
      <c r="AO60" s="23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8" t="s">
        <v>111</v>
      </c>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40"/>
      <c r="AC62" s="111"/>
      <c r="AD62" s="111"/>
      <c r="AE62" s="111"/>
      <c r="AF62" s="238" t="s">
        <v>112</v>
      </c>
      <c r="AG62" s="239"/>
      <c r="AH62" s="239"/>
      <c r="AI62" s="239"/>
      <c r="AJ62" s="239"/>
      <c r="AK62" s="239"/>
      <c r="AL62" s="239"/>
      <c r="AM62" s="239"/>
      <c r="AN62" s="239"/>
      <c r="AO62" s="239"/>
      <c r="AP62" s="239"/>
      <c r="AQ62" s="239"/>
      <c r="AR62" s="239"/>
      <c r="AS62" s="239"/>
      <c r="AT62" s="239"/>
      <c r="AU62" s="240"/>
      <c r="AV62" s="112"/>
      <c r="AW62" s="112"/>
      <c r="AX62" s="112"/>
      <c r="AY62" s="112"/>
      <c r="AZ62" s="112"/>
      <c r="BA62" s="112"/>
      <c r="BB62" s="112"/>
      <c r="BC62" s="112"/>
      <c r="BD62" s="112"/>
      <c r="BE62" s="112"/>
      <c r="BF62" s="112"/>
    </row>
    <row r="63" spans="1:58" ht="33.75" customHeight="1">
      <c r="A63" s="110"/>
      <c r="B63" s="241"/>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3"/>
      <c r="AC63" s="111"/>
      <c r="AD63" s="111"/>
      <c r="AE63" s="111"/>
      <c r="AF63" s="241"/>
      <c r="AG63" s="242"/>
      <c r="AH63" s="242"/>
      <c r="AI63" s="242"/>
      <c r="AJ63" s="242"/>
      <c r="AK63" s="242"/>
      <c r="AL63" s="242"/>
      <c r="AM63" s="242"/>
      <c r="AN63" s="242"/>
      <c r="AO63" s="242"/>
      <c r="AP63" s="242"/>
      <c r="AQ63" s="242"/>
      <c r="AR63" s="242"/>
      <c r="AS63" s="242"/>
      <c r="AT63" s="242"/>
      <c r="AU63" s="24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4" t="s">
        <v>113</v>
      </c>
      <c r="B65" s="247" t="s">
        <v>114</v>
      </c>
      <c r="C65" s="248"/>
      <c r="D65" s="248"/>
      <c r="E65" s="248"/>
      <c r="F65" s="248"/>
      <c r="G65" s="248"/>
      <c r="H65" s="248"/>
      <c r="I65" s="253" t="s">
        <v>115</v>
      </c>
      <c r="J65" s="254"/>
      <c r="K65" s="259" t="s">
        <v>116</v>
      </c>
      <c r="L65" s="260"/>
      <c r="M65" s="260"/>
      <c r="N65" s="260"/>
      <c r="O65" s="260"/>
      <c r="P65" s="260"/>
      <c r="Q65" s="260"/>
      <c r="R65" s="260"/>
      <c r="S65" s="260"/>
      <c r="T65" s="261"/>
      <c r="U65" s="259" t="s">
        <v>117</v>
      </c>
      <c r="V65" s="260"/>
      <c r="W65" s="260"/>
      <c r="X65" s="260"/>
      <c r="Y65" s="260"/>
      <c r="Z65" s="260"/>
      <c r="AA65" s="260"/>
      <c r="AB65" s="260"/>
      <c r="AC65" s="261"/>
      <c r="AD65" s="107"/>
      <c r="AE65" s="107"/>
      <c r="AF65" s="244" t="s">
        <v>113</v>
      </c>
      <c r="AG65" s="253" t="s">
        <v>118</v>
      </c>
      <c r="AH65" s="253"/>
      <c r="AI65" s="253"/>
      <c r="AJ65" s="253"/>
      <c r="AK65" s="253"/>
      <c r="AL65" s="253"/>
      <c r="AM65" s="253"/>
      <c r="AN65" s="253"/>
      <c r="AO65" s="253"/>
      <c r="AP65" s="262"/>
      <c r="AQ65" s="263" t="s">
        <v>119</v>
      </c>
      <c r="AR65" s="253"/>
      <c r="AS65" s="253"/>
      <c r="AT65" s="253"/>
      <c r="AU65" s="262"/>
    </row>
    <row r="66" spans="1:47" ht="15" customHeight="1">
      <c r="A66" s="245"/>
      <c r="B66" s="249"/>
      <c r="C66" s="250"/>
      <c r="D66" s="250"/>
      <c r="E66" s="250"/>
      <c r="F66" s="250"/>
      <c r="G66" s="250"/>
      <c r="H66" s="250"/>
      <c r="I66" s="255"/>
      <c r="J66" s="256"/>
      <c r="K66" s="264" t="s">
        <v>120</v>
      </c>
      <c r="L66" s="265"/>
      <c r="M66" s="268" t="s">
        <v>121</v>
      </c>
      <c r="N66" s="269"/>
      <c r="O66" s="269" t="s">
        <v>122</v>
      </c>
      <c r="P66" s="269"/>
      <c r="Q66" s="249" t="s">
        <v>123</v>
      </c>
      <c r="R66" s="250"/>
      <c r="S66" s="271" t="s">
        <v>124</v>
      </c>
      <c r="T66" s="272"/>
      <c r="U66" s="275" t="s">
        <v>120</v>
      </c>
      <c r="V66" s="276"/>
      <c r="W66" s="268" t="s">
        <v>121</v>
      </c>
      <c r="X66" s="269"/>
      <c r="Y66" s="269" t="s">
        <v>122</v>
      </c>
      <c r="Z66" s="269"/>
      <c r="AA66" s="277" t="s">
        <v>125</v>
      </c>
      <c r="AB66" s="277"/>
      <c r="AC66" s="278"/>
      <c r="AD66" s="107"/>
      <c r="AE66" s="107"/>
      <c r="AF66" s="245"/>
      <c r="AG66" s="255" t="s">
        <v>126</v>
      </c>
      <c r="AH66" s="255"/>
      <c r="AI66" s="255"/>
      <c r="AJ66" s="255"/>
      <c r="AK66" s="255"/>
      <c r="AL66" s="255"/>
      <c r="AM66" s="255" t="s">
        <v>127</v>
      </c>
      <c r="AN66" s="255"/>
      <c r="AO66" s="255"/>
      <c r="AP66" s="281"/>
      <c r="AQ66" s="283" t="s">
        <v>126</v>
      </c>
      <c r="AR66" s="255"/>
      <c r="AS66" s="255"/>
      <c r="AT66" s="255"/>
      <c r="AU66" s="215" t="s">
        <v>128</v>
      </c>
    </row>
    <row r="67" spans="1:47" ht="15" customHeight="1" thickBot="1">
      <c r="A67" s="246"/>
      <c r="B67" s="251"/>
      <c r="C67" s="252"/>
      <c r="D67" s="252"/>
      <c r="E67" s="252"/>
      <c r="F67" s="252"/>
      <c r="G67" s="252"/>
      <c r="H67" s="252"/>
      <c r="I67" s="257"/>
      <c r="J67" s="258"/>
      <c r="K67" s="266"/>
      <c r="L67" s="267"/>
      <c r="M67" s="270"/>
      <c r="N67" s="257"/>
      <c r="O67" s="257"/>
      <c r="P67" s="257"/>
      <c r="Q67" s="251"/>
      <c r="R67" s="252"/>
      <c r="S67" s="273"/>
      <c r="T67" s="274"/>
      <c r="U67" s="266"/>
      <c r="V67" s="267"/>
      <c r="W67" s="270"/>
      <c r="X67" s="257"/>
      <c r="Y67" s="257"/>
      <c r="Z67" s="257"/>
      <c r="AA67" s="279"/>
      <c r="AB67" s="279"/>
      <c r="AC67" s="280"/>
      <c r="AD67" s="107"/>
      <c r="AE67" s="107"/>
      <c r="AF67" s="246"/>
      <c r="AG67" s="257"/>
      <c r="AH67" s="257"/>
      <c r="AI67" s="257"/>
      <c r="AJ67" s="257"/>
      <c r="AK67" s="257"/>
      <c r="AL67" s="257"/>
      <c r="AM67" s="257"/>
      <c r="AN67" s="257"/>
      <c r="AO67" s="257"/>
      <c r="AP67" s="282"/>
      <c r="AQ67" s="270"/>
      <c r="AR67" s="257"/>
      <c r="AS67" s="257"/>
      <c r="AT67" s="257"/>
      <c r="AU67" s="216"/>
    </row>
    <row r="68" spans="1:47" ht="15" customHeight="1" thickTop="1">
      <c r="A68" s="114">
        <v>1</v>
      </c>
      <c r="B68" s="115" t="s">
        <v>129</v>
      </c>
      <c r="C68" s="116"/>
      <c r="D68" s="116"/>
      <c r="E68" s="116"/>
      <c r="F68" s="116"/>
      <c r="G68" s="116"/>
      <c r="H68" s="117"/>
      <c r="I68" s="217" t="s">
        <v>130</v>
      </c>
      <c r="J68" s="218"/>
      <c r="K68" s="219" t="s">
        <v>131</v>
      </c>
      <c r="L68" s="220"/>
      <c r="M68" s="221">
        <v>800</v>
      </c>
      <c r="N68" s="222"/>
      <c r="O68" s="223">
        <v>800</v>
      </c>
      <c r="P68" s="222"/>
      <c r="Q68" s="224">
        <v>0</v>
      </c>
      <c r="R68" s="225"/>
      <c r="S68" s="224">
        <v>0</v>
      </c>
      <c r="T68" s="231"/>
      <c r="U68" s="219" t="s">
        <v>131</v>
      </c>
      <c r="V68" s="220"/>
      <c r="W68" s="222">
        <v>1497</v>
      </c>
      <c r="X68" s="232"/>
      <c r="Y68" s="232">
        <v>1494</v>
      </c>
      <c r="Z68" s="232"/>
      <c r="AA68" s="233"/>
      <c r="AB68" s="233"/>
      <c r="AC68" s="234"/>
      <c r="AD68" s="107"/>
      <c r="AE68" s="107"/>
      <c r="AF68" s="114">
        <v>1</v>
      </c>
      <c r="AG68" s="226" t="s">
        <v>17</v>
      </c>
      <c r="AH68" s="227"/>
      <c r="AI68" s="227"/>
      <c r="AJ68" s="227"/>
      <c r="AK68" s="227"/>
      <c r="AL68" s="229"/>
      <c r="AM68" s="226" t="s">
        <v>194</v>
      </c>
      <c r="AN68" s="227"/>
      <c r="AO68" s="227"/>
      <c r="AP68" s="228"/>
      <c r="AQ68" s="229"/>
      <c r="AR68" s="230"/>
      <c r="AS68" s="230"/>
      <c r="AT68" s="230"/>
      <c r="AU68" s="118"/>
    </row>
    <row r="69" spans="1:47" ht="15" customHeight="1">
      <c r="A69" s="119">
        <v>2</v>
      </c>
      <c r="B69" s="120" t="s">
        <v>132</v>
      </c>
      <c r="C69" s="121"/>
      <c r="D69" s="121"/>
      <c r="E69" s="121"/>
      <c r="F69" s="121"/>
      <c r="G69" s="121"/>
      <c r="H69" s="122"/>
      <c r="I69" s="195" t="s">
        <v>133</v>
      </c>
      <c r="J69" s="196"/>
      <c r="K69" s="197">
        <v>0</v>
      </c>
      <c r="L69" s="198"/>
      <c r="M69" s="199" t="s">
        <v>190</v>
      </c>
      <c r="N69" s="200"/>
      <c r="O69" s="201" t="s">
        <v>189</v>
      </c>
      <c r="P69" s="200"/>
      <c r="Q69" s="201">
        <v>0</v>
      </c>
      <c r="R69" s="199"/>
      <c r="S69" s="201">
        <v>0</v>
      </c>
      <c r="T69" s="212"/>
      <c r="U69" s="197">
        <v>0</v>
      </c>
      <c r="V69" s="198"/>
      <c r="W69" s="200" t="s">
        <v>182</v>
      </c>
      <c r="X69" s="213"/>
      <c r="Y69" s="213" t="s">
        <v>181</v>
      </c>
      <c r="Z69" s="213"/>
      <c r="AA69" s="213"/>
      <c r="AB69" s="213"/>
      <c r="AC69" s="214"/>
      <c r="AD69" s="107"/>
      <c r="AE69" s="107"/>
      <c r="AF69" s="119">
        <v>2</v>
      </c>
      <c r="AG69" s="192" t="s">
        <v>173</v>
      </c>
      <c r="AH69" s="193"/>
      <c r="AI69" s="193"/>
      <c r="AJ69" s="193"/>
      <c r="AK69" s="193"/>
      <c r="AL69" s="188"/>
      <c r="AM69" s="192" t="s">
        <v>166</v>
      </c>
      <c r="AN69" s="193"/>
      <c r="AO69" s="193"/>
      <c r="AP69" s="194"/>
      <c r="AQ69" s="188"/>
      <c r="AR69" s="189"/>
      <c r="AS69" s="189"/>
      <c r="AT69" s="189"/>
      <c r="AU69" s="123"/>
    </row>
    <row r="70" spans="1:47" ht="15" customHeight="1">
      <c r="A70" s="119">
        <v>3</v>
      </c>
      <c r="B70" s="120" t="s">
        <v>134</v>
      </c>
      <c r="C70" s="121"/>
      <c r="D70" s="121"/>
      <c r="E70" s="121"/>
      <c r="F70" s="121"/>
      <c r="G70" s="121"/>
      <c r="H70" s="122"/>
      <c r="I70" s="195" t="s">
        <v>135</v>
      </c>
      <c r="J70" s="196"/>
      <c r="K70" s="197">
        <v>0</v>
      </c>
      <c r="L70" s="198"/>
      <c r="M70" s="199">
        <v>52</v>
      </c>
      <c r="N70" s="200"/>
      <c r="O70" s="201">
        <v>51</v>
      </c>
      <c r="P70" s="200"/>
      <c r="Q70" s="201">
        <v>0</v>
      </c>
      <c r="R70" s="199"/>
      <c r="S70" s="201">
        <v>0</v>
      </c>
      <c r="T70" s="212"/>
      <c r="U70" s="197">
        <v>0</v>
      </c>
      <c r="V70" s="198"/>
      <c r="W70" s="200" t="s">
        <v>183</v>
      </c>
      <c r="X70" s="213"/>
      <c r="Y70" s="213" t="s">
        <v>184</v>
      </c>
      <c r="Z70" s="213"/>
      <c r="AA70" s="213"/>
      <c r="AB70" s="213"/>
      <c r="AC70" s="214"/>
      <c r="AD70" s="107"/>
      <c r="AE70" s="107"/>
      <c r="AF70" s="119">
        <v>3</v>
      </c>
      <c r="AG70" s="192" t="s">
        <v>136</v>
      </c>
      <c r="AH70" s="193"/>
      <c r="AI70" s="193"/>
      <c r="AJ70" s="193"/>
      <c r="AK70" s="193"/>
      <c r="AL70" s="188"/>
      <c r="AM70" s="192" t="s">
        <v>191</v>
      </c>
      <c r="AN70" s="193"/>
      <c r="AO70" s="193"/>
      <c r="AP70" s="194"/>
      <c r="AQ70" s="188"/>
      <c r="AR70" s="189"/>
      <c r="AS70" s="189"/>
      <c r="AT70" s="189"/>
      <c r="AU70" s="123"/>
    </row>
    <row r="71" spans="1:47" ht="15" customHeight="1">
      <c r="A71" s="119">
        <v>4</v>
      </c>
      <c r="B71" s="120" t="s">
        <v>137</v>
      </c>
      <c r="C71" s="121"/>
      <c r="D71" s="121"/>
      <c r="E71" s="121"/>
      <c r="F71" s="121"/>
      <c r="G71" s="121"/>
      <c r="H71" s="122"/>
      <c r="I71" s="195" t="s">
        <v>135</v>
      </c>
      <c r="J71" s="196"/>
      <c r="K71" s="197">
        <v>0</v>
      </c>
      <c r="L71" s="198"/>
      <c r="M71" s="199">
        <v>54</v>
      </c>
      <c r="N71" s="200"/>
      <c r="O71" s="201">
        <v>53</v>
      </c>
      <c r="P71" s="200"/>
      <c r="Q71" s="201">
        <v>0</v>
      </c>
      <c r="R71" s="199"/>
      <c r="S71" s="201">
        <v>0</v>
      </c>
      <c r="T71" s="212"/>
      <c r="U71" s="197">
        <v>0</v>
      </c>
      <c r="V71" s="198"/>
      <c r="W71" s="200" t="s">
        <v>187</v>
      </c>
      <c r="X71" s="213"/>
      <c r="Y71" s="213" t="s">
        <v>185</v>
      </c>
      <c r="Z71" s="213"/>
      <c r="AA71" s="213"/>
      <c r="AB71" s="213"/>
      <c r="AC71" s="214"/>
      <c r="AD71" s="107"/>
      <c r="AE71" s="107"/>
      <c r="AF71" s="119">
        <v>4</v>
      </c>
      <c r="AG71" s="144" t="s">
        <v>138</v>
      </c>
      <c r="AH71" s="145"/>
      <c r="AI71" s="145"/>
      <c r="AJ71" s="145"/>
      <c r="AK71" s="145"/>
      <c r="AL71" s="143"/>
      <c r="AM71" s="144" t="s">
        <v>139</v>
      </c>
      <c r="AN71" s="145"/>
      <c r="AO71" s="145"/>
      <c r="AP71" s="146"/>
      <c r="AQ71" s="188"/>
      <c r="AR71" s="189"/>
      <c r="AS71" s="189"/>
      <c r="AT71" s="189"/>
      <c r="AU71" s="123"/>
    </row>
    <row r="72" spans="1:47" ht="15" customHeight="1">
      <c r="A72" s="119">
        <v>5</v>
      </c>
      <c r="B72" s="120" t="s">
        <v>140</v>
      </c>
      <c r="C72" s="121"/>
      <c r="D72" s="121"/>
      <c r="E72" s="121"/>
      <c r="F72" s="121"/>
      <c r="G72" s="121"/>
      <c r="H72" s="122"/>
      <c r="I72" s="195" t="s">
        <v>135</v>
      </c>
      <c r="J72" s="196"/>
      <c r="K72" s="197">
        <v>0</v>
      </c>
      <c r="L72" s="198"/>
      <c r="M72" s="199">
        <v>144</v>
      </c>
      <c r="N72" s="200"/>
      <c r="O72" s="201">
        <v>146</v>
      </c>
      <c r="P72" s="200"/>
      <c r="Q72" s="201">
        <v>0</v>
      </c>
      <c r="R72" s="199"/>
      <c r="S72" s="201">
        <v>0</v>
      </c>
      <c r="T72" s="212"/>
      <c r="U72" s="197">
        <v>0</v>
      </c>
      <c r="V72" s="198"/>
      <c r="W72" s="200">
        <v>112</v>
      </c>
      <c r="X72" s="213"/>
      <c r="Y72" s="213">
        <v>88</v>
      </c>
      <c r="Z72" s="213"/>
      <c r="AA72" s="213"/>
      <c r="AB72" s="213"/>
      <c r="AC72" s="214"/>
      <c r="AD72" s="107"/>
      <c r="AE72" s="107"/>
      <c r="AF72" s="119">
        <v>5</v>
      </c>
      <c r="AG72" s="144" t="s">
        <v>143</v>
      </c>
      <c r="AH72" s="145"/>
      <c r="AI72" s="145"/>
      <c r="AJ72" s="145"/>
      <c r="AK72" s="145"/>
      <c r="AL72" s="143"/>
      <c r="AM72" s="144" t="s">
        <v>141</v>
      </c>
      <c r="AN72" s="145"/>
      <c r="AO72" s="145"/>
      <c r="AP72" s="146"/>
      <c r="AQ72" s="188"/>
      <c r="AR72" s="189"/>
      <c r="AS72" s="189"/>
      <c r="AT72" s="189"/>
      <c r="AU72" s="123"/>
    </row>
    <row r="73" spans="1:47" ht="15" customHeight="1">
      <c r="A73" s="119">
        <v>6</v>
      </c>
      <c r="B73" s="120" t="s">
        <v>142</v>
      </c>
      <c r="C73" s="121"/>
      <c r="D73" s="121"/>
      <c r="E73" s="121"/>
      <c r="F73" s="121"/>
      <c r="G73" s="121"/>
      <c r="H73" s="122"/>
      <c r="I73" s="195" t="s">
        <v>135</v>
      </c>
      <c r="J73" s="196"/>
      <c r="K73" s="197">
        <v>0</v>
      </c>
      <c r="L73" s="198"/>
      <c r="M73" s="199">
        <v>164</v>
      </c>
      <c r="N73" s="200"/>
      <c r="O73" s="201">
        <v>156</v>
      </c>
      <c r="P73" s="200"/>
      <c r="Q73" s="201">
        <v>0</v>
      </c>
      <c r="R73" s="199"/>
      <c r="S73" s="201">
        <v>0</v>
      </c>
      <c r="T73" s="212"/>
      <c r="U73" s="197">
        <v>0</v>
      </c>
      <c r="V73" s="198"/>
      <c r="W73" s="200">
        <v>110</v>
      </c>
      <c r="X73" s="213"/>
      <c r="Y73" s="213">
        <v>96</v>
      </c>
      <c r="Z73" s="213"/>
      <c r="AA73" s="213"/>
      <c r="AB73" s="213"/>
      <c r="AC73" s="214"/>
      <c r="AD73" s="107"/>
      <c r="AE73" s="107"/>
      <c r="AF73" s="119">
        <v>6</v>
      </c>
      <c r="AG73" s="144" t="s">
        <v>168</v>
      </c>
      <c r="AH73" s="145"/>
      <c r="AI73" s="145"/>
      <c r="AJ73" s="145"/>
      <c r="AK73" s="145"/>
      <c r="AL73" s="143"/>
      <c r="AM73" s="144" t="s">
        <v>144</v>
      </c>
      <c r="AN73" s="145"/>
      <c r="AO73" s="145"/>
      <c r="AP73" s="146"/>
      <c r="AQ73" s="188"/>
      <c r="AR73" s="189"/>
      <c r="AS73" s="189"/>
      <c r="AT73" s="189"/>
      <c r="AU73" s="123"/>
    </row>
    <row r="74" spans="1:47" ht="15" customHeight="1">
      <c r="A74" s="119">
        <v>7</v>
      </c>
      <c r="B74" s="120" t="s">
        <v>145</v>
      </c>
      <c r="C74" s="121"/>
      <c r="D74" s="121"/>
      <c r="E74" s="121"/>
      <c r="F74" s="121"/>
      <c r="G74" s="121"/>
      <c r="H74" s="122"/>
      <c r="I74" s="195" t="s">
        <v>135</v>
      </c>
      <c r="J74" s="196"/>
      <c r="K74" s="197">
        <v>0</v>
      </c>
      <c r="L74" s="198"/>
      <c r="M74" s="199">
        <v>157</v>
      </c>
      <c r="N74" s="200"/>
      <c r="O74" s="201">
        <v>155</v>
      </c>
      <c r="P74" s="200"/>
      <c r="Q74" s="201">
        <v>0</v>
      </c>
      <c r="R74" s="199"/>
      <c r="S74" s="201">
        <v>0</v>
      </c>
      <c r="T74" s="212"/>
      <c r="U74" s="197">
        <v>0</v>
      </c>
      <c r="V74" s="198"/>
      <c r="W74" s="200">
        <v>106</v>
      </c>
      <c r="X74" s="213"/>
      <c r="Y74" s="213">
        <v>89</v>
      </c>
      <c r="Z74" s="213"/>
      <c r="AA74" s="213"/>
      <c r="AB74" s="213"/>
      <c r="AC74" s="214"/>
      <c r="AD74" s="107"/>
      <c r="AE74" s="107"/>
      <c r="AF74" s="119">
        <v>7</v>
      </c>
      <c r="AG74" s="144" t="s">
        <v>174</v>
      </c>
      <c r="AH74" s="145"/>
      <c r="AI74" s="145"/>
      <c r="AJ74" s="145"/>
      <c r="AK74" s="145"/>
      <c r="AL74" s="143"/>
      <c r="AM74" s="144" t="s">
        <v>146</v>
      </c>
      <c r="AN74" s="145"/>
      <c r="AO74" s="145"/>
      <c r="AP74" s="146"/>
      <c r="AQ74" s="188"/>
      <c r="AR74" s="189"/>
      <c r="AS74" s="189"/>
      <c r="AT74" s="189"/>
      <c r="AU74" s="123"/>
    </row>
    <row r="75" spans="1:47" ht="15" customHeight="1">
      <c r="A75" s="119">
        <v>8</v>
      </c>
      <c r="B75" s="120" t="s">
        <v>147</v>
      </c>
      <c r="C75" s="121"/>
      <c r="D75" s="121"/>
      <c r="E75" s="121"/>
      <c r="F75" s="121"/>
      <c r="G75" s="121"/>
      <c r="H75" s="122"/>
      <c r="I75" s="195" t="s">
        <v>135</v>
      </c>
      <c r="J75" s="196"/>
      <c r="K75" s="197">
        <v>0</v>
      </c>
      <c r="L75" s="198"/>
      <c r="M75" s="199">
        <v>151</v>
      </c>
      <c r="N75" s="200"/>
      <c r="O75" s="201">
        <v>148</v>
      </c>
      <c r="P75" s="200"/>
      <c r="Q75" s="201">
        <v>0</v>
      </c>
      <c r="R75" s="199"/>
      <c r="S75" s="201">
        <v>0</v>
      </c>
      <c r="T75" s="212"/>
      <c r="U75" s="197">
        <v>0</v>
      </c>
      <c r="V75" s="198"/>
      <c r="W75" s="200">
        <v>104</v>
      </c>
      <c r="X75" s="213"/>
      <c r="Y75" s="213">
        <v>98</v>
      </c>
      <c r="Z75" s="213"/>
      <c r="AA75" s="213"/>
      <c r="AB75" s="213"/>
      <c r="AC75" s="214"/>
      <c r="AD75" s="107"/>
      <c r="AE75" s="107"/>
      <c r="AF75" s="119">
        <v>8</v>
      </c>
      <c r="AG75" s="144" t="s">
        <v>148</v>
      </c>
      <c r="AH75" s="145"/>
      <c r="AI75" s="145"/>
      <c r="AJ75" s="145"/>
      <c r="AK75" s="145"/>
      <c r="AL75" s="143"/>
      <c r="AM75" s="144" t="s">
        <v>149</v>
      </c>
      <c r="AN75" s="145"/>
      <c r="AO75" s="145"/>
      <c r="AP75" s="146"/>
      <c r="AQ75" s="188"/>
      <c r="AR75" s="189"/>
      <c r="AS75" s="189"/>
      <c r="AT75" s="189"/>
      <c r="AU75" s="123"/>
    </row>
    <row r="76" spans="1:47" ht="15" customHeight="1">
      <c r="A76" s="119">
        <v>9</v>
      </c>
      <c r="B76" s="120" t="s">
        <v>150</v>
      </c>
      <c r="C76" s="121"/>
      <c r="D76" s="121"/>
      <c r="E76" s="121"/>
      <c r="F76" s="121"/>
      <c r="G76" s="121"/>
      <c r="H76" s="122"/>
      <c r="I76" s="195" t="s">
        <v>135</v>
      </c>
      <c r="J76" s="196"/>
      <c r="K76" s="197">
        <v>0</v>
      </c>
      <c r="L76" s="198"/>
      <c r="M76" s="199">
        <v>150</v>
      </c>
      <c r="N76" s="200"/>
      <c r="O76" s="201">
        <v>164</v>
      </c>
      <c r="P76" s="200"/>
      <c r="Q76" s="201">
        <v>0</v>
      </c>
      <c r="R76" s="199"/>
      <c r="S76" s="201">
        <v>0</v>
      </c>
      <c r="T76" s="212"/>
      <c r="U76" s="197">
        <v>0</v>
      </c>
      <c r="V76" s="198"/>
      <c r="W76" s="200">
        <v>0</v>
      </c>
      <c r="X76" s="213"/>
      <c r="Y76" s="213">
        <v>0</v>
      </c>
      <c r="Z76" s="213"/>
      <c r="AA76" s="213"/>
      <c r="AB76" s="213"/>
      <c r="AC76" s="214"/>
      <c r="AD76" s="107"/>
      <c r="AE76" s="107"/>
      <c r="AF76" s="119">
        <v>9</v>
      </c>
      <c r="AG76" s="144" t="s">
        <v>151</v>
      </c>
      <c r="AH76" s="145"/>
      <c r="AI76" s="145"/>
      <c r="AJ76" s="145"/>
      <c r="AK76" s="145"/>
      <c r="AL76" s="143"/>
      <c r="AM76" s="144" t="s">
        <v>149</v>
      </c>
      <c r="AN76" s="145"/>
      <c r="AO76" s="145"/>
      <c r="AP76" s="146" t="s">
        <v>180</v>
      </c>
      <c r="AQ76" s="188"/>
      <c r="AR76" s="189"/>
      <c r="AS76" s="189"/>
      <c r="AT76" s="189"/>
      <c r="AU76" s="123"/>
    </row>
    <row r="77" spans="1:47" ht="15" customHeight="1">
      <c r="A77" s="119">
        <v>10</v>
      </c>
      <c r="B77" s="120" t="s">
        <v>152</v>
      </c>
      <c r="C77" s="121"/>
      <c r="D77" s="121"/>
      <c r="E77" s="121"/>
      <c r="F77" s="121"/>
      <c r="G77" s="121"/>
      <c r="H77" s="122"/>
      <c r="I77" s="195" t="s">
        <v>135</v>
      </c>
      <c r="J77" s="196"/>
      <c r="K77" s="197">
        <v>0</v>
      </c>
      <c r="L77" s="198"/>
      <c r="M77" s="199">
        <v>153</v>
      </c>
      <c r="N77" s="200"/>
      <c r="O77" s="201">
        <v>157</v>
      </c>
      <c r="P77" s="200"/>
      <c r="Q77" s="201">
        <v>0</v>
      </c>
      <c r="R77" s="199"/>
      <c r="S77" s="201">
        <v>0</v>
      </c>
      <c r="T77" s="212"/>
      <c r="U77" s="197">
        <v>0</v>
      </c>
      <c r="V77" s="198"/>
      <c r="W77" s="200">
        <v>0</v>
      </c>
      <c r="X77" s="213"/>
      <c r="Y77" s="213">
        <v>0</v>
      </c>
      <c r="Z77" s="213"/>
      <c r="AA77" s="213"/>
      <c r="AB77" s="213"/>
      <c r="AC77" s="214"/>
      <c r="AD77" s="107"/>
      <c r="AE77" s="107"/>
      <c r="AF77" s="119">
        <v>10</v>
      </c>
      <c r="AG77" s="144" t="s">
        <v>175</v>
      </c>
      <c r="AH77" s="145"/>
      <c r="AI77" s="145"/>
      <c r="AJ77" s="145"/>
      <c r="AK77" s="145"/>
      <c r="AL77" s="143"/>
      <c r="AM77" s="144" t="s">
        <v>153</v>
      </c>
      <c r="AN77" s="145"/>
      <c r="AO77" s="145"/>
      <c r="AP77" s="146"/>
      <c r="AQ77" s="188"/>
      <c r="AR77" s="189"/>
      <c r="AS77" s="189"/>
      <c r="AT77" s="189"/>
      <c r="AU77" s="123"/>
    </row>
    <row r="78" spans="1:47" ht="15" customHeight="1">
      <c r="A78" s="119">
        <v>11</v>
      </c>
      <c r="B78" s="120" t="s">
        <v>154</v>
      </c>
      <c r="C78" s="121"/>
      <c r="D78" s="121"/>
      <c r="E78" s="121"/>
      <c r="F78" s="121"/>
      <c r="G78" s="121"/>
      <c r="H78" s="122"/>
      <c r="I78" s="195" t="s">
        <v>135</v>
      </c>
      <c r="J78" s="196"/>
      <c r="K78" s="197">
        <v>0</v>
      </c>
      <c r="L78" s="198"/>
      <c r="M78" s="199">
        <v>0</v>
      </c>
      <c r="N78" s="200"/>
      <c r="O78" s="201">
        <v>0</v>
      </c>
      <c r="P78" s="200"/>
      <c r="Q78" s="201">
        <v>0</v>
      </c>
      <c r="R78" s="199"/>
      <c r="S78" s="201">
        <v>0</v>
      </c>
      <c r="T78" s="212"/>
      <c r="U78" s="197">
        <v>0</v>
      </c>
      <c r="V78" s="198"/>
      <c r="W78" s="200">
        <v>0</v>
      </c>
      <c r="X78" s="213"/>
      <c r="Y78" s="213">
        <v>0</v>
      </c>
      <c r="Z78" s="213"/>
      <c r="AA78" s="213"/>
      <c r="AB78" s="213"/>
      <c r="AC78" s="214"/>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155</v>
      </c>
      <c r="C79" s="121"/>
      <c r="D79" s="121"/>
      <c r="E79" s="121"/>
      <c r="F79" s="121"/>
      <c r="G79" s="121"/>
      <c r="H79" s="122"/>
      <c r="I79" s="195" t="s">
        <v>135</v>
      </c>
      <c r="J79" s="196"/>
      <c r="K79" s="197">
        <v>0</v>
      </c>
      <c r="L79" s="198"/>
      <c r="M79" s="199">
        <v>0</v>
      </c>
      <c r="N79" s="200"/>
      <c r="O79" s="201">
        <v>0</v>
      </c>
      <c r="P79" s="200"/>
      <c r="Q79" s="201">
        <v>0</v>
      </c>
      <c r="R79" s="199"/>
      <c r="S79" s="201">
        <v>0</v>
      </c>
      <c r="T79" s="212"/>
      <c r="U79" s="197">
        <v>0</v>
      </c>
      <c r="V79" s="198"/>
      <c r="W79" s="200">
        <v>0</v>
      </c>
      <c r="X79" s="213"/>
      <c r="Y79" s="213">
        <v>0</v>
      </c>
      <c r="Z79" s="213"/>
      <c r="AA79" s="213"/>
      <c r="AB79" s="213"/>
      <c r="AC79" s="214"/>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156</v>
      </c>
      <c r="C80" s="121"/>
      <c r="D80" s="121"/>
      <c r="E80" s="121"/>
      <c r="F80" s="121"/>
      <c r="G80" s="121"/>
      <c r="H80" s="122"/>
      <c r="I80" s="195" t="s">
        <v>135</v>
      </c>
      <c r="J80" s="196"/>
      <c r="K80" s="197">
        <v>0</v>
      </c>
      <c r="L80" s="198"/>
      <c r="M80" s="199">
        <v>0</v>
      </c>
      <c r="N80" s="200"/>
      <c r="O80" s="201">
        <v>0</v>
      </c>
      <c r="P80" s="200"/>
      <c r="Q80" s="201">
        <v>0</v>
      </c>
      <c r="R80" s="199"/>
      <c r="S80" s="201">
        <v>0</v>
      </c>
      <c r="T80" s="212"/>
      <c r="U80" s="197">
        <v>0</v>
      </c>
      <c r="V80" s="198"/>
      <c r="W80" s="200">
        <v>0</v>
      </c>
      <c r="X80" s="213"/>
      <c r="Y80" s="213">
        <v>0</v>
      </c>
      <c r="Z80" s="213"/>
      <c r="AA80" s="213"/>
      <c r="AB80" s="213"/>
      <c r="AC80" s="214"/>
      <c r="AD80" s="107"/>
      <c r="AE80" s="107"/>
      <c r="AF80" s="119">
        <v>13</v>
      </c>
      <c r="AG80" s="192"/>
      <c r="AH80" s="193"/>
      <c r="AI80" s="193"/>
      <c r="AJ80" s="193"/>
      <c r="AK80" s="193"/>
      <c r="AL80" s="188"/>
      <c r="AM80" s="192"/>
      <c r="AN80" s="193"/>
      <c r="AO80" s="193"/>
      <c r="AP80" s="194"/>
      <c r="AQ80" s="202"/>
      <c r="AR80" s="203"/>
      <c r="AS80" s="202"/>
      <c r="AT80" s="203"/>
      <c r="AU80" s="123"/>
    </row>
    <row r="81" spans="1:47" ht="15" customHeight="1">
      <c r="A81" s="119">
        <v>14</v>
      </c>
      <c r="B81" s="120" t="s">
        <v>157</v>
      </c>
      <c r="C81" s="121"/>
      <c r="D81" s="121"/>
      <c r="E81" s="121"/>
      <c r="F81" s="121"/>
      <c r="G81" s="121"/>
      <c r="H81" s="122"/>
      <c r="I81" s="195" t="s">
        <v>135</v>
      </c>
      <c r="J81" s="196"/>
      <c r="K81" s="197">
        <v>0</v>
      </c>
      <c r="L81" s="198"/>
      <c r="M81" s="199">
        <v>0</v>
      </c>
      <c r="N81" s="200"/>
      <c r="O81" s="201">
        <v>0</v>
      </c>
      <c r="P81" s="200"/>
      <c r="Q81" s="201">
        <v>0</v>
      </c>
      <c r="R81" s="199"/>
      <c r="S81" s="201">
        <v>0</v>
      </c>
      <c r="T81" s="212"/>
      <c r="U81" s="197">
        <v>0</v>
      </c>
      <c r="V81" s="198"/>
      <c r="W81" s="200">
        <v>0</v>
      </c>
      <c r="X81" s="213"/>
      <c r="Y81" s="213">
        <v>0</v>
      </c>
      <c r="Z81" s="213"/>
      <c r="AA81" s="213"/>
      <c r="AB81" s="213"/>
      <c r="AC81" s="214"/>
      <c r="AD81" s="107"/>
      <c r="AE81" s="107"/>
      <c r="AF81" s="119">
        <v>14</v>
      </c>
      <c r="AG81" s="192"/>
      <c r="AH81" s="193"/>
      <c r="AI81" s="193"/>
      <c r="AJ81" s="193"/>
      <c r="AK81" s="193"/>
      <c r="AL81" s="188"/>
      <c r="AM81" s="192"/>
      <c r="AN81" s="193"/>
      <c r="AO81" s="193"/>
      <c r="AP81" s="194"/>
      <c r="AQ81" s="202"/>
      <c r="AR81" s="203"/>
      <c r="AS81" s="202"/>
      <c r="AT81" s="203"/>
      <c r="AU81" s="123"/>
    </row>
    <row r="82" spans="1:47" ht="15" customHeight="1">
      <c r="A82" s="119">
        <v>15</v>
      </c>
      <c r="B82" s="120" t="s">
        <v>158</v>
      </c>
      <c r="C82" s="121"/>
      <c r="D82" s="121"/>
      <c r="E82" s="121"/>
      <c r="F82" s="121"/>
      <c r="G82" s="121"/>
      <c r="H82" s="122"/>
      <c r="I82" s="195" t="s">
        <v>135</v>
      </c>
      <c r="J82" s="196"/>
      <c r="K82" s="197">
        <v>0</v>
      </c>
      <c r="L82" s="198"/>
      <c r="M82" s="199">
        <v>0</v>
      </c>
      <c r="N82" s="200"/>
      <c r="O82" s="201">
        <v>0</v>
      </c>
      <c r="P82" s="200"/>
      <c r="Q82" s="201">
        <v>0</v>
      </c>
      <c r="R82" s="199"/>
      <c r="S82" s="201">
        <v>0</v>
      </c>
      <c r="T82" s="212"/>
      <c r="U82" s="197">
        <v>0</v>
      </c>
      <c r="V82" s="198"/>
      <c r="W82" s="200">
        <v>0</v>
      </c>
      <c r="X82" s="213"/>
      <c r="Y82" s="213">
        <v>0</v>
      </c>
      <c r="Z82" s="213"/>
      <c r="AA82" s="213"/>
      <c r="AB82" s="213"/>
      <c r="AC82" s="214"/>
      <c r="AD82" s="107"/>
      <c r="AE82" s="107"/>
      <c r="AF82" s="119">
        <v>15</v>
      </c>
      <c r="AG82" s="192"/>
      <c r="AH82" s="193"/>
      <c r="AI82" s="193"/>
      <c r="AJ82" s="193"/>
      <c r="AK82" s="193"/>
      <c r="AL82" s="188"/>
      <c r="AM82" s="192"/>
      <c r="AN82" s="193"/>
      <c r="AO82" s="193"/>
      <c r="AP82" s="194"/>
      <c r="AQ82" s="202"/>
      <c r="AR82" s="203"/>
      <c r="AS82" s="202"/>
      <c r="AT82" s="203"/>
      <c r="AU82" s="123"/>
    </row>
    <row r="83" spans="1:47" ht="15" customHeight="1">
      <c r="A83" s="119">
        <v>16</v>
      </c>
      <c r="B83" s="120" t="s">
        <v>159</v>
      </c>
      <c r="C83" s="121"/>
      <c r="D83" s="121"/>
      <c r="E83" s="121"/>
      <c r="F83" s="121"/>
      <c r="G83" s="121"/>
      <c r="H83" s="122"/>
      <c r="I83" s="195" t="s">
        <v>135</v>
      </c>
      <c r="J83" s="196"/>
      <c r="K83" s="197">
        <v>0</v>
      </c>
      <c r="L83" s="198"/>
      <c r="M83" s="199">
        <v>0</v>
      </c>
      <c r="N83" s="200"/>
      <c r="O83" s="201">
        <v>0</v>
      </c>
      <c r="P83" s="200"/>
      <c r="Q83" s="201">
        <v>0</v>
      </c>
      <c r="R83" s="199"/>
      <c r="S83" s="201">
        <v>0</v>
      </c>
      <c r="T83" s="212"/>
      <c r="U83" s="197">
        <v>0</v>
      </c>
      <c r="V83" s="198"/>
      <c r="W83" s="200">
        <v>0</v>
      </c>
      <c r="X83" s="213"/>
      <c r="Y83" s="213">
        <v>0</v>
      </c>
      <c r="Z83" s="213"/>
      <c r="AA83" s="213"/>
      <c r="AB83" s="213"/>
      <c r="AC83" s="214"/>
      <c r="AD83" s="107"/>
      <c r="AE83" s="107"/>
      <c r="AF83" s="119">
        <v>16</v>
      </c>
      <c r="AG83" s="192"/>
      <c r="AH83" s="193"/>
      <c r="AI83" s="193"/>
      <c r="AJ83" s="193"/>
      <c r="AK83" s="193"/>
      <c r="AL83" s="188"/>
      <c r="AM83" s="192"/>
      <c r="AN83" s="193"/>
      <c r="AO83" s="193"/>
      <c r="AP83" s="194"/>
      <c r="AQ83" s="202"/>
      <c r="AR83" s="203"/>
      <c r="AS83" s="202"/>
      <c r="AT83" s="203"/>
      <c r="AU83" s="123"/>
    </row>
    <row r="84" spans="1:47" ht="15" customHeight="1">
      <c r="A84" s="119">
        <v>17</v>
      </c>
      <c r="B84" s="120" t="s">
        <v>160</v>
      </c>
      <c r="C84" s="121"/>
      <c r="D84" s="121"/>
      <c r="E84" s="121"/>
      <c r="F84" s="121"/>
      <c r="G84" s="121"/>
      <c r="H84" s="122"/>
      <c r="I84" s="195" t="s">
        <v>135</v>
      </c>
      <c r="J84" s="196"/>
      <c r="K84" s="197">
        <v>0</v>
      </c>
      <c r="L84" s="198"/>
      <c r="M84" s="199">
        <v>0</v>
      </c>
      <c r="N84" s="200"/>
      <c r="O84" s="201">
        <v>0</v>
      </c>
      <c r="P84" s="200"/>
      <c r="Q84" s="201">
        <v>0</v>
      </c>
      <c r="R84" s="199"/>
      <c r="S84" s="201">
        <v>0</v>
      </c>
      <c r="T84" s="212"/>
      <c r="U84" s="197">
        <v>0</v>
      </c>
      <c r="V84" s="198"/>
      <c r="W84" s="200">
        <v>0</v>
      </c>
      <c r="X84" s="213"/>
      <c r="Y84" s="213">
        <v>0</v>
      </c>
      <c r="Z84" s="213"/>
      <c r="AA84" s="213"/>
      <c r="AB84" s="213"/>
      <c r="AC84" s="214"/>
      <c r="AD84" s="107"/>
      <c r="AE84" s="107"/>
      <c r="AF84" s="119">
        <v>17</v>
      </c>
      <c r="AG84" s="192"/>
      <c r="AH84" s="193"/>
      <c r="AI84" s="193"/>
      <c r="AJ84" s="193"/>
      <c r="AK84" s="193"/>
      <c r="AL84" s="188"/>
      <c r="AM84" s="192"/>
      <c r="AN84" s="193"/>
      <c r="AO84" s="193"/>
      <c r="AP84" s="194"/>
      <c r="AQ84" s="202"/>
      <c r="AR84" s="203"/>
      <c r="AS84" s="202"/>
      <c r="AT84" s="203"/>
      <c r="AU84" s="123"/>
    </row>
    <row r="85" spans="1:47" ht="15" customHeight="1">
      <c r="A85" s="119">
        <v>18</v>
      </c>
      <c r="B85" s="120" t="s">
        <v>161</v>
      </c>
      <c r="C85" s="121"/>
      <c r="D85" s="121"/>
      <c r="E85" s="121"/>
      <c r="F85" s="121"/>
      <c r="G85" s="121"/>
      <c r="H85" s="122"/>
      <c r="I85" s="195" t="s">
        <v>135</v>
      </c>
      <c r="J85" s="196"/>
      <c r="K85" s="197">
        <v>0</v>
      </c>
      <c r="L85" s="198"/>
      <c r="M85" s="199">
        <v>0</v>
      </c>
      <c r="N85" s="200"/>
      <c r="O85" s="201">
        <v>0</v>
      </c>
      <c r="P85" s="200"/>
      <c r="Q85" s="201">
        <v>0</v>
      </c>
      <c r="R85" s="199"/>
      <c r="S85" s="201">
        <v>0</v>
      </c>
      <c r="T85" s="212"/>
      <c r="U85" s="197">
        <v>0</v>
      </c>
      <c r="V85" s="198"/>
      <c r="W85" s="200">
        <v>0</v>
      </c>
      <c r="X85" s="213"/>
      <c r="Y85" s="213">
        <v>0</v>
      </c>
      <c r="Z85" s="213"/>
      <c r="AA85" s="213"/>
      <c r="AB85" s="213"/>
      <c r="AC85" s="214"/>
      <c r="AD85" s="107"/>
      <c r="AE85" s="107"/>
      <c r="AF85" s="119">
        <v>18</v>
      </c>
      <c r="AG85" s="192"/>
      <c r="AH85" s="193"/>
      <c r="AI85" s="193"/>
      <c r="AJ85" s="193"/>
      <c r="AK85" s="193"/>
      <c r="AL85" s="188"/>
      <c r="AM85" s="192"/>
      <c r="AN85" s="193"/>
      <c r="AO85" s="193"/>
      <c r="AP85" s="194"/>
      <c r="AQ85" s="202"/>
      <c r="AR85" s="203"/>
      <c r="AS85" s="202"/>
      <c r="AT85" s="203"/>
      <c r="AU85" s="123"/>
    </row>
    <row r="86" spans="1:47" ht="15" customHeight="1">
      <c r="A86" s="119">
        <v>19</v>
      </c>
      <c r="B86" s="120" t="s">
        <v>162</v>
      </c>
      <c r="C86" s="121"/>
      <c r="D86" s="121"/>
      <c r="E86" s="121"/>
      <c r="F86" s="121"/>
      <c r="G86" s="121"/>
      <c r="H86" s="122"/>
      <c r="I86" s="195" t="s">
        <v>135</v>
      </c>
      <c r="J86" s="196"/>
      <c r="K86" s="197">
        <v>0</v>
      </c>
      <c r="L86" s="198"/>
      <c r="M86" s="199">
        <v>0</v>
      </c>
      <c r="N86" s="200"/>
      <c r="O86" s="201">
        <v>0</v>
      </c>
      <c r="P86" s="200"/>
      <c r="Q86" s="201">
        <v>0</v>
      </c>
      <c r="R86" s="199"/>
      <c r="S86" s="201">
        <v>0</v>
      </c>
      <c r="T86" s="212"/>
      <c r="U86" s="197">
        <v>0</v>
      </c>
      <c r="V86" s="198"/>
      <c r="W86" s="200">
        <v>0</v>
      </c>
      <c r="X86" s="213"/>
      <c r="Y86" s="213">
        <v>0</v>
      </c>
      <c r="Z86" s="213"/>
      <c r="AA86" s="213"/>
      <c r="AB86" s="213"/>
      <c r="AC86" s="214"/>
      <c r="AD86" s="107"/>
      <c r="AE86" s="107"/>
      <c r="AF86" s="119">
        <v>19</v>
      </c>
      <c r="AG86" s="192"/>
      <c r="AH86" s="193"/>
      <c r="AI86" s="193"/>
      <c r="AJ86" s="193"/>
      <c r="AK86" s="193"/>
      <c r="AL86" s="188"/>
      <c r="AM86" s="192"/>
      <c r="AN86" s="193"/>
      <c r="AO86" s="193"/>
      <c r="AP86" s="194"/>
      <c r="AQ86" s="202"/>
      <c r="AR86" s="203"/>
      <c r="AS86" s="202"/>
      <c r="AT86" s="203"/>
      <c r="AU86" s="123"/>
    </row>
    <row r="87" spans="1:47" ht="15" customHeight="1">
      <c r="A87" s="119">
        <v>20</v>
      </c>
      <c r="B87" s="120" t="s">
        <v>163</v>
      </c>
      <c r="C87" s="121"/>
      <c r="D87" s="121"/>
      <c r="E87" s="121"/>
      <c r="F87" s="121"/>
      <c r="G87" s="121"/>
      <c r="H87" s="122"/>
      <c r="I87" s="195" t="s">
        <v>135</v>
      </c>
      <c r="J87" s="196"/>
      <c r="K87" s="197">
        <v>0</v>
      </c>
      <c r="L87" s="198"/>
      <c r="M87" s="199">
        <v>0</v>
      </c>
      <c r="N87" s="200"/>
      <c r="O87" s="201">
        <v>0</v>
      </c>
      <c r="P87" s="200"/>
      <c r="Q87" s="201">
        <v>0</v>
      </c>
      <c r="R87" s="199"/>
      <c r="S87" s="201">
        <v>0</v>
      </c>
      <c r="T87" s="212"/>
      <c r="U87" s="197">
        <v>0</v>
      </c>
      <c r="V87" s="198"/>
      <c r="W87" s="200">
        <v>0</v>
      </c>
      <c r="X87" s="213"/>
      <c r="Y87" s="213">
        <v>0</v>
      </c>
      <c r="Z87" s="213"/>
      <c r="AA87" s="213"/>
      <c r="AB87" s="213"/>
      <c r="AC87" s="214"/>
      <c r="AD87" s="107"/>
      <c r="AE87" s="107"/>
      <c r="AF87" s="119">
        <v>20</v>
      </c>
      <c r="AG87" s="192"/>
      <c r="AH87" s="193"/>
      <c r="AI87" s="193"/>
      <c r="AJ87" s="193"/>
      <c r="AK87" s="193"/>
      <c r="AL87" s="188"/>
      <c r="AM87" s="192"/>
      <c r="AN87" s="193"/>
      <c r="AO87" s="193"/>
      <c r="AP87" s="194"/>
      <c r="AQ87" s="202"/>
      <c r="AR87" s="203"/>
      <c r="AS87" s="202"/>
      <c r="AT87" s="203"/>
      <c r="AU87" s="123"/>
    </row>
    <row r="88" spans="1:47" ht="15" customHeight="1">
      <c r="A88" s="119">
        <v>21</v>
      </c>
      <c r="B88" s="120" t="s">
        <v>164</v>
      </c>
      <c r="C88" s="121"/>
      <c r="D88" s="121"/>
      <c r="E88" s="121"/>
      <c r="F88" s="121"/>
      <c r="G88" s="121"/>
      <c r="H88" s="122"/>
      <c r="I88" s="195" t="s">
        <v>135</v>
      </c>
      <c r="J88" s="196"/>
      <c r="K88" s="197">
        <v>0</v>
      </c>
      <c r="L88" s="198"/>
      <c r="M88" s="199">
        <v>48</v>
      </c>
      <c r="N88" s="200"/>
      <c r="O88" s="201">
        <v>51</v>
      </c>
      <c r="P88" s="200"/>
      <c r="Q88" s="201">
        <v>0</v>
      </c>
      <c r="R88" s="199"/>
      <c r="S88" s="201">
        <v>0</v>
      </c>
      <c r="T88" s="212"/>
      <c r="U88" s="197">
        <v>0</v>
      </c>
      <c r="V88" s="198"/>
      <c r="W88" s="200">
        <v>0</v>
      </c>
      <c r="X88" s="213"/>
      <c r="Y88" s="213">
        <v>0</v>
      </c>
      <c r="Z88" s="213"/>
      <c r="AA88" s="213"/>
      <c r="AB88" s="213"/>
      <c r="AC88" s="214"/>
      <c r="AD88" s="107"/>
      <c r="AE88" s="107"/>
      <c r="AF88" s="119">
        <v>21</v>
      </c>
      <c r="AG88" s="192"/>
      <c r="AH88" s="193"/>
      <c r="AI88" s="193"/>
      <c r="AJ88" s="193"/>
      <c r="AK88" s="193"/>
      <c r="AL88" s="188"/>
      <c r="AM88" s="192"/>
      <c r="AN88" s="193"/>
      <c r="AO88" s="193"/>
      <c r="AP88" s="194"/>
      <c r="AQ88" s="202"/>
      <c r="AR88" s="203"/>
      <c r="AS88" s="202"/>
      <c r="AT88" s="203"/>
      <c r="AU88" s="123"/>
    </row>
    <row r="89" spans="1:47" ht="15" customHeight="1" thickBot="1">
      <c r="A89" s="124">
        <v>22</v>
      </c>
      <c r="B89" s="125" t="s">
        <v>165</v>
      </c>
      <c r="C89" s="109"/>
      <c r="D89" s="109"/>
      <c r="E89" s="109"/>
      <c r="F89" s="109"/>
      <c r="G89" s="109"/>
      <c r="H89" s="126"/>
      <c r="I89" s="204" t="s">
        <v>133</v>
      </c>
      <c r="J89" s="205"/>
      <c r="K89" s="206">
        <v>0</v>
      </c>
      <c r="L89" s="207"/>
      <c r="M89" s="208" t="s">
        <v>188</v>
      </c>
      <c r="N89" s="209"/>
      <c r="O89" s="210" t="s">
        <v>188</v>
      </c>
      <c r="P89" s="209"/>
      <c r="Q89" s="210">
        <v>0</v>
      </c>
      <c r="R89" s="208"/>
      <c r="S89" s="210">
        <v>0</v>
      </c>
      <c r="T89" s="211"/>
      <c r="U89" s="206">
        <v>0</v>
      </c>
      <c r="V89" s="207"/>
      <c r="W89" s="209">
        <v>0</v>
      </c>
      <c r="X89" s="190"/>
      <c r="Y89" s="190">
        <v>0</v>
      </c>
      <c r="Z89" s="190"/>
      <c r="AA89" s="190"/>
      <c r="AB89" s="190"/>
      <c r="AC89" s="191"/>
      <c r="AD89" s="107"/>
      <c r="AE89" s="107"/>
      <c r="AF89" s="119">
        <v>22</v>
      </c>
      <c r="AG89" s="192"/>
      <c r="AH89" s="193"/>
      <c r="AI89" s="193"/>
      <c r="AJ89" s="193"/>
      <c r="AK89" s="193"/>
      <c r="AL89" s="188"/>
      <c r="AM89" s="192"/>
      <c r="AN89" s="193"/>
      <c r="AO89" s="193"/>
      <c r="AP89" s="194"/>
      <c r="AQ89" s="202"/>
      <c r="AR89" s="203"/>
      <c r="AS89" s="202"/>
      <c r="AT89" s="20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9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M79:AP79"/>
    <mergeCell ref="AQ79:AT79"/>
    <mergeCell ref="I80:J80"/>
    <mergeCell ref="K80:L80"/>
    <mergeCell ref="M80:N80"/>
    <mergeCell ref="O80:P80"/>
    <mergeCell ref="Q80:R80"/>
    <mergeCell ref="AM80:AP80"/>
    <mergeCell ref="AQ80:AR80"/>
    <mergeCell ref="AS80:AT80"/>
    <mergeCell ref="W80:X80"/>
    <mergeCell ref="Y80:Z80"/>
    <mergeCell ref="AA80:AC80"/>
    <mergeCell ref="AG80:AL80"/>
    <mergeCell ref="I79:J79"/>
    <mergeCell ref="K79:L79"/>
    <mergeCell ref="M79:N79"/>
    <mergeCell ref="O79:P79"/>
    <mergeCell ref="Q79:R79"/>
    <mergeCell ref="S79:T79"/>
    <mergeCell ref="U79:V79"/>
    <mergeCell ref="W79:X79"/>
    <mergeCell ref="O81:P81"/>
    <mergeCell ref="Q81:R81"/>
    <mergeCell ref="S81:T81"/>
    <mergeCell ref="U81:V81"/>
    <mergeCell ref="S80:T80"/>
    <mergeCell ref="U80:V80"/>
    <mergeCell ref="Y79:Z79"/>
    <mergeCell ref="AA79:AC79"/>
    <mergeCell ref="AG79:AL79"/>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1:J81"/>
    <mergeCell ref="K81:L81"/>
    <mergeCell ref="M81:N81"/>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W84:X84"/>
    <mergeCell ref="Y84:Z84"/>
    <mergeCell ref="I85:J85"/>
    <mergeCell ref="K85:L85"/>
    <mergeCell ref="M85:N85"/>
    <mergeCell ref="O85:P85"/>
    <mergeCell ref="Q85:R85"/>
    <mergeCell ref="S85:T85"/>
    <mergeCell ref="U85:V85"/>
    <mergeCell ref="W85:X85"/>
    <mergeCell ref="Y85:Z85"/>
    <mergeCell ref="AA84:AC84"/>
    <mergeCell ref="AG84:AL84"/>
    <mergeCell ref="AM84:AP84"/>
    <mergeCell ref="AQ84:AR84"/>
    <mergeCell ref="AA85:AC85"/>
    <mergeCell ref="AG85:AL85"/>
    <mergeCell ref="AM85:AP85"/>
    <mergeCell ref="AQ85:AR85"/>
    <mergeCell ref="AS85:AT85"/>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U89:V89"/>
    <mergeCell ref="W89:X89"/>
    <mergeCell ref="Y89:Z89"/>
    <mergeCell ref="AA89:AC89"/>
    <mergeCell ref="AG89:AL89"/>
    <mergeCell ref="AA88:AC88"/>
    <mergeCell ref="AG88:AL88"/>
    <mergeCell ref="AM88:AP88"/>
    <mergeCell ref="AG91:AL91"/>
    <mergeCell ref="AM91:AP91"/>
    <mergeCell ref="AQ91:AT91"/>
    <mergeCell ref="AG92:AL92"/>
    <mergeCell ref="AM92:AP92"/>
    <mergeCell ref="AQ92:AT92"/>
    <mergeCell ref="AM89:AP89"/>
    <mergeCell ref="AQ89:AR89"/>
    <mergeCell ref="AS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98" zoomScaleNormal="98"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8" t="s">
        <v>1</v>
      </c>
      <c r="V1" s="468"/>
      <c r="W1" s="468"/>
      <c r="X1" s="468"/>
      <c r="Y1" s="468"/>
      <c r="Z1" s="468"/>
      <c r="AA1" s="468"/>
      <c r="AB1" s="468"/>
      <c r="AC1" s="468"/>
      <c r="AD1" s="468"/>
      <c r="AE1" s="468"/>
      <c r="AF1" s="468"/>
      <c r="AG1" s="468"/>
      <c r="AH1" s="468"/>
      <c r="AI1" s="468"/>
      <c r="AJ1" s="468"/>
    </row>
    <row r="2" spans="1:47">
      <c r="A2" s="1" t="s">
        <v>2</v>
      </c>
      <c r="B2" s="1"/>
      <c r="U2" s="469" t="s">
        <v>3</v>
      </c>
      <c r="V2" s="469"/>
      <c r="W2" s="469"/>
      <c r="X2" s="469"/>
      <c r="Y2" s="469"/>
      <c r="Z2" s="469"/>
      <c r="AA2" s="469"/>
      <c r="AB2" s="469"/>
      <c r="AC2" s="469"/>
      <c r="AD2" s="469"/>
      <c r="AE2" s="469"/>
      <c r="AF2" s="469"/>
      <c r="AG2" s="469"/>
      <c r="AH2" s="469"/>
      <c r="AI2" s="469"/>
      <c r="AJ2" s="469"/>
    </row>
    <row r="3" spans="1:47">
      <c r="AN3"/>
    </row>
    <row r="5" spans="1:47" ht="15.75" customHeight="1" thickBot="1">
      <c r="A5" s="3" t="s">
        <v>4</v>
      </c>
      <c r="V5" s="4" t="s">
        <v>5</v>
      </c>
    </row>
    <row r="6" spans="1:47" ht="15.75" customHeight="1" thickTop="1">
      <c r="A6" s="5" t="s">
        <v>6</v>
      </c>
      <c r="B6" s="6"/>
      <c r="C6" s="6"/>
      <c r="D6" s="6"/>
      <c r="E6" s="470" t="s">
        <v>229</v>
      </c>
      <c r="F6" s="471"/>
      <c r="G6" s="471"/>
      <c r="H6" s="471"/>
      <c r="I6" s="471"/>
      <c r="J6" s="472"/>
      <c r="K6" s="7" t="s">
        <v>7</v>
      </c>
      <c r="L6" s="6"/>
      <c r="M6" s="6"/>
      <c r="N6" s="8"/>
      <c r="O6" s="473" t="s">
        <v>195</v>
      </c>
      <c r="P6" s="474"/>
      <c r="Q6" s="474"/>
      <c r="R6" s="474"/>
      <c r="S6" s="474"/>
      <c r="T6" s="475"/>
      <c r="U6" s="9"/>
      <c r="V6" s="476" t="s">
        <v>8</v>
      </c>
      <c r="W6" s="477"/>
      <c r="X6" s="477"/>
      <c r="Y6" s="478"/>
      <c r="Z6" s="482" t="s">
        <v>9</v>
      </c>
      <c r="AA6" s="483"/>
      <c r="AB6" s="483"/>
      <c r="AC6" s="483"/>
      <c r="AD6" s="483"/>
      <c r="AE6" s="483"/>
      <c r="AF6" s="483"/>
      <c r="AG6" s="483"/>
      <c r="AH6" s="483"/>
      <c r="AI6" s="483"/>
      <c r="AJ6" s="483"/>
      <c r="AK6" s="483"/>
      <c r="AL6" s="483"/>
      <c r="AM6" s="483"/>
      <c r="AN6" s="476" t="s">
        <v>10</v>
      </c>
      <c r="AO6" s="477"/>
      <c r="AP6" s="477"/>
      <c r="AQ6" s="477"/>
      <c r="AR6" s="477"/>
      <c r="AS6" s="477"/>
      <c r="AT6" s="477"/>
      <c r="AU6" s="478"/>
    </row>
    <row r="7" spans="1:47" ht="15.75" customHeight="1">
      <c r="A7" s="10" t="s">
        <v>11</v>
      </c>
      <c r="B7" s="11"/>
      <c r="C7" s="11"/>
      <c r="D7" s="11"/>
      <c r="E7" s="492" t="s">
        <v>12</v>
      </c>
      <c r="F7" s="493"/>
      <c r="G7" s="493"/>
      <c r="H7" s="493"/>
      <c r="I7" s="493"/>
      <c r="J7" s="494"/>
      <c r="K7" s="12" t="s">
        <v>13</v>
      </c>
      <c r="L7" s="11"/>
      <c r="M7" s="11"/>
      <c r="N7" s="13"/>
      <c r="O7" s="495" t="s">
        <v>14</v>
      </c>
      <c r="P7" s="496"/>
      <c r="Q7" s="496"/>
      <c r="R7" s="496"/>
      <c r="S7" s="496"/>
      <c r="T7" s="497"/>
      <c r="U7" s="9"/>
      <c r="V7" s="479"/>
      <c r="W7" s="480"/>
      <c r="X7" s="480"/>
      <c r="Y7" s="481"/>
      <c r="Z7" s="484"/>
      <c r="AA7" s="485"/>
      <c r="AB7" s="485"/>
      <c r="AC7" s="485"/>
      <c r="AD7" s="485"/>
      <c r="AE7" s="485"/>
      <c r="AF7" s="485"/>
      <c r="AG7" s="485"/>
      <c r="AH7" s="485"/>
      <c r="AI7" s="485"/>
      <c r="AJ7" s="485"/>
      <c r="AK7" s="485"/>
      <c r="AL7" s="485"/>
      <c r="AM7" s="485"/>
      <c r="AN7" s="486"/>
      <c r="AO7" s="487"/>
      <c r="AP7" s="487"/>
      <c r="AQ7" s="487"/>
      <c r="AR7" s="487"/>
      <c r="AS7" s="487"/>
      <c r="AT7" s="487"/>
      <c r="AU7" s="488"/>
    </row>
    <row r="8" spans="1:47" ht="15.75" customHeight="1" thickBot="1">
      <c r="A8" s="10" t="s">
        <v>15</v>
      </c>
      <c r="B8" s="11"/>
      <c r="C8" s="11"/>
      <c r="D8" s="11"/>
      <c r="E8" s="192">
        <v>4710002973</v>
      </c>
      <c r="F8" s="193"/>
      <c r="G8" s="193"/>
      <c r="H8" s="193"/>
      <c r="I8" s="193"/>
      <c r="J8" s="188"/>
      <c r="K8" s="153" t="s">
        <v>16</v>
      </c>
      <c r="L8" s="154"/>
      <c r="M8" s="154"/>
      <c r="N8" s="14"/>
      <c r="O8" s="498" t="s">
        <v>102</v>
      </c>
      <c r="P8" s="499"/>
      <c r="Q8" s="499"/>
      <c r="R8" s="499"/>
      <c r="S8" s="499"/>
      <c r="T8" s="500"/>
      <c r="U8" s="15"/>
      <c r="V8" s="501" t="s">
        <v>18</v>
      </c>
      <c r="W8" s="502"/>
      <c r="X8" s="503" t="s">
        <v>19</v>
      </c>
      <c r="Y8" s="504"/>
      <c r="Z8" s="501" t="s">
        <v>20</v>
      </c>
      <c r="AA8" s="502"/>
      <c r="AB8" s="503" t="s">
        <v>21</v>
      </c>
      <c r="AC8" s="502"/>
      <c r="AD8" s="503" t="s">
        <v>22</v>
      </c>
      <c r="AE8" s="502"/>
      <c r="AF8" s="503" t="s">
        <v>23</v>
      </c>
      <c r="AG8" s="502"/>
      <c r="AH8" s="503" t="s">
        <v>24</v>
      </c>
      <c r="AI8" s="502"/>
      <c r="AJ8" s="503" t="s">
        <v>25</v>
      </c>
      <c r="AK8" s="502"/>
      <c r="AL8" s="505" t="s">
        <v>26</v>
      </c>
      <c r="AM8" s="505"/>
      <c r="AN8" s="489"/>
      <c r="AO8" s="490"/>
      <c r="AP8" s="490"/>
      <c r="AQ8" s="490"/>
      <c r="AR8" s="490"/>
      <c r="AS8" s="490"/>
      <c r="AT8" s="490"/>
      <c r="AU8" s="491"/>
    </row>
    <row r="9" spans="1:47" ht="15.75" customHeight="1" thickTop="1" thickBot="1">
      <c r="A9" s="16" t="s">
        <v>27</v>
      </c>
      <c r="B9" s="17"/>
      <c r="C9" s="17"/>
      <c r="D9" s="17"/>
      <c r="E9" s="461">
        <v>43709</v>
      </c>
      <c r="F9" s="445"/>
      <c r="G9" s="18" t="s">
        <v>28</v>
      </c>
      <c r="H9" s="462" t="s">
        <v>192</v>
      </c>
      <c r="I9" s="445"/>
      <c r="J9" s="463"/>
      <c r="K9" s="19" t="s">
        <v>29</v>
      </c>
      <c r="L9" s="17"/>
      <c r="M9" s="17"/>
      <c r="N9" s="20"/>
      <c r="O9" s="210">
        <v>8</v>
      </c>
      <c r="P9" s="208"/>
      <c r="Q9" s="21" t="s">
        <v>30</v>
      </c>
      <c r="R9" s="208">
        <v>10</v>
      </c>
      <c r="S9" s="208"/>
      <c r="T9" s="22" t="s">
        <v>31</v>
      </c>
      <c r="U9" s="23"/>
      <c r="V9" s="464">
        <v>0</v>
      </c>
      <c r="W9" s="465"/>
      <c r="X9" s="466">
        <v>2.0833333333333332E-2</v>
      </c>
      <c r="Y9" s="467"/>
      <c r="Z9" s="464"/>
      <c r="AA9" s="465"/>
      <c r="AB9" s="466"/>
      <c r="AC9" s="465"/>
      <c r="AD9" s="466"/>
      <c r="AE9" s="465"/>
      <c r="AF9" s="466"/>
      <c r="AG9" s="465"/>
      <c r="AH9" s="466"/>
      <c r="AI9" s="465"/>
      <c r="AJ9" s="466"/>
      <c r="AK9" s="465"/>
      <c r="AL9" s="466">
        <v>2.0833333333333332E-2</v>
      </c>
      <c r="AM9" s="467"/>
      <c r="AN9" s="397" t="s">
        <v>230</v>
      </c>
      <c r="AO9" s="398"/>
      <c r="AP9" s="398"/>
      <c r="AQ9" s="398"/>
      <c r="AR9" s="398"/>
      <c r="AS9" s="398"/>
      <c r="AT9" s="398"/>
      <c r="AU9" s="399"/>
    </row>
    <row r="10" spans="1:47" ht="15.75" customHeight="1" thickTop="1" thickBot="1">
      <c r="A10" s="24"/>
      <c r="B10" s="24"/>
      <c r="C10" s="24"/>
      <c r="D10" s="24"/>
      <c r="E10" s="25"/>
      <c r="F10" s="25"/>
      <c r="G10" s="25"/>
      <c r="H10" s="25"/>
      <c r="I10" s="25"/>
      <c r="J10" s="25"/>
      <c r="U10" s="26"/>
      <c r="V10" s="419">
        <v>2.0833333333333332E-2</v>
      </c>
      <c r="W10" s="203"/>
      <c r="X10" s="202">
        <v>6.6666666666666666E-2</v>
      </c>
      <c r="Y10" s="390"/>
      <c r="Z10" s="419"/>
      <c r="AA10" s="203"/>
      <c r="AB10" s="202"/>
      <c r="AC10" s="203"/>
      <c r="AD10" s="202"/>
      <c r="AE10" s="203"/>
      <c r="AF10" s="202">
        <v>4.5833333333333337E-2</v>
      </c>
      <c r="AG10" s="203"/>
      <c r="AH10" s="202"/>
      <c r="AI10" s="203"/>
      <c r="AJ10" s="202"/>
      <c r="AK10" s="203"/>
      <c r="AL10" s="202"/>
      <c r="AM10" s="390"/>
      <c r="AN10" s="397" t="s">
        <v>231</v>
      </c>
      <c r="AO10" s="398"/>
      <c r="AP10" s="398"/>
      <c r="AQ10" s="398"/>
      <c r="AR10" s="398"/>
      <c r="AS10" s="398"/>
      <c r="AT10" s="398"/>
      <c r="AU10" s="399"/>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19">
        <v>6.6666666666666666E-2</v>
      </c>
      <c r="W11" s="203"/>
      <c r="X11" s="202">
        <v>0.22500000000000001</v>
      </c>
      <c r="Y11" s="390"/>
      <c r="Z11" s="419"/>
      <c r="AA11" s="203"/>
      <c r="AB11" s="202"/>
      <c r="AC11" s="203"/>
      <c r="AD11" s="202"/>
      <c r="AE11" s="203"/>
      <c r="AF11" s="202"/>
      <c r="AG11" s="203"/>
      <c r="AH11" s="202"/>
      <c r="AI11" s="203"/>
      <c r="AJ11" s="202"/>
      <c r="AK11" s="203"/>
      <c r="AL11" s="202">
        <v>0.15833333333333333</v>
      </c>
      <c r="AM11" s="390"/>
      <c r="AN11" s="397" t="s">
        <v>230</v>
      </c>
      <c r="AO11" s="398"/>
      <c r="AP11" s="398"/>
      <c r="AQ11" s="398"/>
      <c r="AR11" s="398"/>
      <c r="AS11" s="398"/>
      <c r="AT11" s="398"/>
      <c r="AU11" s="399"/>
    </row>
    <row r="12" spans="1:47" ht="15.75" customHeight="1" thickTop="1" thickBot="1">
      <c r="A12" s="459" t="s">
        <v>33</v>
      </c>
      <c r="B12" s="460"/>
      <c r="C12" s="460"/>
      <c r="D12" s="460"/>
      <c r="E12" s="344" t="s">
        <v>34</v>
      </c>
      <c r="F12" s="345"/>
      <c r="G12" s="345"/>
      <c r="H12" s="346"/>
      <c r="I12" s="344" t="s">
        <v>35</v>
      </c>
      <c r="J12" s="345"/>
      <c r="K12" s="345"/>
      <c r="L12" s="345"/>
      <c r="M12" s="344" t="s">
        <v>36</v>
      </c>
      <c r="N12" s="345"/>
      <c r="O12" s="345"/>
      <c r="P12" s="346"/>
      <c r="Q12" s="344" t="s">
        <v>37</v>
      </c>
      <c r="R12" s="345"/>
      <c r="S12" s="345"/>
      <c r="T12" s="347"/>
      <c r="U12" s="28"/>
      <c r="V12" s="419">
        <v>0.22500000000000001</v>
      </c>
      <c r="W12" s="203"/>
      <c r="X12" s="202">
        <v>0.24583333333333335</v>
      </c>
      <c r="Y12" s="390"/>
      <c r="Z12" s="419"/>
      <c r="AA12" s="203"/>
      <c r="AB12" s="202"/>
      <c r="AC12" s="203"/>
      <c r="AD12" s="202"/>
      <c r="AE12" s="203"/>
      <c r="AF12" s="202">
        <v>2.0833333333333332E-2</v>
      </c>
      <c r="AG12" s="203"/>
      <c r="AH12" s="202"/>
      <c r="AI12" s="203"/>
      <c r="AJ12" s="202"/>
      <c r="AK12" s="203"/>
      <c r="AL12" s="202"/>
      <c r="AM12" s="390"/>
      <c r="AN12" s="397" t="s">
        <v>226</v>
      </c>
      <c r="AO12" s="398"/>
      <c r="AP12" s="398"/>
      <c r="AQ12" s="398"/>
      <c r="AR12" s="398"/>
      <c r="AS12" s="398"/>
      <c r="AT12" s="398"/>
      <c r="AU12" s="399"/>
    </row>
    <row r="13" spans="1:47" ht="15.75" customHeight="1" thickTop="1" thickBot="1">
      <c r="A13" s="451" t="s">
        <v>38</v>
      </c>
      <c r="B13" s="452"/>
      <c r="C13" s="452"/>
      <c r="D13" s="452"/>
      <c r="E13" s="453" t="s">
        <v>177</v>
      </c>
      <c r="F13" s="454"/>
      <c r="G13" s="454"/>
      <c r="H13" s="455"/>
      <c r="I13" s="456" t="s">
        <v>178</v>
      </c>
      <c r="J13" s="457"/>
      <c r="K13" s="457"/>
      <c r="L13" s="458"/>
      <c r="M13" s="456" t="s">
        <v>193</v>
      </c>
      <c r="N13" s="457"/>
      <c r="O13" s="457"/>
      <c r="P13" s="458"/>
      <c r="Q13" s="456" t="s">
        <v>233</v>
      </c>
      <c r="R13" s="457"/>
      <c r="S13" s="457"/>
      <c r="T13" s="458"/>
      <c r="U13" s="28"/>
      <c r="V13" s="419">
        <v>0.24583333333333335</v>
      </c>
      <c r="W13" s="203"/>
      <c r="X13" s="202">
        <v>0.30833333333333335</v>
      </c>
      <c r="Y13" s="390"/>
      <c r="Z13" s="419"/>
      <c r="AA13" s="203"/>
      <c r="AB13" s="202"/>
      <c r="AC13" s="203"/>
      <c r="AD13" s="202"/>
      <c r="AE13" s="203"/>
      <c r="AF13" s="202"/>
      <c r="AG13" s="203"/>
      <c r="AH13" s="202"/>
      <c r="AI13" s="203"/>
      <c r="AJ13" s="202"/>
      <c r="AK13" s="203"/>
      <c r="AL13" s="202">
        <v>6.25E-2</v>
      </c>
      <c r="AM13" s="390"/>
      <c r="AN13" s="397" t="s">
        <v>230</v>
      </c>
      <c r="AO13" s="398"/>
      <c r="AP13" s="398"/>
      <c r="AQ13" s="398"/>
      <c r="AR13" s="398"/>
      <c r="AS13" s="398"/>
      <c r="AT13" s="398"/>
      <c r="AU13" s="399"/>
    </row>
    <row r="14" spans="1:47" ht="15.75" customHeight="1" thickTop="1" thickBot="1">
      <c r="A14" s="447" t="s">
        <v>39</v>
      </c>
      <c r="B14" s="432"/>
      <c r="C14" s="432"/>
      <c r="D14" s="432"/>
      <c r="E14" s="448" t="s">
        <v>167</v>
      </c>
      <c r="F14" s="449"/>
      <c r="G14" s="449"/>
      <c r="H14" s="450"/>
      <c r="I14" s="448" t="s">
        <v>169</v>
      </c>
      <c r="J14" s="449"/>
      <c r="K14" s="449"/>
      <c r="L14" s="450"/>
      <c r="M14" s="448" t="s">
        <v>186</v>
      </c>
      <c r="N14" s="449"/>
      <c r="O14" s="449"/>
      <c r="P14" s="450"/>
      <c r="Q14" s="448" t="s">
        <v>179</v>
      </c>
      <c r="R14" s="449"/>
      <c r="S14" s="449"/>
      <c r="T14" s="450"/>
      <c r="U14" s="28"/>
      <c r="V14" s="419">
        <v>0.30833333333333335</v>
      </c>
      <c r="W14" s="203"/>
      <c r="X14" s="202">
        <v>0.33333333333333331</v>
      </c>
      <c r="Y14" s="390"/>
      <c r="Z14" s="419"/>
      <c r="AA14" s="203"/>
      <c r="AB14" s="202"/>
      <c r="AC14" s="203"/>
      <c r="AD14" s="202"/>
      <c r="AE14" s="203"/>
      <c r="AF14" s="202">
        <v>2.4999999999999998E-2</v>
      </c>
      <c r="AG14" s="203"/>
      <c r="AH14" s="202"/>
      <c r="AI14" s="203"/>
      <c r="AJ14" s="202"/>
      <c r="AK14" s="203"/>
      <c r="AL14" s="202"/>
      <c r="AM14" s="390"/>
      <c r="AN14" s="397" t="s">
        <v>232</v>
      </c>
      <c r="AO14" s="398"/>
      <c r="AP14" s="398"/>
      <c r="AQ14" s="398"/>
      <c r="AR14" s="398"/>
      <c r="AS14" s="398"/>
      <c r="AT14" s="398"/>
      <c r="AU14" s="399"/>
    </row>
    <row r="15" spans="1:47" ht="15.75" customHeight="1" thickTop="1" thickBot="1">
      <c r="A15" s="440" t="s">
        <v>40</v>
      </c>
      <c r="B15" s="441"/>
      <c r="C15" s="441"/>
      <c r="D15" s="441"/>
      <c r="E15" s="442" t="s">
        <v>170</v>
      </c>
      <c r="F15" s="443"/>
      <c r="G15" s="443"/>
      <c r="H15" s="444"/>
      <c r="I15" s="442" t="s">
        <v>171</v>
      </c>
      <c r="J15" s="443"/>
      <c r="K15" s="443"/>
      <c r="L15" s="444"/>
      <c r="M15" s="442" t="s">
        <v>176</v>
      </c>
      <c r="N15" s="443"/>
      <c r="O15" s="443"/>
      <c r="P15" s="444"/>
      <c r="Q15" s="442" t="s">
        <v>172</v>
      </c>
      <c r="R15" s="445"/>
      <c r="S15" s="445"/>
      <c r="T15" s="446"/>
      <c r="U15" s="28"/>
      <c r="V15" s="419">
        <v>0.33333333333333331</v>
      </c>
      <c r="W15" s="203"/>
      <c r="X15" s="202">
        <v>0.54999999999999993</v>
      </c>
      <c r="Y15" s="390"/>
      <c r="Z15" s="419"/>
      <c r="AA15" s="203"/>
      <c r="AB15" s="202"/>
      <c r="AC15" s="203"/>
      <c r="AD15" s="202"/>
      <c r="AE15" s="203"/>
      <c r="AF15" s="202"/>
      <c r="AG15" s="203"/>
      <c r="AH15" s="202"/>
      <c r="AI15" s="203"/>
      <c r="AJ15" s="202"/>
      <c r="AK15" s="203"/>
      <c r="AL15" s="202">
        <v>0.21666666666666667</v>
      </c>
      <c r="AM15" s="203"/>
      <c r="AN15" s="397" t="s">
        <v>230</v>
      </c>
      <c r="AO15" s="398"/>
      <c r="AP15" s="398"/>
      <c r="AQ15" s="398"/>
      <c r="AR15" s="398"/>
      <c r="AS15" s="398"/>
      <c r="AT15" s="398"/>
      <c r="AU15" s="39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19">
        <v>0.54999999999999993</v>
      </c>
      <c r="W16" s="203"/>
      <c r="X16" s="202">
        <v>0.5625</v>
      </c>
      <c r="Y16" s="390"/>
      <c r="Z16" s="419"/>
      <c r="AA16" s="203"/>
      <c r="AB16" s="202"/>
      <c r="AC16" s="203"/>
      <c r="AD16" s="202"/>
      <c r="AE16" s="203"/>
      <c r="AF16" s="202">
        <v>1.2499999999999999E-2</v>
      </c>
      <c r="AG16" s="203"/>
      <c r="AH16" s="202"/>
      <c r="AI16" s="203"/>
      <c r="AJ16" s="202"/>
      <c r="AK16" s="203"/>
      <c r="AL16" s="202"/>
      <c r="AM16" s="390"/>
      <c r="AN16" s="397" t="s">
        <v>226</v>
      </c>
      <c r="AO16" s="398"/>
      <c r="AP16" s="398"/>
      <c r="AQ16" s="398"/>
      <c r="AR16" s="398"/>
      <c r="AS16" s="398"/>
      <c r="AT16" s="398"/>
      <c r="AU16" s="399"/>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19">
        <v>0.5625</v>
      </c>
      <c r="W17" s="203"/>
      <c r="X17" s="202">
        <v>0.71250000000000002</v>
      </c>
      <c r="Y17" s="390"/>
      <c r="Z17" s="419"/>
      <c r="AA17" s="203"/>
      <c r="AB17" s="202"/>
      <c r="AC17" s="203"/>
      <c r="AD17" s="202"/>
      <c r="AE17" s="203"/>
      <c r="AF17" s="202"/>
      <c r="AG17" s="203"/>
      <c r="AH17" s="202"/>
      <c r="AI17" s="203"/>
      <c r="AJ17" s="202"/>
      <c r="AK17" s="203"/>
      <c r="AL17" s="202">
        <v>0.15</v>
      </c>
      <c r="AM17" s="390"/>
      <c r="AN17" s="397" t="s">
        <v>230</v>
      </c>
      <c r="AO17" s="398"/>
      <c r="AP17" s="398"/>
      <c r="AQ17" s="398"/>
      <c r="AR17" s="398"/>
      <c r="AS17" s="398"/>
      <c r="AT17" s="398"/>
      <c r="AU17" s="399"/>
    </row>
    <row r="18" spans="1:47" ht="15.75" customHeight="1" thickTop="1" thickBot="1">
      <c r="A18" s="31" t="s">
        <v>42</v>
      </c>
      <c r="B18" s="376" t="s">
        <v>43</v>
      </c>
      <c r="C18" s="366"/>
      <c r="D18" s="366"/>
      <c r="E18" s="366"/>
      <c r="F18" s="366"/>
      <c r="G18" s="366"/>
      <c r="H18" s="366"/>
      <c r="I18" s="366"/>
      <c r="J18" s="366"/>
      <c r="K18" s="377"/>
      <c r="L18" s="416" t="s">
        <v>44</v>
      </c>
      <c r="M18" s="416"/>
      <c r="N18" s="416"/>
      <c r="O18" s="416" t="s">
        <v>45</v>
      </c>
      <c r="P18" s="416"/>
      <c r="Q18" s="416"/>
      <c r="R18" s="416" t="s">
        <v>46</v>
      </c>
      <c r="S18" s="416"/>
      <c r="T18" s="439"/>
      <c r="U18" s="32"/>
      <c r="V18" s="419">
        <v>0.71250000000000002</v>
      </c>
      <c r="W18" s="203"/>
      <c r="X18" s="202">
        <v>0.77083333333333337</v>
      </c>
      <c r="Y18" s="390"/>
      <c r="Z18" s="419"/>
      <c r="AA18" s="203"/>
      <c r="AB18" s="202"/>
      <c r="AC18" s="203"/>
      <c r="AD18" s="202"/>
      <c r="AE18" s="203"/>
      <c r="AF18" s="202">
        <v>5.8333333333333327E-2</v>
      </c>
      <c r="AG18" s="203"/>
      <c r="AH18" s="202"/>
      <c r="AI18" s="203"/>
      <c r="AJ18" s="202"/>
      <c r="AK18" s="203"/>
      <c r="AL18" s="202"/>
      <c r="AM18" s="390"/>
      <c r="AN18" s="397" t="s">
        <v>238</v>
      </c>
      <c r="AO18" s="398"/>
      <c r="AP18" s="398"/>
      <c r="AQ18" s="398"/>
      <c r="AR18" s="398"/>
      <c r="AS18" s="398"/>
      <c r="AT18" s="398"/>
      <c r="AU18" s="399"/>
    </row>
    <row r="19" spans="1:47" ht="15.75" customHeight="1" thickTop="1" thickBot="1">
      <c r="A19" s="33">
        <v>1</v>
      </c>
      <c r="B19" s="433" t="s">
        <v>47</v>
      </c>
      <c r="C19" s="434"/>
      <c r="D19" s="434"/>
      <c r="E19" s="434"/>
      <c r="F19" s="434"/>
      <c r="G19" s="434"/>
      <c r="H19" s="434"/>
      <c r="I19" s="434"/>
      <c r="J19" s="434"/>
      <c r="K19" s="435"/>
      <c r="L19" s="436">
        <v>0</v>
      </c>
      <c r="M19" s="436"/>
      <c r="N19" s="436"/>
      <c r="O19" s="436">
        <v>0</v>
      </c>
      <c r="P19" s="436"/>
      <c r="Q19" s="436"/>
      <c r="R19" s="437">
        <f t="shared" ref="R19:R24" si="0">L19+O19</f>
        <v>0</v>
      </c>
      <c r="S19" s="437"/>
      <c r="T19" s="438"/>
      <c r="U19" s="30"/>
      <c r="V19" s="419">
        <v>0.77083333333333337</v>
      </c>
      <c r="W19" s="203"/>
      <c r="X19" s="202">
        <v>0.83333333333333337</v>
      </c>
      <c r="Y19" s="390"/>
      <c r="Z19" s="419"/>
      <c r="AA19" s="203"/>
      <c r="AB19" s="202"/>
      <c r="AC19" s="203"/>
      <c r="AD19" s="202"/>
      <c r="AE19" s="203"/>
      <c r="AF19" s="202"/>
      <c r="AG19" s="203"/>
      <c r="AH19" s="202"/>
      <c r="AI19" s="203"/>
      <c r="AJ19" s="202"/>
      <c r="AK19" s="203"/>
      <c r="AL19" s="202">
        <v>6.25E-2</v>
      </c>
      <c r="AM19" s="390"/>
      <c r="AN19" s="397" t="s">
        <v>230</v>
      </c>
      <c r="AO19" s="398"/>
      <c r="AP19" s="398"/>
      <c r="AQ19" s="398"/>
      <c r="AR19" s="398"/>
      <c r="AS19" s="398"/>
      <c r="AT19" s="398"/>
      <c r="AU19" s="399"/>
    </row>
    <row r="20" spans="1:47" ht="15.75" customHeight="1" thickTop="1" thickBot="1">
      <c r="A20" s="35">
        <v>2</v>
      </c>
      <c r="B20" s="431" t="s">
        <v>48</v>
      </c>
      <c r="C20" s="432"/>
      <c r="D20" s="432"/>
      <c r="E20" s="432"/>
      <c r="F20" s="432"/>
      <c r="G20" s="432"/>
      <c r="H20" s="432"/>
      <c r="I20" s="432"/>
      <c r="J20" s="432"/>
      <c r="K20" s="13"/>
      <c r="L20" s="428">
        <v>0</v>
      </c>
      <c r="M20" s="428"/>
      <c r="N20" s="428"/>
      <c r="O20" s="428">
        <v>0</v>
      </c>
      <c r="P20" s="428"/>
      <c r="Q20" s="428"/>
      <c r="R20" s="429">
        <f t="shared" si="0"/>
        <v>0</v>
      </c>
      <c r="S20" s="429"/>
      <c r="T20" s="430"/>
      <c r="U20" s="30"/>
      <c r="V20" s="419">
        <v>0.83333333333333337</v>
      </c>
      <c r="W20" s="203"/>
      <c r="X20" s="202">
        <v>0.86249999999999993</v>
      </c>
      <c r="Y20" s="390"/>
      <c r="Z20" s="419"/>
      <c r="AA20" s="203"/>
      <c r="AB20" s="202"/>
      <c r="AC20" s="203"/>
      <c r="AD20" s="202"/>
      <c r="AE20" s="203"/>
      <c r="AF20" s="202">
        <v>2.9166666666666664E-2</v>
      </c>
      <c r="AG20" s="203"/>
      <c r="AH20" s="202"/>
      <c r="AI20" s="203"/>
      <c r="AJ20" s="202"/>
      <c r="AK20" s="203"/>
      <c r="AL20" s="202"/>
      <c r="AM20" s="390"/>
      <c r="AN20" s="397" t="s">
        <v>226</v>
      </c>
      <c r="AO20" s="398"/>
      <c r="AP20" s="398"/>
      <c r="AQ20" s="398"/>
      <c r="AR20" s="398"/>
      <c r="AS20" s="398"/>
      <c r="AT20" s="398"/>
      <c r="AU20" s="399"/>
    </row>
    <row r="21" spans="1:47" ht="15.75" customHeight="1" thickTop="1" thickBot="1">
      <c r="A21" s="35">
        <v>3</v>
      </c>
      <c r="B21" s="431" t="s">
        <v>49</v>
      </c>
      <c r="C21" s="432"/>
      <c r="D21" s="432"/>
      <c r="E21" s="432"/>
      <c r="F21" s="432"/>
      <c r="G21" s="432"/>
      <c r="H21" s="432"/>
      <c r="I21" s="432"/>
      <c r="J21" s="432"/>
      <c r="K21" s="13"/>
      <c r="L21" s="428">
        <v>0</v>
      </c>
      <c r="M21" s="428"/>
      <c r="N21" s="428"/>
      <c r="O21" s="428">
        <v>0</v>
      </c>
      <c r="P21" s="428"/>
      <c r="Q21" s="428"/>
      <c r="R21" s="429">
        <f t="shared" si="0"/>
        <v>0</v>
      </c>
      <c r="S21" s="429"/>
      <c r="T21" s="430"/>
      <c r="U21" s="24"/>
      <c r="V21" s="419">
        <v>0.86249999999999993</v>
      </c>
      <c r="W21" s="203"/>
      <c r="X21" s="202">
        <v>1</v>
      </c>
      <c r="Y21" s="390"/>
      <c r="Z21" s="419"/>
      <c r="AA21" s="203"/>
      <c r="AB21" s="202"/>
      <c r="AC21" s="203"/>
      <c r="AD21" s="202"/>
      <c r="AE21" s="203"/>
      <c r="AF21" s="202"/>
      <c r="AG21" s="203"/>
      <c r="AH21" s="202"/>
      <c r="AI21" s="203"/>
      <c r="AJ21" s="202"/>
      <c r="AK21" s="203"/>
      <c r="AL21" s="202">
        <v>0.13749999999999998</v>
      </c>
      <c r="AM21" s="390"/>
      <c r="AN21" s="397" t="s">
        <v>230</v>
      </c>
      <c r="AO21" s="398"/>
      <c r="AP21" s="398"/>
      <c r="AQ21" s="398"/>
      <c r="AR21" s="398"/>
      <c r="AS21" s="398"/>
      <c r="AT21" s="398"/>
      <c r="AU21" s="399"/>
    </row>
    <row r="22" spans="1:47" ht="15.75" customHeight="1" thickTop="1" thickBot="1">
      <c r="A22" s="35">
        <v>4</v>
      </c>
      <c r="B22" s="431" t="s">
        <v>50</v>
      </c>
      <c r="C22" s="432"/>
      <c r="D22" s="432"/>
      <c r="E22" s="432"/>
      <c r="F22" s="432"/>
      <c r="G22" s="432"/>
      <c r="H22" s="432"/>
      <c r="I22" s="432"/>
      <c r="J22" s="432"/>
      <c r="K22" s="13"/>
      <c r="L22" s="428">
        <v>0</v>
      </c>
      <c r="M22" s="428"/>
      <c r="N22" s="428"/>
      <c r="O22" s="428">
        <v>0</v>
      </c>
      <c r="P22" s="428"/>
      <c r="Q22" s="428"/>
      <c r="R22" s="429">
        <f t="shared" si="0"/>
        <v>0</v>
      </c>
      <c r="S22" s="429"/>
      <c r="T22" s="430"/>
      <c r="U22" s="24"/>
      <c r="V22" s="419"/>
      <c r="W22" s="203"/>
      <c r="X22" s="202"/>
      <c r="Y22" s="390"/>
      <c r="Z22" s="419"/>
      <c r="AA22" s="203"/>
      <c r="AB22" s="202"/>
      <c r="AC22" s="203"/>
      <c r="AD22" s="202"/>
      <c r="AE22" s="203"/>
      <c r="AF22" s="202"/>
      <c r="AG22" s="203"/>
      <c r="AH22" s="202"/>
      <c r="AI22" s="203"/>
      <c r="AJ22" s="202"/>
      <c r="AK22" s="203"/>
      <c r="AL22" s="202"/>
      <c r="AM22" s="390"/>
      <c r="AN22" s="397"/>
      <c r="AO22" s="398"/>
      <c r="AP22" s="398"/>
      <c r="AQ22" s="398"/>
      <c r="AR22" s="398"/>
      <c r="AS22" s="398"/>
      <c r="AT22" s="398"/>
      <c r="AU22" s="399"/>
    </row>
    <row r="23" spans="1:47" ht="15.75" customHeight="1" thickTop="1" thickBot="1">
      <c r="A23" s="35">
        <v>5</v>
      </c>
      <c r="B23" s="427" t="s">
        <v>51</v>
      </c>
      <c r="C23" s="336"/>
      <c r="D23" s="336"/>
      <c r="E23" s="336"/>
      <c r="F23" s="336"/>
      <c r="G23" s="336"/>
      <c r="H23" s="336"/>
      <c r="I23" s="336"/>
      <c r="J23" s="336"/>
      <c r="K23" s="13"/>
      <c r="L23" s="428">
        <v>0</v>
      </c>
      <c r="M23" s="428"/>
      <c r="N23" s="428"/>
      <c r="O23" s="428">
        <v>0</v>
      </c>
      <c r="P23" s="428"/>
      <c r="Q23" s="428"/>
      <c r="R23" s="429">
        <f t="shared" si="0"/>
        <v>0</v>
      </c>
      <c r="S23" s="429"/>
      <c r="T23" s="430"/>
      <c r="U23" s="24"/>
      <c r="V23" s="419"/>
      <c r="W23" s="203"/>
      <c r="X23" s="202"/>
      <c r="Y23" s="390"/>
      <c r="Z23" s="419"/>
      <c r="AA23" s="203"/>
      <c r="AB23" s="202"/>
      <c r="AC23" s="203"/>
      <c r="AD23" s="202"/>
      <c r="AE23" s="203"/>
      <c r="AF23" s="202"/>
      <c r="AG23" s="203"/>
      <c r="AH23" s="202"/>
      <c r="AI23" s="203"/>
      <c r="AJ23" s="202"/>
      <c r="AK23" s="203"/>
      <c r="AL23" s="202"/>
      <c r="AM23" s="390"/>
      <c r="AN23" s="397"/>
      <c r="AO23" s="398"/>
      <c r="AP23" s="398"/>
      <c r="AQ23" s="398"/>
      <c r="AR23" s="398"/>
      <c r="AS23" s="398"/>
      <c r="AT23" s="398"/>
      <c r="AU23" s="399"/>
    </row>
    <row r="24" spans="1:47" ht="15.75" customHeight="1" thickTop="1" thickBot="1">
      <c r="A24" s="36">
        <v>6</v>
      </c>
      <c r="B24" s="420" t="s">
        <v>52</v>
      </c>
      <c r="C24" s="421"/>
      <c r="D24" s="421"/>
      <c r="E24" s="421"/>
      <c r="F24" s="421"/>
      <c r="G24" s="421"/>
      <c r="H24" s="421"/>
      <c r="I24" s="421"/>
      <c r="J24" s="421"/>
      <c r="K24" s="37"/>
      <c r="L24" s="422">
        <v>0</v>
      </c>
      <c r="M24" s="422"/>
      <c r="N24" s="422"/>
      <c r="O24" s="422">
        <v>0</v>
      </c>
      <c r="P24" s="422"/>
      <c r="Q24" s="422"/>
      <c r="R24" s="423">
        <f t="shared" si="0"/>
        <v>0</v>
      </c>
      <c r="S24" s="423"/>
      <c r="T24" s="424"/>
      <c r="U24" s="24"/>
      <c r="V24" s="419"/>
      <c r="W24" s="203"/>
      <c r="X24" s="425"/>
      <c r="Y24" s="426"/>
      <c r="Z24" s="419"/>
      <c r="AA24" s="203"/>
      <c r="AB24" s="202"/>
      <c r="AC24" s="203"/>
      <c r="AD24" s="202"/>
      <c r="AE24" s="203"/>
      <c r="AF24" s="202"/>
      <c r="AG24" s="203"/>
      <c r="AH24" s="202"/>
      <c r="AI24" s="203"/>
      <c r="AJ24" s="202"/>
      <c r="AK24" s="203"/>
      <c r="AL24" s="202"/>
      <c r="AM24" s="390"/>
      <c r="AN24" s="397"/>
      <c r="AO24" s="398"/>
      <c r="AP24" s="398"/>
      <c r="AQ24" s="398"/>
      <c r="AR24" s="398"/>
      <c r="AS24" s="398"/>
      <c r="AT24" s="398"/>
      <c r="AU24" s="399"/>
    </row>
    <row r="25" spans="1:47" ht="15.75" customHeight="1" thickTop="1" thickBot="1">
      <c r="A25" s="31" t="s">
        <v>53</v>
      </c>
      <c r="B25" s="376" t="s">
        <v>54</v>
      </c>
      <c r="C25" s="366"/>
      <c r="D25" s="366"/>
      <c r="E25" s="366"/>
      <c r="F25" s="366"/>
      <c r="G25" s="366"/>
      <c r="H25" s="366"/>
      <c r="I25" s="366"/>
      <c r="J25" s="366"/>
      <c r="K25" s="377"/>
      <c r="L25" s="416" t="s">
        <v>44</v>
      </c>
      <c r="M25" s="416"/>
      <c r="N25" s="416"/>
      <c r="O25" s="416" t="s">
        <v>45</v>
      </c>
      <c r="P25" s="416"/>
      <c r="Q25" s="416"/>
      <c r="R25" s="417" t="s">
        <v>55</v>
      </c>
      <c r="S25" s="417"/>
      <c r="T25" s="418"/>
      <c r="U25" s="28"/>
      <c r="V25" s="419"/>
      <c r="W25" s="203"/>
      <c r="X25" s="396"/>
      <c r="Y25" s="202"/>
      <c r="Z25" s="415"/>
      <c r="AA25" s="406"/>
      <c r="AB25" s="202"/>
      <c r="AC25" s="203"/>
      <c r="AD25" s="202"/>
      <c r="AE25" s="203"/>
      <c r="AF25" s="202"/>
      <c r="AG25" s="203"/>
      <c r="AH25" s="202"/>
      <c r="AI25" s="203"/>
      <c r="AJ25" s="202"/>
      <c r="AK25" s="390"/>
      <c r="AL25" s="203"/>
      <c r="AM25" s="202"/>
      <c r="AN25" s="397"/>
      <c r="AO25" s="398"/>
      <c r="AP25" s="398"/>
      <c r="AQ25" s="398"/>
      <c r="AR25" s="398"/>
      <c r="AS25" s="398"/>
      <c r="AT25" s="398"/>
      <c r="AU25" s="399"/>
    </row>
    <row r="26" spans="1:47" ht="15.75" customHeight="1" thickTop="1">
      <c r="A26" s="33">
        <v>1</v>
      </c>
      <c r="B26" s="411" t="s">
        <v>56</v>
      </c>
      <c r="C26" s="411"/>
      <c r="D26" s="411"/>
      <c r="E26" s="411"/>
      <c r="F26" s="411"/>
      <c r="G26" s="411"/>
      <c r="H26" s="411"/>
      <c r="I26" s="411"/>
      <c r="J26" s="411"/>
      <c r="K26" s="411"/>
      <c r="L26" s="412">
        <v>0</v>
      </c>
      <c r="M26" s="412"/>
      <c r="N26" s="412"/>
      <c r="O26" s="412">
        <v>0</v>
      </c>
      <c r="P26" s="412"/>
      <c r="Q26" s="412"/>
      <c r="R26" s="413">
        <f t="shared" ref="R26:R31" si="1">L26+O26</f>
        <v>0</v>
      </c>
      <c r="S26" s="413"/>
      <c r="T26" s="414"/>
      <c r="U26" s="24"/>
      <c r="V26" s="405"/>
      <c r="W26" s="406"/>
      <c r="X26" s="410"/>
      <c r="Y26" s="202"/>
      <c r="Z26" s="405"/>
      <c r="AA26" s="406"/>
      <c r="AB26" s="202"/>
      <c r="AC26" s="203"/>
      <c r="AD26" s="202"/>
      <c r="AE26" s="203"/>
      <c r="AF26" s="202"/>
      <c r="AG26" s="203"/>
      <c r="AH26" s="202"/>
      <c r="AI26" s="203"/>
      <c r="AJ26" s="202"/>
      <c r="AK26" s="390"/>
      <c r="AL26" s="396"/>
      <c r="AM26" s="202"/>
      <c r="AN26" s="397"/>
      <c r="AO26" s="398"/>
      <c r="AP26" s="398"/>
      <c r="AQ26" s="398"/>
      <c r="AR26" s="398"/>
      <c r="AS26" s="398"/>
      <c r="AT26" s="398"/>
      <c r="AU26" s="399"/>
    </row>
    <row r="27" spans="1:47" ht="15.75" customHeight="1">
      <c r="A27" s="35">
        <v>2</v>
      </c>
      <c r="B27" s="326" t="s">
        <v>57</v>
      </c>
      <c r="C27" s="326"/>
      <c r="D27" s="326"/>
      <c r="E27" s="326"/>
      <c r="F27" s="326"/>
      <c r="G27" s="326"/>
      <c r="H27" s="326"/>
      <c r="I27" s="326"/>
      <c r="J27" s="326"/>
      <c r="K27" s="326"/>
      <c r="L27" s="400">
        <v>0</v>
      </c>
      <c r="M27" s="400"/>
      <c r="N27" s="400"/>
      <c r="O27" s="400">
        <v>0</v>
      </c>
      <c r="P27" s="400"/>
      <c r="Q27" s="400"/>
      <c r="R27" s="401">
        <f t="shared" si="1"/>
        <v>0</v>
      </c>
      <c r="S27" s="401"/>
      <c r="T27" s="402"/>
      <c r="U27" s="25"/>
      <c r="V27" s="405"/>
      <c r="W27" s="406"/>
      <c r="X27" s="410"/>
      <c r="Y27" s="202"/>
      <c r="Z27" s="405"/>
      <c r="AA27" s="406"/>
      <c r="AB27" s="202"/>
      <c r="AC27" s="203"/>
      <c r="AD27" s="202"/>
      <c r="AE27" s="203"/>
      <c r="AF27" s="202"/>
      <c r="AG27" s="203"/>
      <c r="AH27" s="202"/>
      <c r="AI27" s="203"/>
      <c r="AJ27" s="202"/>
      <c r="AK27" s="390"/>
      <c r="AL27" s="396"/>
      <c r="AM27" s="202"/>
      <c r="AN27" s="407"/>
      <c r="AO27" s="408"/>
      <c r="AP27" s="408"/>
      <c r="AQ27" s="408"/>
      <c r="AR27" s="408"/>
      <c r="AS27" s="408"/>
      <c r="AT27" s="408"/>
      <c r="AU27" s="409"/>
    </row>
    <row r="28" spans="1:47" ht="15.75" customHeight="1" thickBot="1">
      <c r="A28" s="10"/>
      <c r="B28" s="38" t="s">
        <v>28</v>
      </c>
      <c r="C28" s="336" t="s">
        <v>58</v>
      </c>
      <c r="D28" s="336"/>
      <c r="E28" s="336"/>
      <c r="F28" s="336"/>
      <c r="G28" s="336"/>
      <c r="H28" s="336"/>
      <c r="I28" s="336"/>
      <c r="J28" s="336"/>
      <c r="K28" s="337"/>
      <c r="L28" s="400">
        <v>0</v>
      </c>
      <c r="M28" s="400"/>
      <c r="N28" s="400"/>
      <c r="O28" s="400">
        <v>0</v>
      </c>
      <c r="P28" s="400"/>
      <c r="Q28" s="400"/>
      <c r="R28" s="401">
        <f t="shared" si="1"/>
        <v>0</v>
      </c>
      <c r="S28" s="401"/>
      <c r="T28" s="402"/>
      <c r="U28" s="25"/>
      <c r="V28" s="405"/>
      <c r="W28" s="406"/>
      <c r="X28" s="410"/>
      <c r="Y28" s="202"/>
      <c r="Z28" s="405"/>
      <c r="AA28" s="406"/>
      <c r="AB28" s="202"/>
      <c r="AC28" s="203"/>
      <c r="AD28" s="202"/>
      <c r="AE28" s="203"/>
      <c r="AF28" s="202"/>
      <c r="AG28" s="203"/>
      <c r="AH28" s="202"/>
      <c r="AI28" s="203"/>
      <c r="AJ28" s="202"/>
      <c r="AK28" s="390"/>
      <c r="AL28" s="396"/>
      <c r="AM28" s="202"/>
      <c r="AN28" s="407"/>
      <c r="AO28" s="408"/>
      <c r="AP28" s="408"/>
      <c r="AQ28" s="408"/>
      <c r="AR28" s="408"/>
      <c r="AS28" s="408"/>
      <c r="AT28" s="408"/>
      <c r="AU28" s="409"/>
    </row>
    <row r="29" spans="1:47" ht="15.75" customHeight="1" thickTop="1">
      <c r="A29" s="10"/>
      <c r="B29" s="38" t="s">
        <v>28</v>
      </c>
      <c r="C29" s="336" t="s">
        <v>59</v>
      </c>
      <c r="D29" s="336"/>
      <c r="E29" s="336"/>
      <c r="F29" s="336"/>
      <c r="G29" s="336"/>
      <c r="H29" s="336"/>
      <c r="I29" s="336"/>
      <c r="J29" s="336"/>
      <c r="K29" s="337"/>
      <c r="L29" s="400">
        <v>0</v>
      </c>
      <c r="M29" s="400"/>
      <c r="N29" s="400"/>
      <c r="O29" s="400">
        <v>0</v>
      </c>
      <c r="P29" s="400"/>
      <c r="Q29" s="400"/>
      <c r="R29" s="401">
        <f t="shared" si="1"/>
        <v>0</v>
      </c>
      <c r="S29" s="401"/>
      <c r="T29" s="402"/>
      <c r="U29" s="25"/>
      <c r="V29" s="405"/>
      <c r="W29" s="406"/>
      <c r="X29" s="406"/>
      <c r="Y29" s="202"/>
      <c r="Z29" s="405"/>
      <c r="AA29" s="406"/>
      <c r="AB29" s="202"/>
      <c r="AC29" s="203"/>
      <c r="AD29" s="202"/>
      <c r="AE29" s="203"/>
      <c r="AF29" s="202"/>
      <c r="AG29" s="203"/>
      <c r="AH29" s="202"/>
      <c r="AI29" s="203"/>
      <c r="AJ29" s="202"/>
      <c r="AK29" s="390"/>
      <c r="AL29" s="396"/>
      <c r="AM29" s="202"/>
      <c r="AN29" s="397"/>
      <c r="AO29" s="398"/>
      <c r="AP29" s="398"/>
      <c r="AQ29" s="398"/>
      <c r="AR29" s="398"/>
      <c r="AS29" s="398"/>
      <c r="AT29" s="398"/>
      <c r="AU29" s="399"/>
    </row>
    <row r="30" spans="1:47" ht="15.75" customHeight="1" thickBot="1">
      <c r="A30" s="10"/>
      <c r="B30" s="38" t="s">
        <v>28</v>
      </c>
      <c r="C30" s="336" t="s">
        <v>60</v>
      </c>
      <c r="D30" s="336"/>
      <c r="E30" s="336"/>
      <c r="F30" s="336"/>
      <c r="G30" s="336"/>
      <c r="H30" s="336"/>
      <c r="I30" s="336"/>
      <c r="J30" s="336"/>
      <c r="K30" s="337"/>
      <c r="L30" s="400">
        <v>0</v>
      </c>
      <c r="M30" s="400"/>
      <c r="N30" s="400"/>
      <c r="O30" s="400">
        <v>0</v>
      </c>
      <c r="P30" s="400"/>
      <c r="Q30" s="400"/>
      <c r="R30" s="401">
        <f t="shared" si="1"/>
        <v>0</v>
      </c>
      <c r="S30" s="401"/>
      <c r="T30" s="402"/>
      <c r="U30" s="25"/>
      <c r="V30" s="403"/>
      <c r="W30" s="404"/>
      <c r="X30" s="404"/>
      <c r="Y30" s="392"/>
      <c r="Z30" s="403"/>
      <c r="AA30" s="404"/>
      <c r="AB30" s="202"/>
      <c r="AC30" s="203"/>
      <c r="AD30" s="202"/>
      <c r="AE30" s="203"/>
      <c r="AF30" s="202"/>
      <c r="AG30" s="203"/>
      <c r="AH30" s="202"/>
      <c r="AI30" s="203"/>
      <c r="AJ30" s="202"/>
      <c r="AK30" s="390"/>
      <c r="AL30" s="391"/>
      <c r="AM30" s="392"/>
      <c r="AN30" s="393"/>
      <c r="AO30" s="394"/>
      <c r="AP30" s="394"/>
      <c r="AQ30" s="394"/>
      <c r="AR30" s="394"/>
      <c r="AS30" s="394"/>
      <c r="AT30" s="394"/>
      <c r="AU30" s="395"/>
    </row>
    <row r="31" spans="1:47" ht="15.75" customHeight="1" thickTop="1" thickBot="1">
      <c r="A31" s="16"/>
      <c r="B31" s="39" t="s">
        <v>28</v>
      </c>
      <c r="C31" s="40" t="s">
        <v>61</v>
      </c>
      <c r="D31" s="40"/>
      <c r="E31" s="40"/>
      <c r="F31" s="314"/>
      <c r="G31" s="314"/>
      <c r="H31" s="314"/>
      <c r="I31" s="314"/>
      <c r="J31" s="314"/>
      <c r="K31" s="41" t="s">
        <v>62</v>
      </c>
      <c r="L31" s="380">
        <v>0</v>
      </c>
      <c r="M31" s="381"/>
      <c r="N31" s="382"/>
      <c r="O31" s="380">
        <v>0</v>
      </c>
      <c r="P31" s="381"/>
      <c r="Q31" s="382"/>
      <c r="R31" s="383">
        <f t="shared" si="1"/>
        <v>0</v>
      </c>
      <c r="S31" s="384"/>
      <c r="T31" s="385"/>
      <c r="U31" s="25"/>
      <c r="V31" s="386" t="s">
        <v>63</v>
      </c>
      <c r="W31" s="387"/>
      <c r="X31" s="387"/>
      <c r="Y31" s="388"/>
      <c r="Z31" s="389">
        <f>SUM(Z9:AA30)</f>
        <v>0</v>
      </c>
      <c r="AA31" s="374"/>
      <c r="AB31" s="374">
        <f>SUM(AB9:AC30)</f>
        <v>0</v>
      </c>
      <c r="AC31" s="374"/>
      <c r="AD31" s="374">
        <f>SUM(AD9:AE30)</f>
        <v>0</v>
      </c>
      <c r="AE31" s="374"/>
      <c r="AF31" s="374">
        <f>SUM(AF9:AG30)</f>
        <v>0.19166666666666665</v>
      </c>
      <c r="AG31" s="374"/>
      <c r="AH31" s="374">
        <f>SUM(AH9:AI30)</f>
        <v>0</v>
      </c>
      <c r="AI31" s="374"/>
      <c r="AJ31" s="374">
        <f>SUM(AJ9:AK30)</f>
        <v>0</v>
      </c>
      <c r="AK31" s="374"/>
      <c r="AL31" s="378">
        <f>SUM(AL9:AM30)</f>
        <v>0.80833333333333335</v>
      </c>
      <c r="AM31" s="37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5" t="s">
        <v>66</v>
      </c>
      <c r="B34" s="366"/>
      <c r="C34" s="366"/>
      <c r="D34" s="366"/>
      <c r="E34" s="366"/>
      <c r="F34" s="366"/>
      <c r="G34" s="367"/>
      <c r="H34" s="368" t="s">
        <v>67</v>
      </c>
      <c r="I34" s="369"/>
      <c r="J34" s="369"/>
      <c r="K34" s="370" t="s">
        <v>68</v>
      </c>
      <c r="L34" s="370"/>
      <c r="M34" s="370"/>
      <c r="N34" s="370" t="s">
        <v>69</v>
      </c>
      <c r="O34" s="370"/>
      <c r="P34" s="370"/>
      <c r="Q34" s="51"/>
      <c r="R34" s="371" t="s">
        <v>70</v>
      </c>
      <c r="S34" s="345"/>
      <c r="T34" s="345"/>
      <c r="U34" s="345"/>
      <c r="V34" s="345"/>
      <c r="W34" s="346"/>
      <c r="X34" s="372" t="s">
        <v>71</v>
      </c>
      <c r="Y34" s="373"/>
      <c r="Z34" s="373"/>
      <c r="AA34" s="373"/>
      <c r="AB34" s="372" t="s">
        <v>72</v>
      </c>
      <c r="AC34" s="373"/>
      <c r="AD34" s="373"/>
      <c r="AE34" s="375"/>
      <c r="AF34" s="376" t="s">
        <v>73</v>
      </c>
      <c r="AG34" s="366"/>
      <c r="AH34" s="366"/>
      <c r="AI34" s="377"/>
      <c r="AJ34" s="344" t="s">
        <v>74</v>
      </c>
      <c r="AK34" s="345"/>
      <c r="AL34" s="345"/>
      <c r="AM34" s="346"/>
      <c r="AN34" s="344" t="s">
        <v>75</v>
      </c>
      <c r="AO34" s="345"/>
      <c r="AP34" s="346"/>
      <c r="AQ34" s="344" t="s">
        <v>76</v>
      </c>
      <c r="AR34" s="345"/>
      <c r="AS34" s="345"/>
      <c r="AT34" s="345"/>
      <c r="AU34" s="347"/>
    </row>
    <row r="35" spans="1:47" ht="15.75" customHeight="1" thickTop="1">
      <c r="A35" s="52" t="s">
        <v>77</v>
      </c>
      <c r="B35" s="45"/>
      <c r="C35" s="45"/>
      <c r="D35" s="45"/>
      <c r="E35" s="45"/>
      <c r="F35" s="45"/>
      <c r="G35" s="53"/>
      <c r="H35" s="348">
        <f>SUM(Z9:AA30)</f>
        <v>0</v>
      </c>
      <c r="I35" s="349"/>
      <c r="J35" s="349"/>
      <c r="K35" s="350">
        <v>0</v>
      </c>
      <c r="L35" s="351"/>
      <c r="M35" s="54" t="s">
        <v>78</v>
      </c>
      <c r="N35" s="352">
        <f t="shared" ref="N35:N41" si="2">(H35*24)*K35</f>
        <v>0</v>
      </c>
      <c r="O35" s="353"/>
      <c r="P35" s="54" t="s">
        <v>78</v>
      </c>
      <c r="Q35" s="55"/>
      <c r="R35" s="354" t="s">
        <v>79</v>
      </c>
      <c r="S35" s="355"/>
      <c r="T35" s="355"/>
      <c r="U35" s="355"/>
      <c r="V35" s="355"/>
      <c r="W35" s="355"/>
      <c r="X35" s="356">
        <v>18117</v>
      </c>
      <c r="Y35" s="357"/>
      <c r="Z35" s="357"/>
      <c r="AA35" s="56" t="s">
        <v>78</v>
      </c>
      <c r="AB35" s="358">
        <v>562</v>
      </c>
      <c r="AC35" s="359"/>
      <c r="AD35" s="359"/>
      <c r="AE35" s="57" t="s">
        <v>78</v>
      </c>
      <c r="AF35" s="358">
        <v>0</v>
      </c>
      <c r="AG35" s="359"/>
      <c r="AH35" s="359"/>
      <c r="AI35" s="56" t="s">
        <v>78</v>
      </c>
      <c r="AJ35" s="358">
        <v>0</v>
      </c>
      <c r="AK35" s="359"/>
      <c r="AL35" s="359"/>
      <c r="AM35" s="56" t="s">
        <v>78</v>
      </c>
      <c r="AN35" s="360">
        <f>(X35+AF35)-(AB35+AJ35)</f>
        <v>17555</v>
      </c>
      <c r="AO35" s="361"/>
      <c r="AP35" s="56" t="s">
        <v>78</v>
      </c>
      <c r="AQ35" s="362"/>
      <c r="AR35" s="363"/>
      <c r="AS35" s="363"/>
      <c r="AT35" s="363"/>
      <c r="AU35" s="364"/>
    </row>
    <row r="36" spans="1:47" ht="15.75" customHeight="1">
      <c r="A36" s="155" t="s">
        <v>80</v>
      </c>
      <c r="B36" s="58"/>
      <c r="C36" s="58"/>
      <c r="D36" s="58"/>
      <c r="E36" s="58"/>
      <c r="F36" s="58"/>
      <c r="G36" s="59"/>
      <c r="H36" s="329">
        <f>SUM(AB9:AC30)</f>
        <v>0</v>
      </c>
      <c r="I36" s="330"/>
      <c r="J36" s="330"/>
      <c r="K36" s="331">
        <v>120</v>
      </c>
      <c r="L36" s="332"/>
      <c r="M36" s="60" t="s">
        <v>78</v>
      </c>
      <c r="N36" s="333">
        <f t="shared" si="2"/>
        <v>0</v>
      </c>
      <c r="O36" s="334"/>
      <c r="P36" s="60" t="s">
        <v>78</v>
      </c>
      <c r="Q36" s="51"/>
      <c r="R36" s="342" t="s">
        <v>81</v>
      </c>
      <c r="S36" s="343"/>
      <c r="T36" s="343"/>
      <c r="U36" s="343"/>
      <c r="V36" s="343"/>
      <c r="W36" s="343"/>
      <c r="X36" s="327">
        <v>53000</v>
      </c>
      <c r="Y36" s="328"/>
      <c r="Z36" s="328"/>
      <c r="AA36" s="61" t="s">
        <v>78</v>
      </c>
      <c r="AB36" s="340">
        <v>2000</v>
      </c>
      <c r="AC36" s="341"/>
      <c r="AD36" s="341"/>
      <c r="AE36" s="62" t="s">
        <v>78</v>
      </c>
      <c r="AF36" s="340">
        <v>0</v>
      </c>
      <c r="AG36" s="341"/>
      <c r="AH36" s="341"/>
      <c r="AI36" s="61" t="s">
        <v>78</v>
      </c>
      <c r="AJ36" s="340">
        <v>0</v>
      </c>
      <c r="AK36" s="341"/>
      <c r="AL36" s="341"/>
      <c r="AM36" s="61" t="s">
        <v>78</v>
      </c>
      <c r="AN36" s="304">
        <f t="shared" ref="AN36:AN43" si="3">(X36+AF36)-(AB36+AJ36)</f>
        <v>51000</v>
      </c>
      <c r="AO36" s="305"/>
      <c r="AP36" s="61" t="s">
        <v>78</v>
      </c>
      <c r="AQ36" s="306"/>
      <c r="AR36" s="307"/>
      <c r="AS36" s="307"/>
      <c r="AT36" s="307"/>
      <c r="AU36" s="308"/>
    </row>
    <row r="37" spans="1:47" ht="15.75" customHeight="1">
      <c r="A37" s="155" t="s">
        <v>82</v>
      </c>
      <c r="B37" s="58"/>
      <c r="C37" s="58"/>
      <c r="D37" s="58"/>
      <c r="E37" s="58"/>
      <c r="F37" s="58"/>
      <c r="G37" s="59"/>
      <c r="H37" s="329">
        <f>SUM(AD9:AE30)</f>
        <v>0</v>
      </c>
      <c r="I37" s="330"/>
      <c r="J37" s="330"/>
      <c r="K37" s="331">
        <v>89</v>
      </c>
      <c r="L37" s="332"/>
      <c r="M37" s="60" t="s">
        <v>78</v>
      </c>
      <c r="N37" s="333">
        <f t="shared" si="2"/>
        <v>0</v>
      </c>
      <c r="O37" s="334"/>
      <c r="P37" s="60" t="s">
        <v>78</v>
      </c>
      <c r="Q37" s="51"/>
      <c r="R37" s="325" t="s">
        <v>83</v>
      </c>
      <c r="S37" s="326"/>
      <c r="T37" s="326"/>
      <c r="U37" s="326"/>
      <c r="V37" s="326"/>
      <c r="W37" s="326"/>
      <c r="X37" s="327">
        <v>0</v>
      </c>
      <c r="Y37" s="328"/>
      <c r="Z37" s="328"/>
      <c r="AA37" s="61" t="s">
        <v>78</v>
      </c>
      <c r="AB37" s="63"/>
      <c r="AC37" s="64"/>
      <c r="AD37" s="64"/>
      <c r="AE37" s="65"/>
      <c r="AF37" s="340">
        <v>0</v>
      </c>
      <c r="AG37" s="341"/>
      <c r="AH37" s="341"/>
      <c r="AI37" s="61" t="s">
        <v>78</v>
      </c>
      <c r="AJ37" s="340">
        <v>0</v>
      </c>
      <c r="AK37" s="341"/>
      <c r="AL37" s="341"/>
      <c r="AM37" s="61" t="s">
        <v>78</v>
      </c>
      <c r="AN37" s="304">
        <f t="shared" si="3"/>
        <v>0</v>
      </c>
      <c r="AO37" s="305"/>
      <c r="AP37" s="61" t="s">
        <v>78</v>
      </c>
      <c r="AQ37" s="306"/>
      <c r="AR37" s="307"/>
      <c r="AS37" s="307"/>
      <c r="AT37" s="307"/>
      <c r="AU37" s="308"/>
    </row>
    <row r="38" spans="1:47" ht="15.75" customHeight="1">
      <c r="A38" s="155" t="s">
        <v>84</v>
      </c>
      <c r="B38" s="58"/>
      <c r="C38" s="58"/>
      <c r="D38" s="58"/>
      <c r="E38" s="58"/>
      <c r="F38" s="58"/>
      <c r="G38" s="59"/>
      <c r="H38" s="329">
        <f>SUM(AF9:AG30)</f>
        <v>0.19166666666666665</v>
      </c>
      <c r="I38" s="330"/>
      <c r="J38" s="330"/>
      <c r="K38" s="331">
        <v>89</v>
      </c>
      <c r="L38" s="332"/>
      <c r="M38" s="60" t="s">
        <v>78</v>
      </c>
      <c r="N38" s="333">
        <f t="shared" si="2"/>
        <v>409.4</v>
      </c>
      <c r="O38" s="334"/>
      <c r="P38" s="60" t="s">
        <v>78</v>
      </c>
      <c r="Q38" s="51"/>
      <c r="R38" s="325" t="s">
        <v>85</v>
      </c>
      <c r="S38" s="326"/>
      <c r="T38" s="326"/>
      <c r="U38" s="326"/>
      <c r="V38" s="326"/>
      <c r="W38" s="326"/>
      <c r="X38" s="327">
        <v>0</v>
      </c>
      <c r="Y38" s="328"/>
      <c r="Z38" s="328"/>
      <c r="AA38" s="62" t="s">
        <v>86</v>
      </c>
      <c r="AB38" s="63"/>
      <c r="AC38" s="64"/>
      <c r="AD38" s="64"/>
      <c r="AE38" s="65"/>
      <c r="AF38" s="340">
        <v>0</v>
      </c>
      <c r="AG38" s="341"/>
      <c r="AH38" s="341"/>
      <c r="AI38" s="62" t="s">
        <v>86</v>
      </c>
      <c r="AJ38" s="340">
        <v>0</v>
      </c>
      <c r="AK38" s="341"/>
      <c r="AL38" s="341"/>
      <c r="AM38" s="62" t="s">
        <v>86</v>
      </c>
      <c r="AN38" s="304">
        <f t="shared" si="3"/>
        <v>0</v>
      </c>
      <c r="AO38" s="305"/>
      <c r="AP38" s="62" t="s">
        <v>86</v>
      </c>
      <c r="AQ38" s="306"/>
      <c r="AR38" s="307"/>
      <c r="AS38" s="307"/>
      <c r="AT38" s="307"/>
      <c r="AU38" s="308"/>
    </row>
    <row r="39" spans="1:47" ht="15.75" customHeight="1">
      <c r="A39" s="155" t="s">
        <v>87</v>
      </c>
      <c r="B39" s="58"/>
      <c r="C39" s="58"/>
      <c r="D39" s="58"/>
      <c r="E39" s="58"/>
      <c r="F39" s="58"/>
      <c r="G39" s="59"/>
      <c r="H39" s="329">
        <f>SUM(AH9:AI30)</f>
        <v>0</v>
      </c>
      <c r="I39" s="330"/>
      <c r="J39" s="330"/>
      <c r="K39" s="331">
        <v>0</v>
      </c>
      <c r="L39" s="332"/>
      <c r="M39" s="60" t="s">
        <v>78</v>
      </c>
      <c r="N39" s="333">
        <f t="shared" si="2"/>
        <v>0</v>
      </c>
      <c r="O39" s="334"/>
      <c r="P39" s="60" t="s">
        <v>78</v>
      </c>
      <c r="Q39" s="55"/>
      <c r="R39" s="325" t="s">
        <v>88</v>
      </c>
      <c r="S39" s="326"/>
      <c r="T39" s="326"/>
      <c r="U39" s="326"/>
      <c r="V39" s="326"/>
      <c r="W39" s="326"/>
      <c r="X39" s="327">
        <v>0</v>
      </c>
      <c r="Y39" s="328"/>
      <c r="Z39" s="328"/>
      <c r="AA39" s="62" t="s">
        <v>86</v>
      </c>
      <c r="AB39" s="63"/>
      <c r="AC39" s="64"/>
      <c r="AD39" s="64"/>
      <c r="AE39" s="65"/>
      <c r="AF39" s="340">
        <v>0</v>
      </c>
      <c r="AG39" s="341"/>
      <c r="AH39" s="341"/>
      <c r="AI39" s="62" t="s">
        <v>86</v>
      </c>
      <c r="AJ39" s="340">
        <v>0</v>
      </c>
      <c r="AK39" s="341"/>
      <c r="AL39" s="341"/>
      <c r="AM39" s="62" t="s">
        <v>86</v>
      </c>
      <c r="AN39" s="304">
        <f t="shared" si="3"/>
        <v>0</v>
      </c>
      <c r="AO39" s="305"/>
      <c r="AP39" s="62" t="s">
        <v>86</v>
      </c>
      <c r="AQ39" s="306"/>
      <c r="AR39" s="307"/>
      <c r="AS39" s="307"/>
      <c r="AT39" s="307"/>
      <c r="AU39" s="308"/>
    </row>
    <row r="40" spans="1:47" ht="15.75" customHeight="1">
      <c r="A40" s="155" t="s">
        <v>89</v>
      </c>
      <c r="B40" s="58"/>
      <c r="C40" s="58"/>
      <c r="D40" s="58"/>
      <c r="E40" s="58"/>
      <c r="F40" s="58"/>
      <c r="G40" s="59"/>
      <c r="H40" s="329">
        <f>SUM(AJ10:AK30)</f>
        <v>0</v>
      </c>
      <c r="I40" s="330"/>
      <c r="J40" s="330"/>
      <c r="K40" s="331">
        <v>0</v>
      </c>
      <c r="L40" s="332"/>
      <c r="M40" s="60" t="s">
        <v>78</v>
      </c>
      <c r="N40" s="333">
        <f t="shared" si="2"/>
        <v>0</v>
      </c>
      <c r="O40" s="334"/>
      <c r="P40" s="60" t="s">
        <v>78</v>
      </c>
      <c r="Q40" s="55"/>
      <c r="R40" s="325" t="s">
        <v>90</v>
      </c>
      <c r="S40" s="326"/>
      <c r="T40" s="326"/>
      <c r="U40" s="326"/>
      <c r="V40" s="326"/>
      <c r="W40" s="326"/>
      <c r="X40" s="327">
        <v>0</v>
      </c>
      <c r="Y40" s="328"/>
      <c r="Z40" s="328"/>
      <c r="AA40" s="62" t="s">
        <v>86</v>
      </c>
      <c r="AB40" s="63"/>
      <c r="AC40" s="64"/>
      <c r="AD40" s="64"/>
      <c r="AE40" s="65"/>
      <c r="AF40" s="340">
        <v>0</v>
      </c>
      <c r="AG40" s="341"/>
      <c r="AH40" s="341"/>
      <c r="AI40" s="62" t="s">
        <v>86</v>
      </c>
      <c r="AJ40" s="340">
        <v>0</v>
      </c>
      <c r="AK40" s="341"/>
      <c r="AL40" s="341"/>
      <c r="AM40" s="62" t="s">
        <v>86</v>
      </c>
      <c r="AN40" s="304">
        <f t="shared" si="3"/>
        <v>0</v>
      </c>
      <c r="AO40" s="305"/>
      <c r="AP40" s="62" t="s">
        <v>86</v>
      </c>
      <c r="AQ40" s="306"/>
      <c r="AR40" s="307"/>
      <c r="AS40" s="307"/>
      <c r="AT40" s="307"/>
      <c r="AU40" s="308"/>
    </row>
    <row r="41" spans="1:47" ht="15.75" customHeight="1">
      <c r="A41" s="155" t="s">
        <v>91</v>
      </c>
      <c r="B41" s="58"/>
      <c r="C41" s="58"/>
      <c r="D41" s="58"/>
      <c r="E41" s="58"/>
      <c r="F41" s="58"/>
      <c r="G41" s="59"/>
      <c r="H41" s="329">
        <f>SUM(AL9:AM30)</f>
        <v>0.80833333333333335</v>
      </c>
      <c r="I41" s="330"/>
      <c r="J41" s="330"/>
      <c r="K41" s="331">
        <v>8</v>
      </c>
      <c r="L41" s="332"/>
      <c r="M41" s="60" t="s">
        <v>78</v>
      </c>
      <c r="N41" s="333">
        <f t="shared" si="2"/>
        <v>155.19999999999999</v>
      </c>
      <c r="O41" s="334"/>
      <c r="P41" s="60" t="s">
        <v>78</v>
      </c>
      <c r="Q41" s="55"/>
      <c r="R41" s="335" t="s">
        <v>92</v>
      </c>
      <c r="S41" s="336"/>
      <c r="T41" s="336"/>
      <c r="U41" s="336"/>
      <c r="V41" s="336"/>
      <c r="W41" s="337"/>
      <c r="X41" s="327">
        <v>0</v>
      </c>
      <c r="Y41" s="328"/>
      <c r="Z41" s="328"/>
      <c r="AA41" s="62" t="s">
        <v>86</v>
      </c>
      <c r="AB41" s="63"/>
      <c r="AC41" s="64"/>
      <c r="AD41" s="64"/>
      <c r="AE41" s="65"/>
      <c r="AF41" s="338">
        <v>0</v>
      </c>
      <c r="AG41" s="339"/>
      <c r="AH41" s="339"/>
      <c r="AI41" s="62" t="s">
        <v>86</v>
      </c>
      <c r="AJ41" s="338">
        <v>0</v>
      </c>
      <c r="AK41" s="339"/>
      <c r="AL41" s="339"/>
      <c r="AM41" s="62" t="s">
        <v>86</v>
      </c>
      <c r="AN41" s="304">
        <f t="shared" si="3"/>
        <v>0</v>
      </c>
      <c r="AO41" s="305"/>
      <c r="AP41" s="62" t="s">
        <v>86</v>
      </c>
      <c r="AQ41" s="306"/>
      <c r="AR41" s="307"/>
      <c r="AS41" s="307"/>
      <c r="AT41" s="307"/>
      <c r="AU41" s="308"/>
    </row>
    <row r="42" spans="1:47" ht="15.75" customHeight="1">
      <c r="A42" s="155" t="s">
        <v>93</v>
      </c>
      <c r="B42" s="58"/>
      <c r="C42" s="58"/>
      <c r="D42" s="58"/>
      <c r="E42" s="58"/>
      <c r="F42" s="58"/>
      <c r="G42" s="59"/>
      <c r="H42" s="320">
        <v>0</v>
      </c>
      <c r="I42" s="321"/>
      <c r="J42" s="321"/>
      <c r="K42" s="322"/>
      <c r="L42" s="323"/>
      <c r="M42" s="324"/>
      <c r="N42" s="322"/>
      <c r="O42" s="323"/>
      <c r="P42" s="324"/>
      <c r="Q42" s="55"/>
      <c r="R42" s="325" t="s">
        <v>94</v>
      </c>
      <c r="S42" s="326"/>
      <c r="T42" s="326"/>
      <c r="U42" s="326"/>
      <c r="V42" s="326"/>
      <c r="W42" s="326"/>
      <c r="X42" s="327">
        <v>0</v>
      </c>
      <c r="Y42" s="328"/>
      <c r="Z42" s="328"/>
      <c r="AA42" s="62" t="s">
        <v>86</v>
      </c>
      <c r="AB42" s="63"/>
      <c r="AC42" s="64"/>
      <c r="AD42" s="64"/>
      <c r="AE42" s="65"/>
      <c r="AF42" s="302">
        <v>0</v>
      </c>
      <c r="AG42" s="303"/>
      <c r="AH42" s="303"/>
      <c r="AI42" s="62" t="s">
        <v>86</v>
      </c>
      <c r="AJ42" s="302">
        <v>0</v>
      </c>
      <c r="AK42" s="303"/>
      <c r="AL42" s="303"/>
      <c r="AM42" s="62" t="s">
        <v>86</v>
      </c>
      <c r="AN42" s="304">
        <f t="shared" si="3"/>
        <v>0</v>
      </c>
      <c r="AO42" s="305"/>
      <c r="AP42" s="62" t="s">
        <v>86</v>
      </c>
      <c r="AQ42" s="306"/>
      <c r="AR42" s="307"/>
      <c r="AS42" s="307"/>
      <c r="AT42" s="307"/>
      <c r="AU42" s="308"/>
    </row>
    <row r="43" spans="1:47" ht="15.75" customHeight="1" thickBot="1">
      <c r="A43" s="66" t="s">
        <v>95</v>
      </c>
      <c r="B43" s="67"/>
      <c r="C43" s="67"/>
      <c r="D43" s="67"/>
      <c r="E43" s="67"/>
      <c r="F43" s="67"/>
      <c r="H43" s="309">
        <v>0</v>
      </c>
      <c r="I43" s="310"/>
      <c r="J43" s="310"/>
      <c r="K43" s="311"/>
      <c r="L43" s="312"/>
      <c r="M43" s="313"/>
      <c r="N43" s="311"/>
      <c r="O43" s="312"/>
      <c r="P43" s="313"/>
      <c r="Q43" s="55"/>
      <c r="R43" s="16" t="s">
        <v>96</v>
      </c>
      <c r="S43" s="17"/>
      <c r="T43" s="314" t="s">
        <v>97</v>
      </c>
      <c r="U43" s="314"/>
      <c r="V43" s="314"/>
      <c r="W43" s="315"/>
      <c r="X43" s="316">
        <v>0</v>
      </c>
      <c r="Y43" s="317"/>
      <c r="Z43" s="317"/>
      <c r="AA43" s="68" t="s">
        <v>86</v>
      </c>
      <c r="AB43" s="69"/>
      <c r="AC43" s="70"/>
      <c r="AD43" s="70"/>
      <c r="AE43" s="71"/>
      <c r="AF43" s="318">
        <v>0</v>
      </c>
      <c r="AG43" s="319"/>
      <c r="AH43" s="319"/>
      <c r="AI43" s="68" t="s">
        <v>86</v>
      </c>
      <c r="AJ43" s="318">
        <v>0</v>
      </c>
      <c r="AK43" s="319"/>
      <c r="AL43" s="319"/>
      <c r="AM43" s="68" t="s">
        <v>86</v>
      </c>
      <c r="AN43" s="289">
        <f t="shared" si="3"/>
        <v>0</v>
      </c>
      <c r="AO43" s="290"/>
      <c r="AP43" s="68" t="s">
        <v>86</v>
      </c>
      <c r="AQ43" s="291"/>
      <c r="AR43" s="292"/>
      <c r="AS43" s="292"/>
      <c r="AT43" s="292"/>
      <c r="AU43" s="293"/>
    </row>
    <row r="44" spans="1:47" ht="15.75" customHeight="1" thickTop="1" thickBot="1">
      <c r="A44" s="24"/>
      <c r="B44" s="24"/>
      <c r="C44" s="72"/>
      <c r="D44" s="294" t="s">
        <v>98</v>
      </c>
      <c r="E44" s="294"/>
      <c r="F44" s="294"/>
      <c r="G44" s="295"/>
      <c r="H44" s="296">
        <f>SUM(H35:J43)</f>
        <v>1</v>
      </c>
      <c r="I44" s="297"/>
      <c r="J44" s="297"/>
      <c r="K44" s="298"/>
      <c r="L44" s="299"/>
      <c r="M44" s="73"/>
      <c r="N44" s="300">
        <f>SUM(N35:O41)</f>
        <v>564.59999999999991</v>
      </c>
      <c r="O44" s="30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84" t="s">
        <v>143</v>
      </c>
      <c r="D51" s="284"/>
      <c r="E51" s="284"/>
      <c r="F51" s="284"/>
      <c r="G51" s="284"/>
      <c r="H51" s="284"/>
      <c r="I51" s="88"/>
      <c r="J51" s="88"/>
      <c r="K51" s="89"/>
      <c r="L51" s="88"/>
      <c r="M51" s="88"/>
      <c r="N51" s="88"/>
      <c r="O51" s="88"/>
      <c r="P51" s="88"/>
      <c r="Q51" s="79"/>
      <c r="R51" s="86" t="s">
        <v>101</v>
      </c>
      <c r="S51" s="87"/>
      <c r="T51" s="284" t="s">
        <v>102</v>
      </c>
      <c r="U51" s="284"/>
      <c r="V51" s="284"/>
      <c r="W51" s="284"/>
      <c r="X51" s="284"/>
      <c r="Y51" s="284"/>
      <c r="Z51" s="79"/>
      <c r="AA51" s="79"/>
      <c r="AB51" s="79"/>
      <c r="AC51" s="79"/>
      <c r="AD51" s="79"/>
      <c r="AE51" s="79"/>
      <c r="AF51" s="79"/>
      <c r="AG51" s="79"/>
      <c r="AH51" s="79"/>
      <c r="AI51" s="79"/>
      <c r="AJ51" s="79"/>
      <c r="AK51" s="79"/>
      <c r="AL51" s="79"/>
      <c r="AM51" s="79"/>
      <c r="AN51" s="79"/>
      <c r="AO51" s="79"/>
      <c r="AP51" s="86" t="s">
        <v>101</v>
      </c>
      <c r="AQ51" s="87"/>
      <c r="AR51" s="284"/>
      <c r="AS51" s="284"/>
      <c r="AT51" s="284"/>
      <c r="AU51" s="28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5"/>
      <c r="AR54" s="285"/>
      <c r="AS54" s="285"/>
      <c r="AT54" s="285"/>
      <c r="AU54" s="2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6" t="str">
        <f>E6</f>
        <v>04-11--2020</v>
      </c>
      <c r="F59" s="287"/>
      <c r="G59" s="287"/>
      <c r="H59" s="287"/>
      <c r="I59" s="287"/>
      <c r="J59" s="2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6" t="str">
        <f>E6</f>
        <v>04-11--2020</v>
      </c>
      <c r="AK59" s="287"/>
      <c r="AL59" s="287"/>
      <c r="AM59" s="287"/>
      <c r="AN59" s="287"/>
      <c r="AO59" s="288"/>
      <c r="AP59" s="107"/>
      <c r="AQ59" s="107"/>
      <c r="AR59" s="107"/>
      <c r="AS59" s="107"/>
      <c r="AT59" s="107"/>
      <c r="AU59" s="107"/>
    </row>
    <row r="60" spans="1:58" ht="13.5" thickBot="1">
      <c r="A60" s="108" t="s">
        <v>11</v>
      </c>
      <c r="B60" s="109"/>
      <c r="C60" s="109"/>
      <c r="D60" s="109"/>
      <c r="E60" s="235" t="str">
        <f>E7</f>
        <v>TB.MITRA ANUGERAH 35</v>
      </c>
      <c r="F60" s="236"/>
      <c r="G60" s="236"/>
      <c r="H60" s="236"/>
      <c r="I60" s="236"/>
      <c r="J60" s="23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5" t="str">
        <f>E7</f>
        <v>TB.MITRA ANUGERAH 35</v>
      </c>
      <c r="AK60" s="236"/>
      <c r="AL60" s="236"/>
      <c r="AM60" s="236"/>
      <c r="AN60" s="236"/>
      <c r="AO60" s="23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8" t="s">
        <v>111</v>
      </c>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40"/>
      <c r="AC62" s="111"/>
      <c r="AD62" s="111"/>
      <c r="AE62" s="111"/>
      <c r="AF62" s="238" t="s">
        <v>112</v>
      </c>
      <c r="AG62" s="239"/>
      <c r="AH62" s="239"/>
      <c r="AI62" s="239"/>
      <c r="AJ62" s="239"/>
      <c r="AK62" s="239"/>
      <c r="AL62" s="239"/>
      <c r="AM62" s="239"/>
      <c r="AN62" s="239"/>
      <c r="AO62" s="239"/>
      <c r="AP62" s="239"/>
      <c r="AQ62" s="239"/>
      <c r="AR62" s="239"/>
      <c r="AS62" s="239"/>
      <c r="AT62" s="239"/>
      <c r="AU62" s="240"/>
      <c r="AV62" s="112"/>
      <c r="AW62" s="112"/>
      <c r="AX62" s="112"/>
      <c r="AY62" s="112"/>
      <c r="AZ62" s="112"/>
      <c r="BA62" s="112"/>
      <c r="BB62" s="112"/>
      <c r="BC62" s="112"/>
      <c r="BD62" s="112"/>
      <c r="BE62" s="112"/>
      <c r="BF62" s="112"/>
    </row>
    <row r="63" spans="1:58" ht="33.75" customHeight="1">
      <c r="A63" s="110"/>
      <c r="B63" s="241"/>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3"/>
      <c r="AC63" s="111"/>
      <c r="AD63" s="111"/>
      <c r="AE63" s="111"/>
      <c r="AF63" s="241"/>
      <c r="AG63" s="242"/>
      <c r="AH63" s="242"/>
      <c r="AI63" s="242"/>
      <c r="AJ63" s="242"/>
      <c r="AK63" s="242"/>
      <c r="AL63" s="242"/>
      <c r="AM63" s="242"/>
      <c r="AN63" s="242"/>
      <c r="AO63" s="242"/>
      <c r="AP63" s="242"/>
      <c r="AQ63" s="242"/>
      <c r="AR63" s="242"/>
      <c r="AS63" s="242"/>
      <c r="AT63" s="242"/>
      <c r="AU63" s="24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4" t="s">
        <v>113</v>
      </c>
      <c r="B65" s="247" t="s">
        <v>114</v>
      </c>
      <c r="C65" s="248"/>
      <c r="D65" s="248"/>
      <c r="E65" s="248"/>
      <c r="F65" s="248"/>
      <c r="G65" s="248"/>
      <c r="H65" s="248"/>
      <c r="I65" s="253" t="s">
        <v>115</v>
      </c>
      <c r="J65" s="254"/>
      <c r="K65" s="259" t="s">
        <v>116</v>
      </c>
      <c r="L65" s="260"/>
      <c r="M65" s="260"/>
      <c r="N65" s="260"/>
      <c r="O65" s="260"/>
      <c r="P65" s="260"/>
      <c r="Q65" s="260"/>
      <c r="R65" s="260"/>
      <c r="S65" s="260"/>
      <c r="T65" s="261"/>
      <c r="U65" s="259" t="s">
        <v>117</v>
      </c>
      <c r="V65" s="260"/>
      <c r="W65" s="260"/>
      <c r="X65" s="260"/>
      <c r="Y65" s="260"/>
      <c r="Z65" s="260"/>
      <c r="AA65" s="260"/>
      <c r="AB65" s="260"/>
      <c r="AC65" s="261"/>
      <c r="AD65" s="107"/>
      <c r="AE65" s="107"/>
      <c r="AF65" s="244" t="s">
        <v>113</v>
      </c>
      <c r="AG65" s="253" t="s">
        <v>118</v>
      </c>
      <c r="AH65" s="253"/>
      <c r="AI65" s="253"/>
      <c r="AJ65" s="253"/>
      <c r="AK65" s="253"/>
      <c r="AL65" s="253"/>
      <c r="AM65" s="253"/>
      <c r="AN65" s="253"/>
      <c r="AO65" s="253"/>
      <c r="AP65" s="262"/>
      <c r="AQ65" s="263" t="s">
        <v>119</v>
      </c>
      <c r="AR65" s="253"/>
      <c r="AS65" s="253"/>
      <c r="AT65" s="253"/>
      <c r="AU65" s="262"/>
    </row>
    <row r="66" spans="1:47" ht="15" customHeight="1">
      <c r="A66" s="245"/>
      <c r="B66" s="249"/>
      <c r="C66" s="250"/>
      <c r="D66" s="250"/>
      <c r="E66" s="250"/>
      <c r="F66" s="250"/>
      <c r="G66" s="250"/>
      <c r="H66" s="250"/>
      <c r="I66" s="255"/>
      <c r="J66" s="256"/>
      <c r="K66" s="264" t="s">
        <v>120</v>
      </c>
      <c r="L66" s="265"/>
      <c r="M66" s="268" t="s">
        <v>121</v>
      </c>
      <c r="N66" s="269"/>
      <c r="O66" s="269" t="s">
        <v>122</v>
      </c>
      <c r="P66" s="269"/>
      <c r="Q66" s="249" t="s">
        <v>123</v>
      </c>
      <c r="R66" s="250"/>
      <c r="S66" s="271" t="s">
        <v>124</v>
      </c>
      <c r="T66" s="272"/>
      <c r="U66" s="275" t="s">
        <v>120</v>
      </c>
      <c r="V66" s="276"/>
      <c r="W66" s="268" t="s">
        <v>121</v>
      </c>
      <c r="X66" s="269"/>
      <c r="Y66" s="269" t="s">
        <v>122</v>
      </c>
      <c r="Z66" s="269"/>
      <c r="AA66" s="277" t="s">
        <v>125</v>
      </c>
      <c r="AB66" s="277"/>
      <c r="AC66" s="278"/>
      <c r="AD66" s="107"/>
      <c r="AE66" s="107"/>
      <c r="AF66" s="245"/>
      <c r="AG66" s="255" t="s">
        <v>126</v>
      </c>
      <c r="AH66" s="255"/>
      <c r="AI66" s="255"/>
      <c r="AJ66" s="255"/>
      <c r="AK66" s="255"/>
      <c r="AL66" s="255"/>
      <c r="AM66" s="255" t="s">
        <v>127</v>
      </c>
      <c r="AN66" s="255"/>
      <c r="AO66" s="255"/>
      <c r="AP66" s="281"/>
      <c r="AQ66" s="283" t="s">
        <v>126</v>
      </c>
      <c r="AR66" s="255"/>
      <c r="AS66" s="255"/>
      <c r="AT66" s="255"/>
      <c r="AU66" s="215" t="s">
        <v>128</v>
      </c>
    </row>
    <row r="67" spans="1:47" ht="15" customHeight="1" thickBot="1">
      <c r="A67" s="246"/>
      <c r="B67" s="251"/>
      <c r="C67" s="252"/>
      <c r="D67" s="252"/>
      <c r="E67" s="252"/>
      <c r="F67" s="252"/>
      <c r="G67" s="252"/>
      <c r="H67" s="252"/>
      <c r="I67" s="257"/>
      <c r="J67" s="258"/>
      <c r="K67" s="266"/>
      <c r="L67" s="267"/>
      <c r="M67" s="270"/>
      <c r="N67" s="257"/>
      <c r="O67" s="257"/>
      <c r="P67" s="257"/>
      <c r="Q67" s="251"/>
      <c r="R67" s="252"/>
      <c r="S67" s="273"/>
      <c r="T67" s="274"/>
      <c r="U67" s="266"/>
      <c r="V67" s="267"/>
      <c r="W67" s="270"/>
      <c r="X67" s="257"/>
      <c r="Y67" s="257"/>
      <c r="Z67" s="257"/>
      <c r="AA67" s="279"/>
      <c r="AB67" s="279"/>
      <c r="AC67" s="280"/>
      <c r="AD67" s="107"/>
      <c r="AE67" s="107"/>
      <c r="AF67" s="246"/>
      <c r="AG67" s="257"/>
      <c r="AH67" s="257"/>
      <c r="AI67" s="257"/>
      <c r="AJ67" s="257"/>
      <c r="AK67" s="257"/>
      <c r="AL67" s="257"/>
      <c r="AM67" s="257"/>
      <c r="AN67" s="257"/>
      <c r="AO67" s="257"/>
      <c r="AP67" s="282"/>
      <c r="AQ67" s="270"/>
      <c r="AR67" s="257"/>
      <c r="AS67" s="257"/>
      <c r="AT67" s="257"/>
      <c r="AU67" s="216"/>
    </row>
    <row r="68" spans="1:47" ht="15" customHeight="1" thickTop="1">
      <c r="A68" s="114">
        <v>1</v>
      </c>
      <c r="B68" s="115" t="s">
        <v>129</v>
      </c>
      <c r="C68" s="116"/>
      <c r="D68" s="116"/>
      <c r="E68" s="116"/>
      <c r="F68" s="116"/>
      <c r="G68" s="116"/>
      <c r="H68" s="117"/>
      <c r="I68" s="217" t="s">
        <v>130</v>
      </c>
      <c r="J68" s="218"/>
      <c r="K68" s="219" t="s">
        <v>131</v>
      </c>
      <c r="L68" s="220"/>
      <c r="M68" s="221">
        <v>800</v>
      </c>
      <c r="N68" s="222"/>
      <c r="O68" s="223">
        <v>800</v>
      </c>
      <c r="P68" s="222"/>
      <c r="Q68" s="224">
        <v>0</v>
      </c>
      <c r="R68" s="225"/>
      <c r="S68" s="224">
        <v>0</v>
      </c>
      <c r="T68" s="231"/>
      <c r="U68" s="219" t="s">
        <v>131</v>
      </c>
      <c r="V68" s="220"/>
      <c r="W68" s="222">
        <v>1497</v>
      </c>
      <c r="X68" s="232"/>
      <c r="Y68" s="232">
        <v>1494</v>
      </c>
      <c r="Z68" s="232"/>
      <c r="AA68" s="233"/>
      <c r="AB68" s="233"/>
      <c r="AC68" s="234"/>
      <c r="AD68" s="107"/>
      <c r="AE68" s="107"/>
      <c r="AF68" s="114">
        <v>1</v>
      </c>
      <c r="AG68" s="226" t="s">
        <v>17</v>
      </c>
      <c r="AH68" s="227"/>
      <c r="AI68" s="227"/>
      <c r="AJ68" s="227"/>
      <c r="AK68" s="227"/>
      <c r="AL68" s="229"/>
      <c r="AM68" s="226" t="s">
        <v>194</v>
      </c>
      <c r="AN68" s="227"/>
      <c r="AO68" s="227"/>
      <c r="AP68" s="228"/>
      <c r="AQ68" s="229"/>
      <c r="AR68" s="230"/>
      <c r="AS68" s="230"/>
      <c r="AT68" s="230"/>
      <c r="AU68" s="118"/>
    </row>
    <row r="69" spans="1:47" ht="15" customHeight="1">
      <c r="A69" s="119">
        <v>2</v>
      </c>
      <c r="B69" s="120" t="s">
        <v>132</v>
      </c>
      <c r="C69" s="121"/>
      <c r="D69" s="121"/>
      <c r="E69" s="121"/>
      <c r="F69" s="121"/>
      <c r="G69" s="121"/>
      <c r="H69" s="122"/>
      <c r="I69" s="195" t="s">
        <v>133</v>
      </c>
      <c r="J69" s="196"/>
      <c r="K69" s="197">
        <v>0</v>
      </c>
      <c r="L69" s="198"/>
      <c r="M69" s="199" t="s">
        <v>190</v>
      </c>
      <c r="N69" s="200"/>
      <c r="O69" s="201" t="s">
        <v>189</v>
      </c>
      <c r="P69" s="200"/>
      <c r="Q69" s="201">
        <v>0</v>
      </c>
      <c r="R69" s="199"/>
      <c r="S69" s="201">
        <v>0</v>
      </c>
      <c r="T69" s="212"/>
      <c r="U69" s="197">
        <v>0</v>
      </c>
      <c r="V69" s="198"/>
      <c r="W69" s="200" t="s">
        <v>182</v>
      </c>
      <c r="X69" s="213"/>
      <c r="Y69" s="213" t="s">
        <v>181</v>
      </c>
      <c r="Z69" s="213"/>
      <c r="AA69" s="213"/>
      <c r="AB69" s="213"/>
      <c r="AC69" s="214"/>
      <c r="AD69" s="107"/>
      <c r="AE69" s="107"/>
      <c r="AF69" s="119">
        <v>2</v>
      </c>
      <c r="AG69" s="192" t="s">
        <v>173</v>
      </c>
      <c r="AH69" s="193"/>
      <c r="AI69" s="193"/>
      <c r="AJ69" s="193"/>
      <c r="AK69" s="193"/>
      <c r="AL69" s="188"/>
      <c r="AM69" s="192" t="s">
        <v>166</v>
      </c>
      <c r="AN69" s="193"/>
      <c r="AO69" s="193"/>
      <c r="AP69" s="194"/>
      <c r="AQ69" s="188"/>
      <c r="AR69" s="189"/>
      <c r="AS69" s="189"/>
      <c r="AT69" s="189"/>
      <c r="AU69" s="123"/>
    </row>
    <row r="70" spans="1:47" ht="15" customHeight="1">
      <c r="A70" s="119">
        <v>3</v>
      </c>
      <c r="B70" s="120" t="s">
        <v>134</v>
      </c>
      <c r="C70" s="121"/>
      <c r="D70" s="121"/>
      <c r="E70" s="121"/>
      <c r="F70" s="121"/>
      <c r="G70" s="121"/>
      <c r="H70" s="122"/>
      <c r="I70" s="195" t="s">
        <v>135</v>
      </c>
      <c r="J70" s="196"/>
      <c r="K70" s="197">
        <v>0</v>
      </c>
      <c r="L70" s="198"/>
      <c r="M70" s="199">
        <v>52</v>
      </c>
      <c r="N70" s="200"/>
      <c r="O70" s="201">
        <v>51</v>
      </c>
      <c r="P70" s="200"/>
      <c r="Q70" s="201">
        <v>0</v>
      </c>
      <c r="R70" s="199"/>
      <c r="S70" s="201">
        <v>0</v>
      </c>
      <c r="T70" s="212"/>
      <c r="U70" s="197">
        <v>0</v>
      </c>
      <c r="V70" s="198"/>
      <c r="W70" s="200" t="s">
        <v>183</v>
      </c>
      <c r="X70" s="213"/>
      <c r="Y70" s="213" t="s">
        <v>184</v>
      </c>
      <c r="Z70" s="213"/>
      <c r="AA70" s="213"/>
      <c r="AB70" s="213"/>
      <c r="AC70" s="214"/>
      <c r="AD70" s="107"/>
      <c r="AE70" s="107"/>
      <c r="AF70" s="119">
        <v>3</v>
      </c>
      <c r="AG70" s="192" t="s">
        <v>136</v>
      </c>
      <c r="AH70" s="193"/>
      <c r="AI70" s="193"/>
      <c r="AJ70" s="193"/>
      <c r="AK70" s="193"/>
      <c r="AL70" s="188"/>
      <c r="AM70" s="192" t="s">
        <v>191</v>
      </c>
      <c r="AN70" s="193"/>
      <c r="AO70" s="193"/>
      <c r="AP70" s="194"/>
      <c r="AQ70" s="188"/>
      <c r="AR70" s="189"/>
      <c r="AS70" s="189"/>
      <c r="AT70" s="189"/>
      <c r="AU70" s="123"/>
    </row>
    <row r="71" spans="1:47" ht="15" customHeight="1">
      <c r="A71" s="119">
        <v>4</v>
      </c>
      <c r="B71" s="120" t="s">
        <v>137</v>
      </c>
      <c r="C71" s="121"/>
      <c r="D71" s="121"/>
      <c r="E71" s="121"/>
      <c r="F71" s="121"/>
      <c r="G71" s="121"/>
      <c r="H71" s="122"/>
      <c r="I71" s="195" t="s">
        <v>135</v>
      </c>
      <c r="J71" s="196"/>
      <c r="K71" s="197">
        <v>0</v>
      </c>
      <c r="L71" s="198"/>
      <c r="M71" s="199">
        <v>54</v>
      </c>
      <c r="N71" s="200"/>
      <c r="O71" s="201">
        <v>53</v>
      </c>
      <c r="P71" s="200"/>
      <c r="Q71" s="201">
        <v>0</v>
      </c>
      <c r="R71" s="199"/>
      <c r="S71" s="201">
        <v>0</v>
      </c>
      <c r="T71" s="212"/>
      <c r="U71" s="197">
        <v>0</v>
      </c>
      <c r="V71" s="198"/>
      <c r="W71" s="200" t="s">
        <v>187</v>
      </c>
      <c r="X71" s="213"/>
      <c r="Y71" s="213" t="s">
        <v>185</v>
      </c>
      <c r="Z71" s="213"/>
      <c r="AA71" s="213"/>
      <c r="AB71" s="213"/>
      <c r="AC71" s="214"/>
      <c r="AD71" s="107"/>
      <c r="AE71" s="107"/>
      <c r="AF71" s="119">
        <v>4</v>
      </c>
      <c r="AG71" s="150" t="s">
        <v>138</v>
      </c>
      <c r="AH71" s="151"/>
      <c r="AI71" s="151"/>
      <c r="AJ71" s="151"/>
      <c r="AK71" s="151"/>
      <c r="AL71" s="152"/>
      <c r="AM71" s="150" t="s">
        <v>139</v>
      </c>
      <c r="AN71" s="151"/>
      <c r="AO71" s="151"/>
      <c r="AP71" s="156"/>
      <c r="AQ71" s="188"/>
      <c r="AR71" s="189"/>
      <c r="AS71" s="189"/>
      <c r="AT71" s="189"/>
      <c r="AU71" s="123"/>
    </row>
    <row r="72" spans="1:47" ht="15" customHeight="1">
      <c r="A72" s="119">
        <v>5</v>
      </c>
      <c r="B72" s="120" t="s">
        <v>140</v>
      </c>
      <c r="C72" s="121"/>
      <c r="D72" s="121"/>
      <c r="E72" s="121"/>
      <c r="F72" s="121"/>
      <c r="G72" s="121"/>
      <c r="H72" s="122"/>
      <c r="I72" s="195" t="s">
        <v>135</v>
      </c>
      <c r="J72" s="196"/>
      <c r="K72" s="197">
        <v>0</v>
      </c>
      <c r="L72" s="198"/>
      <c r="M72" s="199">
        <v>144</v>
      </c>
      <c r="N72" s="200"/>
      <c r="O72" s="201">
        <v>146</v>
      </c>
      <c r="P72" s="200"/>
      <c r="Q72" s="201">
        <v>0</v>
      </c>
      <c r="R72" s="199"/>
      <c r="S72" s="201">
        <v>0</v>
      </c>
      <c r="T72" s="212"/>
      <c r="U72" s="197">
        <v>0</v>
      </c>
      <c r="V72" s="198"/>
      <c r="W72" s="200">
        <v>112</v>
      </c>
      <c r="X72" s="213"/>
      <c r="Y72" s="213">
        <v>88</v>
      </c>
      <c r="Z72" s="213"/>
      <c r="AA72" s="213"/>
      <c r="AB72" s="213"/>
      <c r="AC72" s="214"/>
      <c r="AD72" s="107"/>
      <c r="AE72" s="107"/>
      <c r="AF72" s="119">
        <v>5</v>
      </c>
      <c r="AG72" s="150" t="s">
        <v>143</v>
      </c>
      <c r="AH72" s="151"/>
      <c r="AI72" s="151"/>
      <c r="AJ72" s="151"/>
      <c r="AK72" s="151"/>
      <c r="AL72" s="152"/>
      <c r="AM72" s="150" t="s">
        <v>141</v>
      </c>
      <c r="AN72" s="151"/>
      <c r="AO72" s="151"/>
      <c r="AP72" s="156"/>
      <c r="AQ72" s="188"/>
      <c r="AR72" s="189"/>
      <c r="AS72" s="189"/>
      <c r="AT72" s="189"/>
      <c r="AU72" s="123"/>
    </row>
    <row r="73" spans="1:47" ht="15" customHeight="1">
      <c r="A73" s="119">
        <v>6</v>
      </c>
      <c r="B73" s="120" t="s">
        <v>142</v>
      </c>
      <c r="C73" s="121"/>
      <c r="D73" s="121"/>
      <c r="E73" s="121"/>
      <c r="F73" s="121"/>
      <c r="G73" s="121"/>
      <c r="H73" s="122"/>
      <c r="I73" s="195" t="s">
        <v>135</v>
      </c>
      <c r="J73" s="196"/>
      <c r="K73" s="197">
        <v>0</v>
      </c>
      <c r="L73" s="198"/>
      <c r="M73" s="199">
        <v>164</v>
      </c>
      <c r="N73" s="200"/>
      <c r="O73" s="201">
        <v>156</v>
      </c>
      <c r="P73" s="200"/>
      <c r="Q73" s="201">
        <v>0</v>
      </c>
      <c r="R73" s="199"/>
      <c r="S73" s="201">
        <v>0</v>
      </c>
      <c r="T73" s="212"/>
      <c r="U73" s="197">
        <v>0</v>
      </c>
      <c r="V73" s="198"/>
      <c r="W73" s="200">
        <v>110</v>
      </c>
      <c r="X73" s="213"/>
      <c r="Y73" s="213">
        <v>96</v>
      </c>
      <c r="Z73" s="213"/>
      <c r="AA73" s="213"/>
      <c r="AB73" s="213"/>
      <c r="AC73" s="214"/>
      <c r="AD73" s="107"/>
      <c r="AE73" s="107"/>
      <c r="AF73" s="119">
        <v>6</v>
      </c>
      <c r="AG73" s="150" t="s">
        <v>168</v>
      </c>
      <c r="AH73" s="151"/>
      <c r="AI73" s="151"/>
      <c r="AJ73" s="151"/>
      <c r="AK73" s="151"/>
      <c r="AL73" s="152"/>
      <c r="AM73" s="150" t="s">
        <v>144</v>
      </c>
      <c r="AN73" s="151"/>
      <c r="AO73" s="151"/>
      <c r="AP73" s="156"/>
      <c r="AQ73" s="188"/>
      <c r="AR73" s="189"/>
      <c r="AS73" s="189"/>
      <c r="AT73" s="189"/>
      <c r="AU73" s="123"/>
    </row>
    <row r="74" spans="1:47" ht="15" customHeight="1">
      <c r="A74" s="119">
        <v>7</v>
      </c>
      <c r="B74" s="120" t="s">
        <v>145</v>
      </c>
      <c r="C74" s="121"/>
      <c r="D74" s="121"/>
      <c r="E74" s="121"/>
      <c r="F74" s="121"/>
      <c r="G74" s="121"/>
      <c r="H74" s="122"/>
      <c r="I74" s="195" t="s">
        <v>135</v>
      </c>
      <c r="J74" s="196"/>
      <c r="K74" s="197">
        <v>0</v>
      </c>
      <c r="L74" s="198"/>
      <c r="M74" s="199">
        <v>157</v>
      </c>
      <c r="N74" s="200"/>
      <c r="O74" s="201">
        <v>155</v>
      </c>
      <c r="P74" s="200"/>
      <c r="Q74" s="201">
        <v>0</v>
      </c>
      <c r="R74" s="199"/>
      <c r="S74" s="201">
        <v>0</v>
      </c>
      <c r="T74" s="212"/>
      <c r="U74" s="197">
        <v>0</v>
      </c>
      <c r="V74" s="198"/>
      <c r="W74" s="200">
        <v>106</v>
      </c>
      <c r="X74" s="213"/>
      <c r="Y74" s="213">
        <v>89</v>
      </c>
      <c r="Z74" s="213"/>
      <c r="AA74" s="213"/>
      <c r="AB74" s="213"/>
      <c r="AC74" s="214"/>
      <c r="AD74" s="107"/>
      <c r="AE74" s="107"/>
      <c r="AF74" s="119">
        <v>7</v>
      </c>
      <c r="AG74" s="150" t="s">
        <v>174</v>
      </c>
      <c r="AH74" s="151"/>
      <c r="AI74" s="151"/>
      <c r="AJ74" s="151"/>
      <c r="AK74" s="151"/>
      <c r="AL74" s="152"/>
      <c r="AM74" s="150" t="s">
        <v>146</v>
      </c>
      <c r="AN74" s="151"/>
      <c r="AO74" s="151"/>
      <c r="AP74" s="156"/>
      <c r="AQ74" s="188"/>
      <c r="AR74" s="189"/>
      <c r="AS74" s="189"/>
      <c r="AT74" s="189"/>
      <c r="AU74" s="123"/>
    </row>
    <row r="75" spans="1:47" ht="15" customHeight="1">
      <c r="A75" s="119">
        <v>8</v>
      </c>
      <c r="B75" s="120" t="s">
        <v>147</v>
      </c>
      <c r="C75" s="121"/>
      <c r="D75" s="121"/>
      <c r="E75" s="121"/>
      <c r="F75" s="121"/>
      <c r="G75" s="121"/>
      <c r="H75" s="122"/>
      <c r="I75" s="195" t="s">
        <v>135</v>
      </c>
      <c r="J75" s="196"/>
      <c r="K75" s="197">
        <v>0</v>
      </c>
      <c r="L75" s="198"/>
      <c r="M75" s="199">
        <v>151</v>
      </c>
      <c r="N75" s="200"/>
      <c r="O75" s="201">
        <v>148</v>
      </c>
      <c r="P75" s="200"/>
      <c r="Q75" s="201">
        <v>0</v>
      </c>
      <c r="R75" s="199"/>
      <c r="S75" s="201">
        <v>0</v>
      </c>
      <c r="T75" s="212"/>
      <c r="U75" s="197">
        <v>0</v>
      </c>
      <c r="V75" s="198"/>
      <c r="W75" s="200">
        <v>104</v>
      </c>
      <c r="X75" s="213"/>
      <c r="Y75" s="213">
        <v>98</v>
      </c>
      <c r="Z75" s="213"/>
      <c r="AA75" s="213"/>
      <c r="AB75" s="213"/>
      <c r="AC75" s="214"/>
      <c r="AD75" s="107"/>
      <c r="AE75" s="107"/>
      <c r="AF75" s="119">
        <v>8</v>
      </c>
      <c r="AG75" s="150" t="s">
        <v>148</v>
      </c>
      <c r="AH75" s="151"/>
      <c r="AI75" s="151"/>
      <c r="AJ75" s="151"/>
      <c r="AK75" s="151"/>
      <c r="AL75" s="152"/>
      <c r="AM75" s="150" t="s">
        <v>149</v>
      </c>
      <c r="AN75" s="151"/>
      <c r="AO75" s="151"/>
      <c r="AP75" s="156"/>
      <c r="AQ75" s="188"/>
      <c r="AR75" s="189"/>
      <c r="AS75" s="189"/>
      <c r="AT75" s="189"/>
      <c r="AU75" s="123"/>
    </row>
    <row r="76" spans="1:47" ht="15" customHeight="1">
      <c r="A76" s="119">
        <v>9</v>
      </c>
      <c r="B76" s="120" t="s">
        <v>150</v>
      </c>
      <c r="C76" s="121"/>
      <c r="D76" s="121"/>
      <c r="E76" s="121"/>
      <c r="F76" s="121"/>
      <c r="G76" s="121"/>
      <c r="H76" s="122"/>
      <c r="I76" s="195" t="s">
        <v>135</v>
      </c>
      <c r="J76" s="196"/>
      <c r="K76" s="197">
        <v>0</v>
      </c>
      <c r="L76" s="198"/>
      <c r="M76" s="199">
        <v>150</v>
      </c>
      <c r="N76" s="200"/>
      <c r="O76" s="201">
        <v>164</v>
      </c>
      <c r="P76" s="200"/>
      <c r="Q76" s="201">
        <v>0</v>
      </c>
      <c r="R76" s="199"/>
      <c r="S76" s="201">
        <v>0</v>
      </c>
      <c r="T76" s="212"/>
      <c r="U76" s="197">
        <v>0</v>
      </c>
      <c r="V76" s="198"/>
      <c r="W76" s="200">
        <v>0</v>
      </c>
      <c r="X76" s="213"/>
      <c r="Y76" s="213">
        <v>0</v>
      </c>
      <c r="Z76" s="213"/>
      <c r="AA76" s="213"/>
      <c r="AB76" s="213"/>
      <c r="AC76" s="214"/>
      <c r="AD76" s="107"/>
      <c r="AE76" s="107"/>
      <c r="AF76" s="119">
        <v>9</v>
      </c>
      <c r="AG76" s="150" t="s">
        <v>151</v>
      </c>
      <c r="AH76" s="151"/>
      <c r="AI76" s="151"/>
      <c r="AJ76" s="151"/>
      <c r="AK76" s="151"/>
      <c r="AL76" s="152"/>
      <c r="AM76" s="150" t="s">
        <v>149</v>
      </c>
      <c r="AN76" s="151"/>
      <c r="AO76" s="151"/>
      <c r="AP76" s="156" t="s">
        <v>180</v>
      </c>
      <c r="AQ76" s="188"/>
      <c r="AR76" s="189"/>
      <c r="AS76" s="189"/>
      <c r="AT76" s="189"/>
      <c r="AU76" s="123"/>
    </row>
    <row r="77" spans="1:47" ht="15" customHeight="1">
      <c r="A77" s="119">
        <v>10</v>
      </c>
      <c r="B77" s="120" t="s">
        <v>152</v>
      </c>
      <c r="C77" s="121"/>
      <c r="D77" s="121"/>
      <c r="E77" s="121"/>
      <c r="F77" s="121"/>
      <c r="G77" s="121"/>
      <c r="H77" s="122"/>
      <c r="I77" s="195" t="s">
        <v>135</v>
      </c>
      <c r="J77" s="196"/>
      <c r="K77" s="197">
        <v>0</v>
      </c>
      <c r="L77" s="198"/>
      <c r="M77" s="199">
        <v>153</v>
      </c>
      <c r="N77" s="200"/>
      <c r="O77" s="201">
        <v>157</v>
      </c>
      <c r="P77" s="200"/>
      <c r="Q77" s="201">
        <v>0</v>
      </c>
      <c r="R77" s="199"/>
      <c r="S77" s="201">
        <v>0</v>
      </c>
      <c r="T77" s="212"/>
      <c r="U77" s="197">
        <v>0</v>
      </c>
      <c r="V77" s="198"/>
      <c r="W77" s="200">
        <v>0</v>
      </c>
      <c r="X77" s="213"/>
      <c r="Y77" s="213">
        <v>0</v>
      </c>
      <c r="Z77" s="213"/>
      <c r="AA77" s="213"/>
      <c r="AB77" s="213"/>
      <c r="AC77" s="214"/>
      <c r="AD77" s="107"/>
      <c r="AE77" s="107"/>
      <c r="AF77" s="119">
        <v>10</v>
      </c>
      <c r="AG77" s="150" t="s">
        <v>175</v>
      </c>
      <c r="AH77" s="151"/>
      <c r="AI77" s="151"/>
      <c r="AJ77" s="151"/>
      <c r="AK77" s="151"/>
      <c r="AL77" s="152"/>
      <c r="AM77" s="150" t="s">
        <v>153</v>
      </c>
      <c r="AN77" s="151"/>
      <c r="AO77" s="151"/>
      <c r="AP77" s="156"/>
      <c r="AQ77" s="188"/>
      <c r="AR77" s="189"/>
      <c r="AS77" s="189"/>
      <c r="AT77" s="189"/>
      <c r="AU77" s="123"/>
    </row>
    <row r="78" spans="1:47" ht="15" customHeight="1">
      <c r="A78" s="119">
        <v>11</v>
      </c>
      <c r="B78" s="120" t="s">
        <v>154</v>
      </c>
      <c r="C78" s="121"/>
      <c r="D78" s="121"/>
      <c r="E78" s="121"/>
      <c r="F78" s="121"/>
      <c r="G78" s="121"/>
      <c r="H78" s="122"/>
      <c r="I78" s="195" t="s">
        <v>135</v>
      </c>
      <c r="J78" s="196"/>
      <c r="K78" s="197">
        <v>0</v>
      </c>
      <c r="L78" s="198"/>
      <c r="M78" s="199">
        <v>0</v>
      </c>
      <c r="N78" s="200"/>
      <c r="O78" s="201">
        <v>0</v>
      </c>
      <c r="P78" s="200"/>
      <c r="Q78" s="201">
        <v>0</v>
      </c>
      <c r="R78" s="199"/>
      <c r="S78" s="201">
        <v>0</v>
      </c>
      <c r="T78" s="212"/>
      <c r="U78" s="197">
        <v>0</v>
      </c>
      <c r="V78" s="198"/>
      <c r="W78" s="200">
        <v>0</v>
      </c>
      <c r="X78" s="213"/>
      <c r="Y78" s="213">
        <v>0</v>
      </c>
      <c r="Z78" s="213"/>
      <c r="AA78" s="213"/>
      <c r="AB78" s="213"/>
      <c r="AC78" s="214"/>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155</v>
      </c>
      <c r="C79" s="121"/>
      <c r="D79" s="121"/>
      <c r="E79" s="121"/>
      <c r="F79" s="121"/>
      <c r="G79" s="121"/>
      <c r="H79" s="122"/>
      <c r="I79" s="195" t="s">
        <v>135</v>
      </c>
      <c r="J79" s="196"/>
      <c r="K79" s="197">
        <v>0</v>
      </c>
      <c r="L79" s="198"/>
      <c r="M79" s="199">
        <v>0</v>
      </c>
      <c r="N79" s="200"/>
      <c r="O79" s="201">
        <v>0</v>
      </c>
      <c r="P79" s="200"/>
      <c r="Q79" s="201">
        <v>0</v>
      </c>
      <c r="R79" s="199"/>
      <c r="S79" s="201">
        <v>0</v>
      </c>
      <c r="T79" s="212"/>
      <c r="U79" s="197">
        <v>0</v>
      </c>
      <c r="V79" s="198"/>
      <c r="W79" s="200">
        <v>0</v>
      </c>
      <c r="X79" s="213"/>
      <c r="Y79" s="213">
        <v>0</v>
      </c>
      <c r="Z79" s="213"/>
      <c r="AA79" s="213"/>
      <c r="AB79" s="213"/>
      <c r="AC79" s="214"/>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156</v>
      </c>
      <c r="C80" s="121"/>
      <c r="D80" s="121"/>
      <c r="E80" s="121"/>
      <c r="F80" s="121"/>
      <c r="G80" s="121"/>
      <c r="H80" s="122"/>
      <c r="I80" s="195" t="s">
        <v>135</v>
      </c>
      <c r="J80" s="196"/>
      <c r="K80" s="197">
        <v>0</v>
      </c>
      <c r="L80" s="198"/>
      <c r="M80" s="199">
        <v>0</v>
      </c>
      <c r="N80" s="200"/>
      <c r="O80" s="201">
        <v>0</v>
      </c>
      <c r="P80" s="200"/>
      <c r="Q80" s="201">
        <v>0</v>
      </c>
      <c r="R80" s="199"/>
      <c r="S80" s="201">
        <v>0</v>
      </c>
      <c r="T80" s="212"/>
      <c r="U80" s="197">
        <v>0</v>
      </c>
      <c r="V80" s="198"/>
      <c r="W80" s="200">
        <v>0</v>
      </c>
      <c r="X80" s="213"/>
      <c r="Y80" s="213">
        <v>0</v>
      </c>
      <c r="Z80" s="213"/>
      <c r="AA80" s="213"/>
      <c r="AB80" s="213"/>
      <c r="AC80" s="214"/>
      <c r="AD80" s="107"/>
      <c r="AE80" s="107"/>
      <c r="AF80" s="119">
        <v>13</v>
      </c>
      <c r="AG80" s="192"/>
      <c r="AH80" s="193"/>
      <c r="AI80" s="193"/>
      <c r="AJ80" s="193"/>
      <c r="AK80" s="193"/>
      <c r="AL80" s="188"/>
      <c r="AM80" s="192"/>
      <c r="AN80" s="193"/>
      <c r="AO80" s="193"/>
      <c r="AP80" s="194"/>
      <c r="AQ80" s="202"/>
      <c r="AR80" s="203"/>
      <c r="AS80" s="202"/>
      <c r="AT80" s="203"/>
      <c r="AU80" s="123"/>
    </row>
    <row r="81" spans="1:47" ht="15" customHeight="1">
      <c r="A81" s="119">
        <v>14</v>
      </c>
      <c r="B81" s="120" t="s">
        <v>157</v>
      </c>
      <c r="C81" s="121"/>
      <c r="D81" s="121"/>
      <c r="E81" s="121"/>
      <c r="F81" s="121"/>
      <c r="G81" s="121"/>
      <c r="H81" s="122"/>
      <c r="I81" s="195" t="s">
        <v>135</v>
      </c>
      <c r="J81" s="196"/>
      <c r="K81" s="197">
        <v>0</v>
      </c>
      <c r="L81" s="198"/>
      <c r="M81" s="199">
        <v>0</v>
      </c>
      <c r="N81" s="200"/>
      <c r="O81" s="201">
        <v>0</v>
      </c>
      <c r="P81" s="200"/>
      <c r="Q81" s="201">
        <v>0</v>
      </c>
      <c r="R81" s="199"/>
      <c r="S81" s="201">
        <v>0</v>
      </c>
      <c r="T81" s="212"/>
      <c r="U81" s="197">
        <v>0</v>
      </c>
      <c r="V81" s="198"/>
      <c r="W81" s="200">
        <v>0</v>
      </c>
      <c r="X81" s="213"/>
      <c r="Y81" s="213">
        <v>0</v>
      </c>
      <c r="Z81" s="213"/>
      <c r="AA81" s="213"/>
      <c r="AB81" s="213"/>
      <c r="AC81" s="214"/>
      <c r="AD81" s="107"/>
      <c r="AE81" s="107"/>
      <c r="AF81" s="119">
        <v>14</v>
      </c>
      <c r="AG81" s="192"/>
      <c r="AH81" s="193"/>
      <c r="AI81" s="193"/>
      <c r="AJ81" s="193"/>
      <c r="AK81" s="193"/>
      <c r="AL81" s="188"/>
      <c r="AM81" s="192"/>
      <c r="AN81" s="193"/>
      <c r="AO81" s="193"/>
      <c r="AP81" s="194"/>
      <c r="AQ81" s="202"/>
      <c r="AR81" s="203"/>
      <c r="AS81" s="202"/>
      <c r="AT81" s="203"/>
      <c r="AU81" s="123"/>
    </row>
    <row r="82" spans="1:47" ht="15" customHeight="1">
      <c r="A82" s="119">
        <v>15</v>
      </c>
      <c r="B82" s="120" t="s">
        <v>158</v>
      </c>
      <c r="C82" s="121"/>
      <c r="D82" s="121"/>
      <c r="E82" s="121"/>
      <c r="F82" s="121"/>
      <c r="G82" s="121"/>
      <c r="H82" s="122"/>
      <c r="I82" s="195" t="s">
        <v>135</v>
      </c>
      <c r="J82" s="196"/>
      <c r="K82" s="197">
        <v>0</v>
      </c>
      <c r="L82" s="198"/>
      <c r="M82" s="199">
        <v>0</v>
      </c>
      <c r="N82" s="200"/>
      <c r="O82" s="201">
        <v>0</v>
      </c>
      <c r="P82" s="200"/>
      <c r="Q82" s="201">
        <v>0</v>
      </c>
      <c r="R82" s="199"/>
      <c r="S82" s="201">
        <v>0</v>
      </c>
      <c r="T82" s="212"/>
      <c r="U82" s="197">
        <v>0</v>
      </c>
      <c r="V82" s="198"/>
      <c r="W82" s="200">
        <v>0</v>
      </c>
      <c r="X82" s="213"/>
      <c r="Y82" s="213">
        <v>0</v>
      </c>
      <c r="Z82" s="213"/>
      <c r="AA82" s="213"/>
      <c r="AB82" s="213"/>
      <c r="AC82" s="214"/>
      <c r="AD82" s="107"/>
      <c r="AE82" s="107"/>
      <c r="AF82" s="119">
        <v>15</v>
      </c>
      <c r="AG82" s="192"/>
      <c r="AH82" s="193"/>
      <c r="AI82" s="193"/>
      <c r="AJ82" s="193"/>
      <c r="AK82" s="193"/>
      <c r="AL82" s="188"/>
      <c r="AM82" s="192"/>
      <c r="AN82" s="193"/>
      <c r="AO82" s="193"/>
      <c r="AP82" s="194"/>
      <c r="AQ82" s="202"/>
      <c r="AR82" s="203"/>
      <c r="AS82" s="202"/>
      <c r="AT82" s="203"/>
      <c r="AU82" s="123"/>
    </row>
    <row r="83" spans="1:47" ht="15" customHeight="1">
      <c r="A83" s="119">
        <v>16</v>
      </c>
      <c r="B83" s="120" t="s">
        <v>159</v>
      </c>
      <c r="C83" s="121"/>
      <c r="D83" s="121"/>
      <c r="E83" s="121"/>
      <c r="F83" s="121"/>
      <c r="G83" s="121"/>
      <c r="H83" s="122"/>
      <c r="I83" s="195" t="s">
        <v>135</v>
      </c>
      <c r="J83" s="196"/>
      <c r="K83" s="197">
        <v>0</v>
      </c>
      <c r="L83" s="198"/>
      <c r="M83" s="199">
        <v>0</v>
      </c>
      <c r="N83" s="200"/>
      <c r="O83" s="201">
        <v>0</v>
      </c>
      <c r="P83" s="200"/>
      <c r="Q83" s="201">
        <v>0</v>
      </c>
      <c r="R83" s="199"/>
      <c r="S83" s="201">
        <v>0</v>
      </c>
      <c r="T83" s="212"/>
      <c r="U83" s="197">
        <v>0</v>
      </c>
      <c r="V83" s="198"/>
      <c r="W83" s="200">
        <v>0</v>
      </c>
      <c r="X83" s="213"/>
      <c r="Y83" s="213">
        <v>0</v>
      </c>
      <c r="Z83" s="213"/>
      <c r="AA83" s="213"/>
      <c r="AB83" s="213"/>
      <c r="AC83" s="214"/>
      <c r="AD83" s="107"/>
      <c r="AE83" s="107"/>
      <c r="AF83" s="119">
        <v>16</v>
      </c>
      <c r="AG83" s="192"/>
      <c r="AH83" s="193"/>
      <c r="AI83" s="193"/>
      <c r="AJ83" s="193"/>
      <c r="AK83" s="193"/>
      <c r="AL83" s="188"/>
      <c r="AM83" s="192"/>
      <c r="AN83" s="193"/>
      <c r="AO83" s="193"/>
      <c r="AP83" s="194"/>
      <c r="AQ83" s="202"/>
      <c r="AR83" s="203"/>
      <c r="AS83" s="202"/>
      <c r="AT83" s="203"/>
      <c r="AU83" s="123"/>
    </row>
    <row r="84" spans="1:47" ht="15" customHeight="1">
      <c r="A84" s="119">
        <v>17</v>
      </c>
      <c r="B84" s="120" t="s">
        <v>160</v>
      </c>
      <c r="C84" s="121"/>
      <c r="D84" s="121"/>
      <c r="E84" s="121"/>
      <c r="F84" s="121"/>
      <c r="G84" s="121"/>
      <c r="H84" s="122"/>
      <c r="I84" s="195" t="s">
        <v>135</v>
      </c>
      <c r="J84" s="196"/>
      <c r="K84" s="197">
        <v>0</v>
      </c>
      <c r="L84" s="198"/>
      <c r="M84" s="199">
        <v>0</v>
      </c>
      <c r="N84" s="200"/>
      <c r="O84" s="201">
        <v>0</v>
      </c>
      <c r="P84" s="200"/>
      <c r="Q84" s="201">
        <v>0</v>
      </c>
      <c r="R84" s="199"/>
      <c r="S84" s="201">
        <v>0</v>
      </c>
      <c r="T84" s="212"/>
      <c r="U84" s="197">
        <v>0</v>
      </c>
      <c r="V84" s="198"/>
      <c r="W84" s="200">
        <v>0</v>
      </c>
      <c r="X84" s="213"/>
      <c r="Y84" s="213">
        <v>0</v>
      </c>
      <c r="Z84" s="213"/>
      <c r="AA84" s="213"/>
      <c r="AB84" s="213"/>
      <c r="AC84" s="214"/>
      <c r="AD84" s="107"/>
      <c r="AE84" s="107"/>
      <c r="AF84" s="119">
        <v>17</v>
      </c>
      <c r="AG84" s="192"/>
      <c r="AH84" s="193"/>
      <c r="AI84" s="193"/>
      <c r="AJ84" s="193"/>
      <c r="AK84" s="193"/>
      <c r="AL84" s="188"/>
      <c r="AM84" s="192"/>
      <c r="AN84" s="193"/>
      <c r="AO84" s="193"/>
      <c r="AP84" s="194"/>
      <c r="AQ84" s="202"/>
      <c r="AR84" s="203"/>
      <c r="AS84" s="202"/>
      <c r="AT84" s="203"/>
      <c r="AU84" s="123"/>
    </row>
    <row r="85" spans="1:47" ht="15" customHeight="1">
      <c r="A85" s="119">
        <v>18</v>
      </c>
      <c r="B85" s="120" t="s">
        <v>161</v>
      </c>
      <c r="C85" s="121"/>
      <c r="D85" s="121"/>
      <c r="E85" s="121"/>
      <c r="F85" s="121"/>
      <c r="G85" s="121"/>
      <c r="H85" s="122"/>
      <c r="I85" s="195" t="s">
        <v>135</v>
      </c>
      <c r="J85" s="196"/>
      <c r="K85" s="197">
        <v>0</v>
      </c>
      <c r="L85" s="198"/>
      <c r="M85" s="199">
        <v>0</v>
      </c>
      <c r="N85" s="200"/>
      <c r="O85" s="201">
        <v>0</v>
      </c>
      <c r="P85" s="200"/>
      <c r="Q85" s="201">
        <v>0</v>
      </c>
      <c r="R85" s="199"/>
      <c r="S85" s="201">
        <v>0</v>
      </c>
      <c r="T85" s="212"/>
      <c r="U85" s="197">
        <v>0</v>
      </c>
      <c r="V85" s="198"/>
      <c r="W85" s="200">
        <v>0</v>
      </c>
      <c r="X85" s="213"/>
      <c r="Y85" s="213">
        <v>0</v>
      </c>
      <c r="Z85" s="213"/>
      <c r="AA85" s="213"/>
      <c r="AB85" s="213"/>
      <c r="AC85" s="214"/>
      <c r="AD85" s="107"/>
      <c r="AE85" s="107"/>
      <c r="AF85" s="119">
        <v>18</v>
      </c>
      <c r="AG85" s="192"/>
      <c r="AH85" s="193"/>
      <c r="AI85" s="193"/>
      <c r="AJ85" s="193"/>
      <c r="AK85" s="193"/>
      <c r="AL85" s="188"/>
      <c r="AM85" s="192"/>
      <c r="AN85" s="193"/>
      <c r="AO85" s="193"/>
      <c r="AP85" s="194"/>
      <c r="AQ85" s="202"/>
      <c r="AR85" s="203"/>
      <c r="AS85" s="202"/>
      <c r="AT85" s="203"/>
      <c r="AU85" s="123"/>
    </row>
    <row r="86" spans="1:47" ht="15" customHeight="1">
      <c r="A86" s="119">
        <v>19</v>
      </c>
      <c r="B86" s="120" t="s">
        <v>162</v>
      </c>
      <c r="C86" s="121"/>
      <c r="D86" s="121"/>
      <c r="E86" s="121"/>
      <c r="F86" s="121"/>
      <c r="G86" s="121"/>
      <c r="H86" s="122"/>
      <c r="I86" s="195" t="s">
        <v>135</v>
      </c>
      <c r="J86" s="196"/>
      <c r="K86" s="197">
        <v>0</v>
      </c>
      <c r="L86" s="198"/>
      <c r="M86" s="199">
        <v>0</v>
      </c>
      <c r="N86" s="200"/>
      <c r="O86" s="201">
        <v>0</v>
      </c>
      <c r="P86" s="200"/>
      <c r="Q86" s="201">
        <v>0</v>
      </c>
      <c r="R86" s="199"/>
      <c r="S86" s="201">
        <v>0</v>
      </c>
      <c r="T86" s="212"/>
      <c r="U86" s="197">
        <v>0</v>
      </c>
      <c r="V86" s="198"/>
      <c r="W86" s="200">
        <v>0</v>
      </c>
      <c r="X86" s="213"/>
      <c r="Y86" s="213">
        <v>0</v>
      </c>
      <c r="Z86" s="213"/>
      <c r="AA86" s="213"/>
      <c r="AB86" s="213"/>
      <c r="AC86" s="214"/>
      <c r="AD86" s="107"/>
      <c r="AE86" s="107"/>
      <c r="AF86" s="119">
        <v>19</v>
      </c>
      <c r="AG86" s="192"/>
      <c r="AH86" s="193"/>
      <c r="AI86" s="193"/>
      <c r="AJ86" s="193"/>
      <c r="AK86" s="193"/>
      <c r="AL86" s="188"/>
      <c r="AM86" s="192"/>
      <c r="AN86" s="193"/>
      <c r="AO86" s="193"/>
      <c r="AP86" s="194"/>
      <c r="AQ86" s="202"/>
      <c r="AR86" s="203"/>
      <c r="AS86" s="202"/>
      <c r="AT86" s="203"/>
      <c r="AU86" s="123"/>
    </row>
    <row r="87" spans="1:47" ht="15" customHeight="1">
      <c r="A87" s="119">
        <v>20</v>
      </c>
      <c r="B87" s="120" t="s">
        <v>163</v>
      </c>
      <c r="C87" s="121"/>
      <c r="D87" s="121"/>
      <c r="E87" s="121"/>
      <c r="F87" s="121"/>
      <c r="G87" s="121"/>
      <c r="H87" s="122"/>
      <c r="I87" s="195" t="s">
        <v>135</v>
      </c>
      <c r="J87" s="196"/>
      <c r="K87" s="197">
        <v>0</v>
      </c>
      <c r="L87" s="198"/>
      <c r="M87" s="199">
        <v>0</v>
      </c>
      <c r="N87" s="200"/>
      <c r="O87" s="201">
        <v>0</v>
      </c>
      <c r="P87" s="200"/>
      <c r="Q87" s="201">
        <v>0</v>
      </c>
      <c r="R87" s="199"/>
      <c r="S87" s="201">
        <v>0</v>
      </c>
      <c r="T87" s="212"/>
      <c r="U87" s="197">
        <v>0</v>
      </c>
      <c r="V87" s="198"/>
      <c r="W87" s="200">
        <v>0</v>
      </c>
      <c r="X87" s="213"/>
      <c r="Y87" s="213">
        <v>0</v>
      </c>
      <c r="Z87" s="213"/>
      <c r="AA87" s="213"/>
      <c r="AB87" s="213"/>
      <c r="AC87" s="214"/>
      <c r="AD87" s="107"/>
      <c r="AE87" s="107"/>
      <c r="AF87" s="119">
        <v>20</v>
      </c>
      <c r="AG87" s="192"/>
      <c r="AH87" s="193"/>
      <c r="AI87" s="193"/>
      <c r="AJ87" s="193"/>
      <c r="AK87" s="193"/>
      <c r="AL87" s="188"/>
      <c r="AM87" s="192"/>
      <c r="AN87" s="193"/>
      <c r="AO87" s="193"/>
      <c r="AP87" s="194"/>
      <c r="AQ87" s="202"/>
      <c r="AR87" s="203"/>
      <c r="AS87" s="202"/>
      <c r="AT87" s="203"/>
      <c r="AU87" s="123"/>
    </row>
    <row r="88" spans="1:47" ht="15" customHeight="1">
      <c r="A88" s="119">
        <v>21</v>
      </c>
      <c r="B88" s="120" t="s">
        <v>164</v>
      </c>
      <c r="C88" s="121"/>
      <c r="D88" s="121"/>
      <c r="E88" s="121"/>
      <c r="F88" s="121"/>
      <c r="G88" s="121"/>
      <c r="H88" s="122"/>
      <c r="I88" s="195" t="s">
        <v>135</v>
      </c>
      <c r="J88" s="196"/>
      <c r="K88" s="197">
        <v>0</v>
      </c>
      <c r="L88" s="198"/>
      <c r="M88" s="199">
        <v>48</v>
      </c>
      <c r="N88" s="200"/>
      <c r="O88" s="201">
        <v>51</v>
      </c>
      <c r="P88" s="200"/>
      <c r="Q88" s="201">
        <v>0</v>
      </c>
      <c r="R88" s="199"/>
      <c r="S88" s="201">
        <v>0</v>
      </c>
      <c r="T88" s="212"/>
      <c r="U88" s="197">
        <v>0</v>
      </c>
      <c r="V88" s="198"/>
      <c r="W88" s="200">
        <v>0</v>
      </c>
      <c r="X88" s="213"/>
      <c r="Y88" s="213">
        <v>0</v>
      </c>
      <c r="Z88" s="213"/>
      <c r="AA88" s="213"/>
      <c r="AB88" s="213"/>
      <c r="AC88" s="214"/>
      <c r="AD88" s="107"/>
      <c r="AE88" s="107"/>
      <c r="AF88" s="119">
        <v>21</v>
      </c>
      <c r="AG88" s="192"/>
      <c r="AH88" s="193"/>
      <c r="AI88" s="193"/>
      <c r="AJ88" s="193"/>
      <c r="AK88" s="193"/>
      <c r="AL88" s="188"/>
      <c r="AM88" s="192"/>
      <c r="AN88" s="193"/>
      <c r="AO88" s="193"/>
      <c r="AP88" s="194"/>
      <c r="AQ88" s="202"/>
      <c r="AR88" s="203"/>
      <c r="AS88" s="202"/>
      <c r="AT88" s="203"/>
      <c r="AU88" s="123"/>
    </row>
    <row r="89" spans="1:47" ht="15" customHeight="1" thickBot="1">
      <c r="A89" s="124">
        <v>22</v>
      </c>
      <c r="B89" s="125" t="s">
        <v>165</v>
      </c>
      <c r="C89" s="109"/>
      <c r="D89" s="109"/>
      <c r="E89" s="109"/>
      <c r="F89" s="109"/>
      <c r="G89" s="109"/>
      <c r="H89" s="126"/>
      <c r="I89" s="204" t="s">
        <v>133</v>
      </c>
      <c r="J89" s="205"/>
      <c r="K89" s="206">
        <v>0</v>
      </c>
      <c r="L89" s="207"/>
      <c r="M89" s="208" t="s">
        <v>188</v>
      </c>
      <c r="N89" s="209"/>
      <c r="O89" s="210" t="s">
        <v>188</v>
      </c>
      <c r="P89" s="209"/>
      <c r="Q89" s="210">
        <v>0</v>
      </c>
      <c r="R89" s="208"/>
      <c r="S89" s="210">
        <v>0</v>
      </c>
      <c r="T89" s="211"/>
      <c r="U89" s="206">
        <v>0</v>
      </c>
      <c r="V89" s="207"/>
      <c r="W89" s="209">
        <v>0</v>
      </c>
      <c r="X89" s="190"/>
      <c r="Y89" s="190">
        <v>0</v>
      </c>
      <c r="Z89" s="190"/>
      <c r="AA89" s="190"/>
      <c r="AB89" s="190"/>
      <c r="AC89" s="191"/>
      <c r="AD89" s="107"/>
      <c r="AE89" s="107"/>
      <c r="AF89" s="119">
        <v>22</v>
      </c>
      <c r="AG89" s="192"/>
      <c r="AH89" s="193"/>
      <c r="AI89" s="193"/>
      <c r="AJ89" s="193"/>
      <c r="AK89" s="193"/>
      <c r="AL89" s="188"/>
      <c r="AM89" s="192"/>
      <c r="AN89" s="193"/>
      <c r="AO89" s="193"/>
      <c r="AP89" s="194"/>
      <c r="AQ89" s="202"/>
      <c r="AR89" s="203"/>
      <c r="AS89" s="202"/>
      <c r="AT89" s="20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9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Q91:AT91"/>
    <mergeCell ref="AG92:AL92"/>
    <mergeCell ref="AM92:AP92"/>
    <mergeCell ref="AQ92:AT92"/>
    <mergeCell ref="AM89:AP89"/>
    <mergeCell ref="AQ89:AR89"/>
    <mergeCell ref="AS89:AT89"/>
    <mergeCell ref="AG90:AL90"/>
    <mergeCell ref="AM90:AP90"/>
    <mergeCell ref="AQ90:AT90"/>
    <mergeCell ref="U89:V89"/>
    <mergeCell ref="W89:X89"/>
    <mergeCell ref="Y89:Z89"/>
    <mergeCell ref="AA89:AC89"/>
    <mergeCell ref="AG89:AL89"/>
    <mergeCell ref="AA88:AC88"/>
    <mergeCell ref="AG88:AL88"/>
    <mergeCell ref="AM88:AP88"/>
    <mergeCell ref="AG91:AL91"/>
    <mergeCell ref="AM91:AP91"/>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A84:AC84"/>
    <mergeCell ref="AG84:AL84"/>
    <mergeCell ref="AM84:AP84"/>
    <mergeCell ref="AQ84:AR84"/>
    <mergeCell ref="AA85:AC85"/>
    <mergeCell ref="AG85:AL85"/>
    <mergeCell ref="AM85:AP85"/>
    <mergeCell ref="AQ85:AR85"/>
    <mergeCell ref="AS85:AT85"/>
    <mergeCell ref="I85:J85"/>
    <mergeCell ref="K85:L85"/>
    <mergeCell ref="M85:N85"/>
    <mergeCell ref="O85:P85"/>
    <mergeCell ref="Q85:R85"/>
    <mergeCell ref="S85:T85"/>
    <mergeCell ref="U85:V85"/>
    <mergeCell ref="W85:X85"/>
    <mergeCell ref="Y85:Z85"/>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W84:X84"/>
    <mergeCell ref="Y84:Z84"/>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1:J81"/>
    <mergeCell ref="K81:L81"/>
    <mergeCell ref="M81:N81"/>
    <mergeCell ref="O81:P81"/>
    <mergeCell ref="Q81:R81"/>
    <mergeCell ref="S81:T81"/>
    <mergeCell ref="U81:V81"/>
    <mergeCell ref="S80:T80"/>
    <mergeCell ref="U80:V80"/>
    <mergeCell ref="Y79:Z79"/>
    <mergeCell ref="AA79:AC79"/>
    <mergeCell ref="AG79:AL79"/>
    <mergeCell ref="AM79:AP79"/>
    <mergeCell ref="AQ79:AT79"/>
    <mergeCell ref="I80:J80"/>
    <mergeCell ref="K80:L80"/>
    <mergeCell ref="M80:N80"/>
    <mergeCell ref="O80:P80"/>
    <mergeCell ref="Q80:R80"/>
    <mergeCell ref="AM80:AP80"/>
    <mergeCell ref="AQ80:AR80"/>
    <mergeCell ref="AS80:AT80"/>
    <mergeCell ref="W80:X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5" zoomScale="98" zoomScaleNormal="98"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8" t="s">
        <v>1</v>
      </c>
      <c r="V1" s="468"/>
      <c r="W1" s="468"/>
      <c r="X1" s="468"/>
      <c r="Y1" s="468"/>
      <c r="Z1" s="468"/>
      <c r="AA1" s="468"/>
      <c r="AB1" s="468"/>
      <c r="AC1" s="468"/>
      <c r="AD1" s="468"/>
      <c r="AE1" s="468"/>
      <c r="AF1" s="468"/>
      <c r="AG1" s="468"/>
      <c r="AH1" s="468"/>
      <c r="AI1" s="468"/>
      <c r="AJ1" s="468"/>
    </row>
    <row r="2" spans="1:47">
      <c r="A2" s="1" t="s">
        <v>2</v>
      </c>
      <c r="B2" s="1"/>
      <c r="U2" s="469" t="s">
        <v>3</v>
      </c>
      <c r="V2" s="469"/>
      <c r="W2" s="469"/>
      <c r="X2" s="469"/>
      <c r="Y2" s="469"/>
      <c r="Z2" s="469"/>
      <c r="AA2" s="469"/>
      <c r="AB2" s="469"/>
      <c r="AC2" s="469"/>
      <c r="AD2" s="469"/>
      <c r="AE2" s="469"/>
      <c r="AF2" s="469"/>
      <c r="AG2" s="469"/>
      <c r="AH2" s="469"/>
      <c r="AI2" s="469"/>
      <c r="AJ2" s="469"/>
    </row>
    <row r="3" spans="1:47">
      <c r="AN3"/>
    </row>
    <row r="5" spans="1:47" ht="15.75" customHeight="1" thickBot="1">
      <c r="A5" s="3" t="s">
        <v>4</v>
      </c>
      <c r="V5" s="4" t="s">
        <v>5</v>
      </c>
    </row>
    <row r="6" spans="1:47" ht="15.75" customHeight="1" thickTop="1">
      <c r="A6" s="5" t="s">
        <v>6</v>
      </c>
      <c r="B6" s="6"/>
      <c r="C6" s="6"/>
      <c r="D6" s="6"/>
      <c r="E6" s="470" t="s">
        <v>234</v>
      </c>
      <c r="F6" s="471"/>
      <c r="G6" s="471"/>
      <c r="H6" s="471"/>
      <c r="I6" s="471"/>
      <c r="J6" s="472"/>
      <c r="K6" s="7" t="s">
        <v>7</v>
      </c>
      <c r="L6" s="6"/>
      <c r="M6" s="6"/>
      <c r="N6" s="8"/>
      <c r="O6" s="473" t="s">
        <v>195</v>
      </c>
      <c r="P6" s="474"/>
      <c r="Q6" s="474"/>
      <c r="R6" s="474"/>
      <c r="S6" s="474"/>
      <c r="T6" s="475"/>
      <c r="U6" s="9"/>
      <c r="V6" s="476" t="s">
        <v>8</v>
      </c>
      <c r="W6" s="477"/>
      <c r="X6" s="477"/>
      <c r="Y6" s="478"/>
      <c r="Z6" s="482" t="s">
        <v>9</v>
      </c>
      <c r="AA6" s="483"/>
      <c r="AB6" s="483"/>
      <c r="AC6" s="483"/>
      <c r="AD6" s="483"/>
      <c r="AE6" s="483"/>
      <c r="AF6" s="483"/>
      <c r="AG6" s="483"/>
      <c r="AH6" s="483"/>
      <c r="AI6" s="483"/>
      <c r="AJ6" s="483"/>
      <c r="AK6" s="483"/>
      <c r="AL6" s="483"/>
      <c r="AM6" s="483"/>
      <c r="AN6" s="476" t="s">
        <v>10</v>
      </c>
      <c r="AO6" s="477"/>
      <c r="AP6" s="477"/>
      <c r="AQ6" s="477"/>
      <c r="AR6" s="477"/>
      <c r="AS6" s="477"/>
      <c r="AT6" s="477"/>
      <c r="AU6" s="478"/>
    </row>
    <row r="7" spans="1:47" ht="15.75" customHeight="1">
      <c r="A7" s="10" t="s">
        <v>11</v>
      </c>
      <c r="B7" s="11"/>
      <c r="C7" s="11"/>
      <c r="D7" s="11"/>
      <c r="E7" s="492" t="s">
        <v>12</v>
      </c>
      <c r="F7" s="493"/>
      <c r="G7" s="493"/>
      <c r="H7" s="493"/>
      <c r="I7" s="493"/>
      <c r="J7" s="494"/>
      <c r="K7" s="12" t="s">
        <v>13</v>
      </c>
      <c r="L7" s="11"/>
      <c r="M7" s="11"/>
      <c r="N7" s="13"/>
      <c r="O7" s="495" t="s">
        <v>14</v>
      </c>
      <c r="P7" s="496"/>
      <c r="Q7" s="496"/>
      <c r="R7" s="496"/>
      <c r="S7" s="496"/>
      <c r="T7" s="497"/>
      <c r="U7" s="9"/>
      <c r="V7" s="479"/>
      <c r="W7" s="480"/>
      <c r="X7" s="480"/>
      <c r="Y7" s="481"/>
      <c r="Z7" s="484"/>
      <c r="AA7" s="485"/>
      <c r="AB7" s="485"/>
      <c r="AC7" s="485"/>
      <c r="AD7" s="485"/>
      <c r="AE7" s="485"/>
      <c r="AF7" s="485"/>
      <c r="AG7" s="485"/>
      <c r="AH7" s="485"/>
      <c r="AI7" s="485"/>
      <c r="AJ7" s="485"/>
      <c r="AK7" s="485"/>
      <c r="AL7" s="485"/>
      <c r="AM7" s="485"/>
      <c r="AN7" s="486"/>
      <c r="AO7" s="487"/>
      <c r="AP7" s="487"/>
      <c r="AQ7" s="487"/>
      <c r="AR7" s="487"/>
      <c r="AS7" s="487"/>
      <c r="AT7" s="487"/>
      <c r="AU7" s="488"/>
    </row>
    <row r="8" spans="1:47" ht="15.75" customHeight="1" thickBot="1">
      <c r="A8" s="10" t="s">
        <v>15</v>
      </c>
      <c r="B8" s="11"/>
      <c r="C8" s="11"/>
      <c r="D8" s="11"/>
      <c r="E8" s="192">
        <v>4710002973</v>
      </c>
      <c r="F8" s="193"/>
      <c r="G8" s="193"/>
      <c r="H8" s="193"/>
      <c r="I8" s="193"/>
      <c r="J8" s="188"/>
      <c r="K8" s="160" t="s">
        <v>16</v>
      </c>
      <c r="L8" s="161"/>
      <c r="M8" s="161"/>
      <c r="N8" s="14"/>
      <c r="O8" s="498" t="s">
        <v>102</v>
      </c>
      <c r="P8" s="499"/>
      <c r="Q8" s="499"/>
      <c r="R8" s="499"/>
      <c r="S8" s="499"/>
      <c r="T8" s="500"/>
      <c r="U8" s="15"/>
      <c r="V8" s="501" t="s">
        <v>18</v>
      </c>
      <c r="W8" s="502"/>
      <c r="X8" s="503" t="s">
        <v>19</v>
      </c>
      <c r="Y8" s="504"/>
      <c r="Z8" s="501" t="s">
        <v>20</v>
      </c>
      <c r="AA8" s="502"/>
      <c r="AB8" s="503" t="s">
        <v>21</v>
      </c>
      <c r="AC8" s="502"/>
      <c r="AD8" s="503" t="s">
        <v>22</v>
      </c>
      <c r="AE8" s="502"/>
      <c r="AF8" s="503" t="s">
        <v>23</v>
      </c>
      <c r="AG8" s="502"/>
      <c r="AH8" s="503" t="s">
        <v>24</v>
      </c>
      <c r="AI8" s="502"/>
      <c r="AJ8" s="503" t="s">
        <v>25</v>
      </c>
      <c r="AK8" s="502"/>
      <c r="AL8" s="505" t="s">
        <v>26</v>
      </c>
      <c r="AM8" s="505"/>
      <c r="AN8" s="489"/>
      <c r="AO8" s="490"/>
      <c r="AP8" s="490"/>
      <c r="AQ8" s="490"/>
      <c r="AR8" s="490"/>
      <c r="AS8" s="490"/>
      <c r="AT8" s="490"/>
      <c r="AU8" s="491"/>
    </row>
    <row r="9" spans="1:47" ht="15.75" customHeight="1" thickTop="1" thickBot="1">
      <c r="A9" s="16" t="s">
        <v>27</v>
      </c>
      <c r="B9" s="17"/>
      <c r="C9" s="17"/>
      <c r="D9" s="17"/>
      <c r="E9" s="461">
        <v>43709</v>
      </c>
      <c r="F9" s="445"/>
      <c r="G9" s="18" t="s">
        <v>28</v>
      </c>
      <c r="H9" s="462" t="s">
        <v>192</v>
      </c>
      <c r="I9" s="445"/>
      <c r="J9" s="463"/>
      <c r="K9" s="19" t="s">
        <v>29</v>
      </c>
      <c r="L9" s="17"/>
      <c r="M9" s="17"/>
      <c r="N9" s="20"/>
      <c r="O9" s="210">
        <v>8</v>
      </c>
      <c r="P9" s="208"/>
      <c r="Q9" s="21" t="s">
        <v>30</v>
      </c>
      <c r="R9" s="208">
        <v>10</v>
      </c>
      <c r="S9" s="208"/>
      <c r="T9" s="22" t="s">
        <v>31</v>
      </c>
      <c r="U9" s="23"/>
      <c r="V9" s="464">
        <v>0</v>
      </c>
      <c r="W9" s="465"/>
      <c r="X9" s="466">
        <v>4.9999999999999996E-2</v>
      </c>
      <c r="Y9" s="467"/>
      <c r="Z9" s="464"/>
      <c r="AA9" s="465"/>
      <c r="AB9" s="466"/>
      <c r="AC9" s="465"/>
      <c r="AD9" s="466"/>
      <c r="AE9" s="465"/>
      <c r="AF9" s="466">
        <v>4.9999999999999996E-2</v>
      </c>
      <c r="AG9" s="465"/>
      <c r="AH9" s="466"/>
      <c r="AI9" s="465"/>
      <c r="AJ9" s="466"/>
      <c r="AK9" s="465"/>
      <c r="AL9" s="466"/>
      <c r="AM9" s="467"/>
      <c r="AN9" s="397" t="s">
        <v>235</v>
      </c>
      <c r="AO9" s="398"/>
      <c r="AP9" s="398"/>
      <c r="AQ9" s="398"/>
      <c r="AR9" s="398"/>
      <c r="AS9" s="398"/>
      <c r="AT9" s="398"/>
      <c r="AU9" s="399"/>
    </row>
    <row r="10" spans="1:47" ht="15.75" customHeight="1" thickTop="1" thickBot="1">
      <c r="A10" s="24"/>
      <c r="B10" s="24"/>
      <c r="C10" s="24"/>
      <c r="D10" s="24"/>
      <c r="E10" s="25"/>
      <c r="F10" s="25"/>
      <c r="G10" s="25"/>
      <c r="H10" s="25"/>
      <c r="I10" s="25"/>
      <c r="J10" s="25"/>
      <c r="U10" s="26"/>
      <c r="V10" s="419">
        <v>4.9999999999999996E-2</v>
      </c>
      <c r="W10" s="203"/>
      <c r="X10" s="202">
        <v>0.17083333333333331</v>
      </c>
      <c r="Y10" s="390"/>
      <c r="Z10" s="419"/>
      <c r="AA10" s="203"/>
      <c r="AB10" s="202"/>
      <c r="AC10" s="203"/>
      <c r="AD10" s="202"/>
      <c r="AE10" s="203"/>
      <c r="AF10" s="202"/>
      <c r="AG10" s="203"/>
      <c r="AH10" s="202"/>
      <c r="AI10" s="203"/>
      <c r="AJ10" s="202"/>
      <c r="AK10" s="203"/>
      <c r="AL10" s="202">
        <v>0.12083333333333333</v>
      </c>
      <c r="AM10" s="390"/>
      <c r="AN10" s="397" t="s">
        <v>197</v>
      </c>
      <c r="AO10" s="398"/>
      <c r="AP10" s="398"/>
      <c r="AQ10" s="398"/>
      <c r="AR10" s="398"/>
      <c r="AS10" s="398"/>
      <c r="AT10" s="398"/>
      <c r="AU10" s="399"/>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19">
        <v>0.17083333333333331</v>
      </c>
      <c r="W11" s="203"/>
      <c r="X11" s="202">
        <v>0.20833333333333334</v>
      </c>
      <c r="Y11" s="390"/>
      <c r="Z11" s="419"/>
      <c r="AA11" s="203"/>
      <c r="AB11" s="202"/>
      <c r="AC11" s="203"/>
      <c r="AD11" s="202"/>
      <c r="AE11" s="203"/>
      <c r="AF11" s="202">
        <v>3.7499999999999999E-2</v>
      </c>
      <c r="AG11" s="203"/>
      <c r="AH11" s="202"/>
      <c r="AI11" s="203"/>
      <c r="AJ11" s="202"/>
      <c r="AK11" s="203"/>
      <c r="AL11" s="202"/>
      <c r="AM11" s="390"/>
      <c r="AN11" s="397" t="s">
        <v>226</v>
      </c>
      <c r="AO11" s="398"/>
      <c r="AP11" s="398"/>
      <c r="AQ11" s="398"/>
      <c r="AR11" s="398"/>
      <c r="AS11" s="398"/>
      <c r="AT11" s="398"/>
      <c r="AU11" s="399"/>
    </row>
    <row r="12" spans="1:47" ht="15.75" customHeight="1" thickTop="1" thickBot="1">
      <c r="A12" s="459" t="s">
        <v>33</v>
      </c>
      <c r="B12" s="460"/>
      <c r="C12" s="460"/>
      <c r="D12" s="460"/>
      <c r="E12" s="344" t="s">
        <v>34</v>
      </c>
      <c r="F12" s="345"/>
      <c r="G12" s="345"/>
      <c r="H12" s="346"/>
      <c r="I12" s="344" t="s">
        <v>35</v>
      </c>
      <c r="J12" s="345"/>
      <c r="K12" s="345"/>
      <c r="L12" s="345"/>
      <c r="M12" s="344" t="s">
        <v>36</v>
      </c>
      <c r="N12" s="345"/>
      <c r="O12" s="345"/>
      <c r="P12" s="346"/>
      <c r="Q12" s="344" t="s">
        <v>37</v>
      </c>
      <c r="R12" s="345"/>
      <c r="S12" s="345"/>
      <c r="T12" s="347"/>
      <c r="U12" s="28"/>
      <c r="V12" s="419">
        <v>0.20833333333333334</v>
      </c>
      <c r="W12" s="203"/>
      <c r="X12" s="202">
        <v>0.33333333333333331</v>
      </c>
      <c r="Y12" s="390"/>
      <c r="Z12" s="419"/>
      <c r="AA12" s="203"/>
      <c r="AB12" s="202"/>
      <c r="AC12" s="203"/>
      <c r="AD12" s="202"/>
      <c r="AE12" s="203"/>
      <c r="AF12" s="202"/>
      <c r="AG12" s="203"/>
      <c r="AH12" s="202"/>
      <c r="AI12" s="203"/>
      <c r="AJ12" s="202"/>
      <c r="AK12" s="203"/>
      <c r="AL12" s="202">
        <v>0.125</v>
      </c>
      <c r="AM12" s="390"/>
      <c r="AN12" s="397" t="s">
        <v>197</v>
      </c>
      <c r="AO12" s="398"/>
      <c r="AP12" s="398"/>
      <c r="AQ12" s="398"/>
      <c r="AR12" s="398"/>
      <c r="AS12" s="398"/>
      <c r="AT12" s="398"/>
      <c r="AU12" s="399"/>
    </row>
    <row r="13" spans="1:47" ht="15.75" customHeight="1" thickTop="1" thickBot="1">
      <c r="A13" s="451" t="s">
        <v>38</v>
      </c>
      <c r="B13" s="452"/>
      <c r="C13" s="452"/>
      <c r="D13" s="452"/>
      <c r="E13" s="453" t="s">
        <v>177</v>
      </c>
      <c r="F13" s="454"/>
      <c r="G13" s="454"/>
      <c r="H13" s="455"/>
      <c r="I13" s="456" t="s">
        <v>178</v>
      </c>
      <c r="J13" s="457"/>
      <c r="K13" s="457"/>
      <c r="L13" s="458"/>
      <c r="M13" s="456" t="s">
        <v>193</v>
      </c>
      <c r="N13" s="457"/>
      <c r="O13" s="457"/>
      <c r="P13" s="458"/>
      <c r="Q13" s="456" t="s">
        <v>237</v>
      </c>
      <c r="R13" s="457"/>
      <c r="S13" s="457"/>
      <c r="T13" s="458"/>
      <c r="U13" s="28"/>
      <c r="V13" s="419">
        <v>0.33333333333333331</v>
      </c>
      <c r="W13" s="203"/>
      <c r="X13" s="202">
        <v>0.37916666666666665</v>
      </c>
      <c r="Y13" s="390"/>
      <c r="Z13" s="419"/>
      <c r="AA13" s="203"/>
      <c r="AB13" s="202"/>
      <c r="AC13" s="203"/>
      <c r="AD13" s="202"/>
      <c r="AE13" s="203"/>
      <c r="AF13" s="202">
        <v>4.5833333333333337E-2</v>
      </c>
      <c r="AG13" s="203"/>
      <c r="AH13" s="202"/>
      <c r="AI13" s="203"/>
      <c r="AJ13" s="202"/>
      <c r="AK13" s="203"/>
      <c r="AL13" s="202"/>
      <c r="AM13" s="390"/>
      <c r="AN13" s="397" t="s">
        <v>220</v>
      </c>
      <c r="AO13" s="398"/>
      <c r="AP13" s="398"/>
      <c r="AQ13" s="398"/>
      <c r="AR13" s="398"/>
      <c r="AS13" s="398"/>
      <c r="AT13" s="398"/>
      <c r="AU13" s="399"/>
    </row>
    <row r="14" spans="1:47" ht="15.75" customHeight="1" thickTop="1" thickBot="1">
      <c r="A14" s="447" t="s">
        <v>39</v>
      </c>
      <c r="B14" s="432"/>
      <c r="C14" s="432"/>
      <c r="D14" s="432"/>
      <c r="E14" s="448" t="s">
        <v>167</v>
      </c>
      <c r="F14" s="449"/>
      <c r="G14" s="449"/>
      <c r="H14" s="450"/>
      <c r="I14" s="448" t="s">
        <v>169</v>
      </c>
      <c r="J14" s="449"/>
      <c r="K14" s="449"/>
      <c r="L14" s="450"/>
      <c r="M14" s="448" t="s">
        <v>186</v>
      </c>
      <c r="N14" s="449"/>
      <c r="O14" s="449"/>
      <c r="P14" s="450"/>
      <c r="Q14" s="448" t="s">
        <v>179</v>
      </c>
      <c r="R14" s="449"/>
      <c r="S14" s="449"/>
      <c r="T14" s="450"/>
      <c r="U14" s="28"/>
      <c r="V14" s="419">
        <v>0.37916666666666665</v>
      </c>
      <c r="W14" s="203"/>
      <c r="X14" s="202">
        <v>0.52500000000000002</v>
      </c>
      <c r="Y14" s="390"/>
      <c r="Z14" s="419"/>
      <c r="AA14" s="203"/>
      <c r="AB14" s="202"/>
      <c r="AC14" s="203"/>
      <c r="AD14" s="202"/>
      <c r="AE14" s="203"/>
      <c r="AF14" s="202"/>
      <c r="AG14" s="203"/>
      <c r="AH14" s="202"/>
      <c r="AI14" s="203"/>
      <c r="AJ14" s="202"/>
      <c r="AK14" s="203"/>
      <c r="AL14" s="202">
        <v>0.14583333333333334</v>
      </c>
      <c r="AM14" s="390"/>
      <c r="AN14" s="397" t="s">
        <v>197</v>
      </c>
      <c r="AO14" s="398"/>
      <c r="AP14" s="398"/>
      <c r="AQ14" s="398"/>
      <c r="AR14" s="398"/>
      <c r="AS14" s="398"/>
      <c r="AT14" s="398"/>
      <c r="AU14" s="399"/>
    </row>
    <row r="15" spans="1:47" ht="15.75" customHeight="1" thickTop="1" thickBot="1">
      <c r="A15" s="440" t="s">
        <v>40</v>
      </c>
      <c r="B15" s="441"/>
      <c r="C15" s="441"/>
      <c r="D15" s="441"/>
      <c r="E15" s="442" t="s">
        <v>170</v>
      </c>
      <c r="F15" s="443"/>
      <c r="G15" s="443"/>
      <c r="H15" s="444"/>
      <c r="I15" s="442" t="s">
        <v>171</v>
      </c>
      <c r="J15" s="443"/>
      <c r="K15" s="443"/>
      <c r="L15" s="444"/>
      <c r="M15" s="442" t="s">
        <v>176</v>
      </c>
      <c r="N15" s="443"/>
      <c r="O15" s="443"/>
      <c r="P15" s="444"/>
      <c r="Q15" s="442" t="s">
        <v>172</v>
      </c>
      <c r="R15" s="445"/>
      <c r="S15" s="445"/>
      <c r="T15" s="446"/>
      <c r="U15" s="28"/>
      <c r="V15" s="419">
        <v>0.52500000000000002</v>
      </c>
      <c r="W15" s="203"/>
      <c r="X15" s="202">
        <v>0.5708333333333333</v>
      </c>
      <c r="Y15" s="390"/>
      <c r="Z15" s="419"/>
      <c r="AA15" s="203"/>
      <c r="AB15" s="202"/>
      <c r="AC15" s="203"/>
      <c r="AD15" s="202"/>
      <c r="AE15" s="203"/>
      <c r="AF15" s="202">
        <v>4.5833333333333337E-2</v>
      </c>
      <c r="AG15" s="203"/>
      <c r="AH15" s="202"/>
      <c r="AI15" s="203"/>
      <c r="AJ15" s="202"/>
      <c r="AK15" s="203"/>
      <c r="AL15" s="202"/>
      <c r="AM15" s="203"/>
      <c r="AN15" s="397" t="s">
        <v>236</v>
      </c>
      <c r="AO15" s="398"/>
      <c r="AP15" s="398"/>
      <c r="AQ15" s="398"/>
      <c r="AR15" s="398"/>
      <c r="AS15" s="398"/>
      <c r="AT15" s="398"/>
      <c r="AU15" s="39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19">
        <v>0.5708333333333333</v>
      </c>
      <c r="W16" s="203"/>
      <c r="X16" s="202">
        <v>0.64583333333333337</v>
      </c>
      <c r="Y16" s="390"/>
      <c r="Z16" s="419"/>
      <c r="AA16" s="203"/>
      <c r="AB16" s="202"/>
      <c r="AC16" s="203"/>
      <c r="AD16" s="202"/>
      <c r="AE16" s="203"/>
      <c r="AF16" s="202"/>
      <c r="AG16" s="203"/>
      <c r="AH16" s="202"/>
      <c r="AI16" s="203"/>
      <c r="AJ16" s="202"/>
      <c r="AK16" s="203"/>
      <c r="AL16" s="202">
        <v>7.4999999999999997E-2</v>
      </c>
      <c r="AM16" s="390"/>
      <c r="AN16" s="397" t="s">
        <v>197</v>
      </c>
      <c r="AO16" s="398"/>
      <c r="AP16" s="398"/>
      <c r="AQ16" s="398"/>
      <c r="AR16" s="398"/>
      <c r="AS16" s="398"/>
      <c r="AT16" s="398"/>
      <c r="AU16" s="399"/>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19">
        <v>0.64583333333333337</v>
      </c>
      <c r="W17" s="203"/>
      <c r="X17" s="202">
        <v>0.69166666666666676</v>
      </c>
      <c r="Y17" s="390"/>
      <c r="Z17" s="419"/>
      <c r="AA17" s="203"/>
      <c r="AB17" s="202"/>
      <c r="AC17" s="203"/>
      <c r="AD17" s="202"/>
      <c r="AE17" s="203"/>
      <c r="AF17" s="202">
        <v>4.5833333333333337E-2</v>
      </c>
      <c r="AG17" s="203"/>
      <c r="AH17" s="202"/>
      <c r="AI17" s="203"/>
      <c r="AJ17" s="202"/>
      <c r="AK17" s="203"/>
      <c r="AL17" s="202"/>
      <c r="AM17" s="390"/>
      <c r="AN17" s="397" t="s">
        <v>226</v>
      </c>
      <c r="AO17" s="398"/>
      <c r="AP17" s="398"/>
      <c r="AQ17" s="398"/>
      <c r="AR17" s="398"/>
      <c r="AS17" s="398"/>
      <c r="AT17" s="398"/>
      <c r="AU17" s="399"/>
    </row>
    <row r="18" spans="1:47" ht="15.75" customHeight="1" thickTop="1" thickBot="1">
      <c r="A18" s="31" t="s">
        <v>42</v>
      </c>
      <c r="B18" s="376" t="s">
        <v>43</v>
      </c>
      <c r="C18" s="366"/>
      <c r="D18" s="366"/>
      <c r="E18" s="366"/>
      <c r="F18" s="366"/>
      <c r="G18" s="366"/>
      <c r="H18" s="366"/>
      <c r="I18" s="366"/>
      <c r="J18" s="366"/>
      <c r="K18" s="377"/>
      <c r="L18" s="416" t="s">
        <v>44</v>
      </c>
      <c r="M18" s="416"/>
      <c r="N18" s="416"/>
      <c r="O18" s="416" t="s">
        <v>45</v>
      </c>
      <c r="P18" s="416"/>
      <c r="Q18" s="416"/>
      <c r="R18" s="416" t="s">
        <v>46</v>
      </c>
      <c r="S18" s="416"/>
      <c r="T18" s="439"/>
      <c r="U18" s="32"/>
      <c r="V18" s="419">
        <v>0.69166666666666676</v>
      </c>
      <c r="W18" s="203"/>
      <c r="X18" s="202">
        <v>0.83333333333333337</v>
      </c>
      <c r="Y18" s="390"/>
      <c r="Z18" s="419"/>
      <c r="AA18" s="203"/>
      <c r="AB18" s="202"/>
      <c r="AC18" s="203"/>
      <c r="AD18" s="202"/>
      <c r="AE18" s="203"/>
      <c r="AF18" s="202"/>
      <c r="AG18" s="203"/>
      <c r="AH18" s="202"/>
      <c r="AI18" s="203"/>
      <c r="AJ18" s="202"/>
      <c r="AK18" s="203"/>
      <c r="AL18" s="202">
        <v>0.14166666666666666</v>
      </c>
      <c r="AM18" s="390"/>
      <c r="AN18" s="397" t="s">
        <v>197</v>
      </c>
      <c r="AO18" s="398"/>
      <c r="AP18" s="398"/>
      <c r="AQ18" s="398"/>
      <c r="AR18" s="398"/>
      <c r="AS18" s="398"/>
      <c r="AT18" s="398"/>
      <c r="AU18" s="399"/>
    </row>
    <row r="19" spans="1:47" ht="15.75" customHeight="1" thickTop="1" thickBot="1">
      <c r="A19" s="33">
        <v>1</v>
      </c>
      <c r="B19" s="433" t="s">
        <v>47</v>
      </c>
      <c r="C19" s="434"/>
      <c r="D19" s="434"/>
      <c r="E19" s="434"/>
      <c r="F19" s="434"/>
      <c r="G19" s="434"/>
      <c r="H19" s="434"/>
      <c r="I19" s="434"/>
      <c r="J19" s="434"/>
      <c r="K19" s="435"/>
      <c r="L19" s="436">
        <v>0</v>
      </c>
      <c r="M19" s="436"/>
      <c r="N19" s="436"/>
      <c r="O19" s="436">
        <v>0</v>
      </c>
      <c r="P19" s="436"/>
      <c r="Q19" s="436"/>
      <c r="R19" s="437">
        <f t="shared" ref="R19:R24" si="0">L19+O19</f>
        <v>0</v>
      </c>
      <c r="S19" s="437"/>
      <c r="T19" s="438"/>
      <c r="U19" s="30"/>
      <c r="V19" s="419">
        <v>0.83333333333333337</v>
      </c>
      <c r="W19" s="203"/>
      <c r="X19" s="202">
        <v>0.86249999999999993</v>
      </c>
      <c r="Y19" s="390"/>
      <c r="Z19" s="419"/>
      <c r="AA19" s="203"/>
      <c r="AB19" s="202"/>
      <c r="AC19" s="203"/>
      <c r="AD19" s="202"/>
      <c r="AE19" s="203"/>
      <c r="AF19" s="202">
        <v>2.9166666666666664E-2</v>
      </c>
      <c r="AG19" s="203"/>
      <c r="AH19" s="202"/>
      <c r="AI19" s="203"/>
      <c r="AJ19" s="202"/>
      <c r="AK19" s="203"/>
      <c r="AL19" s="202"/>
      <c r="AM19" s="390"/>
      <c r="AN19" s="397" t="s">
        <v>239</v>
      </c>
      <c r="AO19" s="398"/>
      <c r="AP19" s="398"/>
      <c r="AQ19" s="398"/>
      <c r="AR19" s="398"/>
      <c r="AS19" s="398"/>
      <c r="AT19" s="398"/>
      <c r="AU19" s="399"/>
    </row>
    <row r="20" spans="1:47" ht="15.75" customHeight="1" thickTop="1" thickBot="1">
      <c r="A20" s="35">
        <v>2</v>
      </c>
      <c r="B20" s="431" t="s">
        <v>48</v>
      </c>
      <c r="C20" s="432"/>
      <c r="D20" s="432"/>
      <c r="E20" s="432"/>
      <c r="F20" s="432"/>
      <c r="G20" s="432"/>
      <c r="H20" s="432"/>
      <c r="I20" s="432"/>
      <c r="J20" s="432"/>
      <c r="K20" s="13"/>
      <c r="L20" s="428">
        <v>0</v>
      </c>
      <c r="M20" s="428"/>
      <c r="N20" s="428"/>
      <c r="O20" s="428">
        <v>0</v>
      </c>
      <c r="P20" s="428"/>
      <c r="Q20" s="428"/>
      <c r="R20" s="429">
        <f t="shared" si="0"/>
        <v>0</v>
      </c>
      <c r="S20" s="429"/>
      <c r="T20" s="430"/>
      <c r="U20" s="30"/>
      <c r="V20" s="419">
        <v>0.86249999999999993</v>
      </c>
      <c r="W20" s="203"/>
      <c r="X20" s="202">
        <v>1</v>
      </c>
      <c r="Y20" s="390"/>
      <c r="Z20" s="419"/>
      <c r="AA20" s="203"/>
      <c r="AB20" s="202"/>
      <c r="AC20" s="203"/>
      <c r="AD20" s="202"/>
      <c r="AE20" s="203"/>
      <c r="AF20" s="202"/>
      <c r="AG20" s="203"/>
      <c r="AH20" s="202"/>
      <c r="AI20" s="203"/>
      <c r="AJ20" s="202"/>
      <c r="AK20" s="203"/>
      <c r="AL20" s="202">
        <v>0.13749999999999998</v>
      </c>
      <c r="AM20" s="390"/>
      <c r="AN20" s="397" t="s">
        <v>197</v>
      </c>
      <c r="AO20" s="398"/>
      <c r="AP20" s="398"/>
      <c r="AQ20" s="398"/>
      <c r="AR20" s="398"/>
      <c r="AS20" s="398"/>
      <c r="AT20" s="398"/>
      <c r="AU20" s="399"/>
    </row>
    <row r="21" spans="1:47" ht="15.75" customHeight="1" thickTop="1" thickBot="1">
      <c r="A21" s="35">
        <v>3</v>
      </c>
      <c r="B21" s="431" t="s">
        <v>49</v>
      </c>
      <c r="C21" s="432"/>
      <c r="D21" s="432"/>
      <c r="E21" s="432"/>
      <c r="F21" s="432"/>
      <c r="G21" s="432"/>
      <c r="H21" s="432"/>
      <c r="I21" s="432"/>
      <c r="J21" s="432"/>
      <c r="K21" s="13"/>
      <c r="L21" s="428">
        <v>0</v>
      </c>
      <c r="M21" s="428"/>
      <c r="N21" s="428"/>
      <c r="O21" s="428">
        <v>0</v>
      </c>
      <c r="P21" s="428"/>
      <c r="Q21" s="428"/>
      <c r="R21" s="429">
        <f t="shared" si="0"/>
        <v>0</v>
      </c>
      <c r="S21" s="429"/>
      <c r="T21" s="430"/>
      <c r="U21" s="24"/>
      <c r="V21" s="419"/>
      <c r="W21" s="203"/>
      <c r="X21" s="202"/>
      <c r="Y21" s="390"/>
      <c r="Z21" s="419"/>
      <c r="AA21" s="203"/>
      <c r="AB21" s="202"/>
      <c r="AC21" s="203"/>
      <c r="AD21" s="202"/>
      <c r="AE21" s="203"/>
      <c r="AF21" s="202"/>
      <c r="AG21" s="203"/>
      <c r="AH21" s="202"/>
      <c r="AI21" s="203"/>
      <c r="AJ21" s="202"/>
      <c r="AK21" s="203"/>
      <c r="AL21" s="202"/>
      <c r="AM21" s="390"/>
      <c r="AN21" s="397"/>
      <c r="AO21" s="398"/>
      <c r="AP21" s="398"/>
      <c r="AQ21" s="398"/>
      <c r="AR21" s="398"/>
      <c r="AS21" s="398"/>
      <c r="AT21" s="398"/>
      <c r="AU21" s="399"/>
    </row>
    <row r="22" spans="1:47" ht="15.75" customHeight="1" thickTop="1" thickBot="1">
      <c r="A22" s="35">
        <v>4</v>
      </c>
      <c r="B22" s="431" t="s">
        <v>50</v>
      </c>
      <c r="C22" s="432"/>
      <c r="D22" s="432"/>
      <c r="E22" s="432"/>
      <c r="F22" s="432"/>
      <c r="G22" s="432"/>
      <c r="H22" s="432"/>
      <c r="I22" s="432"/>
      <c r="J22" s="432"/>
      <c r="K22" s="13"/>
      <c r="L22" s="428">
        <v>0</v>
      </c>
      <c r="M22" s="428"/>
      <c r="N22" s="428"/>
      <c r="O22" s="428">
        <v>0</v>
      </c>
      <c r="P22" s="428"/>
      <c r="Q22" s="428"/>
      <c r="R22" s="429">
        <f t="shared" si="0"/>
        <v>0</v>
      </c>
      <c r="S22" s="429"/>
      <c r="T22" s="430"/>
      <c r="U22" s="24"/>
      <c r="V22" s="419"/>
      <c r="W22" s="203"/>
      <c r="X22" s="202"/>
      <c r="Y22" s="390"/>
      <c r="Z22" s="419"/>
      <c r="AA22" s="203"/>
      <c r="AB22" s="202"/>
      <c r="AC22" s="203"/>
      <c r="AD22" s="202"/>
      <c r="AE22" s="203"/>
      <c r="AF22" s="202"/>
      <c r="AG22" s="203"/>
      <c r="AH22" s="202"/>
      <c r="AI22" s="203"/>
      <c r="AJ22" s="202"/>
      <c r="AK22" s="203"/>
      <c r="AL22" s="202"/>
      <c r="AM22" s="390"/>
      <c r="AN22" s="397"/>
      <c r="AO22" s="398"/>
      <c r="AP22" s="398"/>
      <c r="AQ22" s="398"/>
      <c r="AR22" s="398"/>
      <c r="AS22" s="398"/>
      <c r="AT22" s="398"/>
      <c r="AU22" s="399"/>
    </row>
    <row r="23" spans="1:47" ht="15.75" customHeight="1" thickTop="1" thickBot="1">
      <c r="A23" s="35">
        <v>5</v>
      </c>
      <c r="B23" s="427" t="s">
        <v>51</v>
      </c>
      <c r="C23" s="336"/>
      <c r="D23" s="336"/>
      <c r="E23" s="336"/>
      <c r="F23" s="336"/>
      <c r="G23" s="336"/>
      <c r="H23" s="336"/>
      <c r="I23" s="336"/>
      <c r="J23" s="336"/>
      <c r="K23" s="13"/>
      <c r="L23" s="428">
        <v>0</v>
      </c>
      <c r="M23" s="428"/>
      <c r="N23" s="428"/>
      <c r="O23" s="428">
        <v>0</v>
      </c>
      <c r="P23" s="428"/>
      <c r="Q23" s="428"/>
      <c r="R23" s="429">
        <f t="shared" si="0"/>
        <v>0</v>
      </c>
      <c r="S23" s="429"/>
      <c r="T23" s="430"/>
      <c r="U23" s="24"/>
      <c r="V23" s="419"/>
      <c r="W23" s="203"/>
      <c r="X23" s="202"/>
      <c r="Y23" s="390"/>
      <c r="Z23" s="419"/>
      <c r="AA23" s="203"/>
      <c r="AB23" s="202"/>
      <c r="AC23" s="203"/>
      <c r="AD23" s="202"/>
      <c r="AE23" s="203"/>
      <c r="AF23" s="202"/>
      <c r="AG23" s="203"/>
      <c r="AH23" s="202"/>
      <c r="AI23" s="203"/>
      <c r="AJ23" s="202"/>
      <c r="AK23" s="203"/>
      <c r="AL23" s="202"/>
      <c r="AM23" s="390"/>
      <c r="AN23" s="397"/>
      <c r="AO23" s="398"/>
      <c r="AP23" s="398"/>
      <c r="AQ23" s="398"/>
      <c r="AR23" s="398"/>
      <c r="AS23" s="398"/>
      <c r="AT23" s="398"/>
      <c r="AU23" s="399"/>
    </row>
    <row r="24" spans="1:47" ht="15.75" customHeight="1" thickTop="1" thickBot="1">
      <c r="A24" s="36">
        <v>6</v>
      </c>
      <c r="B24" s="420" t="s">
        <v>52</v>
      </c>
      <c r="C24" s="421"/>
      <c r="D24" s="421"/>
      <c r="E24" s="421"/>
      <c r="F24" s="421"/>
      <c r="G24" s="421"/>
      <c r="H24" s="421"/>
      <c r="I24" s="421"/>
      <c r="J24" s="421"/>
      <c r="K24" s="37"/>
      <c r="L24" s="422">
        <v>0</v>
      </c>
      <c r="M24" s="422"/>
      <c r="N24" s="422"/>
      <c r="O24" s="422">
        <v>0</v>
      </c>
      <c r="P24" s="422"/>
      <c r="Q24" s="422"/>
      <c r="R24" s="423">
        <f t="shared" si="0"/>
        <v>0</v>
      </c>
      <c r="S24" s="423"/>
      <c r="T24" s="424"/>
      <c r="U24" s="24"/>
      <c r="V24" s="419"/>
      <c r="W24" s="203"/>
      <c r="X24" s="425"/>
      <c r="Y24" s="426"/>
      <c r="Z24" s="419"/>
      <c r="AA24" s="203"/>
      <c r="AB24" s="202"/>
      <c r="AC24" s="203"/>
      <c r="AD24" s="202"/>
      <c r="AE24" s="203"/>
      <c r="AF24" s="202"/>
      <c r="AG24" s="203"/>
      <c r="AH24" s="202"/>
      <c r="AI24" s="203"/>
      <c r="AJ24" s="202"/>
      <c r="AK24" s="203"/>
      <c r="AL24" s="202"/>
      <c r="AM24" s="390"/>
      <c r="AN24" s="397"/>
      <c r="AO24" s="398"/>
      <c r="AP24" s="398"/>
      <c r="AQ24" s="398"/>
      <c r="AR24" s="398"/>
      <c r="AS24" s="398"/>
      <c r="AT24" s="398"/>
      <c r="AU24" s="399"/>
    </row>
    <row r="25" spans="1:47" ht="15.75" customHeight="1" thickTop="1" thickBot="1">
      <c r="A25" s="31" t="s">
        <v>53</v>
      </c>
      <c r="B25" s="376" t="s">
        <v>54</v>
      </c>
      <c r="C25" s="366"/>
      <c r="D25" s="366"/>
      <c r="E25" s="366"/>
      <c r="F25" s="366"/>
      <c r="G25" s="366"/>
      <c r="H25" s="366"/>
      <c r="I25" s="366"/>
      <c r="J25" s="366"/>
      <c r="K25" s="377"/>
      <c r="L25" s="416" t="s">
        <v>44</v>
      </c>
      <c r="M25" s="416"/>
      <c r="N25" s="416"/>
      <c r="O25" s="416" t="s">
        <v>45</v>
      </c>
      <c r="P25" s="416"/>
      <c r="Q25" s="416"/>
      <c r="R25" s="417" t="s">
        <v>55</v>
      </c>
      <c r="S25" s="417"/>
      <c r="T25" s="418"/>
      <c r="U25" s="28"/>
      <c r="V25" s="419"/>
      <c r="W25" s="203"/>
      <c r="X25" s="396"/>
      <c r="Y25" s="202"/>
      <c r="Z25" s="415"/>
      <c r="AA25" s="406"/>
      <c r="AB25" s="202"/>
      <c r="AC25" s="203"/>
      <c r="AD25" s="202"/>
      <c r="AE25" s="203"/>
      <c r="AF25" s="202"/>
      <c r="AG25" s="203"/>
      <c r="AH25" s="202"/>
      <c r="AI25" s="203"/>
      <c r="AJ25" s="202"/>
      <c r="AK25" s="390"/>
      <c r="AL25" s="203"/>
      <c r="AM25" s="202"/>
      <c r="AN25" s="397"/>
      <c r="AO25" s="398"/>
      <c r="AP25" s="398"/>
      <c r="AQ25" s="398"/>
      <c r="AR25" s="398"/>
      <c r="AS25" s="398"/>
      <c r="AT25" s="398"/>
      <c r="AU25" s="399"/>
    </row>
    <row r="26" spans="1:47" ht="15.75" customHeight="1" thickTop="1">
      <c r="A26" s="33">
        <v>1</v>
      </c>
      <c r="B26" s="411" t="s">
        <v>56</v>
      </c>
      <c r="C26" s="411"/>
      <c r="D26" s="411"/>
      <c r="E26" s="411"/>
      <c r="F26" s="411"/>
      <c r="G26" s="411"/>
      <c r="H26" s="411"/>
      <c r="I26" s="411"/>
      <c r="J26" s="411"/>
      <c r="K26" s="411"/>
      <c r="L26" s="412">
        <v>0</v>
      </c>
      <c r="M26" s="412"/>
      <c r="N26" s="412"/>
      <c r="O26" s="412">
        <v>0</v>
      </c>
      <c r="P26" s="412"/>
      <c r="Q26" s="412"/>
      <c r="R26" s="413">
        <f t="shared" ref="R26:R31" si="1">L26+O26</f>
        <v>0</v>
      </c>
      <c r="S26" s="413"/>
      <c r="T26" s="414"/>
      <c r="U26" s="24"/>
      <c r="V26" s="405"/>
      <c r="W26" s="406"/>
      <c r="X26" s="410"/>
      <c r="Y26" s="202"/>
      <c r="Z26" s="405"/>
      <c r="AA26" s="406"/>
      <c r="AB26" s="202"/>
      <c r="AC26" s="203"/>
      <c r="AD26" s="202"/>
      <c r="AE26" s="203"/>
      <c r="AF26" s="202"/>
      <c r="AG26" s="203"/>
      <c r="AH26" s="202"/>
      <c r="AI26" s="203"/>
      <c r="AJ26" s="202"/>
      <c r="AK26" s="390"/>
      <c r="AL26" s="396"/>
      <c r="AM26" s="202"/>
      <c r="AN26" s="397"/>
      <c r="AO26" s="398"/>
      <c r="AP26" s="398"/>
      <c r="AQ26" s="398"/>
      <c r="AR26" s="398"/>
      <c r="AS26" s="398"/>
      <c r="AT26" s="398"/>
      <c r="AU26" s="399"/>
    </row>
    <row r="27" spans="1:47" ht="15.75" customHeight="1">
      <c r="A27" s="35">
        <v>2</v>
      </c>
      <c r="B27" s="326" t="s">
        <v>57</v>
      </c>
      <c r="C27" s="326"/>
      <c r="D27" s="326"/>
      <c r="E27" s="326"/>
      <c r="F27" s="326"/>
      <c r="G27" s="326"/>
      <c r="H27" s="326"/>
      <c r="I27" s="326"/>
      <c r="J27" s="326"/>
      <c r="K27" s="326"/>
      <c r="L27" s="400">
        <v>0</v>
      </c>
      <c r="M27" s="400"/>
      <c r="N27" s="400"/>
      <c r="O27" s="400">
        <v>0</v>
      </c>
      <c r="P27" s="400"/>
      <c r="Q27" s="400"/>
      <c r="R27" s="401">
        <f t="shared" si="1"/>
        <v>0</v>
      </c>
      <c r="S27" s="401"/>
      <c r="T27" s="402"/>
      <c r="U27" s="25"/>
      <c r="V27" s="405"/>
      <c r="W27" s="406"/>
      <c r="X27" s="410"/>
      <c r="Y27" s="202"/>
      <c r="Z27" s="405"/>
      <c r="AA27" s="406"/>
      <c r="AB27" s="202"/>
      <c r="AC27" s="203"/>
      <c r="AD27" s="202"/>
      <c r="AE27" s="203"/>
      <c r="AF27" s="202"/>
      <c r="AG27" s="203"/>
      <c r="AH27" s="202"/>
      <c r="AI27" s="203"/>
      <c r="AJ27" s="202"/>
      <c r="AK27" s="390"/>
      <c r="AL27" s="396"/>
      <c r="AM27" s="202"/>
      <c r="AN27" s="407"/>
      <c r="AO27" s="408"/>
      <c r="AP27" s="408"/>
      <c r="AQ27" s="408"/>
      <c r="AR27" s="408"/>
      <c r="AS27" s="408"/>
      <c r="AT27" s="408"/>
      <c r="AU27" s="409"/>
    </row>
    <row r="28" spans="1:47" ht="15.75" customHeight="1" thickBot="1">
      <c r="A28" s="10"/>
      <c r="B28" s="38" t="s">
        <v>28</v>
      </c>
      <c r="C28" s="336" t="s">
        <v>58</v>
      </c>
      <c r="D28" s="336"/>
      <c r="E28" s="336"/>
      <c r="F28" s="336"/>
      <c r="G28" s="336"/>
      <c r="H28" s="336"/>
      <c r="I28" s="336"/>
      <c r="J28" s="336"/>
      <c r="K28" s="337"/>
      <c r="L28" s="400">
        <v>0</v>
      </c>
      <c r="M28" s="400"/>
      <c r="N28" s="400"/>
      <c r="O28" s="400">
        <v>0</v>
      </c>
      <c r="P28" s="400"/>
      <c r="Q28" s="400"/>
      <c r="R28" s="401">
        <f t="shared" si="1"/>
        <v>0</v>
      </c>
      <c r="S28" s="401"/>
      <c r="T28" s="402"/>
      <c r="U28" s="25"/>
      <c r="V28" s="405"/>
      <c r="W28" s="406"/>
      <c r="X28" s="410"/>
      <c r="Y28" s="202"/>
      <c r="Z28" s="405"/>
      <c r="AA28" s="406"/>
      <c r="AB28" s="202"/>
      <c r="AC28" s="203"/>
      <c r="AD28" s="202"/>
      <c r="AE28" s="203"/>
      <c r="AF28" s="202"/>
      <c r="AG28" s="203"/>
      <c r="AH28" s="202"/>
      <c r="AI28" s="203"/>
      <c r="AJ28" s="202"/>
      <c r="AK28" s="390"/>
      <c r="AL28" s="396"/>
      <c r="AM28" s="202"/>
      <c r="AN28" s="407"/>
      <c r="AO28" s="408"/>
      <c r="AP28" s="408"/>
      <c r="AQ28" s="408"/>
      <c r="AR28" s="408"/>
      <c r="AS28" s="408"/>
      <c r="AT28" s="408"/>
      <c r="AU28" s="409"/>
    </row>
    <row r="29" spans="1:47" ht="15.75" customHeight="1" thickTop="1">
      <c r="A29" s="10"/>
      <c r="B29" s="38" t="s">
        <v>28</v>
      </c>
      <c r="C29" s="336" t="s">
        <v>59</v>
      </c>
      <c r="D29" s="336"/>
      <c r="E29" s="336"/>
      <c r="F29" s="336"/>
      <c r="G29" s="336"/>
      <c r="H29" s="336"/>
      <c r="I29" s="336"/>
      <c r="J29" s="336"/>
      <c r="K29" s="337"/>
      <c r="L29" s="400">
        <v>0</v>
      </c>
      <c r="M29" s="400"/>
      <c r="N29" s="400"/>
      <c r="O29" s="400">
        <v>0</v>
      </c>
      <c r="P29" s="400"/>
      <c r="Q29" s="400"/>
      <c r="R29" s="401">
        <f t="shared" si="1"/>
        <v>0</v>
      </c>
      <c r="S29" s="401"/>
      <c r="T29" s="402"/>
      <c r="U29" s="25"/>
      <c r="V29" s="405"/>
      <c r="W29" s="406"/>
      <c r="X29" s="406"/>
      <c r="Y29" s="202"/>
      <c r="Z29" s="405"/>
      <c r="AA29" s="406"/>
      <c r="AB29" s="202"/>
      <c r="AC29" s="203"/>
      <c r="AD29" s="202"/>
      <c r="AE29" s="203"/>
      <c r="AF29" s="202"/>
      <c r="AG29" s="203"/>
      <c r="AH29" s="202"/>
      <c r="AI29" s="203"/>
      <c r="AJ29" s="202"/>
      <c r="AK29" s="390"/>
      <c r="AL29" s="396"/>
      <c r="AM29" s="202"/>
      <c r="AN29" s="397"/>
      <c r="AO29" s="398"/>
      <c r="AP29" s="398"/>
      <c r="AQ29" s="398"/>
      <c r="AR29" s="398"/>
      <c r="AS29" s="398"/>
      <c r="AT29" s="398"/>
      <c r="AU29" s="399"/>
    </row>
    <row r="30" spans="1:47" ht="15.75" customHeight="1" thickBot="1">
      <c r="A30" s="10"/>
      <c r="B30" s="38" t="s">
        <v>28</v>
      </c>
      <c r="C30" s="336" t="s">
        <v>60</v>
      </c>
      <c r="D30" s="336"/>
      <c r="E30" s="336"/>
      <c r="F30" s="336"/>
      <c r="G30" s="336"/>
      <c r="H30" s="336"/>
      <c r="I30" s="336"/>
      <c r="J30" s="336"/>
      <c r="K30" s="337"/>
      <c r="L30" s="400">
        <v>0</v>
      </c>
      <c r="M30" s="400"/>
      <c r="N30" s="400"/>
      <c r="O30" s="400">
        <v>0</v>
      </c>
      <c r="P30" s="400"/>
      <c r="Q30" s="400"/>
      <c r="R30" s="401">
        <f t="shared" si="1"/>
        <v>0</v>
      </c>
      <c r="S30" s="401"/>
      <c r="T30" s="402"/>
      <c r="U30" s="25"/>
      <c r="V30" s="403"/>
      <c r="W30" s="404"/>
      <c r="X30" s="404"/>
      <c r="Y30" s="392"/>
      <c r="Z30" s="403"/>
      <c r="AA30" s="404"/>
      <c r="AB30" s="202"/>
      <c r="AC30" s="203"/>
      <c r="AD30" s="202"/>
      <c r="AE30" s="203"/>
      <c r="AF30" s="202"/>
      <c r="AG30" s="203"/>
      <c r="AH30" s="202"/>
      <c r="AI30" s="203"/>
      <c r="AJ30" s="202"/>
      <c r="AK30" s="390"/>
      <c r="AL30" s="391"/>
      <c r="AM30" s="392"/>
      <c r="AN30" s="393"/>
      <c r="AO30" s="394"/>
      <c r="AP30" s="394"/>
      <c r="AQ30" s="394"/>
      <c r="AR30" s="394"/>
      <c r="AS30" s="394"/>
      <c r="AT30" s="394"/>
      <c r="AU30" s="395"/>
    </row>
    <row r="31" spans="1:47" ht="15.75" customHeight="1" thickTop="1" thickBot="1">
      <c r="A31" s="16"/>
      <c r="B31" s="39" t="s">
        <v>28</v>
      </c>
      <c r="C31" s="40" t="s">
        <v>61</v>
      </c>
      <c r="D31" s="40"/>
      <c r="E31" s="40"/>
      <c r="F31" s="314"/>
      <c r="G31" s="314"/>
      <c r="H31" s="314"/>
      <c r="I31" s="314"/>
      <c r="J31" s="314"/>
      <c r="K31" s="41" t="s">
        <v>62</v>
      </c>
      <c r="L31" s="380">
        <v>0</v>
      </c>
      <c r="M31" s="381"/>
      <c r="N31" s="382"/>
      <c r="O31" s="380">
        <v>0</v>
      </c>
      <c r="P31" s="381"/>
      <c r="Q31" s="382"/>
      <c r="R31" s="383">
        <f t="shared" si="1"/>
        <v>0</v>
      </c>
      <c r="S31" s="384"/>
      <c r="T31" s="385"/>
      <c r="U31" s="25"/>
      <c r="V31" s="386" t="s">
        <v>63</v>
      </c>
      <c r="W31" s="387"/>
      <c r="X31" s="387"/>
      <c r="Y31" s="388"/>
      <c r="Z31" s="389">
        <f>SUM(Z9:AA30)</f>
        <v>0</v>
      </c>
      <c r="AA31" s="374"/>
      <c r="AB31" s="374">
        <f>SUM(AB9:AC30)</f>
        <v>0</v>
      </c>
      <c r="AC31" s="374"/>
      <c r="AD31" s="374">
        <f>SUM(AD9:AE30)</f>
        <v>0</v>
      </c>
      <c r="AE31" s="374"/>
      <c r="AF31" s="374">
        <f>SUM(AF9:AG30)</f>
        <v>0.25416666666666665</v>
      </c>
      <c r="AG31" s="374"/>
      <c r="AH31" s="374">
        <f>SUM(AH9:AI30)</f>
        <v>0</v>
      </c>
      <c r="AI31" s="374"/>
      <c r="AJ31" s="374">
        <f>SUM(AJ9:AK30)</f>
        <v>0</v>
      </c>
      <c r="AK31" s="374"/>
      <c r="AL31" s="378">
        <f>SUM(AL9:AM30)</f>
        <v>0.74583333333333335</v>
      </c>
      <c r="AM31" s="37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5" t="s">
        <v>66</v>
      </c>
      <c r="B34" s="366"/>
      <c r="C34" s="366"/>
      <c r="D34" s="366"/>
      <c r="E34" s="366"/>
      <c r="F34" s="366"/>
      <c r="G34" s="367"/>
      <c r="H34" s="368" t="s">
        <v>67</v>
      </c>
      <c r="I34" s="369"/>
      <c r="J34" s="369"/>
      <c r="K34" s="370" t="s">
        <v>68</v>
      </c>
      <c r="L34" s="370"/>
      <c r="M34" s="370"/>
      <c r="N34" s="370" t="s">
        <v>69</v>
      </c>
      <c r="O34" s="370"/>
      <c r="P34" s="370"/>
      <c r="Q34" s="51"/>
      <c r="R34" s="371" t="s">
        <v>70</v>
      </c>
      <c r="S34" s="345"/>
      <c r="T34" s="345"/>
      <c r="U34" s="345"/>
      <c r="V34" s="345"/>
      <c r="W34" s="346"/>
      <c r="X34" s="372" t="s">
        <v>71</v>
      </c>
      <c r="Y34" s="373"/>
      <c r="Z34" s="373"/>
      <c r="AA34" s="373"/>
      <c r="AB34" s="372" t="s">
        <v>72</v>
      </c>
      <c r="AC34" s="373"/>
      <c r="AD34" s="373"/>
      <c r="AE34" s="375"/>
      <c r="AF34" s="376" t="s">
        <v>73</v>
      </c>
      <c r="AG34" s="366"/>
      <c r="AH34" s="366"/>
      <c r="AI34" s="377"/>
      <c r="AJ34" s="344" t="s">
        <v>74</v>
      </c>
      <c r="AK34" s="345"/>
      <c r="AL34" s="345"/>
      <c r="AM34" s="346"/>
      <c r="AN34" s="344" t="s">
        <v>75</v>
      </c>
      <c r="AO34" s="345"/>
      <c r="AP34" s="346"/>
      <c r="AQ34" s="344" t="s">
        <v>76</v>
      </c>
      <c r="AR34" s="345"/>
      <c r="AS34" s="345"/>
      <c r="AT34" s="345"/>
      <c r="AU34" s="347"/>
    </row>
    <row r="35" spans="1:47" ht="15.75" customHeight="1" thickTop="1">
      <c r="A35" s="52" t="s">
        <v>77</v>
      </c>
      <c r="B35" s="45"/>
      <c r="C35" s="45"/>
      <c r="D35" s="45"/>
      <c r="E35" s="45"/>
      <c r="F35" s="45"/>
      <c r="G35" s="53"/>
      <c r="H35" s="348">
        <f>SUM(Z9:AA30)</f>
        <v>0</v>
      </c>
      <c r="I35" s="349"/>
      <c r="J35" s="349"/>
      <c r="K35" s="350">
        <v>0</v>
      </c>
      <c r="L35" s="351"/>
      <c r="M35" s="54" t="s">
        <v>78</v>
      </c>
      <c r="N35" s="352">
        <f t="shared" ref="N35:N41" si="2">(H35*24)*K35</f>
        <v>0</v>
      </c>
      <c r="O35" s="353"/>
      <c r="P35" s="54" t="s">
        <v>78</v>
      </c>
      <c r="Q35" s="55"/>
      <c r="R35" s="354" t="s">
        <v>79</v>
      </c>
      <c r="S35" s="355"/>
      <c r="T35" s="355"/>
      <c r="U35" s="355"/>
      <c r="V35" s="355"/>
      <c r="W35" s="355"/>
      <c r="X35" s="356">
        <v>17555</v>
      </c>
      <c r="Y35" s="357"/>
      <c r="Z35" s="357"/>
      <c r="AA35" s="56" t="s">
        <v>78</v>
      </c>
      <c r="AB35" s="358">
        <v>683</v>
      </c>
      <c r="AC35" s="359"/>
      <c r="AD35" s="359"/>
      <c r="AE35" s="57" t="s">
        <v>78</v>
      </c>
      <c r="AF35" s="358">
        <v>0</v>
      </c>
      <c r="AG35" s="359"/>
      <c r="AH35" s="359"/>
      <c r="AI35" s="56" t="s">
        <v>78</v>
      </c>
      <c r="AJ35" s="358">
        <v>0</v>
      </c>
      <c r="AK35" s="359"/>
      <c r="AL35" s="359"/>
      <c r="AM35" s="56" t="s">
        <v>78</v>
      </c>
      <c r="AN35" s="360">
        <f>(X35+AF35)-(AB35+AJ35)</f>
        <v>16872</v>
      </c>
      <c r="AO35" s="361"/>
      <c r="AP35" s="56" t="s">
        <v>78</v>
      </c>
      <c r="AQ35" s="362"/>
      <c r="AR35" s="363"/>
      <c r="AS35" s="363"/>
      <c r="AT35" s="363"/>
      <c r="AU35" s="364"/>
    </row>
    <row r="36" spans="1:47" ht="15.75" customHeight="1">
      <c r="A36" s="162" t="s">
        <v>80</v>
      </c>
      <c r="B36" s="58"/>
      <c r="C36" s="58"/>
      <c r="D36" s="58"/>
      <c r="E36" s="58"/>
      <c r="F36" s="58"/>
      <c r="G36" s="59"/>
      <c r="H36" s="329">
        <f>SUM(AB9:AC30)</f>
        <v>0</v>
      </c>
      <c r="I36" s="330"/>
      <c r="J36" s="330"/>
      <c r="K36" s="331">
        <v>120</v>
      </c>
      <c r="L36" s="332"/>
      <c r="M36" s="60" t="s">
        <v>78</v>
      </c>
      <c r="N36" s="333">
        <f t="shared" si="2"/>
        <v>0</v>
      </c>
      <c r="O36" s="334"/>
      <c r="P36" s="60" t="s">
        <v>78</v>
      </c>
      <c r="Q36" s="51"/>
      <c r="R36" s="342" t="s">
        <v>81</v>
      </c>
      <c r="S36" s="343"/>
      <c r="T36" s="343"/>
      <c r="U36" s="343"/>
      <c r="V36" s="343"/>
      <c r="W36" s="343"/>
      <c r="X36" s="327">
        <v>51000</v>
      </c>
      <c r="Y36" s="328"/>
      <c r="Z36" s="328"/>
      <c r="AA36" s="61" t="s">
        <v>78</v>
      </c>
      <c r="AB36" s="340">
        <v>2000</v>
      </c>
      <c r="AC36" s="341"/>
      <c r="AD36" s="341"/>
      <c r="AE36" s="62" t="s">
        <v>78</v>
      </c>
      <c r="AF36" s="340">
        <v>0</v>
      </c>
      <c r="AG36" s="341"/>
      <c r="AH36" s="341"/>
      <c r="AI36" s="61" t="s">
        <v>78</v>
      </c>
      <c r="AJ36" s="340">
        <v>0</v>
      </c>
      <c r="AK36" s="341"/>
      <c r="AL36" s="341"/>
      <c r="AM36" s="61" t="s">
        <v>78</v>
      </c>
      <c r="AN36" s="304">
        <f t="shared" ref="AN36:AN43" si="3">(X36+AF36)-(AB36+AJ36)</f>
        <v>49000</v>
      </c>
      <c r="AO36" s="305"/>
      <c r="AP36" s="61" t="s">
        <v>78</v>
      </c>
      <c r="AQ36" s="306"/>
      <c r="AR36" s="307"/>
      <c r="AS36" s="307"/>
      <c r="AT36" s="307"/>
      <c r="AU36" s="308"/>
    </row>
    <row r="37" spans="1:47" ht="15.75" customHeight="1">
      <c r="A37" s="162" t="s">
        <v>82</v>
      </c>
      <c r="B37" s="58"/>
      <c r="C37" s="58"/>
      <c r="D37" s="58"/>
      <c r="E37" s="58"/>
      <c r="F37" s="58"/>
      <c r="G37" s="59"/>
      <c r="H37" s="329">
        <f>SUM(AD9:AE30)</f>
        <v>0</v>
      </c>
      <c r="I37" s="330"/>
      <c r="J37" s="330"/>
      <c r="K37" s="331">
        <v>89</v>
      </c>
      <c r="L37" s="332"/>
      <c r="M37" s="60" t="s">
        <v>78</v>
      </c>
      <c r="N37" s="333">
        <f t="shared" si="2"/>
        <v>0</v>
      </c>
      <c r="O37" s="334"/>
      <c r="P37" s="60" t="s">
        <v>78</v>
      </c>
      <c r="Q37" s="51"/>
      <c r="R37" s="325" t="s">
        <v>83</v>
      </c>
      <c r="S37" s="326"/>
      <c r="T37" s="326"/>
      <c r="U37" s="326"/>
      <c r="V37" s="326"/>
      <c r="W37" s="326"/>
      <c r="X37" s="327">
        <v>0</v>
      </c>
      <c r="Y37" s="328"/>
      <c r="Z37" s="328"/>
      <c r="AA37" s="61" t="s">
        <v>78</v>
      </c>
      <c r="AB37" s="63"/>
      <c r="AC37" s="64"/>
      <c r="AD37" s="64"/>
      <c r="AE37" s="65"/>
      <c r="AF37" s="340">
        <v>0</v>
      </c>
      <c r="AG37" s="341"/>
      <c r="AH37" s="341"/>
      <c r="AI37" s="61" t="s">
        <v>78</v>
      </c>
      <c r="AJ37" s="340">
        <v>0</v>
      </c>
      <c r="AK37" s="341"/>
      <c r="AL37" s="341"/>
      <c r="AM37" s="61" t="s">
        <v>78</v>
      </c>
      <c r="AN37" s="304">
        <f t="shared" si="3"/>
        <v>0</v>
      </c>
      <c r="AO37" s="305"/>
      <c r="AP37" s="61" t="s">
        <v>78</v>
      </c>
      <c r="AQ37" s="306"/>
      <c r="AR37" s="307"/>
      <c r="AS37" s="307"/>
      <c r="AT37" s="307"/>
      <c r="AU37" s="308"/>
    </row>
    <row r="38" spans="1:47" ht="15.75" customHeight="1">
      <c r="A38" s="162" t="s">
        <v>84</v>
      </c>
      <c r="B38" s="58"/>
      <c r="C38" s="58"/>
      <c r="D38" s="58"/>
      <c r="E38" s="58"/>
      <c r="F38" s="58"/>
      <c r="G38" s="59"/>
      <c r="H38" s="329">
        <f>SUM(AF9:AG30)</f>
        <v>0.25416666666666665</v>
      </c>
      <c r="I38" s="330"/>
      <c r="J38" s="330"/>
      <c r="K38" s="331">
        <v>89</v>
      </c>
      <c r="L38" s="332"/>
      <c r="M38" s="60" t="s">
        <v>78</v>
      </c>
      <c r="N38" s="333">
        <f t="shared" si="2"/>
        <v>542.9</v>
      </c>
      <c r="O38" s="334"/>
      <c r="P38" s="60" t="s">
        <v>78</v>
      </c>
      <c r="Q38" s="51"/>
      <c r="R38" s="325" t="s">
        <v>85</v>
      </c>
      <c r="S38" s="326"/>
      <c r="T38" s="326"/>
      <c r="U38" s="326"/>
      <c r="V38" s="326"/>
      <c r="W38" s="326"/>
      <c r="X38" s="327">
        <v>0</v>
      </c>
      <c r="Y38" s="328"/>
      <c r="Z38" s="328"/>
      <c r="AA38" s="62" t="s">
        <v>86</v>
      </c>
      <c r="AB38" s="63"/>
      <c r="AC38" s="64"/>
      <c r="AD38" s="64"/>
      <c r="AE38" s="65"/>
      <c r="AF38" s="340">
        <v>0</v>
      </c>
      <c r="AG38" s="341"/>
      <c r="AH38" s="341"/>
      <c r="AI38" s="62" t="s">
        <v>86</v>
      </c>
      <c r="AJ38" s="340">
        <v>0</v>
      </c>
      <c r="AK38" s="341"/>
      <c r="AL38" s="341"/>
      <c r="AM38" s="62" t="s">
        <v>86</v>
      </c>
      <c r="AN38" s="304">
        <f t="shared" si="3"/>
        <v>0</v>
      </c>
      <c r="AO38" s="305"/>
      <c r="AP38" s="62" t="s">
        <v>86</v>
      </c>
      <c r="AQ38" s="306"/>
      <c r="AR38" s="307"/>
      <c r="AS38" s="307"/>
      <c r="AT38" s="307"/>
      <c r="AU38" s="308"/>
    </row>
    <row r="39" spans="1:47" ht="15.75" customHeight="1">
      <c r="A39" s="162" t="s">
        <v>87</v>
      </c>
      <c r="B39" s="58"/>
      <c r="C39" s="58"/>
      <c r="D39" s="58"/>
      <c r="E39" s="58"/>
      <c r="F39" s="58"/>
      <c r="G39" s="59"/>
      <c r="H39" s="329">
        <f>SUM(AH9:AI30)</f>
        <v>0</v>
      </c>
      <c r="I39" s="330"/>
      <c r="J39" s="330"/>
      <c r="K39" s="331">
        <v>0</v>
      </c>
      <c r="L39" s="332"/>
      <c r="M39" s="60" t="s">
        <v>78</v>
      </c>
      <c r="N39" s="333">
        <f t="shared" si="2"/>
        <v>0</v>
      </c>
      <c r="O39" s="334"/>
      <c r="P39" s="60" t="s">
        <v>78</v>
      </c>
      <c r="Q39" s="55"/>
      <c r="R39" s="325" t="s">
        <v>88</v>
      </c>
      <c r="S39" s="326"/>
      <c r="T39" s="326"/>
      <c r="U39" s="326"/>
      <c r="V39" s="326"/>
      <c r="W39" s="326"/>
      <c r="X39" s="327">
        <v>0</v>
      </c>
      <c r="Y39" s="328"/>
      <c r="Z39" s="328"/>
      <c r="AA39" s="62" t="s">
        <v>86</v>
      </c>
      <c r="AB39" s="63"/>
      <c r="AC39" s="64"/>
      <c r="AD39" s="64"/>
      <c r="AE39" s="65"/>
      <c r="AF39" s="340">
        <v>0</v>
      </c>
      <c r="AG39" s="341"/>
      <c r="AH39" s="341"/>
      <c r="AI39" s="62" t="s">
        <v>86</v>
      </c>
      <c r="AJ39" s="340">
        <v>0</v>
      </c>
      <c r="AK39" s="341"/>
      <c r="AL39" s="341"/>
      <c r="AM39" s="62" t="s">
        <v>86</v>
      </c>
      <c r="AN39" s="304">
        <f t="shared" si="3"/>
        <v>0</v>
      </c>
      <c r="AO39" s="305"/>
      <c r="AP39" s="62" t="s">
        <v>86</v>
      </c>
      <c r="AQ39" s="306"/>
      <c r="AR39" s="307"/>
      <c r="AS39" s="307"/>
      <c r="AT39" s="307"/>
      <c r="AU39" s="308"/>
    </row>
    <row r="40" spans="1:47" ht="15.75" customHeight="1">
      <c r="A40" s="162" t="s">
        <v>89</v>
      </c>
      <c r="B40" s="58"/>
      <c r="C40" s="58"/>
      <c r="D40" s="58"/>
      <c r="E40" s="58"/>
      <c r="F40" s="58"/>
      <c r="G40" s="59"/>
      <c r="H40" s="329">
        <f>SUM(AJ10:AK30)</f>
        <v>0</v>
      </c>
      <c r="I40" s="330"/>
      <c r="J40" s="330"/>
      <c r="K40" s="331">
        <v>0</v>
      </c>
      <c r="L40" s="332"/>
      <c r="M40" s="60" t="s">
        <v>78</v>
      </c>
      <c r="N40" s="333">
        <f t="shared" si="2"/>
        <v>0</v>
      </c>
      <c r="O40" s="334"/>
      <c r="P40" s="60" t="s">
        <v>78</v>
      </c>
      <c r="Q40" s="55"/>
      <c r="R40" s="325" t="s">
        <v>90</v>
      </c>
      <c r="S40" s="326"/>
      <c r="T40" s="326"/>
      <c r="U40" s="326"/>
      <c r="V40" s="326"/>
      <c r="W40" s="326"/>
      <c r="X40" s="327">
        <v>0</v>
      </c>
      <c r="Y40" s="328"/>
      <c r="Z40" s="328"/>
      <c r="AA40" s="62" t="s">
        <v>86</v>
      </c>
      <c r="AB40" s="63"/>
      <c r="AC40" s="64"/>
      <c r="AD40" s="64"/>
      <c r="AE40" s="65"/>
      <c r="AF40" s="340">
        <v>0</v>
      </c>
      <c r="AG40" s="341"/>
      <c r="AH40" s="341"/>
      <c r="AI40" s="62" t="s">
        <v>86</v>
      </c>
      <c r="AJ40" s="340">
        <v>0</v>
      </c>
      <c r="AK40" s="341"/>
      <c r="AL40" s="341"/>
      <c r="AM40" s="62" t="s">
        <v>86</v>
      </c>
      <c r="AN40" s="304">
        <f t="shared" si="3"/>
        <v>0</v>
      </c>
      <c r="AO40" s="305"/>
      <c r="AP40" s="62" t="s">
        <v>86</v>
      </c>
      <c r="AQ40" s="306"/>
      <c r="AR40" s="307"/>
      <c r="AS40" s="307"/>
      <c r="AT40" s="307"/>
      <c r="AU40" s="308"/>
    </row>
    <row r="41" spans="1:47" ht="15.75" customHeight="1">
      <c r="A41" s="162" t="s">
        <v>91</v>
      </c>
      <c r="B41" s="58"/>
      <c r="C41" s="58"/>
      <c r="D41" s="58"/>
      <c r="E41" s="58"/>
      <c r="F41" s="58"/>
      <c r="G41" s="59"/>
      <c r="H41" s="329">
        <f>SUM(AL9:AM30)</f>
        <v>0.74583333333333335</v>
      </c>
      <c r="I41" s="330"/>
      <c r="J41" s="330"/>
      <c r="K41" s="331">
        <v>8</v>
      </c>
      <c r="L41" s="332"/>
      <c r="M41" s="60" t="s">
        <v>78</v>
      </c>
      <c r="N41" s="333">
        <f t="shared" si="2"/>
        <v>143.19999999999999</v>
      </c>
      <c r="O41" s="334"/>
      <c r="P41" s="60" t="s">
        <v>78</v>
      </c>
      <c r="Q41" s="55"/>
      <c r="R41" s="335" t="s">
        <v>92</v>
      </c>
      <c r="S41" s="336"/>
      <c r="T41" s="336"/>
      <c r="U41" s="336"/>
      <c r="V41" s="336"/>
      <c r="W41" s="337"/>
      <c r="X41" s="327">
        <v>0</v>
      </c>
      <c r="Y41" s="328"/>
      <c r="Z41" s="328"/>
      <c r="AA41" s="62" t="s">
        <v>86</v>
      </c>
      <c r="AB41" s="63"/>
      <c r="AC41" s="64"/>
      <c r="AD41" s="64"/>
      <c r="AE41" s="65"/>
      <c r="AF41" s="338">
        <v>0</v>
      </c>
      <c r="AG41" s="339"/>
      <c r="AH41" s="339"/>
      <c r="AI41" s="62" t="s">
        <v>86</v>
      </c>
      <c r="AJ41" s="338">
        <v>0</v>
      </c>
      <c r="AK41" s="339"/>
      <c r="AL41" s="339"/>
      <c r="AM41" s="62" t="s">
        <v>86</v>
      </c>
      <c r="AN41" s="304">
        <f t="shared" si="3"/>
        <v>0</v>
      </c>
      <c r="AO41" s="305"/>
      <c r="AP41" s="62" t="s">
        <v>86</v>
      </c>
      <c r="AQ41" s="306"/>
      <c r="AR41" s="307"/>
      <c r="AS41" s="307"/>
      <c r="AT41" s="307"/>
      <c r="AU41" s="308"/>
    </row>
    <row r="42" spans="1:47" ht="15.75" customHeight="1">
      <c r="A42" s="162" t="s">
        <v>93</v>
      </c>
      <c r="B42" s="58"/>
      <c r="C42" s="58"/>
      <c r="D42" s="58"/>
      <c r="E42" s="58"/>
      <c r="F42" s="58"/>
      <c r="G42" s="59"/>
      <c r="H42" s="320">
        <v>0</v>
      </c>
      <c r="I42" s="321"/>
      <c r="J42" s="321"/>
      <c r="K42" s="322"/>
      <c r="L42" s="323"/>
      <c r="M42" s="324"/>
      <c r="N42" s="322"/>
      <c r="O42" s="323"/>
      <c r="P42" s="324"/>
      <c r="Q42" s="55"/>
      <c r="R42" s="325" t="s">
        <v>94</v>
      </c>
      <c r="S42" s="326"/>
      <c r="T42" s="326"/>
      <c r="U42" s="326"/>
      <c r="V42" s="326"/>
      <c r="W42" s="326"/>
      <c r="X42" s="327">
        <v>0</v>
      </c>
      <c r="Y42" s="328"/>
      <c r="Z42" s="328"/>
      <c r="AA42" s="62" t="s">
        <v>86</v>
      </c>
      <c r="AB42" s="63"/>
      <c r="AC42" s="64"/>
      <c r="AD42" s="64"/>
      <c r="AE42" s="65"/>
      <c r="AF42" s="302">
        <v>0</v>
      </c>
      <c r="AG42" s="303"/>
      <c r="AH42" s="303"/>
      <c r="AI42" s="62" t="s">
        <v>86</v>
      </c>
      <c r="AJ42" s="302">
        <v>0</v>
      </c>
      <c r="AK42" s="303"/>
      <c r="AL42" s="303"/>
      <c r="AM42" s="62" t="s">
        <v>86</v>
      </c>
      <c r="AN42" s="304">
        <f t="shared" si="3"/>
        <v>0</v>
      </c>
      <c r="AO42" s="305"/>
      <c r="AP42" s="62" t="s">
        <v>86</v>
      </c>
      <c r="AQ42" s="306"/>
      <c r="AR42" s="307"/>
      <c r="AS42" s="307"/>
      <c r="AT42" s="307"/>
      <c r="AU42" s="308"/>
    </row>
    <row r="43" spans="1:47" ht="15.75" customHeight="1" thickBot="1">
      <c r="A43" s="66" t="s">
        <v>95</v>
      </c>
      <c r="B43" s="67"/>
      <c r="C43" s="67"/>
      <c r="D43" s="67"/>
      <c r="E43" s="67"/>
      <c r="F43" s="67"/>
      <c r="H43" s="309">
        <v>0</v>
      </c>
      <c r="I43" s="310"/>
      <c r="J43" s="310"/>
      <c r="K43" s="311"/>
      <c r="L43" s="312"/>
      <c r="M43" s="313"/>
      <c r="N43" s="311"/>
      <c r="O43" s="312"/>
      <c r="P43" s="313"/>
      <c r="Q43" s="55"/>
      <c r="R43" s="16" t="s">
        <v>96</v>
      </c>
      <c r="S43" s="17"/>
      <c r="T43" s="314" t="s">
        <v>97</v>
      </c>
      <c r="U43" s="314"/>
      <c r="V43" s="314"/>
      <c r="W43" s="315"/>
      <c r="X43" s="316">
        <v>0</v>
      </c>
      <c r="Y43" s="317"/>
      <c r="Z43" s="317"/>
      <c r="AA43" s="68" t="s">
        <v>86</v>
      </c>
      <c r="AB43" s="69"/>
      <c r="AC43" s="70"/>
      <c r="AD43" s="70"/>
      <c r="AE43" s="71"/>
      <c r="AF43" s="318">
        <v>0</v>
      </c>
      <c r="AG43" s="319"/>
      <c r="AH43" s="319"/>
      <c r="AI43" s="68" t="s">
        <v>86</v>
      </c>
      <c r="AJ43" s="318">
        <v>0</v>
      </c>
      <c r="AK43" s="319"/>
      <c r="AL43" s="319"/>
      <c r="AM43" s="68" t="s">
        <v>86</v>
      </c>
      <c r="AN43" s="289">
        <f t="shared" si="3"/>
        <v>0</v>
      </c>
      <c r="AO43" s="290"/>
      <c r="AP43" s="68" t="s">
        <v>86</v>
      </c>
      <c r="AQ43" s="291"/>
      <c r="AR43" s="292"/>
      <c r="AS43" s="292"/>
      <c r="AT43" s="292"/>
      <c r="AU43" s="293"/>
    </row>
    <row r="44" spans="1:47" ht="15.75" customHeight="1" thickTop="1" thickBot="1">
      <c r="A44" s="24"/>
      <c r="B44" s="24"/>
      <c r="C44" s="72"/>
      <c r="D44" s="294" t="s">
        <v>98</v>
      </c>
      <c r="E44" s="294"/>
      <c r="F44" s="294"/>
      <c r="G44" s="295"/>
      <c r="H44" s="296">
        <f>SUM(H35:J43)</f>
        <v>1</v>
      </c>
      <c r="I44" s="297"/>
      <c r="J44" s="297"/>
      <c r="K44" s="298"/>
      <c r="L44" s="299"/>
      <c r="M44" s="73"/>
      <c r="N44" s="300">
        <f>SUM(N35:O41)</f>
        <v>686.09999999999991</v>
      </c>
      <c r="O44" s="30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84" t="s">
        <v>143</v>
      </c>
      <c r="D51" s="284"/>
      <c r="E51" s="284"/>
      <c r="F51" s="284"/>
      <c r="G51" s="284"/>
      <c r="H51" s="284"/>
      <c r="I51" s="88"/>
      <c r="J51" s="88"/>
      <c r="K51" s="89"/>
      <c r="L51" s="88"/>
      <c r="M51" s="88"/>
      <c r="N51" s="88"/>
      <c r="O51" s="88"/>
      <c r="P51" s="88"/>
      <c r="Q51" s="79"/>
      <c r="R51" s="86" t="s">
        <v>101</v>
      </c>
      <c r="S51" s="87"/>
      <c r="T51" s="284" t="s">
        <v>102</v>
      </c>
      <c r="U51" s="284"/>
      <c r="V51" s="284"/>
      <c r="W51" s="284"/>
      <c r="X51" s="284"/>
      <c r="Y51" s="284"/>
      <c r="Z51" s="79"/>
      <c r="AA51" s="79"/>
      <c r="AB51" s="79"/>
      <c r="AC51" s="79"/>
      <c r="AD51" s="79"/>
      <c r="AE51" s="79"/>
      <c r="AF51" s="79"/>
      <c r="AG51" s="79"/>
      <c r="AH51" s="79"/>
      <c r="AI51" s="79"/>
      <c r="AJ51" s="79"/>
      <c r="AK51" s="79"/>
      <c r="AL51" s="79"/>
      <c r="AM51" s="79"/>
      <c r="AN51" s="79"/>
      <c r="AO51" s="79"/>
      <c r="AP51" s="86" t="s">
        <v>101</v>
      </c>
      <c r="AQ51" s="87"/>
      <c r="AR51" s="284"/>
      <c r="AS51" s="284"/>
      <c r="AT51" s="284"/>
      <c r="AU51" s="28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5"/>
      <c r="AR54" s="285"/>
      <c r="AS54" s="285"/>
      <c r="AT54" s="285"/>
      <c r="AU54" s="2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6" t="str">
        <f>E6</f>
        <v>05-11--2020</v>
      </c>
      <c r="F59" s="287"/>
      <c r="G59" s="287"/>
      <c r="H59" s="287"/>
      <c r="I59" s="287"/>
      <c r="J59" s="2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6" t="str">
        <f>E6</f>
        <v>05-11--2020</v>
      </c>
      <c r="AK59" s="287"/>
      <c r="AL59" s="287"/>
      <c r="AM59" s="287"/>
      <c r="AN59" s="287"/>
      <c r="AO59" s="288"/>
      <c r="AP59" s="107"/>
      <c r="AQ59" s="107"/>
      <c r="AR59" s="107"/>
      <c r="AS59" s="107"/>
      <c r="AT59" s="107"/>
      <c r="AU59" s="107"/>
    </row>
    <row r="60" spans="1:58" ht="13.5" thickBot="1">
      <c r="A60" s="108" t="s">
        <v>11</v>
      </c>
      <c r="B60" s="109"/>
      <c r="C60" s="109"/>
      <c r="D60" s="109"/>
      <c r="E60" s="235" t="str">
        <f>E7</f>
        <v>TB.MITRA ANUGERAH 35</v>
      </c>
      <c r="F60" s="236"/>
      <c r="G60" s="236"/>
      <c r="H60" s="236"/>
      <c r="I60" s="236"/>
      <c r="J60" s="23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5" t="str">
        <f>E7</f>
        <v>TB.MITRA ANUGERAH 35</v>
      </c>
      <c r="AK60" s="236"/>
      <c r="AL60" s="236"/>
      <c r="AM60" s="236"/>
      <c r="AN60" s="236"/>
      <c r="AO60" s="23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8" t="s">
        <v>111</v>
      </c>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40"/>
      <c r="AC62" s="111"/>
      <c r="AD62" s="111"/>
      <c r="AE62" s="111"/>
      <c r="AF62" s="238" t="s">
        <v>112</v>
      </c>
      <c r="AG62" s="239"/>
      <c r="AH62" s="239"/>
      <c r="AI62" s="239"/>
      <c r="AJ62" s="239"/>
      <c r="AK62" s="239"/>
      <c r="AL62" s="239"/>
      <c r="AM62" s="239"/>
      <c r="AN62" s="239"/>
      <c r="AO62" s="239"/>
      <c r="AP62" s="239"/>
      <c r="AQ62" s="239"/>
      <c r="AR62" s="239"/>
      <c r="AS62" s="239"/>
      <c r="AT62" s="239"/>
      <c r="AU62" s="240"/>
      <c r="AV62" s="112"/>
      <c r="AW62" s="112"/>
      <c r="AX62" s="112"/>
      <c r="AY62" s="112"/>
      <c r="AZ62" s="112"/>
      <c r="BA62" s="112"/>
      <c r="BB62" s="112"/>
      <c r="BC62" s="112"/>
      <c r="BD62" s="112"/>
      <c r="BE62" s="112"/>
      <c r="BF62" s="112"/>
    </row>
    <row r="63" spans="1:58" ht="33.75" customHeight="1">
      <c r="A63" s="110"/>
      <c r="B63" s="241"/>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3"/>
      <c r="AC63" s="111"/>
      <c r="AD63" s="111"/>
      <c r="AE63" s="111"/>
      <c r="AF63" s="241"/>
      <c r="AG63" s="242"/>
      <c r="AH63" s="242"/>
      <c r="AI63" s="242"/>
      <c r="AJ63" s="242"/>
      <c r="AK63" s="242"/>
      <c r="AL63" s="242"/>
      <c r="AM63" s="242"/>
      <c r="AN63" s="242"/>
      <c r="AO63" s="242"/>
      <c r="AP63" s="242"/>
      <c r="AQ63" s="242"/>
      <c r="AR63" s="242"/>
      <c r="AS63" s="242"/>
      <c r="AT63" s="242"/>
      <c r="AU63" s="24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4" t="s">
        <v>113</v>
      </c>
      <c r="B65" s="247" t="s">
        <v>114</v>
      </c>
      <c r="C65" s="248"/>
      <c r="D65" s="248"/>
      <c r="E65" s="248"/>
      <c r="F65" s="248"/>
      <c r="G65" s="248"/>
      <c r="H65" s="248"/>
      <c r="I65" s="253" t="s">
        <v>115</v>
      </c>
      <c r="J65" s="254"/>
      <c r="K65" s="259" t="s">
        <v>116</v>
      </c>
      <c r="L65" s="260"/>
      <c r="M65" s="260"/>
      <c r="N65" s="260"/>
      <c r="O65" s="260"/>
      <c r="P65" s="260"/>
      <c r="Q65" s="260"/>
      <c r="R65" s="260"/>
      <c r="S65" s="260"/>
      <c r="T65" s="261"/>
      <c r="U65" s="259" t="s">
        <v>117</v>
      </c>
      <c r="V65" s="260"/>
      <c r="W65" s="260"/>
      <c r="X65" s="260"/>
      <c r="Y65" s="260"/>
      <c r="Z65" s="260"/>
      <c r="AA65" s="260"/>
      <c r="AB65" s="260"/>
      <c r="AC65" s="261"/>
      <c r="AD65" s="107"/>
      <c r="AE65" s="107"/>
      <c r="AF65" s="244" t="s">
        <v>113</v>
      </c>
      <c r="AG65" s="253" t="s">
        <v>118</v>
      </c>
      <c r="AH65" s="253"/>
      <c r="AI65" s="253"/>
      <c r="AJ65" s="253"/>
      <c r="AK65" s="253"/>
      <c r="AL65" s="253"/>
      <c r="AM65" s="253"/>
      <c r="AN65" s="253"/>
      <c r="AO65" s="253"/>
      <c r="AP65" s="262"/>
      <c r="AQ65" s="263" t="s">
        <v>119</v>
      </c>
      <c r="AR65" s="253"/>
      <c r="AS65" s="253"/>
      <c r="AT65" s="253"/>
      <c r="AU65" s="262"/>
    </row>
    <row r="66" spans="1:47" ht="15" customHeight="1">
      <c r="A66" s="245"/>
      <c r="B66" s="249"/>
      <c r="C66" s="250"/>
      <c r="D66" s="250"/>
      <c r="E66" s="250"/>
      <c r="F66" s="250"/>
      <c r="G66" s="250"/>
      <c r="H66" s="250"/>
      <c r="I66" s="255"/>
      <c r="J66" s="256"/>
      <c r="K66" s="264" t="s">
        <v>120</v>
      </c>
      <c r="L66" s="265"/>
      <c r="M66" s="268" t="s">
        <v>121</v>
      </c>
      <c r="N66" s="269"/>
      <c r="O66" s="269" t="s">
        <v>122</v>
      </c>
      <c r="P66" s="269"/>
      <c r="Q66" s="249" t="s">
        <v>123</v>
      </c>
      <c r="R66" s="250"/>
      <c r="S66" s="271" t="s">
        <v>124</v>
      </c>
      <c r="T66" s="272"/>
      <c r="U66" s="275" t="s">
        <v>120</v>
      </c>
      <c r="V66" s="276"/>
      <c r="W66" s="268" t="s">
        <v>121</v>
      </c>
      <c r="X66" s="269"/>
      <c r="Y66" s="269" t="s">
        <v>122</v>
      </c>
      <c r="Z66" s="269"/>
      <c r="AA66" s="277" t="s">
        <v>125</v>
      </c>
      <c r="AB66" s="277"/>
      <c r="AC66" s="278"/>
      <c r="AD66" s="107"/>
      <c r="AE66" s="107"/>
      <c r="AF66" s="245"/>
      <c r="AG66" s="255" t="s">
        <v>126</v>
      </c>
      <c r="AH66" s="255"/>
      <c r="AI66" s="255"/>
      <c r="AJ66" s="255"/>
      <c r="AK66" s="255"/>
      <c r="AL66" s="255"/>
      <c r="AM66" s="255" t="s">
        <v>127</v>
      </c>
      <c r="AN66" s="255"/>
      <c r="AO66" s="255"/>
      <c r="AP66" s="281"/>
      <c r="AQ66" s="283" t="s">
        <v>126</v>
      </c>
      <c r="AR66" s="255"/>
      <c r="AS66" s="255"/>
      <c r="AT66" s="255"/>
      <c r="AU66" s="215" t="s">
        <v>128</v>
      </c>
    </row>
    <row r="67" spans="1:47" ht="15" customHeight="1" thickBot="1">
      <c r="A67" s="246"/>
      <c r="B67" s="251"/>
      <c r="C67" s="252"/>
      <c r="D67" s="252"/>
      <c r="E67" s="252"/>
      <c r="F67" s="252"/>
      <c r="G67" s="252"/>
      <c r="H67" s="252"/>
      <c r="I67" s="257"/>
      <c r="J67" s="258"/>
      <c r="K67" s="266"/>
      <c r="L67" s="267"/>
      <c r="M67" s="270"/>
      <c r="N67" s="257"/>
      <c r="O67" s="257"/>
      <c r="P67" s="257"/>
      <c r="Q67" s="251"/>
      <c r="R67" s="252"/>
      <c r="S67" s="273"/>
      <c r="T67" s="274"/>
      <c r="U67" s="266"/>
      <c r="V67" s="267"/>
      <c r="W67" s="270"/>
      <c r="X67" s="257"/>
      <c r="Y67" s="257"/>
      <c r="Z67" s="257"/>
      <c r="AA67" s="279"/>
      <c r="AB67" s="279"/>
      <c r="AC67" s="280"/>
      <c r="AD67" s="107"/>
      <c r="AE67" s="107"/>
      <c r="AF67" s="246"/>
      <c r="AG67" s="257"/>
      <c r="AH67" s="257"/>
      <c r="AI67" s="257"/>
      <c r="AJ67" s="257"/>
      <c r="AK67" s="257"/>
      <c r="AL67" s="257"/>
      <c r="AM67" s="257"/>
      <c r="AN67" s="257"/>
      <c r="AO67" s="257"/>
      <c r="AP67" s="282"/>
      <c r="AQ67" s="270"/>
      <c r="AR67" s="257"/>
      <c r="AS67" s="257"/>
      <c r="AT67" s="257"/>
      <c r="AU67" s="216"/>
    </row>
    <row r="68" spans="1:47" ht="15" customHeight="1" thickTop="1">
      <c r="A68" s="114">
        <v>1</v>
      </c>
      <c r="B68" s="115" t="s">
        <v>129</v>
      </c>
      <c r="C68" s="116"/>
      <c r="D68" s="116"/>
      <c r="E68" s="116"/>
      <c r="F68" s="116"/>
      <c r="G68" s="116"/>
      <c r="H68" s="117"/>
      <c r="I68" s="217" t="s">
        <v>130</v>
      </c>
      <c r="J68" s="218"/>
      <c r="K68" s="219" t="s">
        <v>131</v>
      </c>
      <c r="L68" s="220"/>
      <c r="M68" s="221">
        <v>800</v>
      </c>
      <c r="N68" s="222"/>
      <c r="O68" s="223">
        <v>800</v>
      </c>
      <c r="P68" s="222"/>
      <c r="Q68" s="224">
        <v>0</v>
      </c>
      <c r="R68" s="225"/>
      <c r="S68" s="224">
        <v>0</v>
      </c>
      <c r="T68" s="231"/>
      <c r="U68" s="219" t="s">
        <v>131</v>
      </c>
      <c r="V68" s="220"/>
      <c r="W68" s="222">
        <v>1497</v>
      </c>
      <c r="X68" s="232"/>
      <c r="Y68" s="232">
        <v>1494</v>
      </c>
      <c r="Z68" s="232"/>
      <c r="AA68" s="233"/>
      <c r="AB68" s="233"/>
      <c r="AC68" s="234"/>
      <c r="AD68" s="107"/>
      <c r="AE68" s="107"/>
      <c r="AF68" s="114">
        <v>1</v>
      </c>
      <c r="AG68" s="226" t="s">
        <v>17</v>
      </c>
      <c r="AH68" s="227"/>
      <c r="AI68" s="227"/>
      <c r="AJ68" s="227"/>
      <c r="AK68" s="227"/>
      <c r="AL68" s="229"/>
      <c r="AM68" s="226" t="s">
        <v>194</v>
      </c>
      <c r="AN68" s="227"/>
      <c r="AO68" s="227"/>
      <c r="AP68" s="228"/>
      <c r="AQ68" s="229"/>
      <c r="AR68" s="230"/>
      <c r="AS68" s="230"/>
      <c r="AT68" s="230"/>
      <c r="AU68" s="118"/>
    </row>
    <row r="69" spans="1:47" ht="15" customHeight="1">
      <c r="A69" s="119">
        <v>2</v>
      </c>
      <c r="B69" s="120" t="s">
        <v>132</v>
      </c>
      <c r="C69" s="121"/>
      <c r="D69" s="121"/>
      <c r="E69" s="121"/>
      <c r="F69" s="121"/>
      <c r="G69" s="121"/>
      <c r="H69" s="122"/>
      <c r="I69" s="195" t="s">
        <v>133</v>
      </c>
      <c r="J69" s="196"/>
      <c r="K69" s="197">
        <v>0</v>
      </c>
      <c r="L69" s="198"/>
      <c r="M69" s="199" t="s">
        <v>190</v>
      </c>
      <c r="N69" s="200"/>
      <c r="O69" s="201" t="s">
        <v>189</v>
      </c>
      <c r="P69" s="200"/>
      <c r="Q69" s="201">
        <v>0</v>
      </c>
      <c r="R69" s="199"/>
      <c r="S69" s="201">
        <v>0</v>
      </c>
      <c r="T69" s="212"/>
      <c r="U69" s="197">
        <v>0</v>
      </c>
      <c r="V69" s="198"/>
      <c r="W69" s="200" t="s">
        <v>182</v>
      </c>
      <c r="X69" s="213"/>
      <c r="Y69" s="213" t="s">
        <v>181</v>
      </c>
      <c r="Z69" s="213"/>
      <c r="AA69" s="213"/>
      <c r="AB69" s="213"/>
      <c r="AC69" s="214"/>
      <c r="AD69" s="107"/>
      <c r="AE69" s="107"/>
      <c r="AF69" s="119">
        <v>2</v>
      </c>
      <c r="AG69" s="192" t="s">
        <v>173</v>
      </c>
      <c r="AH69" s="193"/>
      <c r="AI69" s="193"/>
      <c r="AJ69" s="193"/>
      <c r="AK69" s="193"/>
      <c r="AL69" s="188"/>
      <c r="AM69" s="192" t="s">
        <v>166</v>
      </c>
      <c r="AN69" s="193"/>
      <c r="AO69" s="193"/>
      <c r="AP69" s="194"/>
      <c r="AQ69" s="188"/>
      <c r="AR69" s="189"/>
      <c r="AS69" s="189"/>
      <c r="AT69" s="189"/>
      <c r="AU69" s="123"/>
    </row>
    <row r="70" spans="1:47" ht="15" customHeight="1">
      <c r="A70" s="119">
        <v>3</v>
      </c>
      <c r="B70" s="120" t="s">
        <v>134</v>
      </c>
      <c r="C70" s="121"/>
      <c r="D70" s="121"/>
      <c r="E70" s="121"/>
      <c r="F70" s="121"/>
      <c r="G70" s="121"/>
      <c r="H70" s="122"/>
      <c r="I70" s="195" t="s">
        <v>135</v>
      </c>
      <c r="J70" s="196"/>
      <c r="K70" s="197">
        <v>0</v>
      </c>
      <c r="L70" s="198"/>
      <c r="M70" s="199">
        <v>52</v>
      </c>
      <c r="N70" s="200"/>
      <c r="O70" s="201">
        <v>51</v>
      </c>
      <c r="P70" s="200"/>
      <c r="Q70" s="201">
        <v>0</v>
      </c>
      <c r="R70" s="199"/>
      <c r="S70" s="201">
        <v>0</v>
      </c>
      <c r="T70" s="212"/>
      <c r="U70" s="197">
        <v>0</v>
      </c>
      <c r="V70" s="198"/>
      <c r="W70" s="200" t="s">
        <v>183</v>
      </c>
      <c r="X70" s="213"/>
      <c r="Y70" s="213" t="s">
        <v>184</v>
      </c>
      <c r="Z70" s="213"/>
      <c r="AA70" s="213"/>
      <c r="AB70" s="213"/>
      <c r="AC70" s="214"/>
      <c r="AD70" s="107"/>
      <c r="AE70" s="107"/>
      <c r="AF70" s="119">
        <v>3</v>
      </c>
      <c r="AG70" s="192" t="s">
        <v>136</v>
      </c>
      <c r="AH70" s="193"/>
      <c r="AI70" s="193"/>
      <c r="AJ70" s="193"/>
      <c r="AK70" s="193"/>
      <c r="AL70" s="188"/>
      <c r="AM70" s="192" t="s">
        <v>191</v>
      </c>
      <c r="AN70" s="193"/>
      <c r="AO70" s="193"/>
      <c r="AP70" s="194"/>
      <c r="AQ70" s="188"/>
      <c r="AR70" s="189"/>
      <c r="AS70" s="189"/>
      <c r="AT70" s="189"/>
      <c r="AU70" s="123"/>
    </row>
    <row r="71" spans="1:47" ht="15" customHeight="1">
      <c r="A71" s="119">
        <v>4</v>
      </c>
      <c r="B71" s="120" t="s">
        <v>137</v>
      </c>
      <c r="C71" s="121"/>
      <c r="D71" s="121"/>
      <c r="E71" s="121"/>
      <c r="F71" s="121"/>
      <c r="G71" s="121"/>
      <c r="H71" s="122"/>
      <c r="I71" s="195" t="s">
        <v>135</v>
      </c>
      <c r="J71" s="196"/>
      <c r="K71" s="197">
        <v>0</v>
      </c>
      <c r="L71" s="198"/>
      <c r="M71" s="199">
        <v>54</v>
      </c>
      <c r="N71" s="200"/>
      <c r="O71" s="201">
        <v>53</v>
      </c>
      <c r="P71" s="200"/>
      <c r="Q71" s="201">
        <v>0</v>
      </c>
      <c r="R71" s="199"/>
      <c r="S71" s="201">
        <v>0</v>
      </c>
      <c r="T71" s="212"/>
      <c r="U71" s="197">
        <v>0</v>
      </c>
      <c r="V71" s="198"/>
      <c r="W71" s="200" t="s">
        <v>187</v>
      </c>
      <c r="X71" s="213"/>
      <c r="Y71" s="213" t="s">
        <v>185</v>
      </c>
      <c r="Z71" s="213"/>
      <c r="AA71" s="213"/>
      <c r="AB71" s="213"/>
      <c r="AC71" s="214"/>
      <c r="AD71" s="107"/>
      <c r="AE71" s="107"/>
      <c r="AF71" s="119">
        <v>4</v>
      </c>
      <c r="AG71" s="157" t="s">
        <v>138</v>
      </c>
      <c r="AH71" s="158"/>
      <c r="AI71" s="158"/>
      <c r="AJ71" s="158"/>
      <c r="AK71" s="158"/>
      <c r="AL71" s="159"/>
      <c r="AM71" s="157" t="s">
        <v>139</v>
      </c>
      <c r="AN71" s="158"/>
      <c r="AO71" s="158"/>
      <c r="AP71" s="163"/>
      <c r="AQ71" s="188"/>
      <c r="AR71" s="189"/>
      <c r="AS71" s="189"/>
      <c r="AT71" s="189"/>
      <c r="AU71" s="123"/>
    </row>
    <row r="72" spans="1:47" ht="15" customHeight="1">
      <c r="A72" s="119">
        <v>5</v>
      </c>
      <c r="B72" s="120" t="s">
        <v>140</v>
      </c>
      <c r="C72" s="121"/>
      <c r="D72" s="121"/>
      <c r="E72" s="121"/>
      <c r="F72" s="121"/>
      <c r="G72" s="121"/>
      <c r="H72" s="122"/>
      <c r="I72" s="195" t="s">
        <v>135</v>
      </c>
      <c r="J72" s="196"/>
      <c r="K72" s="197">
        <v>0</v>
      </c>
      <c r="L72" s="198"/>
      <c r="M72" s="199">
        <v>144</v>
      </c>
      <c r="N72" s="200"/>
      <c r="O72" s="201">
        <v>146</v>
      </c>
      <c r="P72" s="200"/>
      <c r="Q72" s="201">
        <v>0</v>
      </c>
      <c r="R72" s="199"/>
      <c r="S72" s="201">
        <v>0</v>
      </c>
      <c r="T72" s="212"/>
      <c r="U72" s="197">
        <v>0</v>
      </c>
      <c r="V72" s="198"/>
      <c r="W72" s="200">
        <v>112</v>
      </c>
      <c r="X72" s="213"/>
      <c r="Y72" s="213">
        <v>88</v>
      </c>
      <c r="Z72" s="213"/>
      <c r="AA72" s="213"/>
      <c r="AB72" s="213"/>
      <c r="AC72" s="214"/>
      <c r="AD72" s="107"/>
      <c r="AE72" s="107"/>
      <c r="AF72" s="119">
        <v>5</v>
      </c>
      <c r="AG72" s="157" t="s">
        <v>143</v>
      </c>
      <c r="AH72" s="158"/>
      <c r="AI72" s="158"/>
      <c r="AJ72" s="158"/>
      <c r="AK72" s="158"/>
      <c r="AL72" s="159"/>
      <c r="AM72" s="157" t="s">
        <v>141</v>
      </c>
      <c r="AN72" s="158"/>
      <c r="AO72" s="158"/>
      <c r="AP72" s="163"/>
      <c r="AQ72" s="188"/>
      <c r="AR72" s="189"/>
      <c r="AS72" s="189"/>
      <c r="AT72" s="189"/>
      <c r="AU72" s="123"/>
    </row>
    <row r="73" spans="1:47" ht="15" customHeight="1">
      <c r="A73" s="119">
        <v>6</v>
      </c>
      <c r="B73" s="120" t="s">
        <v>142</v>
      </c>
      <c r="C73" s="121"/>
      <c r="D73" s="121"/>
      <c r="E73" s="121"/>
      <c r="F73" s="121"/>
      <c r="G73" s="121"/>
      <c r="H73" s="122"/>
      <c r="I73" s="195" t="s">
        <v>135</v>
      </c>
      <c r="J73" s="196"/>
      <c r="K73" s="197">
        <v>0</v>
      </c>
      <c r="L73" s="198"/>
      <c r="M73" s="199">
        <v>164</v>
      </c>
      <c r="N73" s="200"/>
      <c r="O73" s="201">
        <v>156</v>
      </c>
      <c r="P73" s="200"/>
      <c r="Q73" s="201">
        <v>0</v>
      </c>
      <c r="R73" s="199"/>
      <c r="S73" s="201">
        <v>0</v>
      </c>
      <c r="T73" s="212"/>
      <c r="U73" s="197">
        <v>0</v>
      </c>
      <c r="V73" s="198"/>
      <c r="W73" s="200">
        <v>110</v>
      </c>
      <c r="X73" s="213"/>
      <c r="Y73" s="213">
        <v>96</v>
      </c>
      <c r="Z73" s="213"/>
      <c r="AA73" s="213"/>
      <c r="AB73" s="213"/>
      <c r="AC73" s="214"/>
      <c r="AD73" s="107"/>
      <c r="AE73" s="107"/>
      <c r="AF73" s="119">
        <v>6</v>
      </c>
      <c r="AG73" s="157" t="s">
        <v>168</v>
      </c>
      <c r="AH73" s="158"/>
      <c r="AI73" s="158"/>
      <c r="AJ73" s="158"/>
      <c r="AK73" s="158"/>
      <c r="AL73" s="159"/>
      <c r="AM73" s="157" t="s">
        <v>144</v>
      </c>
      <c r="AN73" s="158"/>
      <c r="AO73" s="158"/>
      <c r="AP73" s="163"/>
      <c r="AQ73" s="188"/>
      <c r="AR73" s="189"/>
      <c r="AS73" s="189"/>
      <c r="AT73" s="189"/>
      <c r="AU73" s="123"/>
    </row>
    <row r="74" spans="1:47" ht="15" customHeight="1">
      <c r="A74" s="119">
        <v>7</v>
      </c>
      <c r="B74" s="120" t="s">
        <v>145</v>
      </c>
      <c r="C74" s="121"/>
      <c r="D74" s="121"/>
      <c r="E74" s="121"/>
      <c r="F74" s="121"/>
      <c r="G74" s="121"/>
      <c r="H74" s="122"/>
      <c r="I74" s="195" t="s">
        <v>135</v>
      </c>
      <c r="J74" s="196"/>
      <c r="K74" s="197">
        <v>0</v>
      </c>
      <c r="L74" s="198"/>
      <c r="M74" s="199">
        <v>157</v>
      </c>
      <c r="N74" s="200"/>
      <c r="O74" s="201">
        <v>155</v>
      </c>
      <c r="P74" s="200"/>
      <c r="Q74" s="201">
        <v>0</v>
      </c>
      <c r="R74" s="199"/>
      <c r="S74" s="201">
        <v>0</v>
      </c>
      <c r="T74" s="212"/>
      <c r="U74" s="197">
        <v>0</v>
      </c>
      <c r="V74" s="198"/>
      <c r="W74" s="200">
        <v>106</v>
      </c>
      <c r="X74" s="213"/>
      <c r="Y74" s="213">
        <v>89</v>
      </c>
      <c r="Z74" s="213"/>
      <c r="AA74" s="213"/>
      <c r="AB74" s="213"/>
      <c r="AC74" s="214"/>
      <c r="AD74" s="107"/>
      <c r="AE74" s="107"/>
      <c r="AF74" s="119">
        <v>7</v>
      </c>
      <c r="AG74" s="157" t="s">
        <v>174</v>
      </c>
      <c r="AH74" s="158"/>
      <c r="AI74" s="158"/>
      <c r="AJ74" s="158"/>
      <c r="AK74" s="158"/>
      <c r="AL74" s="159"/>
      <c r="AM74" s="157" t="s">
        <v>146</v>
      </c>
      <c r="AN74" s="158"/>
      <c r="AO74" s="158"/>
      <c r="AP74" s="163"/>
      <c r="AQ74" s="188"/>
      <c r="AR74" s="189"/>
      <c r="AS74" s="189"/>
      <c r="AT74" s="189"/>
      <c r="AU74" s="123"/>
    </row>
    <row r="75" spans="1:47" ht="15" customHeight="1">
      <c r="A75" s="119">
        <v>8</v>
      </c>
      <c r="B75" s="120" t="s">
        <v>147</v>
      </c>
      <c r="C75" s="121"/>
      <c r="D75" s="121"/>
      <c r="E75" s="121"/>
      <c r="F75" s="121"/>
      <c r="G75" s="121"/>
      <c r="H75" s="122"/>
      <c r="I75" s="195" t="s">
        <v>135</v>
      </c>
      <c r="J75" s="196"/>
      <c r="K75" s="197">
        <v>0</v>
      </c>
      <c r="L75" s="198"/>
      <c r="M75" s="199">
        <v>151</v>
      </c>
      <c r="N75" s="200"/>
      <c r="O75" s="201">
        <v>148</v>
      </c>
      <c r="P75" s="200"/>
      <c r="Q75" s="201">
        <v>0</v>
      </c>
      <c r="R75" s="199"/>
      <c r="S75" s="201">
        <v>0</v>
      </c>
      <c r="T75" s="212"/>
      <c r="U75" s="197">
        <v>0</v>
      </c>
      <c r="V75" s="198"/>
      <c r="W75" s="200">
        <v>104</v>
      </c>
      <c r="X75" s="213"/>
      <c r="Y75" s="213">
        <v>98</v>
      </c>
      <c r="Z75" s="213"/>
      <c r="AA75" s="213"/>
      <c r="AB75" s="213"/>
      <c r="AC75" s="214"/>
      <c r="AD75" s="107"/>
      <c r="AE75" s="107"/>
      <c r="AF75" s="119">
        <v>8</v>
      </c>
      <c r="AG75" s="157" t="s">
        <v>148</v>
      </c>
      <c r="AH75" s="158"/>
      <c r="AI75" s="158"/>
      <c r="AJ75" s="158"/>
      <c r="AK75" s="158"/>
      <c r="AL75" s="159"/>
      <c r="AM75" s="157" t="s">
        <v>149</v>
      </c>
      <c r="AN75" s="158"/>
      <c r="AO75" s="158"/>
      <c r="AP75" s="163"/>
      <c r="AQ75" s="188"/>
      <c r="AR75" s="189"/>
      <c r="AS75" s="189"/>
      <c r="AT75" s="189"/>
      <c r="AU75" s="123"/>
    </row>
    <row r="76" spans="1:47" ht="15" customHeight="1">
      <c r="A76" s="119">
        <v>9</v>
      </c>
      <c r="B76" s="120" t="s">
        <v>150</v>
      </c>
      <c r="C76" s="121"/>
      <c r="D76" s="121"/>
      <c r="E76" s="121"/>
      <c r="F76" s="121"/>
      <c r="G76" s="121"/>
      <c r="H76" s="122"/>
      <c r="I76" s="195" t="s">
        <v>135</v>
      </c>
      <c r="J76" s="196"/>
      <c r="K76" s="197">
        <v>0</v>
      </c>
      <c r="L76" s="198"/>
      <c r="M76" s="199">
        <v>150</v>
      </c>
      <c r="N76" s="200"/>
      <c r="O76" s="201">
        <v>164</v>
      </c>
      <c r="P76" s="200"/>
      <c r="Q76" s="201">
        <v>0</v>
      </c>
      <c r="R76" s="199"/>
      <c r="S76" s="201">
        <v>0</v>
      </c>
      <c r="T76" s="212"/>
      <c r="U76" s="197">
        <v>0</v>
      </c>
      <c r="V76" s="198"/>
      <c r="W76" s="200">
        <v>0</v>
      </c>
      <c r="X76" s="213"/>
      <c r="Y76" s="213">
        <v>0</v>
      </c>
      <c r="Z76" s="213"/>
      <c r="AA76" s="213"/>
      <c r="AB76" s="213"/>
      <c r="AC76" s="214"/>
      <c r="AD76" s="107"/>
      <c r="AE76" s="107"/>
      <c r="AF76" s="119">
        <v>9</v>
      </c>
      <c r="AG76" s="157" t="s">
        <v>151</v>
      </c>
      <c r="AH76" s="158"/>
      <c r="AI76" s="158"/>
      <c r="AJ76" s="158"/>
      <c r="AK76" s="158"/>
      <c r="AL76" s="159"/>
      <c r="AM76" s="157" t="s">
        <v>149</v>
      </c>
      <c r="AN76" s="158"/>
      <c r="AO76" s="158"/>
      <c r="AP76" s="163" t="s">
        <v>180</v>
      </c>
      <c r="AQ76" s="188"/>
      <c r="AR76" s="189"/>
      <c r="AS76" s="189"/>
      <c r="AT76" s="189"/>
      <c r="AU76" s="123"/>
    </row>
    <row r="77" spans="1:47" ht="15" customHeight="1">
      <c r="A77" s="119">
        <v>10</v>
      </c>
      <c r="B77" s="120" t="s">
        <v>152</v>
      </c>
      <c r="C77" s="121"/>
      <c r="D77" s="121"/>
      <c r="E77" s="121"/>
      <c r="F77" s="121"/>
      <c r="G77" s="121"/>
      <c r="H77" s="122"/>
      <c r="I77" s="195" t="s">
        <v>135</v>
      </c>
      <c r="J77" s="196"/>
      <c r="K77" s="197">
        <v>0</v>
      </c>
      <c r="L77" s="198"/>
      <c r="M77" s="199">
        <v>153</v>
      </c>
      <c r="N77" s="200"/>
      <c r="O77" s="201">
        <v>157</v>
      </c>
      <c r="P77" s="200"/>
      <c r="Q77" s="201">
        <v>0</v>
      </c>
      <c r="R77" s="199"/>
      <c r="S77" s="201">
        <v>0</v>
      </c>
      <c r="T77" s="212"/>
      <c r="U77" s="197">
        <v>0</v>
      </c>
      <c r="V77" s="198"/>
      <c r="W77" s="200">
        <v>0</v>
      </c>
      <c r="X77" s="213"/>
      <c r="Y77" s="213">
        <v>0</v>
      </c>
      <c r="Z77" s="213"/>
      <c r="AA77" s="213"/>
      <c r="AB77" s="213"/>
      <c r="AC77" s="214"/>
      <c r="AD77" s="107"/>
      <c r="AE77" s="107"/>
      <c r="AF77" s="119">
        <v>10</v>
      </c>
      <c r="AG77" s="157" t="s">
        <v>175</v>
      </c>
      <c r="AH77" s="158"/>
      <c r="AI77" s="158"/>
      <c r="AJ77" s="158"/>
      <c r="AK77" s="158"/>
      <c r="AL77" s="159"/>
      <c r="AM77" s="157" t="s">
        <v>153</v>
      </c>
      <c r="AN77" s="158"/>
      <c r="AO77" s="158"/>
      <c r="AP77" s="163"/>
      <c r="AQ77" s="188"/>
      <c r="AR77" s="189"/>
      <c r="AS77" s="189"/>
      <c r="AT77" s="189"/>
      <c r="AU77" s="123"/>
    </row>
    <row r="78" spans="1:47" ht="15" customHeight="1">
      <c r="A78" s="119">
        <v>11</v>
      </c>
      <c r="B78" s="120" t="s">
        <v>154</v>
      </c>
      <c r="C78" s="121"/>
      <c r="D78" s="121"/>
      <c r="E78" s="121"/>
      <c r="F78" s="121"/>
      <c r="G78" s="121"/>
      <c r="H78" s="122"/>
      <c r="I78" s="195" t="s">
        <v>135</v>
      </c>
      <c r="J78" s="196"/>
      <c r="K78" s="197">
        <v>0</v>
      </c>
      <c r="L78" s="198"/>
      <c r="M78" s="199">
        <v>0</v>
      </c>
      <c r="N78" s="200"/>
      <c r="O78" s="201">
        <v>0</v>
      </c>
      <c r="P78" s="200"/>
      <c r="Q78" s="201">
        <v>0</v>
      </c>
      <c r="R78" s="199"/>
      <c r="S78" s="201">
        <v>0</v>
      </c>
      <c r="T78" s="212"/>
      <c r="U78" s="197">
        <v>0</v>
      </c>
      <c r="V78" s="198"/>
      <c r="W78" s="200">
        <v>0</v>
      </c>
      <c r="X78" s="213"/>
      <c r="Y78" s="213">
        <v>0</v>
      </c>
      <c r="Z78" s="213"/>
      <c r="AA78" s="213"/>
      <c r="AB78" s="213"/>
      <c r="AC78" s="214"/>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155</v>
      </c>
      <c r="C79" s="121"/>
      <c r="D79" s="121"/>
      <c r="E79" s="121"/>
      <c r="F79" s="121"/>
      <c r="G79" s="121"/>
      <c r="H79" s="122"/>
      <c r="I79" s="195" t="s">
        <v>135</v>
      </c>
      <c r="J79" s="196"/>
      <c r="K79" s="197">
        <v>0</v>
      </c>
      <c r="L79" s="198"/>
      <c r="M79" s="199">
        <v>0</v>
      </c>
      <c r="N79" s="200"/>
      <c r="O79" s="201">
        <v>0</v>
      </c>
      <c r="P79" s="200"/>
      <c r="Q79" s="201">
        <v>0</v>
      </c>
      <c r="R79" s="199"/>
      <c r="S79" s="201">
        <v>0</v>
      </c>
      <c r="T79" s="212"/>
      <c r="U79" s="197">
        <v>0</v>
      </c>
      <c r="V79" s="198"/>
      <c r="W79" s="200">
        <v>0</v>
      </c>
      <c r="X79" s="213"/>
      <c r="Y79" s="213">
        <v>0</v>
      </c>
      <c r="Z79" s="213"/>
      <c r="AA79" s="213"/>
      <c r="AB79" s="213"/>
      <c r="AC79" s="214"/>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156</v>
      </c>
      <c r="C80" s="121"/>
      <c r="D80" s="121"/>
      <c r="E80" s="121"/>
      <c r="F80" s="121"/>
      <c r="G80" s="121"/>
      <c r="H80" s="122"/>
      <c r="I80" s="195" t="s">
        <v>135</v>
      </c>
      <c r="J80" s="196"/>
      <c r="K80" s="197">
        <v>0</v>
      </c>
      <c r="L80" s="198"/>
      <c r="M80" s="199">
        <v>0</v>
      </c>
      <c r="N80" s="200"/>
      <c r="O80" s="201">
        <v>0</v>
      </c>
      <c r="P80" s="200"/>
      <c r="Q80" s="201">
        <v>0</v>
      </c>
      <c r="R80" s="199"/>
      <c r="S80" s="201">
        <v>0</v>
      </c>
      <c r="T80" s="212"/>
      <c r="U80" s="197">
        <v>0</v>
      </c>
      <c r="V80" s="198"/>
      <c r="W80" s="200">
        <v>0</v>
      </c>
      <c r="X80" s="213"/>
      <c r="Y80" s="213">
        <v>0</v>
      </c>
      <c r="Z80" s="213"/>
      <c r="AA80" s="213"/>
      <c r="AB80" s="213"/>
      <c r="AC80" s="214"/>
      <c r="AD80" s="107"/>
      <c r="AE80" s="107"/>
      <c r="AF80" s="119">
        <v>13</v>
      </c>
      <c r="AG80" s="192"/>
      <c r="AH80" s="193"/>
      <c r="AI80" s="193"/>
      <c r="AJ80" s="193"/>
      <c r="AK80" s="193"/>
      <c r="AL80" s="188"/>
      <c r="AM80" s="192"/>
      <c r="AN80" s="193"/>
      <c r="AO80" s="193"/>
      <c r="AP80" s="194"/>
      <c r="AQ80" s="202"/>
      <c r="AR80" s="203"/>
      <c r="AS80" s="202"/>
      <c r="AT80" s="203"/>
      <c r="AU80" s="123"/>
    </row>
    <row r="81" spans="1:47" ht="15" customHeight="1">
      <c r="A81" s="119">
        <v>14</v>
      </c>
      <c r="B81" s="120" t="s">
        <v>157</v>
      </c>
      <c r="C81" s="121"/>
      <c r="D81" s="121"/>
      <c r="E81" s="121"/>
      <c r="F81" s="121"/>
      <c r="G81" s="121"/>
      <c r="H81" s="122"/>
      <c r="I81" s="195" t="s">
        <v>135</v>
      </c>
      <c r="J81" s="196"/>
      <c r="K81" s="197">
        <v>0</v>
      </c>
      <c r="L81" s="198"/>
      <c r="M81" s="199">
        <v>0</v>
      </c>
      <c r="N81" s="200"/>
      <c r="O81" s="201">
        <v>0</v>
      </c>
      <c r="P81" s="200"/>
      <c r="Q81" s="201">
        <v>0</v>
      </c>
      <c r="R81" s="199"/>
      <c r="S81" s="201">
        <v>0</v>
      </c>
      <c r="T81" s="212"/>
      <c r="U81" s="197">
        <v>0</v>
      </c>
      <c r="V81" s="198"/>
      <c r="W81" s="200">
        <v>0</v>
      </c>
      <c r="X81" s="213"/>
      <c r="Y81" s="213">
        <v>0</v>
      </c>
      <c r="Z81" s="213"/>
      <c r="AA81" s="213"/>
      <c r="AB81" s="213"/>
      <c r="AC81" s="214"/>
      <c r="AD81" s="107"/>
      <c r="AE81" s="107"/>
      <c r="AF81" s="119">
        <v>14</v>
      </c>
      <c r="AG81" s="192"/>
      <c r="AH81" s="193"/>
      <c r="AI81" s="193"/>
      <c r="AJ81" s="193"/>
      <c r="AK81" s="193"/>
      <c r="AL81" s="188"/>
      <c r="AM81" s="192"/>
      <c r="AN81" s="193"/>
      <c r="AO81" s="193"/>
      <c r="AP81" s="194"/>
      <c r="AQ81" s="202"/>
      <c r="AR81" s="203"/>
      <c r="AS81" s="202"/>
      <c r="AT81" s="203"/>
      <c r="AU81" s="123"/>
    </row>
    <row r="82" spans="1:47" ht="15" customHeight="1">
      <c r="A82" s="119">
        <v>15</v>
      </c>
      <c r="B82" s="120" t="s">
        <v>158</v>
      </c>
      <c r="C82" s="121"/>
      <c r="D82" s="121"/>
      <c r="E82" s="121"/>
      <c r="F82" s="121"/>
      <c r="G82" s="121"/>
      <c r="H82" s="122"/>
      <c r="I82" s="195" t="s">
        <v>135</v>
      </c>
      <c r="J82" s="196"/>
      <c r="K82" s="197">
        <v>0</v>
      </c>
      <c r="L82" s="198"/>
      <c r="M82" s="199">
        <v>0</v>
      </c>
      <c r="N82" s="200"/>
      <c r="O82" s="201">
        <v>0</v>
      </c>
      <c r="P82" s="200"/>
      <c r="Q82" s="201">
        <v>0</v>
      </c>
      <c r="R82" s="199"/>
      <c r="S82" s="201">
        <v>0</v>
      </c>
      <c r="T82" s="212"/>
      <c r="U82" s="197">
        <v>0</v>
      </c>
      <c r="V82" s="198"/>
      <c r="W82" s="200">
        <v>0</v>
      </c>
      <c r="X82" s="213"/>
      <c r="Y82" s="213">
        <v>0</v>
      </c>
      <c r="Z82" s="213"/>
      <c r="AA82" s="213"/>
      <c r="AB82" s="213"/>
      <c r="AC82" s="214"/>
      <c r="AD82" s="107"/>
      <c r="AE82" s="107"/>
      <c r="AF82" s="119">
        <v>15</v>
      </c>
      <c r="AG82" s="192"/>
      <c r="AH82" s="193"/>
      <c r="AI82" s="193"/>
      <c r="AJ82" s="193"/>
      <c r="AK82" s="193"/>
      <c r="AL82" s="188"/>
      <c r="AM82" s="192"/>
      <c r="AN82" s="193"/>
      <c r="AO82" s="193"/>
      <c r="AP82" s="194"/>
      <c r="AQ82" s="202"/>
      <c r="AR82" s="203"/>
      <c r="AS82" s="202"/>
      <c r="AT82" s="203"/>
      <c r="AU82" s="123"/>
    </row>
    <row r="83" spans="1:47" ht="15" customHeight="1">
      <c r="A83" s="119">
        <v>16</v>
      </c>
      <c r="B83" s="120" t="s">
        <v>159</v>
      </c>
      <c r="C83" s="121"/>
      <c r="D83" s="121"/>
      <c r="E83" s="121"/>
      <c r="F83" s="121"/>
      <c r="G83" s="121"/>
      <c r="H83" s="122"/>
      <c r="I83" s="195" t="s">
        <v>135</v>
      </c>
      <c r="J83" s="196"/>
      <c r="K83" s="197">
        <v>0</v>
      </c>
      <c r="L83" s="198"/>
      <c r="M83" s="199">
        <v>0</v>
      </c>
      <c r="N83" s="200"/>
      <c r="O83" s="201">
        <v>0</v>
      </c>
      <c r="P83" s="200"/>
      <c r="Q83" s="201">
        <v>0</v>
      </c>
      <c r="R83" s="199"/>
      <c r="S83" s="201">
        <v>0</v>
      </c>
      <c r="T83" s="212"/>
      <c r="U83" s="197">
        <v>0</v>
      </c>
      <c r="V83" s="198"/>
      <c r="W83" s="200">
        <v>0</v>
      </c>
      <c r="X83" s="213"/>
      <c r="Y83" s="213">
        <v>0</v>
      </c>
      <c r="Z83" s="213"/>
      <c r="AA83" s="213"/>
      <c r="AB83" s="213"/>
      <c r="AC83" s="214"/>
      <c r="AD83" s="107"/>
      <c r="AE83" s="107"/>
      <c r="AF83" s="119">
        <v>16</v>
      </c>
      <c r="AG83" s="192"/>
      <c r="AH83" s="193"/>
      <c r="AI83" s="193"/>
      <c r="AJ83" s="193"/>
      <c r="AK83" s="193"/>
      <c r="AL83" s="188"/>
      <c r="AM83" s="192"/>
      <c r="AN83" s="193"/>
      <c r="AO83" s="193"/>
      <c r="AP83" s="194"/>
      <c r="AQ83" s="202"/>
      <c r="AR83" s="203"/>
      <c r="AS83" s="202"/>
      <c r="AT83" s="203"/>
      <c r="AU83" s="123"/>
    </row>
    <row r="84" spans="1:47" ht="15" customHeight="1">
      <c r="A84" s="119">
        <v>17</v>
      </c>
      <c r="B84" s="120" t="s">
        <v>160</v>
      </c>
      <c r="C84" s="121"/>
      <c r="D84" s="121"/>
      <c r="E84" s="121"/>
      <c r="F84" s="121"/>
      <c r="G84" s="121"/>
      <c r="H84" s="122"/>
      <c r="I84" s="195" t="s">
        <v>135</v>
      </c>
      <c r="J84" s="196"/>
      <c r="K84" s="197">
        <v>0</v>
      </c>
      <c r="L84" s="198"/>
      <c r="M84" s="199">
        <v>0</v>
      </c>
      <c r="N84" s="200"/>
      <c r="O84" s="201">
        <v>0</v>
      </c>
      <c r="P84" s="200"/>
      <c r="Q84" s="201">
        <v>0</v>
      </c>
      <c r="R84" s="199"/>
      <c r="S84" s="201">
        <v>0</v>
      </c>
      <c r="T84" s="212"/>
      <c r="U84" s="197">
        <v>0</v>
      </c>
      <c r="V84" s="198"/>
      <c r="W84" s="200">
        <v>0</v>
      </c>
      <c r="X84" s="213"/>
      <c r="Y84" s="213">
        <v>0</v>
      </c>
      <c r="Z84" s="213"/>
      <c r="AA84" s="213"/>
      <c r="AB84" s="213"/>
      <c r="AC84" s="214"/>
      <c r="AD84" s="107"/>
      <c r="AE84" s="107"/>
      <c r="AF84" s="119">
        <v>17</v>
      </c>
      <c r="AG84" s="192"/>
      <c r="AH84" s="193"/>
      <c r="AI84" s="193"/>
      <c r="AJ84" s="193"/>
      <c r="AK84" s="193"/>
      <c r="AL84" s="188"/>
      <c r="AM84" s="192"/>
      <c r="AN84" s="193"/>
      <c r="AO84" s="193"/>
      <c r="AP84" s="194"/>
      <c r="AQ84" s="202"/>
      <c r="AR84" s="203"/>
      <c r="AS84" s="202"/>
      <c r="AT84" s="203"/>
      <c r="AU84" s="123"/>
    </row>
    <row r="85" spans="1:47" ht="15" customHeight="1">
      <c r="A85" s="119">
        <v>18</v>
      </c>
      <c r="B85" s="120" t="s">
        <v>161</v>
      </c>
      <c r="C85" s="121"/>
      <c r="D85" s="121"/>
      <c r="E85" s="121"/>
      <c r="F85" s="121"/>
      <c r="G85" s="121"/>
      <c r="H85" s="122"/>
      <c r="I85" s="195" t="s">
        <v>135</v>
      </c>
      <c r="J85" s="196"/>
      <c r="K85" s="197">
        <v>0</v>
      </c>
      <c r="L85" s="198"/>
      <c r="M85" s="199">
        <v>0</v>
      </c>
      <c r="N85" s="200"/>
      <c r="O85" s="201">
        <v>0</v>
      </c>
      <c r="P85" s="200"/>
      <c r="Q85" s="201">
        <v>0</v>
      </c>
      <c r="R85" s="199"/>
      <c r="S85" s="201">
        <v>0</v>
      </c>
      <c r="T85" s="212"/>
      <c r="U85" s="197">
        <v>0</v>
      </c>
      <c r="V85" s="198"/>
      <c r="W85" s="200">
        <v>0</v>
      </c>
      <c r="X85" s="213"/>
      <c r="Y85" s="213">
        <v>0</v>
      </c>
      <c r="Z85" s="213"/>
      <c r="AA85" s="213"/>
      <c r="AB85" s="213"/>
      <c r="AC85" s="214"/>
      <c r="AD85" s="107"/>
      <c r="AE85" s="107"/>
      <c r="AF85" s="119">
        <v>18</v>
      </c>
      <c r="AG85" s="192"/>
      <c r="AH85" s="193"/>
      <c r="AI85" s="193"/>
      <c r="AJ85" s="193"/>
      <c r="AK85" s="193"/>
      <c r="AL85" s="188"/>
      <c r="AM85" s="192"/>
      <c r="AN85" s="193"/>
      <c r="AO85" s="193"/>
      <c r="AP85" s="194"/>
      <c r="AQ85" s="202"/>
      <c r="AR85" s="203"/>
      <c r="AS85" s="202"/>
      <c r="AT85" s="203"/>
      <c r="AU85" s="123"/>
    </row>
    <row r="86" spans="1:47" ht="15" customHeight="1">
      <c r="A86" s="119">
        <v>19</v>
      </c>
      <c r="B86" s="120" t="s">
        <v>162</v>
      </c>
      <c r="C86" s="121"/>
      <c r="D86" s="121"/>
      <c r="E86" s="121"/>
      <c r="F86" s="121"/>
      <c r="G86" s="121"/>
      <c r="H86" s="122"/>
      <c r="I86" s="195" t="s">
        <v>135</v>
      </c>
      <c r="J86" s="196"/>
      <c r="K86" s="197">
        <v>0</v>
      </c>
      <c r="L86" s="198"/>
      <c r="M86" s="199">
        <v>0</v>
      </c>
      <c r="N86" s="200"/>
      <c r="O86" s="201">
        <v>0</v>
      </c>
      <c r="P86" s="200"/>
      <c r="Q86" s="201">
        <v>0</v>
      </c>
      <c r="R86" s="199"/>
      <c r="S86" s="201">
        <v>0</v>
      </c>
      <c r="T86" s="212"/>
      <c r="U86" s="197">
        <v>0</v>
      </c>
      <c r="V86" s="198"/>
      <c r="W86" s="200">
        <v>0</v>
      </c>
      <c r="X86" s="213"/>
      <c r="Y86" s="213">
        <v>0</v>
      </c>
      <c r="Z86" s="213"/>
      <c r="AA86" s="213"/>
      <c r="AB86" s="213"/>
      <c r="AC86" s="214"/>
      <c r="AD86" s="107"/>
      <c r="AE86" s="107"/>
      <c r="AF86" s="119">
        <v>19</v>
      </c>
      <c r="AG86" s="192"/>
      <c r="AH86" s="193"/>
      <c r="AI86" s="193"/>
      <c r="AJ86" s="193"/>
      <c r="AK86" s="193"/>
      <c r="AL86" s="188"/>
      <c r="AM86" s="192"/>
      <c r="AN86" s="193"/>
      <c r="AO86" s="193"/>
      <c r="AP86" s="194"/>
      <c r="AQ86" s="202"/>
      <c r="AR86" s="203"/>
      <c r="AS86" s="202"/>
      <c r="AT86" s="203"/>
      <c r="AU86" s="123"/>
    </row>
    <row r="87" spans="1:47" ht="15" customHeight="1">
      <c r="A87" s="119">
        <v>20</v>
      </c>
      <c r="B87" s="120" t="s">
        <v>163</v>
      </c>
      <c r="C87" s="121"/>
      <c r="D87" s="121"/>
      <c r="E87" s="121"/>
      <c r="F87" s="121"/>
      <c r="G87" s="121"/>
      <c r="H87" s="122"/>
      <c r="I87" s="195" t="s">
        <v>135</v>
      </c>
      <c r="J87" s="196"/>
      <c r="K87" s="197">
        <v>0</v>
      </c>
      <c r="L87" s="198"/>
      <c r="M87" s="199">
        <v>0</v>
      </c>
      <c r="N87" s="200"/>
      <c r="O87" s="201">
        <v>0</v>
      </c>
      <c r="P87" s="200"/>
      <c r="Q87" s="201">
        <v>0</v>
      </c>
      <c r="R87" s="199"/>
      <c r="S87" s="201">
        <v>0</v>
      </c>
      <c r="T87" s="212"/>
      <c r="U87" s="197">
        <v>0</v>
      </c>
      <c r="V87" s="198"/>
      <c r="W87" s="200">
        <v>0</v>
      </c>
      <c r="X87" s="213"/>
      <c r="Y87" s="213">
        <v>0</v>
      </c>
      <c r="Z87" s="213"/>
      <c r="AA87" s="213"/>
      <c r="AB87" s="213"/>
      <c r="AC87" s="214"/>
      <c r="AD87" s="107"/>
      <c r="AE87" s="107"/>
      <c r="AF87" s="119">
        <v>20</v>
      </c>
      <c r="AG87" s="192"/>
      <c r="AH87" s="193"/>
      <c r="AI87" s="193"/>
      <c r="AJ87" s="193"/>
      <c r="AK87" s="193"/>
      <c r="AL87" s="188"/>
      <c r="AM87" s="192"/>
      <c r="AN87" s="193"/>
      <c r="AO87" s="193"/>
      <c r="AP87" s="194"/>
      <c r="AQ87" s="202"/>
      <c r="AR87" s="203"/>
      <c r="AS87" s="202"/>
      <c r="AT87" s="203"/>
      <c r="AU87" s="123"/>
    </row>
    <row r="88" spans="1:47" ht="15" customHeight="1">
      <c r="A88" s="119">
        <v>21</v>
      </c>
      <c r="B88" s="120" t="s">
        <v>164</v>
      </c>
      <c r="C88" s="121"/>
      <c r="D88" s="121"/>
      <c r="E88" s="121"/>
      <c r="F88" s="121"/>
      <c r="G88" s="121"/>
      <c r="H88" s="122"/>
      <c r="I88" s="195" t="s">
        <v>135</v>
      </c>
      <c r="J88" s="196"/>
      <c r="K88" s="197">
        <v>0</v>
      </c>
      <c r="L88" s="198"/>
      <c r="M88" s="199">
        <v>48</v>
      </c>
      <c r="N88" s="200"/>
      <c r="O88" s="201">
        <v>51</v>
      </c>
      <c r="P88" s="200"/>
      <c r="Q88" s="201">
        <v>0</v>
      </c>
      <c r="R88" s="199"/>
      <c r="S88" s="201">
        <v>0</v>
      </c>
      <c r="T88" s="212"/>
      <c r="U88" s="197">
        <v>0</v>
      </c>
      <c r="V88" s="198"/>
      <c r="W88" s="200">
        <v>0</v>
      </c>
      <c r="X88" s="213"/>
      <c r="Y88" s="213">
        <v>0</v>
      </c>
      <c r="Z88" s="213"/>
      <c r="AA88" s="213"/>
      <c r="AB88" s="213"/>
      <c r="AC88" s="214"/>
      <c r="AD88" s="107"/>
      <c r="AE88" s="107"/>
      <c r="AF88" s="119">
        <v>21</v>
      </c>
      <c r="AG88" s="192"/>
      <c r="AH88" s="193"/>
      <c r="AI88" s="193"/>
      <c r="AJ88" s="193"/>
      <c r="AK88" s="193"/>
      <c r="AL88" s="188"/>
      <c r="AM88" s="192"/>
      <c r="AN88" s="193"/>
      <c r="AO88" s="193"/>
      <c r="AP88" s="194"/>
      <c r="AQ88" s="202"/>
      <c r="AR88" s="203"/>
      <c r="AS88" s="202"/>
      <c r="AT88" s="203"/>
      <c r="AU88" s="123"/>
    </row>
    <row r="89" spans="1:47" ht="15" customHeight="1" thickBot="1">
      <c r="A89" s="124">
        <v>22</v>
      </c>
      <c r="B89" s="125" t="s">
        <v>165</v>
      </c>
      <c r="C89" s="109"/>
      <c r="D89" s="109"/>
      <c r="E89" s="109"/>
      <c r="F89" s="109"/>
      <c r="G89" s="109"/>
      <c r="H89" s="126"/>
      <c r="I89" s="204" t="s">
        <v>133</v>
      </c>
      <c r="J89" s="205"/>
      <c r="K89" s="206">
        <v>0</v>
      </c>
      <c r="L89" s="207"/>
      <c r="M89" s="208" t="s">
        <v>188</v>
      </c>
      <c r="N89" s="209"/>
      <c r="O89" s="210" t="s">
        <v>188</v>
      </c>
      <c r="P89" s="209"/>
      <c r="Q89" s="210">
        <v>0</v>
      </c>
      <c r="R89" s="208"/>
      <c r="S89" s="210">
        <v>0</v>
      </c>
      <c r="T89" s="211"/>
      <c r="U89" s="206">
        <v>0</v>
      </c>
      <c r="V89" s="207"/>
      <c r="W89" s="209">
        <v>0</v>
      </c>
      <c r="X89" s="190"/>
      <c r="Y89" s="190">
        <v>0</v>
      </c>
      <c r="Z89" s="190"/>
      <c r="AA89" s="190"/>
      <c r="AB89" s="190"/>
      <c r="AC89" s="191"/>
      <c r="AD89" s="107"/>
      <c r="AE89" s="107"/>
      <c r="AF89" s="119">
        <v>22</v>
      </c>
      <c r="AG89" s="192"/>
      <c r="AH89" s="193"/>
      <c r="AI89" s="193"/>
      <c r="AJ89" s="193"/>
      <c r="AK89" s="193"/>
      <c r="AL89" s="188"/>
      <c r="AM89" s="192"/>
      <c r="AN89" s="193"/>
      <c r="AO89" s="193"/>
      <c r="AP89" s="194"/>
      <c r="AQ89" s="202"/>
      <c r="AR89" s="203"/>
      <c r="AS89" s="202"/>
      <c r="AT89" s="20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9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Q91:AT91"/>
    <mergeCell ref="AG92:AL92"/>
    <mergeCell ref="AM92:AP92"/>
    <mergeCell ref="AQ92:AT92"/>
    <mergeCell ref="AM89:AP89"/>
    <mergeCell ref="AQ89:AR89"/>
    <mergeCell ref="AS89:AT89"/>
    <mergeCell ref="AG90:AL90"/>
    <mergeCell ref="AM90:AP90"/>
    <mergeCell ref="AQ90:AT90"/>
    <mergeCell ref="U89:V89"/>
    <mergeCell ref="W89:X89"/>
    <mergeCell ref="Y89:Z89"/>
    <mergeCell ref="AA89:AC89"/>
    <mergeCell ref="AG89:AL89"/>
    <mergeCell ref="AA88:AC88"/>
    <mergeCell ref="AG88:AL88"/>
    <mergeCell ref="AM88:AP88"/>
    <mergeCell ref="AG91:AL91"/>
    <mergeCell ref="AM91:AP91"/>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A84:AC84"/>
    <mergeCell ref="AG84:AL84"/>
    <mergeCell ref="AM84:AP84"/>
    <mergeCell ref="AQ84:AR84"/>
    <mergeCell ref="AA85:AC85"/>
    <mergeCell ref="AG85:AL85"/>
    <mergeCell ref="AM85:AP85"/>
    <mergeCell ref="AQ85:AR85"/>
    <mergeCell ref="AS85:AT85"/>
    <mergeCell ref="I85:J85"/>
    <mergeCell ref="K85:L85"/>
    <mergeCell ref="M85:N85"/>
    <mergeCell ref="O85:P85"/>
    <mergeCell ref="Q85:R85"/>
    <mergeCell ref="S85:T85"/>
    <mergeCell ref="U85:V85"/>
    <mergeCell ref="W85:X85"/>
    <mergeCell ref="Y85:Z85"/>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W84:X84"/>
    <mergeCell ref="Y84:Z84"/>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1:J81"/>
    <mergeCell ref="K81:L81"/>
    <mergeCell ref="M81:N81"/>
    <mergeCell ref="O81:P81"/>
    <mergeCell ref="Q81:R81"/>
    <mergeCell ref="S81:T81"/>
    <mergeCell ref="U81:V81"/>
    <mergeCell ref="S80:T80"/>
    <mergeCell ref="U80:V80"/>
    <mergeCell ref="Y79:Z79"/>
    <mergeCell ref="AA79:AC79"/>
    <mergeCell ref="AG79:AL79"/>
    <mergeCell ref="AM79:AP79"/>
    <mergeCell ref="AQ79:AT79"/>
    <mergeCell ref="I80:J80"/>
    <mergeCell ref="K80:L80"/>
    <mergeCell ref="M80:N80"/>
    <mergeCell ref="O80:P80"/>
    <mergeCell ref="Q80:R80"/>
    <mergeCell ref="AM80:AP80"/>
    <mergeCell ref="AQ80:AR80"/>
    <mergeCell ref="AS80:AT80"/>
    <mergeCell ref="W80:X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28" zoomScale="98" zoomScaleNormal="98" workbookViewId="0">
      <selection activeCell="AQ40" sqref="AQ40:AU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8" t="s">
        <v>1</v>
      </c>
      <c r="V1" s="468"/>
      <c r="W1" s="468"/>
      <c r="X1" s="468"/>
      <c r="Y1" s="468"/>
      <c r="Z1" s="468"/>
      <c r="AA1" s="468"/>
      <c r="AB1" s="468"/>
      <c r="AC1" s="468"/>
      <c r="AD1" s="468"/>
      <c r="AE1" s="468"/>
      <c r="AF1" s="468"/>
      <c r="AG1" s="468"/>
      <c r="AH1" s="468"/>
      <c r="AI1" s="468"/>
      <c r="AJ1" s="468"/>
    </row>
    <row r="2" spans="1:47">
      <c r="A2" s="1" t="s">
        <v>2</v>
      </c>
      <c r="B2" s="1"/>
      <c r="U2" s="469" t="s">
        <v>3</v>
      </c>
      <c r="V2" s="469"/>
      <c r="W2" s="469"/>
      <c r="X2" s="469"/>
      <c r="Y2" s="469"/>
      <c r="Z2" s="469"/>
      <c r="AA2" s="469"/>
      <c r="AB2" s="469"/>
      <c r="AC2" s="469"/>
      <c r="AD2" s="469"/>
      <c r="AE2" s="469"/>
      <c r="AF2" s="469"/>
      <c r="AG2" s="469"/>
      <c r="AH2" s="469"/>
      <c r="AI2" s="469"/>
      <c r="AJ2" s="469"/>
    </row>
    <row r="3" spans="1:47">
      <c r="AN3"/>
    </row>
    <row r="5" spans="1:47" ht="15.75" customHeight="1" thickBot="1">
      <c r="A5" s="3" t="s">
        <v>4</v>
      </c>
      <c r="V5" s="4" t="s">
        <v>5</v>
      </c>
    </row>
    <row r="6" spans="1:47" ht="15.75" customHeight="1" thickTop="1">
      <c r="A6" s="5" t="s">
        <v>6</v>
      </c>
      <c r="B6" s="6"/>
      <c r="C6" s="6"/>
      <c r="D6" s="6"/>
      <c r="E6" s="470" t="s">
        <v>240</v>
      </c>
      <c r="F6" s="471"/>
      <c r="G6" s="471"/>
      <c r="H6" s="471"/>
      <c r="I6" s="471"/>
      <c r="J6" s="472"/>
      <c r="K6" s="7" t="s">
        <v>7</v>
      </c>
      <c r="L6" s="6"/>
      <c r="M6" s="6"/>
      <c r="N6" s="8"/>
      <c r="O6" s="473" t="s">
        <v>195</v>
      </c>
      <c r="P6" s="474"/>
      <c r="Q6" s="474"/>
      <c r="R6" s="474"/>
      <c r="S6" s="474"/>
      <c r="T6" s="475"/>
      <c r="U6" s="9"/>
      <c r="V6" s="476" t="s">
        <v>8</v>
      </c>
      <c r="W6" s="477"/>
      <c r="X6" s="477"/>
      <c r="Y6" s="478"/>
      <c r="Z6" s="482" t="s">
        <v>9</v>
      </c>
      <c r="AA6" s="483"/>
      <c r="AB6" s="483"/>
      <c r="AC6" s="483"/>
      <c r="AD6" s="483"/>
      <c r="AE6" s="483"/>
      <c r="AF6" s="483"/>
      <c r="AG6" s="483"/>
      <c r="AH6" s="483"/>
      <c r="AI6" s="483"/>
      <c r="AJ6" s="483"/>
      <c r="AK6" s="483"/>
      <c r="AL6" s="483"/>
      <c r="AM6" s="483"/>
      <c r="AN6" s="476" t="s">
        <v>10</v>
      </c>
      <c r="AO6" s="477"/>
      <c r="AP6" s="477"/>
      <c r="AQ6" s="477"/>
      <c r="AR6" s="477"/>
      <c r="AS6" s="477"/>
      <c r="AT6" s="477"/>
      <c r="AU6" s="478"/>
    </row>
    <row r="7" spans="1:47" ht="15.75" customHeight="1">
      <c r="A7" s="10" t="s">
        <v>11</v>
      </c>
      <c r="B7" s="11"/>
      <c r="C7" s="11"/>
      <c r="D7" s="11"/>
      <c r="E7" s="492" t="s">
        <v>12</v>
      </c>
      <c r="F7" s="493"/>
      <c r="G7" s="493"/>
      <c r="H7" s="493"/>
      <c r="I7" s="493"/>
      <c r="J7" s="494"/>
      <c r="K7" s="12" t="s">
        <v>13</v>
      </c>
      <c r="L7" s="11"/>
      <c r="M7" s="11"/>
      <c r="N7" s="13"/>
      <c r="O7" s="495" t="s">
        <v>14</v>
      </c>
      <c r="P7" s="496"/>
      <c r="Q7" s="496"/>
      <c r="R7" s="496"/>
      <c r="S7" s="496"/>
      <c r="T7" s="497"/>
      <c r="U7" s="9"/>
      <c r="V7" s="479"/>
      <c r="W7" s="480"/>
      <c r="X7" s="480"/>
      <c r="Y7" s="481"/>
      <c r="Z7" s="484"/>
      <c r="AA7" s="485"/>
      <c r="AB7" s="485"/>
      <c r="AC7" s="485"/>
      <c r="AD7" s="485"/>
      <c r="AE7" s="485"/>
      <c r="AF7" s="485"/>
      <c r="AG7" s="485"/>
      <c r="AH7" s="485"/>
      <c r="AI7" s="485"/>
      <c r="AJ7" s="485"/>
      <c r="AK7" s="485"/>
      <c r="AL7" s="485"/>
      <c r="AM7" s="485"/>
      <c r="AN7" s="486"/>
      <c r="AO7" s="487"/>
      <c r="AP7" s="487"/>
      <c r="AQ7" s="487"/>
      <c r="AR7" s="487"/>
      <c r="AS7" s="487"/>
      <c r="AT7" s="487"/>
      <c r="AU7" s="488"/>
    </row>
    <row r="8" spans="1:47" ht="15.75" customHeight="1" thickBot="1">
      <c r="A8" s="10" t="s">
        <v>15</v>
      </c>
      <c r="B8" s="11"/>
      <c r="C8" s="11"/>
      <c r="D8" s="11"/>
      <c r="E8" s="192">
        <v>4710002973</v>
      </c>
      <c r="F8" s="193"/>
      <c r="G8" s="193"/>
      <c r="H8" s="193"/>
      <c r="I8" s="193"/>
      <c r="J8" s="188"/>
      <c r="K8" s="167" t="s">
        <v>16</v>
      </c>
      <c r="L8" s="168"/>
      <c r="M8" s="168"/>
      <c r="N8" s="14"/>
      <c r="O8" s="498" t="s">
        <v>102</v>
      </c>
      <c r="P8" s="499"/>
      <c r="Q8" s="499"/>
      <c r="R8" s="499"/>
      <c r="S8" s="499"/>
      <c r="T8" s="500"/>
      <c r="U8" s="15"/>
      <c r="V8" s="501" t="s">
        <v>18</v>
      </c>
      <c r="W8" s="502"/>
      <c r="X8" s="503" t="s">
        <v>19</v>
      </c>
      <c r="Y8" s="504"/>
      <c r="Z8" s="501" t="s">
        <v>20</v>
      </c>
      <c r="AA8" s="502"/>
      <c r="AB8" s="503" t="s">
        <v>21</v>
      </c>
      <c r="AC8" s="502"/>
      <c r="AD8" s="503" t="s">
        <v>22</v>
      </c>
      <c r="AE8" s="502"/>
      <c r="AF8" s="503" t="s">
        <v>23</v>
      </c>
      <c r="AG8" s="502"/>
      <c r="AH8" s="503" t="s">
        <v>24</v>
      </c>
      <c r="AI8" s="502"/>
      <c r="AJ8" s="503" t="s">
        <v>25</v>
      </c>
      <c r="AK8" s="502"/>
      <c r="AL8" s="505" t="s">
        <v>26</v>
      </c>
      <c r="AM8" s="505"/>
      <c r="AN8" s="489"/>
      <c r="AO8" s="490"/>
      <c r="AP8" s="490"/>
      <c r="AQ8" s="490"/>
      <c r="AR8" s="490"/>
      <c r="AS8" s="490"/>
      <c r="AT8" s="490"/>
      <c r="AU8" s="491"/>
    </row>
    <row r="9" spans="1:47" ht="15.75" customHeight="1" thickTop="1" thickBot="1">
      <c r="A9" s="16" t="s">
        <v>27</v>
      </c>
      <c r="B9" s="17"/>
      <c r="C9" s="17"/>
      <c r="D9" s="17"/>
      <c r="E9" s="461">
        <v>43709</v>
      </c>
      <c r="F9" s="445"/>
      <c r="G9" s="18" t="s">
        <v>28</v>
      </c>
      <c r="H9" s="462" t="s">
        <v>192</v>
      </c>
      <c r="I9" s="445"/>
      <c r="J9" s="463"/>
      <c r="K9" s="19" t="s">
        <v>29</v>
      </c>
      <c r="L9" s="17"/>
      <c r="M9" s="17"/>
      <c r="N9" s="20"/>
      <c r="O9" s="210">
        <v>8</v>
      </c>
      <c r="P9" s="208"/>
      <c r="Q9" s="21" t="s">
        <v>30</v>
      </c>
      <c r="R9" s="208">
        <v>10</v>
      </c>
      <c r="S9" s="208"/>
      <c r="T9" s="22" t="s">
        <v>31</v>
      </c>
      <c r="U9" s="23"/>
      <c r="V9" s="464">
        <v>0</v>
      </c>
      <c r="W9" s="465"/>
      <c r="X9" s="466">
        <v>5.4166666666666669E-2</v>
      </c>
      <c r="Y9" s="467"/>
      <c r="Z9" s="464"/>
      <c r="AA9" s="465"/>
      <c r="AB9" s="466"/>
      <c r="AC9" s="465"/>
      <c r="AD9" s="466"/>
      <c r="AE9" s="465"/>
      <c r="AF9" s="466">
        <v>5.4166666666666669E-2</v>
      </c>
      <c r="AG9" s="465"/>
      <c r="AH9" s="466"/>
      <c r="AI9" s="465"/>
      <c r="AJ9" s="466"/>
      <c r="AK9" s="465"/>
      <c r="AL9" s="466"/>
      <c r="AM9" s="467"/>
      <c r="AN9" s="397" t="s">
        <v>241</v>
      </c>
      <c r="AO9" s="398"/>
      <c r="AP9" s="398"/>
      <c r="AQ9" s="398"/>
      <c r="AR9" s="398"/>
      <c r="AS9" s="398"/>
      <c r="AT9" s="398"/>
      <c r="AU9" s="399"/>
    </row>
    <row r="10" spans="1:47" ht="15.75" customHeight="1" thickTop="1" thickBot="1">
      <c r="A10" s="24"/>
      <c r="B10" s="24"/>
      <c r="C10" s="24"/>
      <c r="D10" s="24"/>
      <c r="E10" s="25"/>
      <c r="F10" s="25"/>
      <c r="G10" s="25"/>
      <c r="H10" s="25"/>
      <c r="I10" s="25"/>
      <c r="J10" s="25"/>
      <c r="U10" s="26"/>
      <c r="V10" s="419">
        <v>5.4166666666666669E-2</v>
      </c>
      <c r="W10" s="203"/>
      <c r="X10" s="202">
        <v>0.17500000000000002</v>
      </c>
      <c r="Y10" s="390"/>
      <c r="Z10" s="419"/>
      <c r="AA10" s="203"/>
      <c r="AB10" s="202"/>
      <c r="AC10" s="203"/>
      <c r="AD10" s="202"/>
      <c r="AE10" s="203"/>
      <c r="AF10" s="202"/>
      <c r="AG10" s="203"/>
      <c r="AH10" s="202"/>
      <c r="AI10" s="203"/>
      <c r="AJ10" s="202"/>
      <c r="AK10" s="203"/>
      <c r="AL10" s="202">
        <v>0.12083333333333333</v>
      </c>
      <c r="AM10" s="390"/>
      <c r="AN10" s="397" t="s">
        <v>197</v>
      </c>
      <c r="AO10" s="398"/>
      <c r="AP10" s="398"/>
      <c r="AQ10" s="398"/>
      <c r="AR10" s="398"/>
      <c r="AS10" s="398"/>
      <c r="AT10" s="398"/>
      <c r="AU10" s="399"/>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19">
        <v>0.17500000000000002</v>
      </c>
      <c r="W11" s="203"/>
      <c r="X11" s="202">
        <v>0.20833333333333334</v>
      </c>
      <c r="Y11" s="390"/>
      <c r="Z11" s="419"/>
      <c r="AA11" s="203"/>
      <c r="AB11" s="202"/>
      <c r="AC11" s="203"/>
      <c r="AD11" s="202"/>
      <c r="AE11" s="203"/>
      <c r="AF11" s="202">
        <v>3.3333333333333333E-2</v>
      </c>
      <c r="AG11" s="203"/>
      <c r="AH11" s="202"/>
      <c r="AI11" s="203"/>
      <c r="AJ11" s="202"/>
      <c r="AK11" s="203"/>
      <c r="AL11" s="202"/>
      <c r="AM11" s="390"/>
      <c r="AN11" s="397" t="s">
        <v>242</v>
      </c>
      <c r="AO11" s="398"/>
      <c r="AP11" s="398"/>
      <c r="AQ11" s="398"/>
      <c r="AR11" s="398"/>
      <c r="AS11" s="398"/>
      <c r="AT11" s="398"/>
      <c r="AU11" s="399"/>
    </row>
    <row r="12" spans="1:47" ht="15.75" customHeight="1" thickTop="1" thickBot="1">
      <c r="A12" s="459" t="s">
        <v>33</v>
      </c>
      <c r="B12" s="460"/>
      <c r="C12" s="460"/>
      <c r="D12" s="460"/>
      <c r="E12" s="344" t="s">
        <v>34</v>
      </c>
      <c r="F12" s="345"/>
      <c r="G12" s="345"/>
      <c r="H12" s="346"/>
      <c r="I12" s="344" t="s">
        <v>35</v>
      </c>
      <c r="J12" s="345"/>
      <c r="K12" s="345"/>
      <c r="L12" s="345"/>
      <c r="M12" s="344" t="s">
        <v>36</v>
      </c>
      <c r="N12" s="345"/>
      <c r="O12" s="345"/>
      <c r="P12" s="346"/>
      <c r="Q12" s="344" t="s">
        <v>37</v>
      </c>
      <c r="R12" s="345"/>
      <c r="S12" s="345"/>
      <c r="T12" s="347"/>
      <c r="U12" s="28"/>
      <c r="V12" s="419">
        <v>0.20833333333333334</v>
      </c>
      <c r="W12" s="203"/>
      <c r="X12" s="202">
        <v>0.26666666666666666</v>
      </c>
      <c r="Y12" s="390"/>
      <c r="Z12" s="419"/>
      <c r="AA12" s="203"/>
      <c r="AB12" s="202"/>
      <c r="AC12" s="203"/>
      <c r="AD12" s="202"/>
      <c r="AE12" s="203"/>
      <c r="AF12" s="202"/>
      <c r="AG12" s="203"/>
      <c r="AH12" s="202"/>
      <c r="AI12" s="203"/>
      <c r="AJ12" s="202"/>
      <c r="AK12" s="203"/>
      <c r="AL12" s="202">
        <v>5.8333333333333327E-2</v>
      </c>
      <c r="AM12" s="390"/>
      <c r="AN12" s="397" t="s">
        <v>197</v>
      </c>
      <c r="AO12" s="398"/>
      <c r="AP12" s="398"/>
      <c r="AQ12" s="398"/>
      <c r="AR12" s="398"/>
      <c r="AS12" s="398"/>
      <c r="AT12" s="398"/>
      <c r="AU12" s="399"/>
    </row>
    <row r="13" spans="1:47" ht="15.75" customHeight="1" thickTop="1" thickBot="1">
      <c r="A13" s="451" t="s">
        <v>38</v>
      </c>
      <c r="B13" s="452"/>
      <c r="C13" s="452"/>
      <c r="D13" s="452"/>
      <c r="E13" s="453" t="s">
        <v>177</v>
      </c>
      <c r="F13" s="454"/>
      <c r="G13" s="454"/>
      <c r="H13" s="455"/>
      <c r="I13" s="456" t="s">
        <v>178</v>
      </c>
      <c r="J13" s="457"/>
      <c r="K13" s="457"/>
      <c r="L13" s="458"/>
      <c r="M13" s="456" t="s">
        <v>193</v>
      </c>
      <c r="N13" s="457"/>
      <c r="O13" s="457"/>
      <c r="P13" s="458"/>
      <c r="Q13" s="456" t="s">
        <v>252</v>
      </c>
      <c r="R13" s="457"/>
      <c r="S13" s="457"/>
      <c r="T13" s="458"/>
      <c r="U13" s="28"/>
      <c r="V13" s="419">
        <v>0.26666666666666666</v>
      </c>
      <c r="W13" s="203"/>
      <c r="X13" s="202">
        <v>0.32083333333333336</v>
      </c>
      <c r="Y13" s="390"/>
      <c r="Z13" s="419"/>
      <c r="AA13" s="203"/>
      <c r="AB13" s="202"/>
      <c r="AC13" s="203"/>
      <c r="AD13" s="202">
        <v>4.9999999999999996E-2</v>
      </c>
      <c r="AE13" s="203"/>
      <c r="AF13" s="202">
        <v>4.1666666666666666E-3</v>
      </c>
      <c r="AG13" s="203"/>
      <c r="AH13" s="202"/>
      <c r="AI13" s="203"/>
      <c r="AJ13" s="202"/>
      <c r="AK13" s="203"/>
      <c r="AL13" s="202"/>
      <c r="AM13" s="390"/>
      <c r="AN13" s="397" t="s">
        <v>243</v>
      </c>
      <c r="AO13" s="398"/>
      <c r="AP13" s="398"/>
      <c r="AQ13" s="398"/>
      <c r="AR13" s="398"/>
      <c r="AS13" s="398"/>
      <c r="AT13" s="398"/>
      <c r="AU13" s="399"/>
    </row>
    <row r="14" spans="1:47" ht="15.75" customHeight="1" thickTop="1" thickBot="1">
      <c r="A14" s="447" t="s">
        <v>39</v>
      </c>
      <c r="B14" s="432"/>
      <c r="C14" s="432"/>
      <c r="D14" s="432"/>
      <c r="E14" s="448" t="s">
        <v>167</v>
      </c>
      <c r="F14" s="449"/>
      <c r="G14" s="449"/>
      <c r="H14" s="450"/>
      <c r="I14" s="448" t="s">
        <v>169</v>
      </c>
      <c r="J14" s="449"/>
      <c r="K14" s="449"/>
      <c r="L14" s="450"/>
      <c r="M14" s="448" t="s">
        <v>186</v>
      </c>
      <c r="N14" s="449"/>
      <c r="O14" s="449"/>
      <c r="P14" s="450"/>
      <c r="Q14" s="448" t="s">
        <v>179</v>
      </c>
      <c r="R14" s="449"/>
      <c r="S14" s="449"/>
      <c r="T14" s="450"/>
      <c r="U14" s="28"/>
      <c r="V14" s="419">
        <v>0.32083333333333336</v>
      </c>
      <c r="W14" s="203"/>
      <c r="X14" s="202">
        <v>0.33749999999999997</v>
      </c>
      <c r="Y14" s="390"/>
      <c r="Z14" s="419"/>
      <c r="AA14" s="203"/>
      <c r="AB14" s="202"/>
      <c r="AC14" s="203"/>
      <c r="AD14" s="202">
        <v>1.2499999999999999E-2</v>
      </c>
      <c r="AE14" s="203"/>
      <c r="AF14" s="202">
        <v>4.1666666666666666E-3</v>
      </c>
      <c r="AG14" s="203"/>
      <c r="AH14" s="202"/>
      <c r="AI14" s="203"/>
      <c r="AJ14" s="202"/>
      <c r="AK14" s="203"/>
      <c r="AL14" s="202"/>
      <c r="AM14" s="390"/>
      <c r="AN14" s="397" t="s">
        <v>244</v>
      </c>
      <c r="AO14" s="398"/>
      <c r="AP14" s="398"/>
      <c r="AQ14" s="398"/>
      <c r="AR14" s="398"/>
      <c r="AS14" s="398"/>
      <c r="AT14" s="398"/>
      <c r="AU14" s="399"/>
    </row>
    <row r="15" spans="1:47" ht="15.75" customHeight="1" thickTop="1" thickBot="1">
      <c r="A15" s="440" t="s">
        <v>40</v>
      </c>
      <c r="B15" s="441"/>
      <c r="C15" s="441"/>
      <c r="D15" s="441"/>
      <c r="E15" s="442" t="s">
        <v>170</v>
      </c>
      <c r="F15" s="443"/>
      <c r="G15" s="443"/>
      <c r="H15" s="444"/>
      <c r="I15" s="442" t="s">
        <v>171</v>
      </c>
      <c r="J15" s="443"/>
      <c r="K15" s="443"/>
      <c r="L15" s="444"/>
      <c r="M15" s="442" t="s">
        <v>176</v>
      </c>
      <c r="N15" s="443"/>
      <c r="O15" s="443"/>
      <c r="P15" s="444"/>
      <c r="Q15" s="442" t="s">
        <v>172</v>
      </c>
      <c r="R15" s="445"/>
      <c r="S15" s="445"/>
      <c r="T15" s="446"/>
      <c r="U15" s="28"/>
      <c r="V15" s="419">
        <v>0.33749999999999997</v>
      </c>
      <c r="W15" s="203"/>
      <c r="X15" s="202">
        <v>0.34166666666666662</v>
      </c>
      <c r="Y15" s="390"/>
      <c r="Z15" s="419"/>
      <c r="AA15" s="203"/>
      <c r="AB15" s="202"/>
      <c r="AC15" s="203"/>
      <c r="AD15" s="202"/>
      <c r="AE15" s="203"/>
      <c r="AF15" s="202">
        <v>4.1666666666666666E-3</v>
      </c>
      <c r="AG15" s="203"/>
      <c r="AH15" s="202"/>
      <c r="AI15" s="203"/>
      <c r="AJ15" s="202"/>
      <c r="AK15" s="203"/>
      <c r="AL15" s="202"/>
      <c r="AM15" s="203"/>
      <c r="AN15" s="397" t="s">
        <v>245</v>
      </c>
      <c r="AO15" s="398"/>
      <c r="AP15" s="398"/>
      <c r="AQ15" s="398"/>
      <c r="AR15" s="398"/>
      <c r="AS15" s="398"/>
      <c r="AT15" s="398"/>
      <c r="AU15" s="39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19">
        <v>0.34166666666666662</v>
      </c>
      <c r="W16" s="203"/>
      <c r="X16" s="202">
        <v>0.35833333333333334</v>
      </c>
      <c r="Y16" s="390"/>
      <c r="Z16" s="419"/>
      <c r="AA16" s="203"/>
      <c r="AB16" s="202"/>
      <c r="AC16" s="203"/>
      <c r="AD16" s="202"/>
      <c r="AE16" s="203"/>
      <c r="AF16" s="202"/>
      <c r="AG16" s="203"/>
      <c r="AH16" s="202"/>
      <c r="AI16" s="203"/>
      <c r="AJ16" s="202"/>
      <c r="AK16" s="203"/>
      <c r="AL16" s="202">
        <v>1.6666666666666666E-2</v>
      </c>
      <c r="AM16" s="390"/>
      <c r="AN16" s="397" t="s">
        <v>197</v>
      </c>
      <c r="AO16" s="398"/>
      <c r="AP16" s="398"/>
      <c r="AQ16" s="398"/>
      <c r="AR16" s="398"/>
      <c r="AS16" s="398"/>
      <c r="AT16" s="398"/>
      <c r="AU16" s="399"/>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19">
        <v>0.35833333333333334</v>
      </c>
      <c r="W17" s="203"/>
      <c r="X17" s="202">
        <v>0.375</v>
      </c>
      <c r="Y17" s="390"/>
      <c r="Z17" s="419"/>
      <c r="AA17" s="203"/>
      <c r="AB17" s="202"/>
      <c r="AC17" s="203"/>
      <c r="AD17" s="202">
        <v>1.2499999999999999E-2</v>
      </c>
      <c r="AE17" s="203"/>
      <c r="AF17" s="202">
        <v>4.1666666666666666E-3</v>
      </c>
      <c r="AG17" s="203"/>
      <c r="AH17" s="202"/>
      <c r="AI17" s="203"/>
      <c r="AJ17" s="202"/>
      <c r="AK17" s="203"/>
      <c r="AL17" s="202"/>
      <c r="AM17" s="390"/>
      <c r="AN17" s="397" t="s">
        <v>246</v>
      </c>
      <c r="AO17" s="398"/>
      <c r="AP17" s="398"/>
      <c r="AQ17" s="398"/>
      <c r="AR17" s="398"/>
      <c r="AS17" s="398"/>
      <c r="AT17" s="398"/>
      <c r="AU17" s="399"/>
    </row>
    <row r="18" spans="1:47" ht="15.75" customHeight="1" thickTop="1" thickBot="1">
      <c r="A18" s="31" t="s">
        <v>42</v>
      </c>
      <c r="B18" s="376" t="s">
        <v>43</v>
      </c>
      <c r="C18" s="366"/>
      <c r="D18" s="366"/>
      <c r="E18" s="366"/>
      <c r="F18" s="366"/>
      <c r="G18" s="366"/>
      <c r="H18" s="366"/>
      <c r="I18" s="366"/>
      <c r="J18" s="366"/>
      <c r="K18" s="377"/>
      <c r="L18" s="416" t="s">
        <v>44</v>
      </c>
      <c r="M18" s="416"/>
      <c r="N18" s="416"/>
      <c r="O18" s="416" t="s">
        <v>45</v>
      </c>
      <c r="P18" s="416"/>
      <c r="Q18" s="416"/>
      <c r="R18" s="416" t="s">
        <v>46</v>
      </c>
      <c r="S18" s="416"/>
      <c r="T18" s="439"/>
      <c r="U18" s="32"/>
      <c r="V18" s="419">
        <v>0.375</v>
      </c>
      <c r="W18" s="203"/>
      <c r="X18" s="202">
        <v>0.4458333333333333</v>
      </c>
      <c r="Y18" s="390"/>
      <c r="Z18" s="419"/>
      <c r="AA18" s="203"/>
      <c r="AB18" s="202"/>
      <c r="AC18" s="203"/>
      <c r="AD18" s="202"/>
      <c r="AE18" s="203"/>
      <c r="AF18" s="202"/>
      <c r="AG18" s="203"/>
      <c r="AH18" s="202"/>
      <c r="AI18" s="203"/>
      <c r="AJ18" s="202"/>
      <c r="AK18" s="203"/>
      <c r="AL18" s="202">
        <v>7.0833333333333331E-2</v>
      </c>
      <c r="AM18" s="390"/>
      <c r="AN18" s="397" t="s">
        <v>197</v>
      </c>
      <c r="AO18" s="398"/>
      <c r="AP18" s="398"/>
      <c r="AQ18" s="398"/>
      <c r="AR18" s="398"/>
      <c r="AS18" s="398"/>
      <c r="AT18" s="398"/>
      <c r="AU18" s="399"/>
    </row>
    <row r="19" spans="1:47" ht="15.75" customHeight="1" thickTop="1" thickBot="1">
      <c r="A19" s="33">
        <v>1</v>
      </c>
      <c r="B19" s="433" t="s">
        <v>47</v>
      </c>
      <c r="C19" s="434"/>
      <c r="D19" s="434"/>
      <c r="E19" s="434"/>
      <c r="F19" s="434"/>
      <c r="G19" s="434"/>
      <c r="H19" s="434"/>
      <c r="I19" s="434"/>
      <c r="J19" s="434"/>
      <c r="K19" s="435"/>
      <c r="L19" s="436">
        <v>0</v>
      </c>
      <c r="M19" s="436"/>
      <c r="N19" s="436"/>
      <c r="O19" s="436">
        <v>0</v>
      </c>
      <c r="P19" s="436"/>
      <c r="Q19" s="436"/>
      <c r="R19" s="437">
        <f t="shared" ref="R19:R24" si="0">L19+O19</f>
        <v>0</v>
      </c>
      <c r="S19" s="437"/>
      <c r="T19" s="438"/>
      <c r="U19" s="30"/>
      <c r="V19" s="419">
        <v>0.4458333333333333</v>
      </c>
      <c r="W19" s="203"/>
      <c r="X19" s="202">
        <v>0.46666666666666662</v>
      </c>
      <c r="Y19" s="390"/>
      <c r="Z19" s="419"/>
      <c r="AA19" s="203"/>
      <c r="AB19" s="202"/>
      <c r="AC19" s="203"/>
      <c r="AD19" s="202">
        <v>1.6666666666666666E-2</v>
      </c>
      <c r="AE19" s="203"/>
      <c r="AF19" s="202">
        <v>4.1666666666666666E-3</v>
      </c>
      <c r="AG19" s="203"/>
      <c r="AH19" s="202"/>
      <c r="AI19" s="203"/>
      <c r="AJ19" s="202"/>
      <c r="AK19" s="203"/>
      <c r="AL19" s="202"/>
      <c r="AM19" s="390"/>
      <c r="AN19" s="397" t="s">
        <v>247</v>
      </c>
      <c r="AO19" s="398"/>
      <c r="AP19" s="398"/>
      <c r="AQ19" s="398"/>
      <c r="AR19" s="398"/>
      <c r="AS19" s="398"/>
      <c r="AT19" s="398"/>
      <c r="AU19" s="399"/>
    </row>
    <row r="20" spans="1:47" ht="15.75" customHeight="1" thickTop="1" thickBot="1">
      <c r="A20" s="35">
        <v>2</v>
      </c>
      <c r="B20" s="431" t="s">
        <v>48</v>
      </c>
      <c r="C20" s="432"/>
      <c r="D20" s="432"/>
      <c r="E20" s="432"/>
      <c r="F20" s="432"/>
      <c r="G20" s="432"/>
      <c r="H20" s="432"/>
      <c r="I20" s="432"/>
      <c r="J20" s="432"/>
      <c r="K20" s="13"/>
      <c r="L20" s="428">
        <v>0</v>
      </c>
      <c r="M20" s="428"/>
      <c r="N20" s="428"/>
      <c r="O20" s="428">
        <v>0</v>
      </c>
      <c r="P20" s="428"/>
      <c r="Q20" s="428"/>
      <c r="R20" s="429">
        <f t="shared" si="0"/>
        <v>0</v>
      </c>
      <c r="S20" s="429"/>
      <c r="T20" s="430"/>
      <c r="U20" s="30"/>
      <c r="V20" s="419">
        <v>0.46666666666666662</v>
      </c>
      <c r="W20" s="203"/>
      <c r="X20" s="202">
        <v>0.50416666666666665</v>
      </c>
      <c r="Y20" s="390"/>
      <c r="Z20" s="419"/>
      <c r="AA20" s="203"/>
      <c r="AB20" s="202"/>
      <c r="AC20" s="203"/>
      <c r="AD20" s="202">
        <v>3.3333333333333333E-2</v>
      </c>
      <c r="AE20" s="203"/>
      <c r="AF20" s="202">
        <v>4.1666666666666666E-3</v>
      </c>
      <c r="AG20" s="203"/>
      <c r="AH20" s="202"/>
      <c r="AI20" s="203"/>
      <c r="AJ20" s="202"/>
      <c r="AK20" s="203"/>
      <c r="AL20" s="202"/>
      <c r="AM20" s="390"/>
      <c r="AN20" s="397" t="s">
        <v>248</v>
      </c>
      <c r="AO20" s="398"/>
      <c r="AP20" s="398"/>
      <c r="AQ20" s="398"/>
      <c r="AR20" s="398"/>
      <c r="AS20" s="398"/>
      <c r="AT20" s="398"/>
      <c r="AU20" s="399"/>
    </row>
    <row r="21" spans="1:47" ht="15.75" customHeight="1" thickTop="1" thickBot="1">
      <c r="A21" s="35">
        <v>3</v>
      </c>
      <c r="B21" s="431" t="s">
        <v>49</v>
      </c>
      <c r="C21" s="432"/>
      <c r="D21" s="432"/>
      <c r="E21" s="432"/>
      <c r="F21" s="432"/>
      <c r="G21" s="432"/>
      <c r="H21" s="432"/>
      <c r="I21" s="432"/>
      <c r="J21" s="432"/>
      <c r="K21" s="13"/>
      <c r="L21" s="428">
        <v>0</v>
      </c>
      <c r="M21" s="428"/>
      <c r="N21" s="428"/>
      <c r="O21" s="428">
        <v>0</v>
      </c>
      <c r="P21" s="428"/>
      <c r="Q21" s="428"/>
      <c r="R21" s="429">
        <f t="shared" si="0"/>
        <v>0</v>
      </c>
      <c r="S21" s="429"/>
      <c r="T21" s="430"/>
      <c r="U21" s="24"/>
      <c r="V21" s="419">
        <v>0.50416666666666665</v>
      </c>
      <c r="W21" s="203"/>
      <c r="X21" s="202">
        <v>0.72499999999999998</v>
      </c>
      <c r="Y21" s="390"/>
      <c r="Z21" s="419"/>
      <c r="AA21" s="203"/>
      <c r="AB21" s="202"/>
      <c r="AC21" s="203"/>
      <c r="AD21" s="202"/>
      <c r="AE21" s="203"/>
      <c r="AF21" s="202"/>
      <c r="AG21" s="203"/>
      <c r="AH21" s="202"/>
      <c r="AI21" s="203"/>
      <c r="AJ21" s="202"/>
      <c r="AK21" s="203"/>
      <c r="AL21" s="202">
        <v>0.22083333333333333</v>
      </c>
      <c r="AM21" s="390"/>
      <c r="AN21" s="397" t="s">
        <v>197</v>
      </c>
      <c r="AO21" s="398"/>
      <c r="AP21" s="398"/>
      <c r="AQ21" s="398"/>
      <c r="AR21" s="398"/>
      <c r="AS21" s="398"/>
      <c r="AT21" s="398"/>
      <c r="AU21" s="399"/>
    </row>
    <row r="22" spans="1:47" ht="15.75" customHeight="1" thickTop="1" thickBot="1">
      <c r="A22" s="35">
        <v>4</v>
      </c>
      <c r="B22" s="431" t="s">
        <v>50</v>
      </c>
      <c r="C22" s="432"/>
      <c r="D22" s="432"/>
      <c r="E22" s="432"/>
      <c r="F22" s="432"/>
      <c r="G22" s="432"/>
      <c r="H22" s="432"/>
      <c r="I22" s="432"/>
      <c r="J22" s="432"/>
      <c r="K22" s="13"/>
      <c r="L22" s="428">
        <v>0</v>
      </c>
      <c r="M22" s="428"/>
      <c r="N22" s="428"/>
      <c r="O22" s="428">
        <v>0</v>
      </c>
      <c r="P22" s="428"/>
      <c r="Q22" s="428"/>
      <c r="R22" s="429">
        <f t="shared" si="0"/>
        <v>0</v>
      </c>
      <c r="S22" s="429"/>
      <c r="T22" s="430"/>
      <c r="U22" s="24"/>
      <c r="V22" s="419">
        <v>0.72499999999999998</v>
      </c>
      <c r="W22" s="203"/>
      <c r="X22" s="202">
        <v>0.75</v>
      </c>
      <c r="Y22" s="390"/>
      <c r="Z22" s="419"/>
      <c r="AA22" s="203"/>
      <c r="AB22" s="202"/>
      <c r="AC22" s="203"/>
      <c r="AD22" s="202">
        <v>2.0833333333333332E-2</v>
      </c>
      <c r="AE22" s="203"/>
      <c r="AF22" s="202">
        <v>4.1666666666666666E-3</v>
      </c>
      <c r="AG22" s="203"/>
      <c r="AH22" s="202"/>
      <c r="AI22" s="203"/>
      <c r="AJ22" s="202"/>
      <c r="AK22" s="203"/>
      <c r="AL22" s="202"/>
      <c r="AM22" s="390"/>
      <c r="AN22" s="397" t="s">
        <v>249</v>
      </c>
      <c r="AO22" s="398"/>
      <c r="AP22" s="398"/>
      <c r="AQ22" s="398"/>
      <c r="AR22" s="398"/>
      <c r="AS22" s="398"/>
      <c r="AT22" s="398"/>
      <c r="AU22" s="399"/>
    </row>
    <row r="23" spans="1:47" ht="15.75" customHeight="1" thickTop="1" thickBot="1">
      <c r="A23" s="35">
        <v>5</v>
      </c>
      <c r="B23" s="427" t="s">
        <v>51</v>
      </c>
      <c r="C23" s="336"/>
      <c r="D23" s="336"/>
      <c r="E23" s="336"/>
      <c r="F23" s="336"/>
      <c r="G23" s="336"/>
      <c r="H23" s="336"/>
      <c r="I23" s="336"/>
      <c r="J23" s="336"/>
      <c r="K23" s="13"/>
      <c r="L23" s="428">
        <v>0</v>
      </c>
      <c r="M23" s="428"/>
      <c r="N23" s="428"/>
      <c r="O23" s="428">
        <v>0</v>
      </c>
      <c r="P23" s="428"/>
      <c r="Q23" s="428"/>
      <c r="R23" s="429">
        <f t="shared" si="0"/>
        <v>0</v>
      </c>
      <c r="S23" s="429"/>
      <c r="T23" s="430"/>
      <c r="U23" s="24"/>
      <c r="V23" s="419">
        <v>0.75</v>
      </c>
      <c r="W23" s="203"/>
      <c r="X23" s="202">
        <v>0.77500000000000002</v>
      </c>
      <c r="Y23" s="390"/>
      <c r="Z23" s="419"/>
      <c r="AA23" s="203"/>
      <c r="AB23" s="202"/>
      <c r="AC23" s="203"/>
      <c r="AD23" s="202">
        <v>2.0833333333333332E-2</v>
      </c>
      <c r="AE23" s="203"/>
      <c r="AF23" s="202">
        <v>4.1666666666666666E-3</v>
      </c>
      <c r="AG23" s="203"/>
      <c r="AH23" s="202"/>
      <c r="AI23" s="203"/>
      <c r="AJ23" s="202"/>
      <c r="AK23" s="203"/>
      <c r="AL23" s="202"/>
      <c r="AM23" s="390"/>
      <c r="AN23" s="397" t="s">
        <v>250</v>
      </c>
      <c r="AO23" s="398"/>
      <c r="AP23" s="398"/>
      <c r="AQ23" s="398"/>
      <c r="AR23" s="398"/>
      <c r="AS23" s="398"/>
      <c r="AT23" s="398"/>
      <c r="AU23" s="399"/>
    </row>
    <row r="24" spans="1:47" ht="15.75" customHeight="1" thickTop="1" thickBot="1">
      <c r="A24" s="36">
        <v>6</v>
      </c>
      <c r="B24" s="420" t="s">
        <v>52</v>
      </c>
      <c r="C24" s="421"/>
      <c r="D24" s="421"/>
      <c r="E24" s="421"/>
      <c r="F24" s="421"/>
      <c r="G24" s="421"/>
      <c r="H24" s="421"/>
      <c r="I24" s="421"/>
      <c r="J24" s="421"/>
      <c r="K24" s="37"/>
      <c r="L24" s="422">
        <v>0</v>
      </c>
      <c r="M24" s="422"/>
      <c r="N24" s="422"/>
      <c r="O24" s="422">
        <v>0</v>
      </c>
      <c r="P24" s="422"/>
      <c r="Q24" s="422"/>
      <c r="R24" s="423">
        <f t="shared" si="0"/>
        <v>0</v>
      </c>
      <c r="S24" s="423"/>
      <c r="T24" s="424"/>
      <c r="U24" s="24"/>
      <c r="V24" s="419">
        <v>0.77500000000000002</v>
      </c>
      <c r="W24" s="203"/>
      <c r="X24" s="425">
        <v>1</v>
      </c>
      <c r="Y24" s="426"/>
      <c r="Z24" s="419"/>
      <c r="AA24" s="203"/>
      <c r="AB24" s="202"/>
      <c r="AC24" s="203"/>
      <c r="AD24" s="202"/>
      <c r="AE24" s="203"/>
      <c r="AF24" s="202"/>
      <c r="AG24" s="203"/>
      <c r="AH24" s="202"/>
      <c r="AI24" s="203"/>
      <c r="AJ24" s="202"/>
      <c r="AK24" s="203"/>
      <c r="AL24" s="202">
        <v>0.22500000000000001</v>
      </c>
      <c r="AM24" s="390"/>
      <c r="AN24" s="397" t="s">
        <v>197</v>
      </c>
      <c r="AO24" s="398"/>
      <c r="AP24" s="398"/>
      <c r="AQ24" s="398"/>
      <c r="AR24" s="398"/>
      <c r="AS24" s="398"/>
      <c r="AT24" s="398"/>
      <c r="AU24" s="399"/>
    </row>
    <row r="25" spans="1:47" ht="15.75" customHeight="1" thickTop="1" thickBot="1">
      <c r="A25" s="31" t="s">
        <v>53</v>
      </c>
      <c r="B25" s="376" t="s">
        <v>54</v>
      </c>
      <c r="C25" s="366"/>
      <c r="D25" s="366"/>
      <c r="E25" s="366"/>
      <c r="F25" s="366"/>
      <c r="G25" s="366"/>
      <c r="H25" s="366"/>
      <c r="I25" s="366"/>
      <c r="J25" s="366"/>
      <c r="K25" s="377"/>
      <c r="L25" s="416" t="s">
        <v>44</v>
      </c>
      <c r="M25" s="416"/>
      <c r="N25" s="416"/>
      <c r="O25" s="416" t="s">
        <v>45</v>
      </c>
      <c r="P25" s="416"/>
      <c r="Q25" s="416"/>
      <c r="R25" s="417" t="s">
        <v>55</v>
      </c>
      <c r="S25" s="417"/>
      <c r="T25" s="418"/>
      <c r="U25" s="28"/>
      <c r="V25" s="419"/>
      <c r="W25" s="203"/>
      <c r="X25" s="396"/>
      <c r="Y25" s="202"/>
      <c r="Z25" s="415"/>
      <c r="AA25" s="406"/>
      <c r="AB25" s="202"/>
      <c r="AC25" s="203"/>
      <c r="AD25" s="202"/>
      <c r="AE25" s="203"/>
      <c r="AF25" s="202"/>
      <c r="AG25" s="203"/>
      <c r="AH25" s="202"/>
      <c r="AI25" s="203"/>
      <c r="AJ25" s="202"/>
      <c r="AK25" s="390"/>
      <c r="AL25" s="203"/>
      <c r="AM25" s="202"/>
      <c r="AN25" s="397"/>
      <c r="AO25" s="398"/>
      <c r="AP25" s="398"/>
      <c r="AQ25" s="398"/>
      <c r="AR25" s="398"/>
      <c r="AS25" s="398"/>
      <c r="AT25" s="398"/>
      <c r="AU25" s="399"/>
    </row>
    <row r="26" spans="1:47" ht="15.75" customHeight="1" thickTop="1">
      <c r="A26" s="33">
        <v>1</v>
      </c>
      <c r="B26" s="411" t="s">
        <v>56</v>
      </c>
      <c r="C26" s="411"/>
      <c r="D26" s="411"/>
      <c r="E26" s="411"/>
      <c r="F26" s="411"/>
      <c r="G26" s="411"/>
      <c r="H26" s="411"/>
      <c r="I26" s="411"/>
      <c r="J26" s="411"/>
      <c r="K26" s="411"/>
      <c r="L26" s="412">
        <v>0</v>
      </c>
      <c r="M26" s="412"/>
      <c r="N26" s="412"/>
      <c r="O26" s="412">
        <v>0</v>
      </c>
      <c r="P26" s="412"/>
      <c r="Q26" s="412"/>
      <c r="R26" s="413">
        <f t="shared" ref="R26:R31" si="1">L26+O26</f>
        <v>0</v>
      </c>
      <c r="S26" s="413"/>
      <c r="T26" s="414"/>
      <c r="U26" s="24"/>
      <c r="V26" s="405"/>
      <c r="W26" s="406"/>
      <c r="X26" s="410"/>
      <c r="Y26" s="202"/>
      <c r="Z26" s="405"/>
      <c r="AA26" s="406"/>
      <c r="AB26" s="202"/>
      <c r="AC26" s="203"/>
      <c r="AD26" s="202"/>
      <c r="AE26" s="203"/>
      <c r="AF26" s="202"/>
      <c r="AG26" s="203"/>
      <c r="AH26" s="202"/>
      <c r="AI26" s="203"/>
      <c r="AJ26" s="202"/>
      <c r="AK26" s="390"/>
      <c r="AL26" s="396"/>
      <c r="AM26" s="202"/>
      <c r="AN26" s="397"/>
      <c r="AO26" s="398"/>
      <c r="AP26" s="398"/>
      <c r="AQ26" s="398"/>
      <c r="AR26" s="398"/>
      <c r="AS26" s="398"/>
      <c r="AT26" s="398"/>
      <c r="AU26" s="399"/>
    </row>
    <row r="27" spans="1:47" ht="15.75" customHeight="1">
      <c r="A27" s="35">
        <v>2</v>
      </c>
      <c r="B27" s="326" t="s">
        <v>57</v>
      </c>
      <c r="C27" s="326"/>
      <c r="D27" s="326"/>
      <c r="E27" s="326"/>
      <c r="F27" s="326"/>
      <c r="G27" s="326"/>
      <c r="H27" s="326"/>
      <c r="I27" s="326"/>
      <c r="J27" s="326"/>
      <c r="K27" s="326"/>
      <c r="L27" s="400">
        <v>0</v>
      </c>
      <c r="M27" s="400"/>
      <c r="N27" s="400"/>
      <c r="O27" s="400">
        <v>0</v>
      </c>
      <c r="P27" s="400"/>
      <c r="Q27" s="400"/>
      <c r="R27" s="401">
        <f t="shared" si="1"/>
        <v>0</v>
      </c>
      <c r="S27" s="401"/>
      <c r="T27" s="402"/>
      <c r="U27" s="25"/>
      <c r="V27" s="405"/>
      <c r="W27" s="406"/>
      <c r="X27" s="410"/>
      <c r="Y27" s="202"/>
      <c r="Z27" s="405"/>
      <c r="AA27" s="406"/>
      <c r="AB27" s="202"/>
      <c r="AC27" s="203"/>
      <c r="AD27" s="202"/>
      <c r="AE27" s="203"/>
      <c r="AF27" s="202"/>
      <c r="AG27" s="203"/>
      <c r="AH27" s="202"/>
      <c r="AI27" s="203"/>
      <c r="AJ27" s="202"/>
      <c r="AK27" s="390"/>
      <c r="AL27" s="396"/>
      <c r="AM27" s="202"/>
      <c r="AN27" s="407"/>
      <c r="AO27" s="408"/>
      <c r="AP27" s="408"/>
      <c r="AQ27" s="408"/>
      <c r="AR27" s="408"/>
      <c r="AS27" s="408"/>
      <c r="AT27" s="408"/>
      <c r="AU27" s="409"/>
    </row>
    <row r="28" spans="1:47" ht="15.75" customHeight="1" thickBot="1">
      <c r="A28" s="10"/>
      <c r="B28" s="38" t="s">
        <v>28</v>
      </c>
      <c r="C28" s="336" t="s">
        <v>58</v>
      </c>
      <c r="D28" s="336"/>
      <c r="E28" s="336"/>
      <c r="F28" s="336"/>
      <c r="G28" s="336"/>
      <c r="H28" s="336"/>
      <c r="I28" s="336"/>
      <c r="J28" s="336"/>
      <c r="K28" s="337"/>
      <c r="L28" s="400">
        <v>0</v>
      </c>
      <c r="M28" s="400"/>
      <c r="N28" s="400"/>
      <c r="O28" s="400">
        <v>0</v>
      </c>
      <c r="P28" s="400"/>
      <c r="Q28" s="400"/>
      <c r="R28" s="401">
        <f t="shared" si="1"/>
        <v>0</v>
      </c>
      <c r="S28" s="401"/>
      <c r="T28" s="402"/>
      <c r="U28" s="25"/>
      <c r="V28" s="405"/>
      <c r="W28" s="406"/>
      <c r="X28" s="410"/>
      <c r="Y28" s="202"/>
      <c r="Z28" s="405"/>
      <c r="AA28" s="406"/>
      <c r="AB28" s="202"/>
      <c r="AC28" s="203"/>
      <c r="AD28" s="202"/>
      <c r="AE28" s="203"/>
      <c r="AF28" s="202"/>
      <c r="AG28" s="203"/>
      <c r="AH28" s="202"/>
      <c r="AI28" s="203"/>
      <c r="AJ28" s="202"/>
      <c r="AK28" s="390"/>
      <c r="AL28" s="396"/>
      <c r="AM28" s="202"/>
      <c r="AN28" s="407"/>
      <c r="AO28" s="408"/>
      <c r="AP28" s="408"/>
      <c r="AQ28" s="408"/>
      <c r="AR28" s="408"/>
      <c r="AS28" s="408"/>
      <c r="AT28" s="408"/>
      <c r="AU28" s="409"/>
    </row>
    <row r="29" spans="1:47" ht="15.75" customHeight="1" thickTop="1">
      <c r="A29" s="10"/>
      <c r="B29" s="38" t="s">
        <v>28</v>
      </c>
      <c r="C29" s="336" t="s">
        <v>59</v>
      </c>
      <c r="D29" s="336"/>
      <c r="E29" s="336"/>
      <c r="F29" s="336"/>
      <c r="G29" s="336"/>
      <c r="H29" s="336"/>
      <c r="I29" s="336"/>
      <c r="J29" s="336"/>
      <c r="K29" s="337"/>
      <c r="L29" s="400">
        <v>0</v>
      </c>
      <c r="M29" s="400"/>
      <c r="N29" s="400"/>
      <c r="O29" s="400">
        <v>0</v>
      </c>
      <c r="P29" s="400"/>
      <c r="Q29" s="400"/>
      <c r="R29" s="401">
        <f t="shared" si="1"/>
        <v>0</v>
      </c>
      <c r="S29" s="401"/>
      <c r="T29" s="402"/>
      <c r="U29" s="25"/>
      <c r="V29" s="405"/>
      <c r="W29" s="406"/>
      <c r="X29" s="406"/>
      <c r="Y29" s="202"/>
      <c r="Z29" s="405"/>
      <c r="AA29" s="406"/>
      <c r="AB29" s="202"/>
      <c r="AC29" s="203"/>
      <c r="AD29" s="202"/>
      <c r="AE29" s="203"/>
      <c r="AF29" s="202"/>
      <c r="AG29" s="203"/>
      <c r="AH29" s="202"/>
      <c r="AI29" s="203"/>
      <c r="AJ29" s="202"/>
      <c r="AK29" s="390"/>
      <c r="AL29" s="396"/>
      <c r="AM29" s="202"/>
      <c r="AN29" s="397"/>
      <c r="AO29" s="398"/>
      <c r="AP29" s="398"/>
      <c r="AQ29" s="398"/>
      <c r="AR29" s="398"/>
      <c r="AS29" s="398"/>
      <c r="AT29" s="398"/>
      <c r="AU29" s="399"/>
    </row>
    <row r="30" spans="1:47" ht="15.75" customHeight="1" thickBot="1">
      <c r="A30" s="10"/>
      <c r="B30" s="38" t="s">
        <v>28</v>
      </c>
      <c r="C30" s="336" t="s">
        <v>60</v>
      </c>
      <c r="D30" s="336"/>
      <c r="E30" s="336"/>
      <c r="F30" s="336"/>
      <c r="G30" s="336"/>
      <c r="H30" s="336"/>
      <c r="I30" s="336"/>
      <c r="J30" s="336"/>
      <c r="K30" s="337"/>
      <c r="L30" s="400">
        <v>0</v>
      </c>
      <c r="M30" s="400"/>
      <c r="N30" s="400"/>
      <c r="O30" s="400">
        <v>0</v>
      </c>
      <c r="P30" s="400"/>
      <c r="Q30" s="400"/>
      <c r="R30" s="401">
        <f t="shared" si="1"/>
        <v>0</v>
      </c>
      <c r="S30" s="401"/>
      <c r="T30" s="402"/>
      <c r="U30" s="25"/>
      <c r="V30" s="403"/>
      <c r="W30" s="404"/>
      <c r="X30" s="404"/>
      <c r="Y30" s="392"/>
      <c r="Z30" s="403"/>
      <c r="AA30" s="404"/>
      <c r="AB30" s="202"/>
      <c r="AC30" s="203"/>
      <c r="AD30" s="202"/>
      <c r="AE30" s="203"/>
      <c r="AF30" s="202"/>
      <c r="AG30" s="203"/>
      <c r="AH30" s="202"/>
      <c r="AI30" s="203"/>
      <c r="AJ30" s="202"/>
      <c r="AK30" s="390"/>
      <c r="AL30" s="391"/>
      <c r="AM30" s="392"/>
      <c r="AN30" s="393"/>
      <c r="AO30" s="394"/>
      <c r="AP30" s="394"/>
      <c r="AQ30" s="394"/>
      <c r="AR30" s="394"/>
      <c r="AS30" s="394"/>
      <c r="AT30" s="394"/>
      <c r="AU30" s="395"/>
    </row>
    <row r="31" spans="1:47" ht="15.75" customHeight="1" thickTop="1" thickBot="1">
      <c r="A31" s="16"/>
      <c r="B31" s="39" t="s">
        <v>28</v>
      </c>
      <c r="C31" s="40" t="s">
        <v>61</v>
      </c>
      <c r="D31" s="40"/>
      <c r="E31" s="40"/>
      <c r="F31" s="314"/>
      <c r="G31" s="314"/>
      <c r="H31" s="314"/>
      <c r="I31" s="314"/>
      <c r="J31" s="314"/>
      <c r="K31" s="41" t="s">
        <v>62</v>
      </c>
      <c r="L31" s="380">
        <v>0</v>
      </c>
      <c r="M31" s="381"/>
      <c r="N31" s="382"/>
      <c r="O31" s="380">
        <v>0</v>
      </c>
      <c r="P31" s="381"/>
      <c r="Q31" s="382"/>
      <c r="R31" s="383">
        <f t="shared" si="1"/>
        <v>0</v>
      </c>
      <c r="S31" s="384"/>
      <c r="T31" s="385"/>
      <c r="U31" s="25"/>
      <c r="V31" s="386" t="s">
        <v>63</v>
      </c>
      <c r="W31" s="387"/>
      <c r="X31" s="387"/>
      <c r="Y31" s="388"/>
      <c r="Z31" s="389">
        <f>SUM(Z9:AA30)</f>
        <v>0</v>
      </c>
      <c r="AA31" s="374"/>
      <c r="AB31" s="374">
        <f>SUM(AB9:AC30)</f>
        <v>0</v>
      </c>
      <c r="AC31" s="374"/>
      <c r="AD31" s="374">
        <f>SUM(AD9:AE30)</f>
        <v>0.16666666666666669</v>
      </c>
      <c r="AE31" s="374"/>
      <c r="AF31" s="374">
        <f>SUM(AF9:AG30)</f>
        <v>0.12083333333333332</v>
      </c>
      <c r="AG31" s="374"/>
      <c r="AH31" s="374">
        <f>SUM(AH9:AI30)</f>
        <v>0</v>
      </c>
      <c r="AI31" s="374"/>
      <c r="AJ31" s="374">
        <f>SUM(AJ9:AK30)</f>
        <v>0</v>
      </c>
      <c r="AK31" s="374"/>
      <c r="AL31" s="378">
        <f>SUM(AL9:AM30)</f>
        <v>0.71250000000000002</v>
      </c>
      <c r="AM31" s="37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5" t="s">
        <v>66</v>
      </c>
      <c r="B34" s="366"/>
      <c r="C34" s="366"/>
      <c r="D34" s="366"/>
      <c r="E34" s="366"/>
      <c r="F34" s="366"/>
      <c r="G34" s="367"/>
      <c r="H34" s="368" t="s">
        <v>67</v>
      </c>
      <c r="I34" s="369"/>
      <c r="J34" s="369"/>
      <c r="K34" s="370" t="s">
        <v>68</v>
      </c>
      <c r="L34" s="370"/>
      <c r="M34" s="370"/>
      <c r="N34" s="370" t="s">
        <v>69</v>
      </c>
      <c r="O34" s="370"/>
      <c r="P34" s="370"/>
      <c r="Q34" s="51"/>
      <c r="R34" s="371" t="s">
        <v>70</v>
      </c>
      <c r="S34" s="345"/>
      <c r="T34" s="345"/>
      <c r="U34" s="345"/>
      <c r="V34" s="345"/>
      <c r="W34" s="346"/>
      <c r="X34" s="372" t="s">
        <v>71</v>
      </c>
      <c r="Y34" s="373"/>
      <c r="Z34" s="373"/>
      <c r="AA34" s="373"/>
      <c r="AB34" s="372" t="s">
        <v>72</v>
      </c>
      <c r="AC34" s="373"/>
      <c r="AD34" s="373"/>
      <c r="AE34" s="375"/>
      <c r="AF34" s="376" t="s">
        <v>73</v>
      </c>
      <c r="AG34" s="366"/>
      <c r="AH34" s="366"/>
      <c r="AI34" s="377"/>
      <c r="AJ34" s="344" t="s">
        <v>74</v>
      </c>
      <c r="AK34" s="345"/>
      <c r="AL34" s="345"/>
      <c r="AM34" s="346"/>
      <c r="AN34" s="344" t="s">
        <v>75</v>
      </c>
      <c r="AO34" s="345"/>
      <c r="AP34" s="346"/>
      <c r="AQ34" s="344" t="s">
        <v>76</v>
      </c>
      <c r="AR34" s="345"/>
      <c r="AS34" s="345"/>
      <c r="AT34" s="345"/>
      <c r="AU34" s="347"/>
    </row>
    <row r="35" spans="1:47" ht="15.75" customHeight="1" thickTop="1">
      <c r="A35" s="52" t="s">
        <v>77</v>
      </c>
      <c r="B35" s="45"/>
      <c r="C35" s="45"/>
      <c r="D35" s="45"/>
      <c r="E35" s="45"/>
      <c r="F35" s="45"/>
      <c r="G35" s="53"/>
      <c r="H35" s="348">
        <f>SUM(Z9:AA30)</f>
        <v>0</v>
      </c>
      <c r="I35" s="349"/>
      <c r="J35" s="349"/>
      <c r="K35" s="350">
        <v>0</v>
      </c>
      <c r="L35" s="351"/>
      <c r="M35" s="54" t="s">
        <v>78</v>
      </c>
      <c r="N35" s="352">
        <f t="shared" ref="N35:N41" si="2">(H35*24)*K35</f>
        <v>0</v>
      </c>
      <c r="O35" s="353"/>
      <c r="P35" s="54" t="s">
        <v>78</v>
      </c>
      <c r="Q35" s="55"/>
      <c r="R35" s="354" t="s">
        <v>79</v>
      </c>
      <c r="S35" s="355"/>
      <c r="T35" s="355"/>
      <c r="U35" s="355"/>
      <c r="V35" s="355"/>
      <c r="W35" s="355"/>
      <c r="X35" s="356">
        <v>16872</v>
      </c>
      <c r="Y35" s="357"/>
      <c r="Z35" s="357"/>
      <c r="AA35" s="56" t="s">
        <v>78</v>
      </c>
      <c r="AB35" s="358">
        <v>749</v>
      </c>
      <c r="AC35" s="359"/>
      <c r="AD35" s="359"/>
      <c r="AE35" s="57" t="s">
        <v>78</v>
      </c>
      <c r="AF35" s="358">
        <v>0</v>
      </c>
      <c r="AG35" s="359"/>
      <c r="AH35" s="359"/>
      <c r="AI35" s="56" t="s">
        <v>78</v>
      </c>
      <c r="AJ35" s="358">
        <v>0</v>
      </c>
      <c r="AK35" s="359"/>
      <c r="AL35" s="359"/>
      <c r="AM35" s="56" t="s">
        <v>78</v>
      </c>
      <c r="AN35" s="360">
        <f>(X35+AF35)-(AB35+AJ35)</f>
        <v>16123</v>
      </c>
      <c r="AO35" s="361"/>
      <c r="AP35" s="56" t="s">
        <v>78</v>
      </c>
      <c r="AQ35" s="362"/>
      <c r="AR35" s="363"/>
      <c r="AS35" s="363"/>
      <c r="AT35" s="363"/>
      <c r="AU35" s="364"/>
    </row>
    <row r="36" spans="1:47" ht="15.75" customHeight="1">
      <c r="A36" s="169" t="s">
        <v>80</v>
      </c>
      <c r="B36" s="58"/>
      <c r="C36" s="58"/>
      <c r="D36" s="58"/>
      <c r="E36" s="58"/>
      <c r="F36" s="58"/>
      <c r="G36" s="59"/>
      <c r="H36" s="329">
        <f>SUM(AB9:AC30)</f>
        <v>0</v>
      </c>
      <c r="I36" s="330"/>
      <c r="J36" s="330"/>
      <c r="K36" s="331">
        <v>120</v>
      </c>
      <c r="L36" s="332"/>
      <c r="M36" s="60" t="s">
        <v>78</v>
      </c>
      <c r="N36" s="333">
        <f t="shared" si="2"/>
        <v>0</v>
      </c>
      <c r="O36" s="334"/>
      <c r="P36" s="60" t="s">
        <v>78</v>
      </c>
      <c r="Q36" s="51"/>
      <c r="R36" s="342" t="s">
        <v>81</v>
      </c>
      <c r="S36" s="343"/>
      <c r="T36" s="343"/>
      <c r="U36" s="343"/>
      <c r="V36" s="343"/>
      <c r="W36" s="343"/>
      <c r="X36" s="327">
        <v>49000</v>
      </c>
      <c r="Y36" s="328"/>
      <c r="Z36" s="328"/>
      <c r="AA36" s="61" t="s">
        <v>78</v>
      </c>
      <c r="AB36" s="340">
        <v>2000</v>
      </c>
      <c r="AC36" s="341"/>
      <c r="AD36" s="341"/>
      <c r="AE36" s="62" t="s">
        <v>78</v>
      </c>
      <c r="AF36" s="340">
        <v>0</v>
      </c>
      <c r="AG36" s="341"/>
      <c r="AH36" s="341"/>
      <c r="AI36" s="61" t="s">
        <v>78</v>
      </c>
      <c r="AJ36" s="340">
        <v>0</v>
      </c>
      <c r="AK36" s="341"/>
      <c r="AL36" s="341"/>
      <c r="AM36" s="61" t="s">
        <v>78</v>
      </c>
      <c r="AN36" s="304">
        <f t="shared" ref="AN36:AN43" si="3">(X36+AF36)-(AB36+AJ36)</f>
        <v>47000</v>
      </c>
      <c r="AO36" s="305"/>
      <c r="AP36" s="61" t="s">
        <v>78</v>
      </c>
      <c r="AQ36" s="306"/>
      <c r="AR36" s="307"/>
      <c r="AS36" s="307"/>
      <c r="AT36" s="307"/>
      <c r="AU36" s="308"/>
    </row>
    <row r="37" spans="1:47" ht="15.75" customHeight="1">
      <c r="A37" s="169" t="s">
        <v>82</v>
      </c>
      <c r="B37" s="58"/>
      <c r="C37" s="58"/>
      <c r="D37" s="58"/>
      <c r="E37" s="58"/>
      <c r="F37" s="58"/>
      <c r="G37" s="59"/>
      <c r="H37" s="329">
        <f>SUM(AD9:AE30)</f>
        <v>0.16666666666666669</v>
      </c>
      <c r="I37" s="330"/>
      <c r="J37" s="330"/>
      <c r="K37" s="331">
        <v>89</v>
      </c>
      <c r="L37" s="332"/>
      <c r="M37" s="60" t="s">
        <v>78</v>
      </c>
      <c r="N37" s="333">
        <f t="shared" si="2"/>
        <v>356</v>
      </c>
      <c r="O37" s="334"/>
      <c r="P37" s="60" t="s">
        <v>78</v>
      </c>
      <c r="Q37" s="51"/>
      <c r="R37" s="325" t="s">
        <v>83</v>
      </c>
      <c r="S37" s="326"/>
      <c r="T37" s="326"/>
      <c r="U37" s="326"/>
      <c r="V37" s="326"/>
      <c r="W37" s="326"/>
      <c r="X37" s="327">
        <v>0</v>
      </c>
      <c r="Y37" s="328"/>
      <c r="Z37" s="328"/>
      <c r="AA37" s="61" t="s">
        <v>78</v>
      </c>
      <c r="AB37" s="63"/>
      <c r="AC37" s="64"/>
      <c r="AD37" s="64"/>
      <c r="AE37" s="65"/>
      <c r="AF37" s="340">
        <v>0</v>
      </c>
      <c r="AG37" s="341"/>
      <c r="AH37" s="341"/>
      <c r="AI37" s="61" t="s">
        <v>78</v>
      </c>
      <c r="AJ37" s="340">
        <v>0</v>
      </c>
      <c r="AK37" s="341"/>
      <c r="AL37" s="341"/>
      <c r="AM37" s="61" t="s">
        <v>78</v>
      </c>
      <c r="AN37" s="304">
        <f t="shared" si="3"/>
        <v>0</v>
      </c>
      <c r="AO37" s="305"/>
      <c r="AP37" s="61" t="s">
        <v>78</v>
      </c>
      <c r="AQ37" s="306"/>
      <c r="AR37" s="307"/>
      <c r="AS37" s="307"/>
      <c r="AT37" s="307"/>
      <c r="AU37" s="308"/>
    </row>
    <row r="38" spans="1:47" ht="15.75" customHeight="1">
      <c r="A38" s="169" t="s">
        <v>84</v>
      </c>
      <c r="B38" s="58"/>
      <c r="C38" s="58"/>
      <c r="D38" s="58"/>
      <c r="E38" s="58"/>
      <c r="F38" s="58"/>
      <c r="G38" s="59"/>
      <c r="H38" s="329">
        <f>SUM(AF9:AG30)</f>
        <v>0.12083333333333332</v>
      </c>
      <c r="I38" s="330"/>
      <c r="J38" s="330"/>
      <c r="K38" s="331">
        <v>89</v>
      </c>
      <c r="L38" s="332"/>
      <c r="M38" s="60" t="s">
        <v>78</v>
      </c>
      <c r="N38" s="333">
        <f t="shared" si="2"/>
        <v>258.09999999999997</v>
      </c>
      <c r="O38" s="334"/>
      <c r="P38" s="60" t="s">
        <v>78</v>
      </c>
      <c r="Q38" s="51"/>
      <c r="R38" s="325" t="s">
        <v>85</v>
      </c>
      <c r="S38" s="326"/>
      <c r="T38" s="326"/>
      <c r="U38" s="326"/>
      <c r="V38" s="326"/>
      <c r="W38" s="326"/>
      <c r="X38" s="327">
        <v>0</v>
      </c>
      <c r="Y38" s="328"/>
      <c r="Z38" s="328"/>
      <c r="AA38" s="62" t="s">
        <v>86</v>
      </c>
      <c r="AB38" s="63"/>
      <c r="AC38" s="64"/>
      <c r="AD38" s="64"/>
      <c r="AE38" s="65"/>
      <c r="AF38" s="340">
        <v>0</v>
      </c>
      <c r="AG38" s="341"/>
      <c r="AH38" s="341"/>
      <c r="AI38" s="62" t="s">
        <v>86</v>
      </c>
      <c r="AJ38" s="340">
        <v>0</v>
      </c>
      <c r="AK38" s="341"/>
      <c r="AL38" s="341"/>
      <c r="AM38" s="62" t="s">
        <v>86</v>
      </c>
      <c r="AN38" s="304">
        <f t="shared" si="3"/>
        <v>0</v>
      </c>
      <c r="AO38" s="305"/>
      <c r="AP38" s="62" t="s">
        <v>86</v>
      </c>
      <c r="AQ38" s="306"/>
      <c r="AR38" s="307"/>
      <c r="AS38" s="307"/>
      <c r="AT38" s="307"/>
      <c r="AU38" s="308"/>
    </row>
    <row r="39" spans="1:47" ht="15.75" customHeight="1">
      <c r="A39" s="169" t="s">
        <v>87</v>
      </c>
      <c r="B39" s="58"/>
      <c r="C39" s="58"/>
      <c r="D39" s="58"/>
      <c r="E39" s="58"/>
      <c r="F39" s="58"/>
      <c r="G39" s="59"/>
      <c r="H39" s="329">
        <f>SUM(AH9:AI30)</f>
        <v>0</v>
      </c>
      <c r="I39" s="330"/>
      <c r="J39" s="330"/>
      <c r="K39" s="331">
        <v>0</v>
      </c>
      <c r="L39" s="332"/>
      <c r="M39" s="60" t="s">
        <v>78</v>
      </c>
      <c r="N39" s="333">
        <f t="shared" si="2"/>
        <v>0</v>
      </c>
      <c r="O39" s="334"/>
      <c r="P39" s="60" t="s">
        <v>78</v>
      </c>
      <c r="Q39" s="55"/>
      <c r="R39" s="325" t="s">
        <v>88</v>
      </c>
      <c r="S39" s="326"/>
      <c r="T39" s="326"/>
      <c r="U39" s="326"/>
      <c r="V39" s="326"/>
      <c r="W39" s="326"/>
      <c r="X39" s="327">
        <v>0</v>
      </c>
      <c r="Y39" s="328"/>
      <c r="Z39" s="328"/>
      <c r="AA39" s="62" t="s">
        <v>86</v>
      </c>
      <c r="AB39" s="63"/>
      <c r="AC39" s="64"/>
      <c r="AD39" s="64"/>
      <c r="AE39" s="65"/>
      <c r="AF39" s="340">
        <v>0</v>
      </c>
      <c r="AG39" s="341"/>
      <c r="AH39" s="341"/>
      <c r="AI39" s="62" t="s">
        <v>86</v>
      </c>
      <c r="AJ39" s="340">
        <v>0</v>
      </c>
      <c r="AK39" s="341"/>
      <c r="AL39" s="341"/>
      <c r="AM39" s="62" t="s">
        <v>86</v>
      </c>
      <c r="AN39" s="304">
        <f t="shared" si="3"/>
        <v>0</v>
      </c>
      <c r="AO39" s="305"/>
      <c r="AP39" s="62" t="s">
        <v>86</v>
      </c>
      <c r="AQ39" s="306"/>
      <c r="AR39" s="307"/>
      <c r="AS39" s="307"/>
      <c r="AT39" s="307"/>
      <c r="AU39" s="308"/>
    </row>
    <row r="40" spans="1:47" ht="15.75" customHeight="1">
      <c r="A40" s="169" t="s">
        <v>89</v>
      </c>
      <c r="B40" s="58"/>
      <c r="C40" s="58"/>
      <c r="D40" s="58"/>
      <c r="E40" s="58"/>
      <c r="F40" s="58"/>
      <c r="G40" s="59"/>
      <c r="H40" s="329">
        <f>SUM(AJ10:AK30)</f>
        <v>0</v>
      </c>
      <c r="I40" s="330"/>
      <c r="J40" s="330"/>
      <c r="K40" s="331">
        <v>0</v>
      </c>
      <c r="L40" s="332"/>
      <c r="M40" s="60" t="s">
        <v>78</v>
      </c>
      <c r="N40" s="333">
        <f t="shared" si="2"/>
        <v>0</v>
      </c>
      <c r="O40" s="334"/>
      <c r="P40" s="60" t="s">
        <v>78</v>
      </c>
      <c r="Q40" s="55"/>
      <c r="R40" s="325" t="s">
        <v>90</v>
      </c>
      <c r="S40" s="326"/>
      <c r="T40" s="326"/>
      <c r="U40" s="326"/>
      <c r="V40" s="326"/>
      <c r="W40" s="326"/>
      <c r="X40" s="327">
        <v>0</v>
      </c>
      <c r="Y40" s="328"/>
      <c r="Z40" s="328"/>
      <c r="AA40" s="62" t="s">
        <v>86</v>
      </c>
      <c r="AB40" s="63"/>
      <c r="AC40" s="64"/>
      <c r="AD40" s="64"/>
      <c r="AE40" s="65"/>
      <c r="AF40" s="340">
        <v>0</v>
      </c>
      <c r="AG40" s="341"/>
      <c r="AH40" s="341"/>
      <c r="AI40" s="62" t="s">
        <v>86</v>
      </c>
      <c r="AJ40" s="340">
        <v>0</v>
      </c>
      <c r="AK40" s="341"/>
      <c r="AL40" s="341"/>
      <c r="AM40" s="62" t="s">
        <v>86</v>
      </c>
      <c r="AN40" s="304">
        <f t="shared" si="3"/>
        <v>0</v>
      </c>
      <c r="AO40" s="305"/>
      <c r="AP40" s="62" t="s">
        <v>86</v>
      </c>
      <c r="AQ40" s="306"/>
      <c r="AR40" s="307"/>
      <c r="AS40" s="307"/>
      <c r="AT40" s="307"/>
      <c r="AU40" s="308"/>
    </row>
    <row r="41" spans="1:47" ht="15.75" customHeight="1">
      <c r="A41" s="169" t="s">
        <v>91</v>
      </c>
      <c r="B41" s="58"/>
      <c r="C41" s="58"/>
      <c r="D41" s="58"/>
      <c r="E41" s="58"/>
      <c r="F41" s="58"/>
      <c r="G41" s="59"/>
      <c r="H41" s="329">
        <f>SUM(AL9:AM30)</f>
        <v>0.71250000000000002</v>
      </c>
      <c r="I41" s="330"/>
      <c r="J41" s="330"/>
      <c r="K41" s="331">
        <v>8</v>
      </c>
      <c r="L41" s="332"/>
      <c r="M41" s="60" t="s">
        <v>78</v>
      </c>
      <c r="N41" s="333">
        <f t="shared" si="2"/>
        <v>136.80000000000001</v>
      </c>
      <c r="O41" s="334"/>
      <c r="P41" s="60" t="s">
        <v>78</v>
      </c>
      <c r="Q41" s="55"/>
      <c r="R41" s="335" t="s">
        <v>92</v>
      </c>
      <c r="S41" s="336"/>
      <c r="T41" s="336"/>
      <c r="U41" s="336"/>
      <c r="V41" s="336"/>
      <c r="W41" s="337"/>
      <c r="X41" s="327">
        <v>0</v>
      </c>
      <c r="Y41" s="328"/>
      <c r="Z41" s="328"/>
      <c r="AA41" s="62" t="s">
        <v>86</v>
      </c>
      <c r="AB41" s="63"/>
      <c r="AC41" s="64"/>
      <c r="AD41" s="64"/>
      <c r="AE41" s="65"/>
      <c r="AF41" s="338">
        <v>0</v>
      </c>
      <c r="AG41" s="339"/>
      <c r="AH41" s="339"/>
      <c r="AI41" s="62" t="s">
        <v>86</v>
      </c>
      <c r="AJ41" s="338">
        <v>0</v>
      </c>
      <c r="AK41" s="339"/>
      <c r="AL41" s="339"/>
      <c r="AM41" s="62" t="s">
        <v>86</v>
      </c>
      <c r="AN41" s="304">
        <f t="shared" si="3"/>
        <v>0</v>
      </c>
      <c r="AO41" s="305"/>
      <c r="AP41" s="62" t="s">
        <v>86</v>
      </c>
      <c r="AQ41" s="306"/>
      <c r="AR41" s="307"/>
      <c r="AS41" s="307"/>
      <c r="AT41" s="307"/>
      <c r="AU41" s="308"/>
    </row>
    <row r="42" spans="1:47" ht="15.75" customHeight="1">
      <c r="A42" s="169" t="s">
        <v>93</v>
      </c>
      <c r="B42" s="58"/>
      <c r="C42" s="58"/>
      <c r="D42" s="58"/>
      <c r="E42" s="58"/>
      <c r="F42" s="58"/>
      <c r="G42" s="59"/>
      <c r="H42" s="320">
        <v>0</v>
      </c>
      <c r="I42" s="321"/>
      <c r="J42" s="321"/>
      <c r="K42" s="322"/>
      <c r="L42" s="323"/>
      <c r="M42" s="324"/>
      <c r="N42" s="322"/>
      <c r="O42" s="323"/>
      <c r="P42" s="324"/>
      <c r="Q42" s="55"/>
      <c r="R42" s="325" t="s">
        <v>94</v>
      </c>
      <c r="S42" s="326"/>
      <c r="T42" s="326"/>
      <c r="U42" s="326"/>
      <c r="V42" s="326"/>
      <c r="W42" s="326"/>
      <c r="X42" s="327">
        <v>0</v>
      </c>
      <c r="Y42" s="328"/>
      <c r="Z42" s="328"/>
      <c r="AA42" s="62" t="s">
        <v>86</v>
      </c>
      <c r="AB42" s="63"/>
      <c r="AC42" s="64"/>
      <c r="AD42" s="64"/>
      <c r="AE42" s="65"/>
      <c r="AF42" s="302">
        <v>0</v>
      </c>
      <c r="AG42" s="303"/>
      <c r="AH42" s="303"/>
      <c r="AI42" s="62" t="s">
        <v>86</v>
      </c>
      <c r="AJ42" s="302">
        <v>0</v>
      </c>
      <c r="AK42" s="303"/>
      <c r="AL42" s="303"/>
      <c r="AM42" s="62" t="s">
        <v>86</v>
      </c>
      <c r="AN42" s="304">
        <f t="shared" si="3"/>
        <v>0</v>
      </c>
      <c r="AO42" s="305"/>
      <c r="AP42" s="62" t="s">
        <v>86</v>
      </c>
      <c r="AQ42" s="306"/>
      <c r="AR42" s="307"/>
      <c r="AS42" s="307"/>
      <c r="AT42" s="307"/>
      <c r="AU42" s="308"/>
    </row>
    <row r="43" spans="1:47" ht="15.75" customHeight="1" thickBot="1">
      <c r="A43" s="66" t="s">
        <v>95</v>
      </c>
      <c r="B43" s="67"/>
      <c r="C43" s="67"/>
      <c r="D43" s="67"/>
      <c r="E43" s="67"/>
      <c r="F43" s="67"/>
      <c r="H43" s="309">
        <v>0</v>
      </c>
      <c r="I43" s="310"/>
      <c r="J43" s="310"/>
      <c r="K43" s="311"/>
      <c r="L43" s="312"/>
      <c r="M43" s="313"/>
      <c r="N43" s="311"/>
      <c r="O43" s="312"/>
      <c r="P43" s="313"/>
      <c r="Q43" s="55"/>
      <c r="R43" s="16" t="s">
        <v>96</v>
      </c>
      <c r="S43" s="17"/>
      <c r="T43" s="314" t="s">
        <v>97</v>
      </c>
      <c r="U43" s="314"/>
      <c r="V43" s="314"/>
      <c r="W43" s="315"/>
      <c r="X43" s="316">
        <v>0</v>
      </c>
      <c r="Y43" s="317"/>
      <c r="Z43" s="317"/>
      <c r="AA43" s="68" t="s">
        <v>86</v>
      </c>
      <c r="AB43" s="69"/>
      <c r="AC43" s="70"/>
      <c r="AD43" s="70"/>
      <c r="AE43" s="71"/>
      <c r="AF43" s="318">
        <v>0</v>
      </c>
      <c r="AG43" s="319"/>
      <c r="AH43" s="319"/>
      <c r="AI43" s="68" t="s">
        <v>86</v>
      </c>
      <c r="AJ43" s="318">
        <v>0</v>
      </c>
      <c r="AK43" s="319"/>
      <c r="AL43" s="319"/>
      <c r="AM43" s="68" t="s">
        <v>86</v>
      </c>
      <c r="AN43" s="289">
        <f t="shared" si="3"/>
        <v>0</v>
      </c>
      <c r="AO43" s="290"/>
      <c r="AP43" s="68" t="s">
        <v>86</v>
      </c>
      <c r="AQ43" s="291"/>
      <c r="AR43" s="292"/>
      <c r="AS43" s="292"/>
      <c r="AT43" s="292"/>
      <c r="AU43" s="293"/>
    </row>
    <row r="44" spans="1:47" ht="15.75" customHeight="1" thickTop="1" thickBot="1">
      <c r="A44" s="24"/>
      <c r="B44" s="24"/>
      <c r="C44" s="72"/>
      <c r="D44" s="294" t="s">
        <v>98</v>
      </c>
      <c r="E44" s="294"/>
      <c r="F44" s="294"/>
      <c r="G44" s="295"/>
      <c r="H44" s="296">
        <f>SUM(H35:J43)</f>
        <v>1</v>
      </c>
      <c r="I44" s="297"/>
      <c r="J44" s="297"/>
      <c r="K44" s="298"/>
      <c r="L44" s="299"/>
      <c r="M44" s="73"/>
      <c r="N44" s="300">
        <f>SUM(N35:O41)</f>
        <v>750.89999999999986</v>
      </c>
      <c r="O44" s="30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84" t="s">
        <v>143</v>
      </c>
      <c r="D51" s="284"/>
      <c r="E51" s="284"/>
      <c r="F51" s="284"/>
      <c r="G51" s="284"/>
      <c r="H51" s="284"/>
      <c r="I51" s="88"/>
      <c r="J51" s="88"/>
      <c r="K51" s="89"/>
      <c r="L51" s="88"/>
      <c r="M51" s="88"/>
      <c r="N51" s="88"/>
      <c r="O51" s="88"/>
      <c r="P51" s="88"/>
      <c r="Q51" s="79"/>
      <c r="R51" s="86" t="s">
        <v>101</v>
      </c>
      <c r="S51" s="87"/>
      <c r="T51" s="284" t="s">
        <v>102</v>
      </c>
      <c r="U51" s="284"/>
      <c r="V51" s="284"/>
      <c r="W51" s="284"/>
      <c r="X51" s="284"/>
      <c r="Y51" s="284"/>
      <c r="Z51" s="79"/>
      <c r="AA51" s="79"/>
      <c r="AB51" s="79"/>
      <c r="AC51" s="79"/>
      <c r="AD51" s="79"/>
      <c r="AE51" s="79"/>
      <c r="AF51" s="79"/>
      <c r="AG51" s="79"/>
      <c r="AH51" s="79"/>
      <c r="AI51" s="79"/>
      <c r="AJ51" s="79"/>
      <c r="AK51" s="79"/>
      <c r="AL51" s="79"/>
      <c r="AM51" s="79"/>
      <c r="AN51" s="79"/>
      <c r="AO51" s="79"/>
      <c r="AP51" s="86" t="s">
        <v>101</v>
      </c>
      <c r="AQ51" s="87"/>
      <c r="AR51" s="284"/>
      <c r="AS51" s="284"/>
      <c r="AT51" s="284"/>
      <c r="AU51" s="28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5"/>
      <c r="AR54" s="285"/>
      <c r="AS54" s="285"/>
      <c r="AT54" s="285"/>
      <c r="AU54" s="2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6" t="str">
        <f>E6</f>
        <v>06-11--2020</v>
      </c>
      <c r="F59" s="287"/>
      <c r="G59" s="287"/>
      <c r="H59" s="287"/>
      <c r="I59" s="287"/>
      <c r="J59" s="2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6" t="str">
        <f>E6</f>
        <v>06-11--2020</v>
      </c>
      <c r="AK59" s="287"/>
      <c r="AL59" s="287"/>
      <c r="AM59" s="287"/>
      <c r="AN59" s="287"/>
      <c r="AO59" s="288"/>
      <c r="AP59" s="107"/>
      <c r="AQ59" s="107"/>
      <c r="AR59" s="107"/>
      <c r="AS59" s="107"/>
      <c r="AT59" s="107"/>
      <c r="AU59" s="107"/>
    </row>
    <row r="60" spans="1:58" ht="13.5" thickBot="1">
      <c r="A60" s="108" t="s">
        <v>11</v>
      </c>
      <c r="B60" s="109"/>
      <c r="C60" s="109"/>
      <c r="D60" s="109"/>
      <c r="E60" s="235" t="str">
        <f>E7</f>
        <v>TB.MITRA ANUGERAH 35</v>
      </c>
      <c r="F60" s="236"/>
      <c r="G60" s="236"/>
      <c r="H60" s="236"/>
      <c r="I60" s="236"/>
      <c r="J60" s="23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5" t="str">
        <f>E7</f>
        <v>TB.MITRA ANUGERAH 35</v>
      </c>
      <c r="AK60" s="236"/>
      <c r="AL60" s="236"/>
      <c r="AM60" s="236"/>
      <c r="AN60" s="236"/>
      <c r="AO60" s="23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8" t="s">
        <v>111</v>
      </c>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40"/>
      <c r="AC62" s="111"/>
      <c r="AD62" s="111"/>
      <c r="AE62" s="111"/>
      <c r="AF62" s="238" t="s">
        <v>112</v>
      </c>
      <c r="AG62" s="239"/>
      <c r="AH62" s="239"/>
      <c r="AI62" s="239"/>
      <c r="AJ62" s="239"/>
      <c r="AK62" s="239"/>
      <c r="AL62" s="239"/>
      <c r="AM62" s="239"/>
      <c r="AN62" s="239"/>
      <c r="AO62" s="239"/>
      <c r="AP62" s="239"/>
      <c r="AQ62" s="239"/>
      <c r="AR62" s="239"/>
      <c r="AS62" s="239"/>
      <c r="AT62" s="239"/>
      <c r="AU62" s="240"/>
      <c r="AV62" s="112"/>
      <c r="AW62" s="112"/>
      <c r="AX62" s="112"/>
      <c r="AY62" s="112"/>
      <c r="AZ62" s="112"/>
      <c r="BA62" s="112"/>
      <c r="BB62" s="112"/>
      <c r="BC62" s="112"/>
      <c r="BD62" s="112"/>
      <c r="BE62" s="112"/>
      <c r="BF62" s="112"/>
    </row>
    <row r="63" spans="1:58" ht="33.75" customHeight="1">
      <c r="A63" s="110"/>
      <c r="B63" s="241"/>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3"/>
      <c r="AC63" s="111"/>
      <c r="AD63" s="111"/>
      <c r="AE63" s="111"/>
      <c r="AF63" s="241"/>
      <c r="AG63" s="242"/>
      <c r="AH63" s="242"/>
      <c r="AI63" s="242"/>
      <c r="AJ63" s="242"/>
      <c r="AK63" s="242"/>
      <c r="AL63" s="242"/>
      <c r="AM63" s="242"/>
      <c r="AN63" s="242"/>
      <c r="AO63" s="242"/>
      <c r="AP63" s="242"/>
      <c r="AQ63" s="242"/>
      <c r="AR63" s="242"/>
      <c r="AS63" s="242"/>
      <c r="AT63" s="242"/>
      <c r="AU63" s="24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4" t="s">
        <v>113</v>
      </c>
      <c r="B65" s="247" t="s">
        <v>114</v>
      </c>
      <c r="C65" s="248"/>
      <c r="D65" s="248"/>
      <c r="E65" s="248"/>
      <c r="F65" s="248"/>
      <c r="G65" s="248"/>
      <c r="H65" s="248"/>
      <c r="I65" s="253" t="s">
        <v>115</v>
      </c>
      <c r="J65" s="254"/>
      <c r="K65" s="259" t="s">
        <v>116</v>
      </c>
      <c r="L65" s="260"/>
      <c r="M65" s="260"/>
      <c r="N65" s="260"/>
      <c r="O65" s="260"/>
      <c r="P65" s="260"/>
      <c r="Q65" s="260"/>
      <c r="R65" s="260"/>
      <c r="S65" s="260"/>
      <c r="T65" s="261"/>
      <c r="U65" s="259" t="s">
        <v>117</v>
      </c>
      <c r="V65" s="260"/>
      <c r="W65" s="260"/>
      <c r="X65" s="260"/>
      <c r="Y65" s="260"/>
      <c r="Z65" s="260"/>
      <c r="AA65" s="260"/>
      <c r="AB65" s="260"/>
      <c r="AC65" s="261"/>
      <c r="AD65" s="107"/>
      <c r="AE65" s="107"/>
      <c r="AF65" s="244" t="s">
        <v>113</v>
      </c>
      <c r="AG65" s="253" t="s">
        <v>118</v>
      </c>
      <c r="AH65" s="253"/>
      <c r="AI65" s="253"/>
      <c r="AJ65" s="253"/>
      <c r="AK65" s="253"/>
      <c r="AL65" s="253"/>
      <c r="AM65" s="253"/>
      <c r="AN65" s="253"/>
      <c r="AO65" s="253"/>
      <c r="AP65" s="262"/>
      <c r="AQ65" s="263" t="s">
        <v>119</v>
      </c>
      <c r="AR65" s="253"/>
      <c r="AS65" s="253"/>
      <c r="AT65" s="253"/>
      <c r="AU65" s="262"/>
    </row>
    <row r="66" spans="1:47" ht="15" customHeight="1">
      <c r="A66" s="245"/>
      <c r="B66" s="249"/>
      <c r="C66" s="250"/>
      <c r="D66" s="250"/>
      <c r="E66" s="250"/>
      <c r="F66" s="250"/>
      <c r="G66" s="250"/>
      <c r="H66" s="250"/>
      <c r="I66" s="255"/>
      <c r="J66" s="256"/>
      <c r="K66" s="264" t="s">
        <v>120</v>
      </c>
      <c r="L66" s="265"/>
      <c r="M66" s="268" t="s">
        <v>121</v>
      </c>
      <c r="N66" s="269"/>
      <c r="O66" s="269" t="s">
        <v>122</v>
      </c>
      <c r="P66" s="269"/>
      <c r="Q66" s="249" t="s">
        <v>123</v>
      </c>
      <c r="R66" s="250"/>
      <c r="S66" s="271" t="s">
        <v>124</v>
      </c>
      <c r="T66" s="272"/>
      <c r="U66" s="275" t="s">
        <v>120</v>
      </c>
      <c r="V66" s="276"/>
      <c r="W66" s="268" t="s">
        <v>121</v>
      </c>
      <c r="X66" s="269"/>
      <c r="Y66" s="269" t="s">
        <v>122</v>
      </c>
      <c r="Z66" s="269"/>
      <c r="AA66" s="277" t="s">
        <v>125</v>
      </c>
      <c r="AB66" s="277"/>
      <c r="AC66" s="278"/>
      <c r="AD66" s="107"/>
      <c r="AE66" s="107"/>
      <c r="AF66" s="245"/>
      <c r="AG66" s="255" t="s">
        <v>126</v>
      </c>
      <c r="AH66" s="255"/>
      <c r="AI66" s="255"/>
      <c r="AJ66" s="255"/>
      <c r="AK66" s="255"/>
      <c r="AL66" s="255"/>
      <c r="AM66" s="255" t="s">
        <v>127</v>
      </c>
      <c r="AN66" s="255"/>
      <c r="AO66" s="255"/>
      <c r="AP66" s="281"/>
      <c r="AQ66" s="283" t="s">
        <v>126</v>
      </c>
      <c r="AR66" s="255"/>
      <c r="AS66" s="255"/>
      <c r="AT66" s="255"/>
      <c r="AU66" s="215" t="s">
        <v>128</v>
      </c>
    </row>
    <row r="67" spans="1:47" ht="15" customHeight="1" thickBot="1">
      <c r="A67" s="246"/>
      <c r="B67" s="251"/>
      <c r="C67" s="252"/>
      <c r="D67" s="252"/>
      <c r="E67" s="252"/>
      <c r="F67" s="252"/>
      <c r="G67" s="252"/>
      <c r="H67" s="252"/>
      <c r="I67" s="257"/>
      <c r="J67" s="258"/>
      <c r="K67" s="266"/>
      <c r="L67" s="267"/>
      <c r="M67" s="270"/>
      <c r="N67" s="257"/>
      <c r="O67" s="257"/>
      <c r="P67" s="257"/>
      <c r="Q67" s="251"/>
      <c r="R67" s="252"/>
      <c r="S67" s="273"/>
      <c r="T67" s="274"/>
      <c r="U67" s="266"/>
      <c r="V67" s="267"/>
      <c r="W67" s="270"/>
      <c r="X67" s="257"/>
      <c r="Y67" s="257"/>
      <c r="Z67" s="257"/>
      <c r="AA67" s="279"/>
      <c r="AB67" s="279"/>
      <c r="AC67" s="280"/>
      <c r="AD67" s="107"/>
      <c r="AE67" s="107"/>
      <c r="AF67" s="246"/>
      <c r="AG67" s="257"/>
      <c r="AH67" s="257"/>
      <c r="AI67" s="257"/>
      <c r="AJ67" s="257"/>
      <c r="AK67" s="257"/>
      <c r="AL67" s="257"/>
      <c r="AM67" s="257"/>
      <c r="AN67" s="257"/>
      <c r="AO67" s="257"/>
      <c r="AP67" s="282"/>
      <c r="AQ67" s="270"/>
      <c r="AR67" s="257"/>
      <c r="AS67" s="257"/>
      <c r="AT67" s="257"/>
      <c r="AU67" s="216"/>
    </row>
    <row r="68" spans="1:47" ht="15" customHeight="1" thickTop="1">
      <c r="A68" s="114">
        <v>1</v>
      </c>
      <c r="B68" s="115" t="s">
        <v>129</v>
      </c>
      <c r="C68" s="116"/>
      <c r="D68" s="116"/>
      <c r="E68" s="116"/>
      <c r="F68" s="116"/>
      <c r="G68" s="116"/>
      <c r="H68" s="117"/>
      <c r="I68" s="217" t="s">
        <v>130</v>
      </c>
      <c r="J68" s="218"/>
      <c r="K68" s="219" t="s">
        <v>131</v>
      </c>
      <c r="L68" s="220"/>
      <c r="M68" s="221">
        <v>800</v>
      </c>
      <c r="N68" s="222"/>
      <c r="O68" s="223">
        <v>800</v>
      </c>
      <c r="P68" s="222"/>
      <c r="Q68" s="224">
        <v>0</v>
      </c>
      <c r="R68" s="225"/>
      <c r="S68" s="224">
        <v>0</v>
      </c>
      <c r="T68" s="231"/>
      <c r="U68" s="219" t="s">
        <v>131</v>
      </c>
      <c r="V68" s="220"/>
      <c r="W68" s="222">
        <v>1497</v>
      </c>
      <c r="X68" s="232"/>
      <c r="Y68" s="232">
        <v>1494</v>
      </c>
      <c r="Z68" s="232"/>
      <c r="AA68" s="233"/>
      <c r="AB68" s="233"/>
      <c r="AC68" s="234"/>
      <c r="AD68" s="107"/>
      <c r="AE68" s="107"/>
      <c r="AF68" s="114">
        <v>1</v>
      </c>
      <c r="AG68" s="226" t="s">
        <v>17</v>
      </c>
      <c r="AH68" s="227"/>
      <c r="AI68" s="227"/>
      <c r="AJ68" s="227"/>
      <c r="AK68" s="227"/>
      <c r="AL68" s="229"/>
      <c r="AM68" s="226" t="s">
        <v>194</v>
      </c>
      <c r="AN68" s="227"/>
      <c r="AO68" s="227"/>
      <c r="AP68" s="228"/>
      <c r="AQ68" s="229"/>
      <c r="AR68" s="230"/>
      <c r="AS68" s="230"/>
      <c r="AT68" s="230"/>
      <c r="AU68" s="118"/>
    </row>
    <row r="69" spans="1:47" ht="15" customHeight="1">
      <c r="A69" s="119">
        <v>2</v>
      </c>
      <c r="B69" s="120" t="s">
        <v>132</v>
      </c>
      <c r="C69" s="121"/>
      <c r="D69" s="121"/>
      <c r="E69" s="121"/>
      <c r="F69" s="121"/>
      <c r="G69" s="121"/>
      <c r="H69" s="122"/>
      <c r="I69" s="195" t="s">
        <v>133</v>
      </c>
      <c r="J69" s="196"/>
      <c r="K69" s="197">
        <v>0</v>
      </c>
      <c r="L69" s="198"/>
      <c r="M69" s="199" t="s">
        <v>190</v>
      </c>
      <c r="N69" s="200"/>
      <c r="O69" s="201" t="s">
        <v>189</v>
      </c>
      <c r="P69" s="200"/>
      <c r="Q69" s="201">
        <v>0</v>
      </c>
      <c r="R69" s="199"/>
      <c r="S69" s="201">
        <v>0</v>
      </c>
      <c r="T69" s="212"/>
      <c r="U69" s="197">
        <v>0</v>
      </c>
      <c r="V69" s="198"/>
      <c r="W69" s="200" t="s">
        <v>182</v>
      </c>
      <c r="X69" s="213"/>
      <c r="Y69" s="213" t="s">
        <v>181</v>
      </c>
      <c r="Z69" s="213"/>
      <c r="AA69" s="213"/>
      <c r="AB69" s="213"/>
      <c r="AC69" s="214"/>
      <c r="AD69" s="107"/>
      <c r="AE69" s="107"/>
      <c r="AF69" s="119">
        <v>2</v>
      </c>
      <c r="AG69" s="192" t="s">
        <v>173</v>
      </c>
      <c r="AH69" s="193"/>
      <c r="AI69" s="193"/>
      <c r="AJ69" s="193"/>
      <c r="AK69" s="193"/>
      <c r="AL69" s="188"/>
      <c r="AM69" s="192" t="s">
        <v>166</v>
      </c>
      <c r="AN69" s="193"/>
      <c r="AO69" s="193"/>
      <c r="AP69" s="194"/>
      <c r="AQ69" s="188"/>
      <c r="AR69" s="189"/>
      <c r="AS69" s="189"/>
      <c r="AT69" s="189"/>
      <c r="AU69" s="123"/>
    </row>
    <row r="70" spans="1:47" ht="15" customHeight="1">
      <c r="A70" s="119">
        <v>3</v>
      </c>
      <c r="B70" s="120" t="s">
        <v>134</v>
      </c>
      <c r="C70" s="121"/>
      <c r="D70" s="121"/>
      <c r="E70" s="121"/>
      <c r="F70" s="121"/>
      <c r="G70" s="121"/>
      <c r="H70" s="122"/>
      <c r="I70" s="195" t="s">
        <v>135</v>
      </c>
      <c r="J70" s="196"/>
      <c r="K70" s="197">
        <v>0</v>
      </c>
      <c r="L70" s="198"/>
      <c r="M70" s="199">
        <v>52</v>
      </c>
      <c r="N70" s="200"/>
      <c r="O70" s="201">
        <v>51</v>
      </c>
      <c r="P70" s="200"/>
      <c r="Q70" s="201">
        <v>0</v>
      </c>
      <c r="R70" s="199"/>
      <c r="S70" s="201">
        <v>0</v>
      </c>
      <c r="T70" s="212"/>
      <c r="U70" s="197">
        <v>0</v>
      </c>
      <c r="V70" s="198"/>
      <c r="W70" s="200" t="s">
        <v>183</v>
      </c>
      <c r="X70" s="213"/>
      <c r="Y70" s="213" t="s">
        <v>184</v>
      </c>
      <c r="Z70" s="213"/>
      <c r="AA70" s="213"/>
      <c r="AB70" s="213"/>
      <c r="AC70" s="214"/>
      <c r="AD70" s="107"/>
      <c r="AE70" s="107"/>
      <c r="AF70" s="119">
        <v>3</v>
      </c>
      <c r="AG70" s="192" t="s">
        <v>136</v>
      </c>
      <c r="AH70" s="193"/>
      <c r="AI70" s="193"/>
      <c r="AJ70" s="193"/>
      <c r="AK70" s="193"/>
      <c r="AL70" s="188"/>
      <c r="AM70" s="192" t="s">
        <v>191</v>
      </c>
      <c r="AN70" s="193"/>
      <c r="AO70" s="193"/>
      <c r="AP70" s="194"/>
      <c r="AQ70" s="188"/>
      <c r="AR70" s="189"/>
      <c r="AS70" s="189"/>
      <c r="AT70" s="189"/>
      <c r="AU70" s="123"/>
    </row>
    <row r="71" spans="1:47" ht="15" customHeight="1">
      <c r="A71" s="119">
        <v>4</v>
      </c>
      <c r="B71" s="120" t="s">
        <v>137</v>
      </c>
      <c r="C71" s="121"/>
      <c r="D71" s="121"/>
      <c r="E71" s="121"/>
      <c r="F71" s="121"/>
      <c r="G71" s="121"/>
      <c r="H71" s="122"/>
      <c r="I71" s="195" t="s">
        <v>135</v>
      </c>
      <c r="J71" s="196"/>
      <c r="K71" s="197">
        <v>0</v>
      </c>
      <c r="L71" s="198"/>
      <c r="M71" s="199">
        <v>54</v>
      </c>
      <c r="N71" s="200"/>
      <c r="O71" s="201">
        <v>53</v>
      </c>
      <c r="P71" s="200"/>
      <c r="Q71" s="201">
        <v>0</v>
      </c>
      <c r="R71" s="199"/>
      <c r="S71" s="201">
        <v>0</v>
      </c>
      <c r="T71" s="212"/>
      <c r="U71" s="197">
        <v>0</v>
      </c>
      <c r="V71" s="198"/>
      <c r="W71" s="200" t="s">
        <v>187</v>
      </c>
      <c r="X71" s="213"/>
      <c r="Y71" s="213" t="s">
        <v>185</v>
      </c>
      <c r="Z71" s="213"/>
      <c r="AA71" s="213"/>
      <c r="AB71" s="213"/>
      <c r="AC71" s="214"/>
      <c r="AD71" s="107"/>
      <c r="AE71" s="107"/>
      <c r="AF71" s="119">
        <v>4</v>
      </c>
      <c r="AG71" s="164" t="s">
        <v>138</v>
      </c>
      <c r="AH71" s="165"/>
      <c r="AI71" s="165"/>
      <c r="AJ71" s="165"/>
      <c r="AK71" s="165"/>
      <c r="AL71" s="166"/>
      <c r="AM71" s="164" t="s">
        <v>139</v>
      </c>
      <c r="AN71" s="165"/>
      <c r="AO71" s="165"/>
      <c r="AP71" s="170"/>
      <c r="AQ71" s="188"/>
      <c r="AR71" s="189"/>
      <c r="AS71" s="189"/>
      <c r="AT71" s="189"/>
      <c r="AU71" s="123"/>
    </row>
    <row r="72" spans="1:47" ht="15" customHeight="1">
      <c r="A72" s="119">
        <v>5</v>
      </c>
      <c r="B72" s="120" t="s">
        <v>140</v>
      </c>
      <c r="C72" s="121"/>
      <c r="D72" s="121"/>
      <c r="E72" s="121"/>
      <c r="F72" s="121"/>
      <c r="G72" s="121"/>
      <c r="H72" s="122"/>
      <c r="I72" s="195" t="s">
        <v>135</v>
      </c>
      <c r="J72" s="196"/>
      <c r="K72" s="197">
        <v>0</v>
      </c>
      <c r="L72" s="198"/>
      <c r="M72" s="199">
        <v>144</v>
      </c>
      <c r="N72" s="200"/>
      <c r="O72" s="201">
        <v>146</v>
      </c>
      <c r="P72" s="200"/>
      <c r="Q72" s="201">
        <v>0</v>
      </c>
      <c r="R72" s="199"/>
      <c r="S72" s="201">
        <v>0</v>
      </c>
      <c r="T72" s="212"/>
      <c r="U72" s="197">
        <v>0</v>
      </c>
      <c r="V72" s="198"/>
      <c r="W72" s="200">
        <v>112</v>
      </c>
      <c r="X72" s="213"/>
      <c r="Y72" s="213">
        <v>88</v>
      </c>
      <c r="Z72" s="213"/>
      <c r="AA72" s="213"/>
      <c r="AB72" s="213"/>
      <c r="AC72" s="214"/>
      <c r="AD72" s="107"/>
      <c r="AE72" s="107"/>
      <c r="AF72" s="119">
        <v>5</v>
      </c>
      <c r="AG72" s="164" t="s">
        <v>143</v>
      </c>
      <c r="AH72" s="165"/>
      <c r="AI72" s="165"/>
      <c r="AJ72" s="165"/>
      <c r="AK72" s="165"/>
      <c r="AL72" s="166"/>
      <c r="AM72" s="164" t="s">
        <v>141</v>
      </c>
      <c r="AN72" s="165"/>
      <c r="AO72" s="165"/>
      <c r="AP72" s="170"/>
      <c r="AQ72" s="188"/>
      <c r="AR72" s="189"/>
      <c r="AS72" s="189"/>
      <c r="AT72" s="189"/>
      <c r="AU72" s="123"/>
    </row>
    <row r="73" spans="1:47" ht="15" customHeight="1">
      <c r="A73" s="119">
        <v>6</v>
      </c>
      <c r="B73" s="120" t="s">
        <v>142</v>
      </c>
      <c r="C73" s="121"/>
      <c r="D73" s="121"/>
      <c r="E73" s="121"/>
      <c r="F73" s="121"/>
      <c r="G73" s="121"/>
      <c r="H73" s="122"/>
      <c r="I73" s="195" t="s">
        <v>135</v>
      </c>
      <c r="J73" s="196"/>
      <c r="K73" s="197">
        <v>0</v>
      </c>
      <c r="L73" s="198"/>
      <c r="M73" s="199">
        <v>164</v>
      </c>
      <c r="N73" s="200"/>
      <c r="O73" s="201">
        <v>156</v>
      </c>
      <c r="P73" s="200"/>
      <c r="Q73" s="201">
        <v>0</v>
      </c>
      <c r="R73" s="199"/>
      <c r="S73" s="201">
        <v>0</v>
      </c>
      <c r="T73" s="212"/>
      <c r="U73" s="197">
        <v>0</v>
      </c>
      <c r="V73" s="198"/>
      <c r="W73" s="200">
        <v>110</v>
      </c>
      <c r="X73" s="213"/>
      <c r="Y73" s="213">
        <v>96</v>
      </c>
      <c r="Z73" s="213"/>
      <c r="AA73" s="213"/>
      <c r="AB73" s="213"/>
      <c r="AC73" s="214"/>
      <c r="AD73" s="107"/>
      <c r="AE73" s="107"/>
      <c r="AF73" s="119">
        <v>6</v>
      </c>
      <c r="AG73" s="164" t="s">
        <v>168</v>
      </c>
      <c r="AH73" s="165"/>
      <c r="AI73" s="165"/>
      <c r="AJ73" s="165"/>
      <c r="AK73" s="165"/>
      <c r="AL73" s="166"/>
      <c r="AM73" s="164" t="s">
        <v>144</v>
      </c>
      <c r="AN73" s="165"/>
      <c r="AO73" s="165"/>
      <c r="AP73" s="170"/>
      <c r="AQ73" s="188"/>
      <c r="AR73" s="189"/>
      <c r="AS73" s="189"/>
      <c r="AT73" s="189"/>
      <c r="AU73" s="123"/>
    </row>
    <row r="74" spans="1:47" ht="15" customHeight="1">
      <c r="A74" s="119">
        <v>7</v>
      </c>
      <c r="B74" s="120" t="s">
        <v>145</v>
      </c>
      <c r="C74" s="121"/>
      <c r="D74" s="121"/>
      <c r="E74" s="121"/>
      <c r="F74" s="121"/>
      <c r="G74" s="121"/>
      <c r="H74" s="122"/>
      <c r="I74" s="195" t="s">
        <v>135</v>
      </c>
      <c r="J74" s="196"/>
      <c r="K74" s="197">
        <v>0</v>
      </c>
      <c r="L74" s="198"/>
      <c r="M74" s="199">
        <v>157</v>
      </c>
      <c r="N74" s="200"/>
      <c r="O74" s="201">
        <v>155</v>
      </c>
      <c r="P74" s="200"/>
      <c r="Q74" s="201">
        <v>0</v>
      </c>
      <c r="R74" s="199"/>
      <c r="S74" s="201">
        <v>0</v>
      </c>
      <c r="T74" s="212"/>
      <c r="U74" s="197">
        <v>0</v>
      </c>
      <c r="V74" s="198"/>
      <c r="W74" s="200">
        <v>106</v>
      </c>
      <c r="X74" s="213"/>
      <c r="Y74" s="213">
        <v>89</v>
      </c>
      <c r="Z74" s="213"/>
      <c r="AA74" s="213"/>
      <c r="AB74" s="213"/>
      <c r="AC74" s="214"/>
      <c r="AD74" s="107"/>
      <c r="AE74" s="107"/>
      <c r="AF74" s="119">
        <v>7</v>
      </c>
      <c r="AG74" s="164" t="s">
        <v>174</v>
      </c>
      <c r="AH74" s="165"/>
      <c r="AI74" s="165"/>
      <c r="AJ74" s="165"/>
      <c r="AK74" s="165"/>
      <c r="AL74" s="166"/>
      <c r="AM74" s="164" t="s">
        <v>146</v>
      </c>
      <c r="AN74" s="165"/>
      <c r="AO74" s="165"/>
      <c r="AP74" s="170"/>
      <c r="AQ74" s="188"/>
      <c r="AR74" s="189"/>
      <c r="AS74" s="189"/>
      <c r="AT74" s="189"/>
      <c r="AU74" s="123"/>
    </row>
    <row r="75" spans="1:47" ht="15" customHeight="1">
      <c r="A75" s="119">
        <v>8</v>
      </c>
      <c r="B75" s="120" t="s">
        <v>147</v>
      </c>
      <c r="C75" s="121"/>
      <c r="D75" s="121"/>
      <c r="E75" s="121"/>
      <c r="F75" s="121"/>
      <c r="G75" s="121"/>
      <c r="H75" s="122"/>
      <c r="I75" s="195" t="s">
        <v>135</v>
      </c>
      <c r="J75" s="196"/>
      <c r="K75" s="197">
        <v>0</v>
      </c>
      <c r="L75" s="198"/>
      <c r="M75" s="199">
        <v>151</v>
      </c>
      <c r="N75" s="200"/>
      <c r="O75" s="201">
        <v>148</v>
      </c>
      <c r="P75" s="200"/>
      <c r="Q75" s="201">
        <v>0</v>
      </c>
      <c r="R75" s="199"/>
      <c r="S75" s="201">
        <v>0</v>
      </c>
      <c r="T75" s="212"/>
      <c r="U75" s="197">
        <v>0</v>
      </c>
      <c r="V75" s="198"/>
      <c r="W75" s="200">
        <v>104</v>
      </c>
      <c r="X75" s="213"/>
      <c r="Y75" s="213">
        <v>98</v>
      </c>
      <c r="Z75" s="213"/>
      <c r="AA75" s="213"/>
      <c r="AB75" s="213"/>
      <c r="AC75" s="214"/>
      <c r="AD75" s="107"/>
      <c r="AE75" s="107"/>
      <c r="AF75" s="119">
        <v>8</v>
      </c>
      <c r="AG75" s="164" t="s">
        <v>148</v>
      </c>
      <c r="AH75" s="165"/>
      <c r="AI75" s="165"/>
      <c r="AJ75" s="165"/>
      <c r="AK75" s="165"/>
      <c r="AL75" s="166"/>
      <c r="AM75" s="164" t="s">
        <v>149</v>
      </c>
      <c r="AN75" s="165"/>
      <c r="AO75" s="165"/>
      <c r="AP75" s="170"/>
      <c r="AQ75" s="188"/>
      <c r="AR75" s="189"/>
      <c r="AS75" s="189"/>
      <c r="AT75" s="189"/>
      <c r="AU75" s="123"/>
    </row>
    <row r="76" spans="1:47" ht="15" customHeight="1">
      <c r="A76" s="119">
        <v>9</v>
      </c>
      <c r="B76" s="120" t="s">
        <v>150</v>
      </c>
      <c r="C76" s="121"/>
      <c r="D76" s="121"/>
      <c r="E76" s="121"/>
      <c r="F76" s="121"/>
      <c r="G76" s="121"/>
      <c r="H76" s="122"/>
      <c r="I76" s="195" t="s">
        <v>135</v>
      </c>
      <c r="J76" s="196"/>
      <c r="K76" s="197">
        <v>0</v>
      </c>
      <c r="L76" s="198"/>
      <c r="M76" s="199">
        <v>150</v>
      </c>
      <c r="N76" s="200"/>
      <c r="O76" s="201">
        <v>164</v>
      </c>
      <c r="P76" s="200"/>
      <c r="Q76" s="201">
        <v>0</v>
      </c>
      <c r="R76" s="199"/>
      <c r="S76" s="201">
        <v>0</v>
      </c>
      <c r="T76" s="212"/>
      <c r="U76" s="197">
        <v>0</v>
      </c>
      <c r="V76" s="198"/>
      <c r="W76" s="200">
        <v>0</v>
      </c>
      <c r="X76" s="213"/>
      <c r="Y76" s="213">
        <v>0</v>
      </c>
      <c r="Z76" s="213"/>
      <c r="AA76" s="213"/>
      <c r="AB76" s="213"/>
      <c r="AC76" s="214"/>
      <c r="AD76" s="107"/>
      <c r="AE76" s="107"/>
      <c r="AF76" s="119">
        <v>9</v>
      </c>
      <c r="AG76" s="164" t="s">
        <v>151</v>
      </c>
      <c r="AH76" s="165"/>
      <c r="AI76" s="165"/>
      <c r="AJ76" s="165"/>
      <c r="AK76" s="165"/>
      <c r="AL76" s="166"/>
      <c r="AM76" s="164" t="s">
        <v>149</v>
      </c>
      <c r="AN76" s="165"/>
      <c r="AO76" s="165"/>
      <c r="AP76" s="170" t="s">
        <v>180</v>
      </c>
      <c r="AQ76" s="188"/>
      <c r="AR76" s="189"/>
      <c r="AS76" s="189"/>
      <c r="AT76" s="189"/>
      <c r="AU76" s="123"/>
    </row>
    <row r="77" spans="1:47" ht="15" customHeight="1">
      <c r="A77" s="119">
        <v>10</v>
      </c>
      <c r="B77" s="120" t="s">
        <v>152</v>
      </c>
      <c r="C77" s="121"/>
      <c r="D77" s="121"/>
      <c r="E77" s="121"/>
      <c r="F77" s="121"/>
      <c r="G77" s="121"/>
      <c r="H77" s="122"/>
      <c r="I77" s="195" t="s">
        <v>135</v>
      </c>
      <c r="J77" s="196"/>
      <c r="K77" s="197">
        <v>0</v>
      </c>
      <c r="L77" s="198"/>
      <c r="M77" s="199">
        <v>153</v>
      </c>
      <c r="N77" s="200"/>
      <c r="O77" s="201">
        <v>157</v>
      </c>
      <c r="P77" s="200"/>
      <c r="Q77" s="201">
        <v>0</v>
      </c>
      <c r="R77" s="199"/>
      <c r="S77" s="201">
        <v>0</v>
      </c>
      <c r="T77" s="212"/>
      <c r="U77" s="197">
        <v>0</v>
      </c>
      <c r="V77" s="198"/>
      <c r="W77" s="200">
        <v>0</v>
      </c>
      <c r="X77" s="213"/>
      <c r="Y77" s="213">
        <v>0</v>
      </c>
      <c r="Z77" s="213"/>
      <c r="AA77" s="213"/>
      <c r="AB77" s="213"/>
      <c r="AC77" s="214"/>
      <c r="AD77" s="107"/>
      <c r="AE77" s="107"/>
      <c r="AF77" s="119">
        <v>10</v>
      </c>
      <c r="AG77" s="164" t="s">
        <v>175</v>
      </c>
      <c r="AH77" s="165"/>
      <c r="AI77" s="165"/>
      <c r="AJ77" s="165"/>
      <c r="AK77" s="165"/>
      <c r="AL77" s="166"/>
      <c r="AM77" s="164" t="s">
        <v>153</v>
      </c>
      <c r="AN77" s="165"/>
      <c r="AO77" s="165"/>
      <c r="AP77" s="170"/>
      <c r="AQ77" s="188"/>
      <c r="AR77" s="189"/>
      <c r="AS77" s="189"/>
      <c r="AT77" s="189"/>
      <c r="AU77" s="123"/>
    </row>
    <row r="78" spans="1:47" ht="15" customHeight="1">
      <c r="A78" s="119">
        <v>11</v>
      </c>
      <c r="B78" s="120" t="s">
        <v>154</v>
      </c>
      <c r="C78" s="121"/>
      <c r="D78" s="121"/>
      <c r="E78" s="121"/>
      <c r="F78" s="121"/>
      <c r="G78" s="121"/>
      <c r="H78" s="122"/>
      <c r="I78" s="195" t="s">
        <v>135</v>
      </c>
      <c r="J78" s="196"/>
      <c r="K78" s="197">
        <v>0</v>
      </c>
      <c r="L78" s="198"/>
      <c r="M78" s="199">
        <v>0</v>
      </c>
      <c r="N78" s="200"/>
      <c r="O78" s="201">
        <v>0</v>
      </c>
      <c r="P78" s="200"/>
      <c r="Q78" s="201">
        <v>0</v>
      </c>
      <c r="R78" s="199"/>
      <c r="S78" s="201">
        <v>0</v>
      </c>
      <c r="T78" s="212"/>
      <c r="U78" s="197">
        <v>0</v>
      </c>
      <c r="V78" s="198"/>
      <c r="W78" s="200">
        <v>0</v>
      </c>
      <c r="X78" s="213"/>
      <c r="Y78" s="213">
        <v>0</v>
      </c>
      <c r="Z78" s="213"/>
      <c r="AA78" s="213"/>
      <c r="AB78" s="213"/>
      <c r="AC78" s="214"/>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155</v>
      </c>
      <c r="C79" s="121"/>
      <c r="D79" s="121"/>
      <c r="E79" s="121"/>
      <c r="F79" s="121"/>
      <c r="G79" s="121"/>
      <c r="H79" s="122"/>
      <c r="I79" s="195" t="s">
        <v>135</v>
      </c>
      <c r="J79" s="196"/>
      <c r="K79" s="197">
        <v>0</v>
      </c>
      <c r="L79" s="198"/>
      <c r="M79" s="199">
        <v>0</v>
      </c>
      <c r="N79" s="200"/>
      <c r="O79" s="201">
        <v>0</v>
      </c>
      <c r="P79" s="200"/>
      <c r="Q79" s="201">
        <v>0</v>
      </c>
      <c r="R79" s="199"/>
      <c r="S79" s="201">
        <v>0</v>
      </c>
      <c r="T79" s="212"/>
      <c r="U79" s="197">
        <v>0</v>
      </c>
      <c r="V79" s="198"/>
      <c r="W79" s="200">
        <v>0</v>
      </c>
      <c r="X79" s="213"/>
      <c r="Y79" s="213">
        <v>0</v>
      </c>
      <c r="Z79" s="213"/>
      <c r="AA79" s="213"/>
      <c r="AB79" s="213"/>
      <c r="AC79" s="214"/>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156</v>
      </c>
      <c r="C80" s="121"/>
      <c r="D80" s="121"/>
      <c r="E80" s="121"/>
      <c r="F80" s="121"/>
      <c r="G80" s="121"/>
      <c r="H80" s="122"/>
      <c r="I80" s="195" t="s">
        <v>135</v>
      </c>
      <c r="J80" s="196"/>
      <c r="K80" s="197">
        <v>0</v>
      </c>
      <c r="L80" s="198"/>
      <c r="M80" s="199">
        <v>0</v>
      </c>
      <c r="N80" s="200"/>
      <c r="O80" s="201">
        <v>0</v>
      </c>
      <c r="P80" s="200"/>
      <c r="Q80" s="201">
        <v>0</v>
      </c>
      <c r="R80" s="199"/>
      <c r="S80" s="201">
        <v>0</v>
      </c>
      <c r="T80" s="212"/>
      <c r="U80" s="197">
        <v>0</v>
      </c>
      <c r="V80" s="198"/>
      <c r="W80" s="200">
        <v>0</v>
      </c>
      <c r="X80" s="213"/>
      <c r="Y80" s="213">
        <v>0</v>
      </c>
      <c r="Z80" s="213"/>
      <c r="AA80" s="213"/>
      <c r="AB80" s="213"/>
      <c r="AC80" s="214"/>
      <c r="AD80" s="107"/>
      <c r="AE80" s="107"/>
      <c r="AF80" s="119">
        <v>13</v>
      </c>
      <c r="AG80" s="192"/>
      <c r="AH80" s="193"/>
      <c r="AI80" s="193"/>
      <c r="AJ80" s="193"/>
      <c r="AK80" s="193"/>
      <c r="AL80" s="188"/>
      <c r="AM80" s="192"/>
      <c r="AN80" s="193"/>
      <c r="AO80" s="193"/>
      <c r="AP80" s="194"/>
      <c r="AQ80" s="202"/>
      <c r="AR80" s="203"/>
      <c r="AS80" s="202"/>
      <c r="AT80" s="203"/>
      <c r="AU80" s="123"/>
    </row>
    <row r="81" spans="1:47" ht="15" customHeight="1">
      <c r="A81" s="119">
        <v>14</v>
      </c>
      <c r="B81" s="120" t="s">
        <v>157</v>
      </c>
      <c r="C81" s="121"/>
      <c r="D81" s="121"/>
      <c r="E81" s="121"/>
      <c r="F81" s="121"/>
      <c r="G81" s="121"/>
      <c r="H81" s="122"/>
      <c r="I81" s="195" t="s">
        <v>135</v>
      </c>
      <c r="J81" s="196"/>
      <c r="K81" s="197">
        <v>0</v>
      </c>
      <c r="L81" s="198"/>
      <c r="M81" s="199">
        <v>0</v>
      </c>
      <c r="N81" s="200"/>
      <c r="O81" s="201">
        <v>0</v>
      </c>
      <c r="P81" s="200"/>
      <c r="Q81" s="201">
        <v>0</v>
      </c>
      <c r="R81" s="199"/>
      <c r="S81" s="201">
        <v>0</v>
      </c>
      <c r="T81" s="212"/>
      <c r="U81" s="197">
        <v>0</v>
      </c>
      <c r="V81" s="198"/>
      <c r="W81" s="200">
        <v>0</v>
      </c>
      <c r="X81" s="213"/>
      <c r="Y81" s="213">
        <v>0</v>
      </c>
      <c r="Z81" s="213"/>
      <c r="AA81" s="213"/>
      <c r="AB81" s="213"/>
      <c r="AC81" s="214"/>
      <c r="AD81" s="107"/>
      <c r="AE81" s="107"/>
      <c r="AF81" s="119">
        <v>14</v>
      </c>
      <c r="AG81" s="192"/>
      <c r="AH81" s="193"/>
      <c r="AI81" s="193"/>
      <c r="AJ81" s="193"/>
      <c r="AK81" s="193"/>
      <c r="AL81" s="188"/>
      <c r="AM81" s="192"/>
      <c r="AN81" s="193"/>
      <c r="AO81" s="193"/>
      <c r="AP81" s="194"/>
      <c r="AQ81" s="202"/>
      <c r="AR81" s="203"/>
      <c r="AS81" s="202"/>
      <c r="AT81" s="203"/>
      <c r="AU81" s="123"/>
    </row>
    <row r="82" spans="1:47" ht="15" customHeight="1">
      <c r="A82" s="119">
        <v>15</v>
      </c>
      <c r="B82" s="120" t="s">
        <v>158</v>
      </c>
      <c r="C82" s="121"/>
      <c r="D82" s="121"/>
      <c r="E82" s="121"/>
      <c r="F82" s="121"/>
      <c r="G82" s="121"/>
      <c r="H82" s="122"/>
      <c r="I82" s="195" t="s">
        <v>135</v>
      </c>
      <c r="J82" s="196"/>
      <c r="K82" s="197">
        <v>0</v>
      </c>
      <c r="L82" s="198"/>
      <c r="M82" s="199">
        <v>0</v>
      </c>
      <c r="N82" s="200"/>
      <c r="O82" s="201">
        <v>0</v>
      </c>
      <c r="P82" s="200"/>
      <c r="Q82" s="201">
        <v>0</v>
      </c>
      <c r="R82" s="199"/>
      <c r="S82" s="201">
        <v>0</v>
      </c>
      <c r="T82" s="212"/>
      <c r="U82" s="197">
        <v>0</v>
      </c>
      <c r="V82" s="198"/>
      <c r="W82" s="200">
        <v>0</v>
      </c>
      <c r="X82" s="213"/>
      <c r="Y82" s="213">
        <v>0</v>
      </c>
      <c r="Z82" s="213"/>
      <c r="AA82" s="213"/>
      <c r="AB82" s="213"/>
      <c r="AC82" s="214"/>
      <c r="AD82" s="107"/>
      <c r="AE82" s="107"/>
      <c r="AF82" s="119">
        <v>15</v>
      </c>
      <c r="AG82" s="192"/>
      <c r="AH82" s="193"/>
      <c r="AI82" s="193"/>
      <c r="AJ82" s="193"/>
      <c r="AK82" s="193"/>
      <c r="AL82" s="188"/>
      <c r="AM82" s="192"/>
      <c r="AN82" s="193"/>
      <c r="AO82" s="193"/>
      <c r="AP82" s="194"/>
      <c r="AQ82" s="202"/>
      <c r="AR82" s="203"/>
      <c r="AS82" s="202"/>
      <c r="AT82" s="203"/>
      <c r="AU82" s="123"/>
    </row>
    <row r="83" spans="1:47" ht="15" customHeight="1">
      <c r="A83" s="119">
        <v>16</v>
      </c>
      <c r="B83" s="120" t="s">
        <v>159</v>
      </c>
      <c r="C83" s="121"/>
      <c r="D83" s="121"/>
      <c r="E83" s="121"/>
      <c r="F83" s="121"/>
      <c r="G83" s="121"/>
      <c r="H83" s="122"/>
      <c r="I83" s="195" t="s">
        <v>135</v>
      </c>
      <c r="J83" s="196"/>
      <c r="K83" s="197">
        <v>0</v>
      </c>
      <c r="L83" s="198"/>
      <c r="M83" s="199">
        <v>0</v>
      </c>
      <c r="N83" s="200"/>
      <c r="O83" s="201">
        <v>0</v>
      </c>
      <c r="P83" s="200"/>
      <c r="Q83" s="201">
        <v>0</v>
      </c>
      <c r="R83" s="199"/>
      <c r="S83" s="201">
        <v>0</v>
      </c>
      <c r="T83" s="212"/>
      <c r="U83" s="197">
        <v>0</v>
      </c>
      <c r="V83" s="198"/>
      <c r="W83" s="200">
        <v>0</v>
      </c>
      <c r="X83" s="213"/>
      <c r="Y83" s="213">
        <v>0</v>
      </c>
      <c r="Z83" s="213"/>
      <c r="AA83" s="213"/>
      <c r="AB83" s="213"/>
      <c r="AC83" s="214"/>
      <c r="AD83" s="107"/>
      <c r="AE83" s="107"/>
      <c r="AF83" s="119">
        <v>16</v>
      </c>
      <c r="AG83" s="192"/>
      <c r="AH83" s="193"/>
      <c r="AI83" s="193"/>
      <c r="AJ83" s="193"/>
      <c r="AK83" s="193"/>
      <c r="AL83" s="188"/>
      <c r="AM83" s="192"/>
      <c r="AN83" s="193"/>
      <c r="AO83" s="193"/>
      <c r="AP83" s="194"/>
      <c r="AQ83" s="202"/>
      <c r="AR83" s="203"/>
      <c r="AS83" s="202"/>
      <c r="AT83" s="203"/>
      <c r="AU83" s="123"/>
    </row>
    <row r="84" spans="1:47" ht="15" customHeight="1">
      <c r="A84" s="119">
        <v>17</v>
      </c>
      <c r="B84" s="120" t="s">
        <v>160</v>
      </c>
      <c r="C84" s="121"/>
      <c r="D84" s="121"/>
      <c r="E84" s="121"/>
      <c r="F84" s="121"/>
      <c r="G84" s="121"/>
      <c r="H84" s="122"/>
      <c r="I84" s="195" t="s">
        <v>135</v>
      </c>
      <c r="J84" s="196"/>
      <c r="K84" s="197">
        <v>0</v>
      </c>
      <c r="L84" s="198"/>
      <c r="M84" s="199">
        <v>0</v>
      </c>
      <c r="N84" s="200"/>
      <c r="O84" s="201">
        <v>0</v>
      </c>
      <c r="P84" s="200"/>
      <c r="Q84" s="201">
        <v>0</v>
      </c>
      <c r="R84" s="199"/>
      <c r="S84" s="201">
        <v>0</v>
      </c>
      <c r="T84" s="212"/>
      <c r="U84" s="197">
        <v>0</v>
      </c>
      <c r="V84" s="198"/>
      <c r="W84" s="200">
        <v>0</v>
      </c>
      <c r="X84" s="213"/>
      <c r="Y84" s="213">
        <v>0</v>
      </c>
      <c r="Z84" s="213"/>
      <c r="AA84" s="213"/>
      <c r="AB84" s="213"/>
      <c r="AC84" s="214"/>
      <c r="AD84" s="107"/>
      <c r="AE84" s="107"/>
      <c r="AF84" s="119">
        <v>17</v>
      </c>
      <c r="AG84" s="192"/>
      <c r="AH84" s="193"/>
      <c r="AI84" s="193"/>
      <c r="AJ84" s="193"/>
      <c r="AK84" s="193"/>
      <c r="AL84" s="188"/>
      <c r="AM84" s="192"/>
      <c r="AN84" s="193"/>
      <c r="AO84" s="193"/>
      <c r="AP84" s="194"/>
      <c r="AQ84" s="202"/>
      <c r="AR84" s="203"/>
      <c r="AS84" s="202"/>
      <c r="AT84" s="203"/>
      <c r="AU84" s="123"/>
    </row>
    <row r="85" spans="1:47" ht="15" customHeight="1">
      <c r="A85" s="119">
        <v>18</v>
      </c>
      <c r="B85" s="120" t="s">
        <v>161</v>
      </c>
      <c r="C85" s="121"/>
      <c r="D85" s="121"/>
      <c r="E85" s="121"/>
      <c r="F85" s="121"/>
      <c r="G85" s="121"/>
      <c r="H85" s="122"/>
      <c r="I85" s="195" t="s">
        <v>135</v>
      </c>
      <c r="J85" s="196"/>
      <c r="K85" s="197">
        <v>0</v>
      </c>
      <c r="L85" s="198"/>
      <c r="M85" s="199">
        <v>0</v>
      </c>
      <c r="N85" s="200"/>
      <c r="O85" s="201">
        <v>0</v>
      </c>
      <c r="P85" s="200"/>
      <c r="Q85" s="201">
        <v>0</v>
      </c>
      <c r="R85" s="199"/>
      <c r="S85" s="201">
        <v>0</v>
      </c>
      <c r="T85" s="212"/>
      <c r="U85" s="197">
        <v>0</v>
      </c>
      <c r="V85" s="198"/>
      <c r="W85" s="200">
        <v>0</v>
      </c>
      <c r="X85" s="213"/>
      <c r="Y85" s="213">
        <v>0</v>
      </c>
      <c r="Z85" s="213"/>
      <c r="AA85" s="213"/>
      <c r="AB85" s="213"/>
      <c r="AC85" s="214"/>
      <c r="AD85" s="107"/>
      <c r="AE85" s="107"/>
      <c r="AF85" s="119">
        <v>18</v>
      </c>
      <c r="AG85" s="192"/>
      <c r="AH85" s="193"/>
      <c r="AI85" s="193"/>
      <c r="AJ85" s="193"/>
      <c r="AK85" s="193"/>
      <c r="AL85" s="188"/>
      <c r="AM85" s="192"/>
      <c r="AN85" s="193"/>
      <c r="AO85" s="193"/>
      <c r="AP85" s="194"/>
      <c r="AQ85" s="202"/>
      <c r="AR85" s="203"/>
      <c r="AS85" s="202"/>
      <c r="AT85" s="203"/>
      <c r="AU85" s="123"/>
    </row>
    <row r="86" spans="1:47" ht="15" customHeight="1">
      <c r="A86" s="119">
        <v>19</v>
      </c>
      <c r="B86" s="120" t="s">
        <v>162</v>
      </c>
      <c r="C86" s="121"/>
      <c r="D86" s="121"/>
      <c r="E86" s="121"/>
      <c r="F86" s="121"/>
      <c r="G86" s="121"/>
      <c r="H86" s="122"/>
      <c r="I86" s="195" t="s">
        <v>135</v>
      </c>
      <c r="J86" s="196"/>
      <c r="K86" s="197">
        <v>0</v>
      </c>
      <c r="L86" s="198"/>
      <c r="M86" s="199">
        <v>0</v>
      </c>
      <c r="N86" s="200"/>
      <c r="O86" s="201">
        <v>0</v>
      </c>
      <c r="P86" s="200"/>
      <c r="Q86" s="201">
        <v>0</v>
      </c>
      <c r="R86" s="199"/>
      <c r="S86" s="201">
        <v>0</v>
      </c>
      <c r="T86" s="212"/>
      <c r="U86" s="197">
        <v>0</v>
      </c>
      <c r="V86" s="198"/>
      <c r="W86" s="200">
        <v>0</v>
      </c>
      <c r="X86" s="213"/>
      <c r="Y86" s="213">
        <v>0</v>
      </c>
      <c r="Z86" s="213"/>
      <c r="AA86" s="213"/>
      <c r="AB86" s="213"/>
      <c r="AC86" s="214"/>
      <c r="AD86" s="107"/>
      <c r="AE86" s="107"/>
      <c r="AF86" s="119">
        <v>19</v>
      </c>
      <c r="AG86" s="192"/>
      <c r="AH86" s="193"/>
      <c r="AI86" s="193"/>
      <c r="AJ86" s="193"/>
      <c r="AK86" s="193"/>
      <c r="AL86" s="188"/>
      <c r="AM86" s="192"/>
      <c r="AN86" s="193"/>
      <c r="AO86" s="193"/>
      <c r="AP86" s="194"/>
      <c r="AQ86" s="202"/>
      <c r="AR86" s="203"/>
      <c r="AS86" s="202"/>
      <c r="AT86" s="203"/>
      <c r="AU86" s="123"/>
    </row>
    <row r="87" spans="1:47" ht="15" customHeight="1">
      <c r="A87" s="119">
        <v>20</v>
      </c>
      <c r="B87" s="120" t="s">
        <v>163</v>
      </c>
      <c r="C87" s="121"/>
      <c r="D87" s="121"/>
      <c r="E87" s="121"/>
      <c r="F87" s="121"/>
      <c r="G87" s="121"/>
      <c r="H87" s="122"/>
      <c r="I87" s="195" t="s">
        <v>135</v>
      </c>
      <c r="J87" s="196"/>
      <c r="K87" s="197">
        <v>0</v>
      </c>
      <c r="L87" s="198"/>
      <c r="M87" s="199">
        <v>0</v>
      </c>
      <c r="N87" s="200"/>
      <c r="O87" s="201">
        <v>0</v>
      </c>
      <c r="P87" s="200"/>
      <c r="Q87" s="201">
        <v>0</v>
      </c>
      <c r="R87" s="199"/>
      <c r="S87" s="201">
        <v>0</v>
      </c>
      <c r="T87" s="212"/>
      <c r="U87" s="197">
        <v>0</v>
      </c>
      <c r="V87" s="198"/>
      <c r="W87" s="200">
        <v>0</v>
      </c>
      <c r="X87" s="213"/>
      <c r="Y87" s="213">
        <v>0</v>
      </c>
      <c r="Z87" s="213"/>
      <c r="AA87" s="213"/>
      <c r="AB87" s="213"/>
      <c r="AC87" s="214"/>
      <c r="AD87" s="107"/>
      <c r="AE87" s="107"/>
      <c r="AF87" s="119">
        <v>20</v>
      </c>
      <c r="AG87" s="192"/>
      <c r="AH87" s="193"/>
      <c r="AI87" s="193"/>
      <c r="AJ87" s="193"/>
      <c r="AK87" s="193"/>
      <c r="AL87" s="188"/>
      <c r="AM87" s="192"/>
      <c r="AN87" s="193"/>
      <c r="AO87" s="193"/>
      <c r="AP87" s="194"/>
      <c r="AQ87" s="202"/>
      <c r="AR87" s="203"/>
      <c r="AS87" s="202"/>
      <c r="AT87" s="203"/>
      <c r="AU87" s="123"/>
    </row>
    <row r="88" spans="1:47" ht="15" customHeight="1">
      <c r="A88" s="119">
        <v>21</v>
      </c>
      <c r="B88" s="120" t="s">
        <v>164</v>
      </c>
      <c r="C88" s="121"/>
      <c r="D88" s="121"/>
      <c r="E88" s="121"/>
      <c r="F88" s="121"/>
      <c r="G88" s="121"/>
      <c r="H88" s="122"/>
      <c r="I88" s="195" t="s">
        <v>135</v>
      </c>
      <c r="J88" s="196"/>
      <c r="K88" s="197">
        <v>0</v>
      </c>
      <c r="L88" s="198"/>
      <c r="M88" s="199">
        <v>48</v>
      </c>
      <c r="N88" s="200"/>
      <c r="O88" s="201">
        <v>51</v>
      </c>
      <c r="P88" s="200"/>
      <c r="Q88" s="201">
        <v>0</v>
      </c>
      <c r="R88" s="199"/>
      <c r="S88" s="201">
        <v>0</v>
      </c>
      <c r="T88" s="212"/>
      <c r="U88" s="197">
        <v>0</v>
      </c>
      <c r="V88" s="198"/>
      <c r="W88" s="200">
        <v>0</v>
      </c>
      <c r="X88" s="213"/>
      <c r="Y88" s="213">
        <v>0</v>
      </c>
      <c r="Z88" s="213"/>
      <c r="AA88" s="213"/>
      <c r="AB88" s="213"/>
      <c r="AC88" s="214"/>
      <c r="AD88" s="107"/>
      <c r="AE88" s="107"/>
      <c r="AF88" s="119">
        <v>21</v>
      </c>
      <c r="AG88" s="192"/>
      <c r="AH88" s="193"/>
      <c r="AI88" s="193"/>
      <c r="AJ88" s="193"/>
      <c r="AK88" s="193"/>
      <c r="AL88" s="188"/>
      <c r="AM88" s="192"/>
      <c r="AN88" s="193"/>
      <c r="AO88" s="193"/>
      <c r="AP88" s="194"/>
      <c r="AQ88" s="202"/>
      <c r="AR88" s="203"/>
      <c r="AS88" s="202"/>
      <c r="AT88" s="203"/>
      <c r="AU88" s="123"/>
    </row>
    <row r="89" spans="1:47" ht="15" customHeight="1" thickBot="1">
      <c r="A89" s="124">
        <v>22</v>
      </c>
      <c r="B89" s="125" t="s">
        <v>165</v>
      </c>
      <c r="C89" s="109"/>
      <c r="D89" s="109"/>
      <c r="E89" s="109"/>
      <c r="F89" s="109"/>
      <c r="G89" s="109"/>
      <c r="H89" s="126"/>
      <c r="I89" s="204" t="s">
        <v>133</v>
      </c>
      <c r="J89" s="205"/>
      <c r="K89" s="206">
        <v>0</v>
      </c>
      <c r="L89" s="207"/>
      <c r="M89" s="208" t="s">
        <v>188</v>
      </c>
      <c r="N89" s="209"/>
      <c r="O89" s="210" t="s">
        <v>188</v>
      </c>
      <c r="P89" s="209"/>
      <c r="Q89" s="210">
        <v>0</v>
      </c>
      <c r="R89" s="208"/>
      <c r="S89" s="210">
        <v>0</v>
      </c>
      <c r="T89" s="211"/>
      <c r="U89" s="206">
        <v>0</v>
      </c>
      <c r="V89" s="207"/>
      <c r="W89" s="209">
        <v>0</v>
      </c>
      <c r="X89" s="190"/>
      <c r="Y89" s="190">
        <v>0</v>
      </c>
      <c r="Z89" s="190"/>
      <c r="AA89" s="190"/>
      <c r="AB89" s="190"/>
      <c r="AC89" s="191"/>
      <c r="AD89" s="107"/>
      <c r="AE89" s="107"/>
      <c r="AF89" s="119">
        <v>22</v>
      </c>
      <c r="AG89" s="192"/>
      <c r="AH89" s="193"/>
      <c r="AI89" s="193"/>
      <c r="AJ89" s="193"/>
      <c r="AK89" s="193"/>
      <c r="AL89" s="188"/>
      <c r="AM89" s="192"/>
      <c r="AN89" s="193"/>
      <c r="AO89" s="193"/>
      <c r="AP89" s="194"/>
      <c r="AQ89" s="202"/>
      <c r="AR89" s="203"/>
      <c r="AS89" s="202"/>
      <c r="AT89" s="20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9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Q91:AT91"/>
    <mergeCell ref="AG92:AL92"/>
    <mergeCell ref="AM92:AP92"/>
    <mergeCell ref="AQ92:AT92"/>
    <mergeCell ref="AM89:AP89"/>
    <mergeCell ref="AQ89:AR89"/>
    <mergeCell ref="AS89:AT89"/>
    <mergeCell ref="AG90:AL90"/>
    <mergeCell ref="AM90:AP90"/>
    <mergeCell ref="AQ90:AT90"/>
    <mergeCell ref="U89:V89"/>
    <mergeCell ref="W89:X89"/>
    <mergeCell ref="Y89:Z89"/>
    <mergeCell ref="AA89:AC89"/>
    <mergeCell ref="AG89:AL89"/>
    <mergeCell ref="AA88:AC88"/>
    <mergeCell ref="AG88:AL88"/>
    <mergeCell ref="AM88:AP88"/>
    <mergeCell ref="AG91:AL91"/>
    <mergeCell ref="AM91:AP91"/>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A84:AC84"/>
    <mergeCell ref="AG84:AL84"/>
    <mergeCell ref="AM84:AP84"/>
    <mergeCell ref="AQ84:AR84"/>
    <mergeCell ref="AA85:AC85"/>
    <mergeCell ref="AG85:AL85"/>
    <mergeCell ref="AM85:AP85"/>
    <mergeCell ref="AQ85:AR85"/>
    <mergeCell ref="AS85:AT85"/>
    <mergeCell ref="I85:J85"/>
    <mergeCell ref="K85:L85"/>
    <mergeCell ref="M85:N85"/>
    <mergeCell ref="O85:P85"/>
    <mergeCell ref="Q85:R85"/>
    <mergeCell ref="S85:T85"/>
    <mergeCell ref="U85:V85"/>
    <mergeCell ref="W85:X85"/>
    <mergeCell ref="Y85:Z85"/>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W84:X84"/>
    <mergeCell ref="Y84:Z84"/>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1:J81"/>
    <mergeCell ref="K81:L81"/>
    <mergeCell ref="M81:N81"/>
    <mergeCell ref="O81:P81"/>
    <mergeCell ref="Q81:R81"/>
    <mergeCell ref="S81:T81"/>
    <mergeCell ref="U81:V81"/>
    <mergeCell ref="S80:T80"/>
    <mergeCell ref="U80:V80"/>
    <mergeCell ref="Y79:Z79"/>
    <mergeCell ref="AA79:AC79"/>
    <mergeCell ref="AG79:AL79"/>
    <mergeCell ref="AM79:AP79"/>
    <mergeCell ref="AQ79:AT79"/>
    <mergeCell ref="I80:J80"/>
    <mergeCell ref="K80:L80"/>
    <mergeCell ref="M80:N80"/>
    <mergeCell ref="O80:P80"/>
    <mergeCell ref="Q80:R80"/>
    <mergeCell ref="AM80:AP80"/>
    <mergeCell ref="AQ80:AR80"/>
    <mergeCell ref="AS80:AT80"/>
    <mergeCell ref="W80:X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28" zoomScale="98" zoomScaleNormal="98" workbookViewId="0">
      <selection activeCell="AQ41" sqref="AQ41:AU4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8" t="s">
        <v>1</v>
      </c>
      <c r="V1" s="468"/>
      <c r="W1" s="468"/>
      <c r="X1" s="468"/>
      <c r="Y1" s="468"/>
      <c r="Z1" s="468"/>
      <c r="AA1" s="468"/>
      <c r="AB1" s="468"/>
      <c r="AC1" s="468"/>
      <c r="AD1" s="468"/>
      <c r="AE1" s="468"/>
      <c r="AF1" s="468"/>
      <c r="AG1" s="468"/>
      <c r="AH1" s="468"/>
      <c r="AI1" s="468"/>
      <c r="AJ1" s="468"/>
    </row>
    <row r="2" spans="1:47">
      <c r="A2" s="1" t="s">
        <v>2</v>
      </c>
      <c r="B2" s="1"/>
      <c r="U2" s="469" t="s">
        <v>3</v>
      </c>
      <c r="V2" s="469"/>
      <c r="W2" s="469"/>
      <c r="X2" s="469"/>
      <c r="Y2" s="469"/>
      <c r="Z2" s="469"/>
      <c r="AA2" s="469"/>
      <c r="AB2" s="469"/>
      <c r="AC2" s="469"/>
      <c r="AD2" s="469"/>
      <c r="AE2" s="469"/>
      <c r="AF2" s="469"/>
      <c r="AG2" s="469"/>
      <c r="AH2" s="469"/>
      <c r="AI2" s="469"/>
      <c r="AJ2" s="469"/>
    </row>
    <row r="3" spans="1:47">
      <c r="AN3"/>
    </row>
    <row r="5" spans="1:47" ht="15.75" customHeight="1" thickBot="1">
      <c r="A5" s="3" t="s">
        <v>4</v>
      </c>
      <c r="V5" s="4" t="s">
        <v>5</v>
      </c>
    </row>
    <row r="6" spans="1:47" ht="15.75" customHeight="1" thickTop="1">
      <c r="A6" s="5" t="s">
        <v>6</v>
      </c>
      <c r="B6" s="6"/>
      <c r="C6" s="6"/>
      <c r="D6" s="6"/>
      <c r="E6" s="470" t="s">
        <v>253</v>
      </c>
      <c r="F6" s="471"/>
      <c r="G6" s="471"/>
      <c r="H6" s="471"/>
      <c r="I6" s="471"/>
      <c r="J6" s="472"/>
      <c r="K6" s="7" t="s">
        <v>7</v>
      </c>
      <c r="L6" s="6"/>
      <c r="M6" s="6"/>
      <c r="N6" s="8"/>
      <c r="O6" s="473" t="s">
        <v>195</v>
      </c>
      <c r="P6" s="474"/>
      <c r="Q6" s="474"/>
      <c r="R6" s="474"/>
      <c r="S6" s="474"/>
      <c r="T6" s="475"/>
      <c r="U6" s="9"/>
      <c r="V6" s="476" t="s">
        <v>8</v>
      </c>
      <c r="W6" s="477"/>
      <c r="X6" s="477"/>
      <c r="Y6" s="478"/>
      <c r="Z6" s="482" t="s">
        <v>9</v>
      </c>
      <c r="AA6" s="483"/>
      <c r="AB6" s="483"/>
      <c r="AC6" s="483"/>
      <c r="AD6" s="483"/>
      <c r="AE6" s="483"/>
      <c r="AF6" s="483"/>
      <c r="AG6" s="483"/>
      <c r="AH6" s="483"/>
      <c r="AI6" s="483"/>
      <c r="AJ6" s="483"/>
      <c r="AK6" s="483"/>
      <c r="AL6" s="483"/>
      <c r="AM6" s="483"/>
      <c r="AN6" s="476" t="s">
        <v>10</v>
      </c>
      <c r="AO6" s="477"/>
      <c r="AP6" s="477"/>
      <c r="AQ6" s="477"/>
      <c r="AR6" s="477"/>
      <c r="AS6" s="477"/>
      <c r="AT6" s="477"/>
      <c r="AU6" s="478"/>
    </row>
    <row r="7" spans="1:47" ht="15.75" customHeight="1">
      <c r="A7" s="10" t="s">
        <v>11</v>
      </c>
      <c r="B7" s="11"/>
      <c r="C7" s="11"/>
      <c r="D7" s="11"/>
      <c r="E7" s="492" t="s">
        <v>12</v>
      </c>
      <c r="F7" s="493"/>
      <c r="G7" s="493"/>
      <c r="H7" s="493"/>
      <c r="I7" s="493"/>
      <c r="J7" s="494"/>
      <c r="K7" s="12" t="s">
        <v>13</v>
      </c>
      <c r="L7" s="11"/>
      <c r="M7" s="11"/>
      <c r="N7" s="13"/>
      <c r="O7" s="495" t="s">
        <v>14</v>
      </c>
      <c r="P7" s="496"/>
      <c r="Q7" s="496"/>
      <c r="R7" s="496"/>
      <c r="S7" s="496"/>
      <c r="T7" s="497"/>
      <c r="U7" s="9"/>
      <c r="V7" s="479"/>
      <c r="W7" s="480"/>
      <c r="X7" s="480"/>
      <c r="Y7" s="481"/>
      <c r="Z7" s="484"/>
      <c r="AA7" s="485"/>
      <c r="AB7" s="485"/>
      <c r="AC7" s="485"/>
      <c r="AD7" s="485"/>
      <c r="AE7" s="485"/>
      <c r="AF7" s="485"/>
      <c r="AG7" s="485"/>
      <c r="AH7" s="485"/>
      <c r="AI7" s="485"/>
      <c r="AJ7" s="485"/>
      <c r="AK7" s="485"/>
      <c r="AL7" s="485"/>
      <c r="AM7" s="485"/>
      <c r="AN7" s="486"/>
      <c r="AO7" s="487"/>
      <c r="AP7" s="487"/>
      <c r="AQ7" s="487"/>
      <c r="AR7" s="487"/>
      <c r="AS7" s="487"/>
      <c r="AT7" s="487"/>
      <c r="AU7" s="488"/>
    </row>
    <row r="8" spans="1:47" ht="15.75" customHeight="1" thickBot="1">
      <c r="A8" s="10" t="s">
        <v>15</v>
      </c>
      <c r="B8" s="11"/>
      <c r="C8" s="11"/>
      <c r="D8" s="11"/>
      <c r="E8" s="192">
        <v>4710002973</v>
      </c>
      <c r="F8" s="193"/>
      <c r="G8" s="193"/>
      <c r="H8" s="193"/>
      <c r="I8" s="193"/>
      <c r="J8" s="188"/>
      <c r="K8" s="174" t="s">
        <v>16</v>
      </c>
      <c r="L8" s="175"/>
      <c r="M8" s="175"/>
      <c r="N8" s="14"/>
      <c r="O8" s="498" t="s">
        <v>102</v>
      </c>
      <c r="P8" s="499"/>
      <c r="Q8" s="499"/>
      <c r="R8" s="499"/>
      <c r="S8" s="499"/>
      <c r="T8" s="500"/>
      <c r="U8" s="15"/>
      <c r="V8" s="501" t="s">
        <v>18</v>
      </c>
      <c r="W8" s="502"/>
      <c r="X8" s="503" t="s">
        <v>19</v>
      </c>
      <c r="Y8" s="504"/>
      <c r="Z8" s="501" t="s">
        <v>20</v>
      </c>
      <c r="AA8" s="502"/>
      <c r="AB8" s="503" t="s">
        <v>21</v>
      </c>
      <c r="AC8" s="502"/>
      <c r="AD8" s="503" t="s">
        <v>22</v>
      </c>
      <c r="AE8" s="502"/>
      <c r="AF8" s="503" t="s">
        <v>23</v>
      </c>
      <c r="AG8" s="502"/>
      <c r="AH8" s="503" t="s">
        <v>24</v>
      </c>
      <c r="AI8" s="502"/>
      <c r="AJ8" s="503" t="s">
        <v>25</v>
      </c>
      <c r="AK8" s="502"/>
      <c r="AL8" s="505" t="s">
        <v>26</v>
      </c>
      <c r="AM8" s="505"/>
      <c r="AN8" s="489"/>
      <c r="AO8" s="490"/>
      <c r="AP8" s="490"/>
      <c r="AQ8" s="490"/>
      <c r="AR8" s="490"/>
      <c r="AS8" s="490"/>
      <c r="AT8" s="490"/>
      <c r="AU8" s="491"/>
    </row>
    <row r="9" spans="1:47" ht="15.75" customHeight="1" thickTop="1" thickBot="1">
      <c r="A9" s="16" t="s">
        <v>27</v>
      </c>
      <c r="B9" s="17"/>
      <c r="C9" s="17"/>
      <c r="D9" s="17"/>
      <c r="E9" s="461">
        <v>43709</v>
      </c>
      <c r="F9" s="445"/>
      <c r="G9" s="18" t="s">
        <v>28</v>
      </c>
      <c r="H9" s="462" t="s">
        <v>192</v>
      </c>
      <c r="I9" s="445"/>
      <c r="J9" s="463"/>
      <c r="K9" s="19" t="s">
        <v>29</v>
      </c>
      <c r="L9" s="17"/>
      <c r="M9" s="17"/>
      <c r="N9" s="20"/>
      <c r="O9" s="210">
        <v>8</v>
      </c>
      <c r="P9" s="208"/>
      <c r="Q9" s="21" t="s">
        <v>30</v>
      </c>
      <c r="R9" s="208">
        <v>10</v>
      </c>
      <c r="S9" s="208"/>
      <c r="T9" s="22" t="s">
        <v>31</v>
      </c>
      <c r="U9" s="23"/>
      <c r="V9" s="464">
        <v>0</v>
      </c>
      <c r="W9" s="465"/>
      <c r="X9" s="466">
        <v>1.2499999999999999E-2</v>
      </c>
      <c r="Y9" s="467"/>
      <c r="Z9" s="464"/>
      <c r="AA9" s="465"/>
      <c r="AB9" s="466"/>
      <c r="AC9" s="465"/>
      <c r="AD9" s="466">
        <v>8.3333333333333332E-3</v>
      </c>
      <c r="AE9" s="465"/>
      <c r="AF9" s="466">
        <v>4.1666666666666666E-3</v>
      </c>
      <c r="AG9" s="465"/>
      <c r="AH9" s="466"/>
      <c r="AI9" s="465"/>
      <c r="AJ9" s="466"/>
      <c r="AK9" s="465"/>
      <c r="AL9" s="466"/>
      <c r="AM9" s="467"/>
      <c r="AN9" s="397" t="s">
        <v>256</v>
      </c>
      <c r="AO9" s="398"/>
      <c r="AP9" s="398"/>
      <c r="AQ9" s="398"/>
      <c r="AR9" s="398"/>
      <c r="AS9" s="398"/>
      <c r="AT9" s="398"/>
      <c r="AU9" s="399"/>
    </row>
    <row r="10" spans="1:47" ht="15.75" customHeight="1" thickTop="1" thickBot="1">
      <c r="A10" s="24"/>
      <c r="B10" s="24"/>
      <c r="C10" s="24"/>
      <c r="D10" s="24"/>
      <c r="E10" s="25"/>
      <c r="F10" s="25"/>
      <c r="G10" s="25"/>
      <c r="H10" s="25"/>
      <c r="I10" s="25"/>
      <c r="J10" s="25"/>
      <c r="U10" s="26"/>
      <c r="V10" s="419">
        <v>1.2499999999999999E-2</v>
      </c>
      <c r="W10" s="203"/>
      <c r="X10" s="202">
        <v>2.9166666666666664E-2</v>
      </c>
      <c r="Y10" s="390"/>
      <c r="Z10" s="419"/>
      <c r="AA10" s="203"/>
      <c r="AB10" s="202"/>
      <c r="AC10" s="203"/>
      <c r="AD10" s="202"/>
      <c r="AE10" s="203"/>
      <c r="AF10" s="202">
        <v>1.6666666666666666E-2</v>
      </c>
      <c r="AG10" s="203"/>
      <c r="AH10" s="202"/>
      <c r="AI10" s="203"/>
      <c r="AJ10" s="202"/>
      <c r="AK10" s="203"/>
      <c r="AL10" s="202"/>
      <c r="AM10" s="390"/>
      <c r="AN10" s="397" t="s">
        <v>254</v>
      </c>
      <c r="AO10" s="398"/>
      <c r="AP10" s="398"/>
      <c r="AQ10" s="398"/>
      <c r="AR10" s="398"/>
      <c r="AS10" s="398"/>
      <c r="AT10" s="398"/>
      <c r="AU10" s="399"/>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19">
        <v>2.9166666666666664E-2</v>
      </c>
      <c r="W11" s="203"/>
      <c r="X11" s="202">
        <v>6.25E-2</v>
      </c>
      <c r="Y11" s="390"/>
      <c r="Z11" s="419"/>
      <c r="AA11" s="203"/>
      <c r="AB11" s="202"/>
      <c r="AC11" s="203"/>
      <c r="AD11" s="202">
        <v>2.9166666666666664E-2</v>
      </c>
      <c r="AE11" s="203"/>
      <c r="AF11" s="202">
        <v>4.1666666666666666E-3</v>
      </c>
      <c r="AG11" s="203"/>
      <c r="AH11" s="202"/>
      <c r="AI11" s="203"/>
      <c r="AJ11" s="202"/>
      <c r="AK11" s="203"/>
      <c r="AL11" s="202"/>
      <c r="AM11" s="390"/>
      <c r="AN11" s="397" t="s">
        <v>255</v>
      </c>
      <c r="AO11" s="398"/>
      <c r="AP11" s="398"/>
      <c r="AQ11" s="398"/>
      <c r="AR11" s="398"/>
      <c r="AS11" s="398"/>
      <c r="AT11" s="398"/>
      <c r="AU11" s="399"/>
    </row>
    <row r="12" spans="1:47" ht="15.75" customHeight="1" thickTop="1" thickBot="1">
      <c r="A12" s="459" t="s">
        <v>33</v>
      </c>
      <c r="B12" s="460"/>
      <c r="C12" s="460"/>
      <c r="D12" s="460"/>
      <c r="E12" s="344" t="s">
        <v>34</v>
      </c>
      <c r="F12" s="345"/>
      <c r="G12" s="345"/>
      <c r="H12" s="346"/>
      <c r="I12" s="344" t="s">
        <v>35</v>
      </c>
      <c r="J12" s="345"/>
      <c r="K12" s="345"/>
      <c r="L12" s="345"/>
      <c r="M12" s="344" t="s">
        <v>36</v>
      </c>
      <c r="N12" s="345"/>
      <c r="O12" s="345"/>
      <c r="P12" s="346"/>
      <c r="Q12" s="344" t="s">
        <v>37</v>
      </c>
      <c r="R12" s="345"/>
      <c r="S12" s="345"/>
      <c r="T12" s="347"/>
      <c r="U12" s="28"/>
      <c r="V12" s="419">
        <v>6.25E-2</v>
      </c>
      <c r="W12" s="203"/>
      <c r="X12" s="202">
        <v>0.29166666666666669</v>
      </c>
      <c r="Y12" s="390"/>
      <c r="Z12" s="419"/>
      <c r="AA12" s="203"/>
      <c r="AB12" s="202"/>
      <c r="AC12" s="203"/>
      <c r="AD12" s="202"/>
      <c r="AE12" s="203"/>
      <c r="AF12" s="202"/>
      <c r="AG12" s="203"/>
      <c r="AH12" s="202"/>
      <c r="AI12" s="203"/>
      <c r="AJ12" s="202"/>
      <c r="AK12" s="203"/>
      <c r="AL12" s="202">
        <v>0.22916666666666666</v>
      </c>
      <c r="AM12" s="390"/>
      <c r="AN12" s="397" t="s">
        <v>198</v>
      </c>
      <c r="AO12" s="398"/>
      <c r="AP12" s="398"/>
      <c r="AQ12" s="398"/>
      <c r="AR12" s="398"/>
      <c r="AS12" s="398"/>
      <c r="AT12" s="398"/>
      <c r="AU12" s="399"/>
    </row>
    <row r="13" spans="1:47" ht="15.75" customHeight="1" thickTop="1" thickBot="1">
      <c r="A13" s="451" t="s">
        <v>38</v>
      </c>
      <c r="B13" s="452"/>
      <c r="C13" s="452"/>
      <c r="D13" s="452"/>
      <c r="E13" s="453" t="s">
        <v>177</v>
      </c>
      <c r="F13" s="454"/>
      <c r="G13" s="454"/>
      <c r="H13" s="455"/>
      <c r="I13" s="456" t="s">
        <v>178</v>
      </c>
      <c r="J13" s="457"/>
      <c r="K13" s="457"/>
      <c r="L13" s="458"/>
      <c r="M13" s="456" t="s">
        <v>193</v>
      </c>
      <c r="N13" s="457"/>
      <c r="O13" s="457"/>
      <c r="P13" s="458"/>
      <c r="Q13" s="456" t="s">
        <v>262</v>
      </c>
      <c r="R13" s="457"/>
      <c r="S13" s="457"/>
      <c r="T13" s="458"/>
      <c r="U13" s="28"/>
      <c r="V13" s="419">
        <v>0.29166666666666669</v>
      </c>
      <c r="W13" s="203"/>
      <c r="X13" s="202">
        <v>0.32500000000000001</v>
      </c>
      <c r="Y13" s="390"/>
      <c r="Z13" s="419"/>
      <c r="AA13" s="203"/>
      <c r="AB13" s="202"/>
      <c r="AC13" s="203"/>
      <c r="AD13" s="202"/>
      <c r="AE13" s="203"/>
      <c r="AF13" s="202">
        <v>3.3333333333333333E-2</v>
      </c>
      <c r="AG13" s="203"/>
      <c r="AH13" s="202"/>
      <c r="AI13" s="203"/>
      <c r="AJ13" s="202"/>
      <c r="AK13" s="203"/>
      <c r="AL13" s="202"/>
      <c r="AM13" s="390"/>
      <c r="AN13" s="397" t="s">
        <v>257</v>
      </c>
      <c r="AO13" s="398"/>
      <c r="AP13" s="398"/>
      <c r="AQ13" s="398"/>
      <c r="AR13" s="398"/>
      <c r="AS13" s="398"/>
      <c r="AT13" s="398"/>
      <c r="AU13" s="399"/>
    </row>
    <row r="14" spans="1:47" ht="15.75" customHeight="1" thickTop="1" thickBot="1">
      <c r="A14" s="447" t="s">
        <v>39</v>
      </c>
      <c r="B14" s="432"/>
      <c r="C14" s="432"/>
      <c r="D14" s="432"/>
      <c r="E14" s="448" t="s">
        <v>167</v>
      </c>
      <c r="F14" s="449"/>
      <c r="G14" s="449"/>
      <c r="H14" s="450"/>
      <c r="I14" s="448" t="s">
        <v>169</v>
      </c>
      <c r="J14" s="449"/>
      <c r="K14" s="449"/>
      <c r="L14" s="450"/>
      <c r="M14" s="448" t="s">
        <v>186</v>
      </c>
      <c r="N14" s="449"/>
      <c r="O14" s="449"/>
      <c r="P14" s="450"/>
      <c r="Q14" s="448" t="s">
        <v>179</v>
      </c>
      <c r="R14" s="449"/>
      <c r="S14" s="449"/>
      <c r="T14" s="450"/>
      <c r="U14" s="28"/>
      <c r="V14" s="419">
        <v>0.32500000000000001</v>
      </c>
      <c r="W14" s="203"/>
      <c r="X14" s="202">
        <v>0.54166666666666663</v>
      </c>
      <c r="Y14" s="390"/>
      <c r="Z14" s="419"/>
      <c r="AA14" s="203"/>
      <c r="AB14" s="202"/>
      <c r="AC14" s="203"/>
      <c r="AD14" s="202"/>
      <c r="AE14" s="203"/>
      <c r="AF14" s="202"/>
      <c r="AG14" s="203"/>
      <c r="AH14" s="202"/>
      <c r="AI14" s="203"/>
      <c r="AJ14" s="202"/>
      <c r="AK14" s="203"/>
      <c r="AL14" s="202">
        <v>0.21666666666666667</v>
      </c>
      <c r="AM14" s="390"/>
      <c r="AN14" s="397" t="s">
        <v>198</v>
      </c>
      <c r="AO14" s="398"/>
      <c r="AP14" s="398"/>
      <c r="AQ14" s="398"/>
      <c r="AR14" s="398"/>
      <c r="AS14" s="398"/>
      <c r="AT14" s="398"/>
      <c r="AU14" s="399"/>
    </row>
    <row r="15" spans="1:47" ht="15.75" customHeight="1" thickTop="1" thickBot="1">
      <c r="A15" s="440" t="s">
        <v>40</v>
      </c>
      <c r="B15" s="441"/>
      <c r="C15" s="441"/>
      <c r="D15" s="441"/>
      <c r="E15" s="442" t="s">
        <v>170</v>
      </c>
      <c r="F15" s="443"/>
      <c r="G15" s="443"/>
      <c r="H15" s="444"/>
      <c r="I15" s="442" t="s">
        <v>171</v>
      </c>
      <c r="J15" s="443"/>
      <c r="K15" s="443"/>
      <c r="L15" s="444"/>
      <c r="M15" s="442" t="s">
        <v>176</v>
      </c>
      <c r="N15" s="443"/>
      <c r="O15" s="443"/>
      <c r="P15" s="444"/>
      <c r="Q15" s="442" t="s">
        <v>172</v>
      </c>
      <c r="R15" s="445"/>
      <c r="S15" s="445"/>
      <c r="T15" s="446"/>
      <c r="U15" s="28"/>
      <c r="V15" s="419">
        <v>0.54166666666666663</v>
      </c>
      <c r="W15" s="203"/>
      <c r="X15" s="202">
        <v>0.5625</v>
      </c>
      <c r="Y15" s="390"/>
      <c r="Z15" s="419"/>
      <c r="AA15" s="203"/>
      <c r="AB15" s="202"/>
      <c r="AC15" s="203"/>
      <c r="AD15" s="202"/>
      <c r="AE15" s="203"/>
      <c r="AF15" s="202">
        <v>2.0833333333333332E-2</v>
      </c>
      <c r="AG15" s="203"/>
      <c r="AH15" s="202"/>
      <c r="AI15" s="203"/>
      <c r="AJ15" s="202"/>
      <c r="AK15" s="203"/>
      <c r="AL15" s="202"/>
      <c r="AM15" s="203"/>
      <c r="AN15" s="397" t="s">
        <v>258</v>
      </c>
      <c r="AO15" s="398"/>
      <c r="AP15" s="398"/>
      <c r="AQ15" s="398"/>
      <c r="AR15" s="398"/>
      <c r="AS15" s="398"/>
      <c r="AT15" s="398"/>
      <c r="AU15" s="39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19">
        <v>0.5625</v>
      </c>
      <c r="W16" s="203"/>
      <c r="X16" s="202">
        <v>0.73749999999999993</v>
      </c>
      <c r="Y16" s="390"/>
      <c r="Z16" s="419"/>
      <c r="AA16" s="203"/>
      <c r="AB16" s="202"/>
      <c r="AC16" s="203"/>
      <c r="AD16" s="202"/>
      <c r="AE16" s="203"/>
      <c r="AF16" s="202"/>
      <c r="AG16" s="203"/>
      <c r="AH16" s="202"/>
      <c r="AI16" s="203"/>
      <c r="AJ16" s="202"/>
      <c r="AK16" s="203"/>
      <c r="AL16" s="202">
        <v>0.17500000000000002</v>
      </c>
      <c r="AM16" s="390"/>
      <c r="AN16" s="397" t="s">
        <v>198</v>
      </c>
      <c r="AO16" s="398"/>
      <c r="AP16" s="398"/>
      <c r="AQ16" s="398"/>
      <c r="AR16" s="398"/>
      <c r="AS16" s="398"/>
      <c r="AT16" s="398"/>
      <c r="AU16" s="399"/>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19">
        <v>0.73749999999999993</v>
      </c>
      <c r="W17" s="203"/>
      <c r="X17" s="202">
        <v>0.7583333333333333</v>
      </c>
      <c r="Y17" s="390"/>
      <c r="Z17" s="419"/>
      <c r="AA17" s="203"/>
      <c r="AB17" s="202"/>
      <c r="AC17" s="203"/>
      <c r="AD17" s="202"/>
      <c r="AE17" s="203"/>
      <c r="AF17" s="202">
        <v>2.0833333333333332E-2</v>
      </c>
      <c r="AG17" s="203"/>
      <c r="AH17" s="202"/>
      <c r="AI17" s="203"/>
      <c r="AJ17" s="202"/>
      <c r="AK17" s="203"/>
      <c r="AL17" s="202"/>
      <c r="AM17" s="390"/>
      <c r="AN17" s="397" t="s">
        <v>259</v>
      </c>
      <c r="AO17" s="398"/>
      <c r="AP17" s="398"/>
      <c r="AQ17" s="398"/>
      <c r="AR17" s="398"/>
      <c r="AS17" s="398"/>
      <c r="AT17" s="398"/>
      <c r="AU17" s="399"/>
    </row>
    <row r="18" spans="1:47" ht="15.75" customHeight="1" thickTop="1" thickBot="1">
      <c r="A18" s="31" t="s">
        <v>42</v>
      </c>
      <c r="B18" s="376" t="s">
        <v>43</v>
      </c>
      <c r="C18" s="366"/>
      <c r="D18" s="366"/>
      <c r="E18" s="366"/>
      <c r="F18" s="366"/>
      <c r="G18" s="366"/>
      <c r="H18" s="366"/>
      <c r="I18" s="366"/>
      <c r="J18" s="366"/>
      <c r="K18" s="377"/>
      <c r="L18" s="416" t="s">
        <v>44</v>
      </c>
      <c r="M18" s="416"/>
      <c r="N18" s="416"/>
      <c r="O18" s="416" t="s">
        <v>45</v>
      </c>
      <c r="P18" s="416"/>
      <c r="Q18" s="416"/>
      <c r="R18" s="416" t="s">
        <v>46</v>
      </c>
      <c r="S18" s="416"/>
      <c r="T18" s="439"/>
      <c r="U18" s="32"/>
      <c r="V18" s="419">
        <v>0.7583333333333333</v>
      </c>
      <c r="W18" s="203"/>
      <c r="X18" s="202">
        <v>0.79166666666666663</v>
      </c>
      <c r="Y18" s="390"/>
      <c r="Z18" s="419"/>
      <c r="AA18" s="203"/>
      <c r="AB18" s="202"/>
      <c r="AC18" s="203"/>
      <c r="AD18" s="202"/>
      <c r="AE18" s="203"/>
      <c r="AF18" s="202"/>
      <c r="AG18" s="203"/>
      <c r="AH18" s="202"/>
      <c r="AI18" s="203"/>
      <c r="AJ18" s="202"/>
      <c r="AK18" s="203"/>
      <c r="AL18" s="202">
        <v>3.3333333333333333E-2</v>
      </c>
      <c r="AM18" s="390"/>
      <c r="AN18" s="397" t="s">
        <v>198</v>
      </c>
      <c r="AO18" s="398"/>
      <c r="AP18" s="398"/>
      <c r="AQ18" s="398"/>
      <c r="AR18" s="398"/>
      <c r="AS18" s="398"/>
      <c r="AT18" s="398"/>
      <c r="AU18" s="399"/>
    </row>
    <row r="19" spans="1:47" ht="15.75" customHeight="1" thickTop="1" thickBot="1">
      <c r="A19" s="33">
        <v>1</v>
      </c>
      <c r="B19" s="433" t="s">
        <v>47</v>
      </c>
      <c r="C19" s="434"/>
      <c r="D19" s="434"/>
      <c r="E19" s="434"/>
      <c r="F19" s="434"/>
      <c r="G19" s="434"/>
      <c r="H19" s="434"/>
      <c r="I19" s="434"/>
      <c r="J19" s="434"/>
      <c r="K19" s="435"/>
      <c r="L19" s="436">
        <v>0</v>
      </c>
      <c r="M19" s="436"/>
      <c r="N19" s="436"/>
      <c r="O19" s="436">
        <v>0</v>
      </c>
      <c r="P19" s="436"/>
      <c r="Q19" s="436"/>
      <c r="R19" s="437">
        <f t="shared" ref="R19:R24" si="0">L19+O19</f>
        <v>0</v>
      </c>
      <c r="S19" s="437"/>
      <c r="T19" s="438"/>
      <c r="U19" s="30"/>
      <c r="V19" s="419">
        <v>0.79166666666666663</v>
      </c>
      <c r="W19" s="203"/>
      <c r="X19" s="202">
        <v>0.8208333333333333</v>
      </c>
      <c r="Y19" s="390"/>
      <c r="Z19" s="419"/>
      <c r="AA19" s="203"/>
      <c r="AB19" s="202"/>
      <c r="AC19" s="203"/>
      <c r="AD19" s="202"/>
      <c r="AE19" s="203"/>
      <c r="AF19" s="202">
        <v>2.9166666666666664E-2</v>
      </c>
      <c r="AG19" s="203"/>
      <c r="AH19" s="202"/>
      <c r="AI19" s="203"/>
      <c r="AJ19" s="202"/>
      <c r="AK19" s="203"/>
      <c r="AL19" s="202"/>
      <c r="AM19" s="390"/>
      <c r="AN19" s="397" t="s">
        <v>260</v>
      </c>
      <c r="AO19" s="398"/>
      <c r="AP19" s="398"/>
      <c r="AQ19" s="398"/>
      <c r="AR19" s="398"/>
      <c r="AS19" s="398"/>
      <c r="AT19" s="398"/>
      <c r="AU19" s="399"/>
    </row>
    <row r="20" spans="1:47" ht="15.75" customHeight="1" thickTop="1" thickBot="1">
      <c r="A20" s="35">
        <v>2</v>
      </c>
      <c r="B20" s="431" t="s">
        <v>48</v>
      </c>
      <c r="C20" s="432"/>
      <c r="D20" s="432"/>
      <c r="E20" s="432"/>
      <c r="F20" s="432"/>
      <c r="G20" s="432"/>
      <c r="H20" s="432"/>
      <c r="I20" s="432"/>
      <c r="J20" s="432"/>
      <c r="K20" s="13"/>
      <c r="L20" s="428">
        <v>0</v>
      </c>
      <c r="M20" s="428"/>
      <c r="N20" s="428"/>
      <c r="O20" s="428">
        <v>0</v>
      </c>
      <c r="P20" s="428"/>
      <c r="Q20" s="428"/>
      <c r="R20" s="429">
        <f t="shared" si="0"/>
        <v>0</v>
      </c>
      <c r="S20" s="429"/>
      <c r="T20" s="430"/>
      <c r="U20" s="30"/>
      <c r="V20" s="419">
        <v>0.8208333333333333</v>
      </c>
      <c r="W20" s="203"/>
      <c r="X20" s="202">
        <v>1</v>
      </c>
      <c r="Y20" s="390"/>
      <c r="Z20" s="419"/>
      <c r="AA20" s="203"/>
      <c r="AB20" s="202"/>
      <c r="AC20" s="203"/>
      <c r="AD20" s="202"/>
      <c r="AE20" s="203"/>
      <c r="AF20" s="202"/>
      <c r="AG20" s="203"/>
      <c r="AH20" s="202"/>
      <c r="AI20" s="203"/>
      <c r="AJ20" s="202"/>
      <c r="AK20" s="203"/>
      <c r="AL20" s="202">
        <v>0.17916666666666667</v>
      </c>
      <c r="AM20" s="390"/>
      <c r="AN20" s="397" t="s">
        <v>198</v>
      </c>
      <c r="AO20" s="398"/>
      <c r="AP20" s="398"/>
      <c r="AQ20" s="398"/>
      <c r="AR20" s="398"/>
      <c r="AS20" s="398"/>
      <c r="AT20" s="398"/>
      <c r="AU20" s="399"/>
    </row>
    <row r="21" spans="1:47" ht="15.75" customHeight="1" thickTop="1" thickBot="1">
      <c r="A21" s="35">
        <v>3</v>
      </c>
      <c r="B21" s="431" t="s">
        <v>49</v>
      </c>
      <c r="C21" s="432"/>
      <c r="D21" s="432"/>
      <c r="E21" s="432"/>
      <c r="F21" s="432"/>
      <c r="G21" s="432"/>
      <c r="H21" s="432"/>
      <c r="I21" s="432"/>
      <c r="J21" s="432"/>
      <c r="K21" s="13"/>
      <c r="L21" s="428">
        <v>0</v>
      </c>
      <c r="M21" s="428"/>
      <c r="N21" s="428"/>
      <c r="O21" s="428">
        <v>0</v>
      </c>
      <c r="P21" s="428"/>
      <c r="Q21" s="428"/>
      <c r="R21" s="429">
        <f t="shared" si="0"/>
        <v>0</v>
      </c>
      <c r="S21" s="429"/>
      <c r="T21" s="430"/>
      <c r="U21" s="24"/>
      <c r="V21" s="419"/>
      <c r="W21" s="203"/>
      <c r="X21" s="202"/>
      <c r="Y21" s="390"/>
      <c r="Z21" s="419"/>
      <c r="AA21" s="203"/>
      <c r="AB21" s="202"/>
      <c r="AC21" s="203"/>
      <c r="AD21" s="202"/>
      <c r="AE21" s="203"/>
      <c r="AF21" s="202"/>
      <c r="AG21" s="203"/>
      <c r="AH21" s="202"/>
      <c r="AI21" s="203"/>
      <c r="AJ21" s="202"/>
      <c r="AK21" s="203"/>
      <c r="AL21" s="202"/>
      <c r="AM21" s="390"/>
      <c r="AN21" s="397"/>
      <c r="AO21" s="398"/>
      <c r="AP21" s="398"/>
      <c r="AQ21" s="398"/>
      <c r="AR21" s="398"/>
      <c r="AS21" s="398"/>
      <c r="AT21" s="398"/>
      <c r="AU21" s="399"/>
    </row>
    <row r="22" spans="1:47" ht="15.75" customHeight="1" thickTop="1" thickBot="1">
      <c r="A22" s="35">
        <v>4</v>
      </c>
      <c r="B22" s="431" t="s">
        <v>50</v>
      </c>
      <c r="C22" s="432"/>
      <c r="D22" s="432"/>
      <c r="E22" s="432"/>
      <c r="F22" s="432"/>
      <c r="G22" s="432"/>
      <c r="H22" s="432"/>
      <c r="I22" s="432"/>
      <c r="J22" s="432"/>
      <c r="K22" s="13"/>
      <c r="L22" s="428">
        <v>0</v>
      </c>
      <c r="M22" s="428"/>
      <c r="N22" s="428"/>
      <c r="O22" s="428">
        <v>0</v>
      </c>
      <c r="P22" s="428"/>
      <c r="Q22" s="428"/>
      <c r="R22" s="429">
        <f t="shared" si="0"/>
        <v>0</v>
      </c>
      <c r="S22" s="429"/>
      <c r="T22" s="430"/>
      <c r="U22" s="24"/>
      <c r="V22" s="419"/>
      <c r="W22" s="203"/>
      <c r="X22" s="202"/>
      <c r="Y22" s="390"/>
      <c r="Z22" s="419"/>
      <c r="AA22" s="203"/>
      <c r="AB22" s="202"/>
      <c r="AC22" s="203"/>
      <c r="AD22" s="202"/>
      <c r="AE22" s="203"/>
      <c r="AF22" s="202"/>
      <c r="AG22" s="203"/>
      <c r="AH22" s="202"/>
      <c r="AI22" s="203"/>
      <c r="AJ22" s="202"/>
      <c r="AK22" s="203"/>
      <c r="AL22" s="202"/>
      <c r="AM22" s="390"/>
      <c r="AN22" s="397"/>
      <c r="AO22" s="398"/>
      <c r="AP22" s="398"/>
      <c r="AQ22" s="398"/>
      <c r="AR22" s="398"/>
      <c r="AS22" s="398"/>
      <c r="AT22" s="398"/>
      <c r="AU22" s="399"/>
    </row>
    <row r="23" spans="1:47" ht="15.75" customHeight="1" thickTop="1" thickBot="1">
      <c r="A23" s="35">
        <v>5</v>
      </c>
      <c r="B23" s="427" t="s">
        <v>51</v>
      </c>
      <c r="C23" s="336"/>
      <c r="D23" s="336"/>
      <c r="E23" s="336"/>
      <c r="F23" s="336"/>
      <c r="G23" s="336"/>
      <c r="H23" s="336"/>
      <c r="I23" s="336"/>
      <c r="J23" s="336"/>
      <c r="K23" s="13"/>
      <c r="L23" s="428">
        <v>0</v>
      </c>
      <c r="M23" s="428"/>
      <c r="N23" s="428"/>
      <c r="O23" s="428">
        <v>0</v>
      </c>
      <c r="P23" s="428"/>
      <c r="Q23" s="428"/>
      <c r="R23" s="429">
        <f t="shared" si="0"/>
        <v>0</v>
      </c>
      <c r="S23" s="429"/>
      <c r="T23" s="430"/>
      <c r="U23" s="24"/>
      <c r="V23" s="419"/>
      <c r="W23" s="203"/>
      <c r="X23" s="202"/>
      <c r="Y23" s="390"/>
      <c r="Z23" s="419"/>
      <c r="AA23" s="203"/>
      <c r="AB23" s="202"/>
      <c r="AC23" s="203"/>
      <c r="AD23" s="202"/>
      <c r="AE23" s="203"/>
      <c r="AF23" s="202"/>
      <c r="AG23" s="203"/>
      <c r="AH23" s="202"/>
      <c r="AI23" s="203"/>
      <c r="AJ23" s="202"/>
      <c r="AK23" s="203"/>
      <c r="AL23" s="202"/>
      <c r="AM23" s="390"/>
      <c r="AN23" s="397"/>
      <c r="AO23" s="398"/>
      <c r="AP23" s="398"/>
      <c r="AQ23" s="398"/>
      <c r="AR23" s="398"/>
      <c r="AS23" s="398"/>
      <c r="AT23" s="398"/>
      <c r="AU23" s="399"/>
    </row>
    <row r="24" spans="1:47" ht="15.75" customHeight="1" thickTop="1" thickBot="1">
      <c r="A24" s="36">
        <v>6</v>
      </c>
      <c r="B24" s="420" t="s">
        <v>52</v>
      </c>
      <c r="C24" s="421"/>
      <c r="D24" s="421"/>
      <c r="E24" s="421"/>
      <c r="F24" s="421"/>
      <c r="G24" s="421"/>
      <c r="H24" s="421"/>
      <c r="I24" s="421"/>
      <c r="J24" s="421"/>
      <c r="K24" s="37"/>
      <c r="L24" s="422">
        <v>0</v>
      </c>
      <c r="M24" s="422"/>
      <c r="N24" s="422"/>
      <c r="O24" s="422">
        <v>0</v>
      </c>
      <c r="P24" s="422"/>
      <c r="Q24" s="422"/>
      <c r="R24" s="423">
        <f t="shared" si="0"/>
        <v>0</v>
      </c>
      <c r="S24" s="423"/>
      <c r="T24" s="424"/>
      <c r="U24" s="24"/>
      <c r="V24" s="419"/>
      <c r="W24" s="203"/>
      <c r="X24" s="425"/>
      <c r="Y24" s="426"/>
      <c r="Z24" s="419"/>
      <c r="AA24" s="203"/>
      <c r="AB24" s="202"/>
      <c r="AC24" s="203"/>
      <c r="AD24" s="202"/>
      <c r="AE24" s="203"/>
      <c r="AF24" s="202"/>
      <c r="AG24" s="203"/>
      <c r="AH24" s="202"/>
      <c r="AI24" s="203"/>
      <c r="AJ24" s="202"/>
      <c r="AK24" s="203"/>
      <c r="AL24" s="202"/>
      <c r="AM24" s="390"/>
      <c r="AN24" s="397"/>
      <c r="AO24" s="398"/>
      <c r="AP24" s="398"/>
      <c r="AQ24" s="398"/>
      <c r="AR24" s="398"/>
      <c r="AS24" s="398"/>
      <c r="AT24" s="398"/>
      <c r="AU24" s="399"/>
    </row>
    <row r="25" spans="1:47" ht="15.75" customHeight="1" thickTop="1" thickBot="1">
      <c r="A25" s="31" t="s">
        <v>53</v>
      </c>
      <c r="B25" s="376" t="s">
        <v>54</v>
      </c>
      <c r="C25" s="366"/>
      <c r="D25" s="366"/>
      <c r="E25" s="366"/>
      <c r="F25" s="366"/>
      <c r="G25" s="366"/>
      <c r="H25" s="366"/>
      <c r="I25" s="366"/>
      <c r="J25" s="366"/>
      <c r="K25" s="377"/>
      <c r="L25" s="416" t="s">
        <v>44</v>
      </c>
      <c r="M25" s="416"/>
      <c r="N25" s="416"/>
      <c r="O25" s="416" t="s">
        <v>45</v>
      </c>
      <c r="P25" s="416"/>
      <c r="Q25" s="416"/>
      <c r="R25" s="417" t="s">
        <v>55</v>
      </c>
      <c r="S25" s="417"/>
      <c r="T25" s="418"/>
      <c r="U25" s="28"/>
      <c r="V25" s="419"/>
      <c r="W25" s="203"/>
      <c r="X25" s="396"/>
      <c r="Y25" s="202"/>
      <c r="Z25" s="415"/>
      <c r="AA25" s="406"/>
      <c r="AB25" s="202"/>
      <c r="AC25" s="203"/>
      <c r="AD25" s="202"/>
      <c r="AE25" s="203"/>
      <c r="AF25" s="202"/>
      <c r="AG25" s="203"/>
      <c r="AH25" s="202"/>
      <c r="AI25" s="203"/>
      <c r="AJ25" s="202"/>
      <c r="AK25" s="390"/>
      <c r="AL25" s="203"/>
      <c r="AM25" s="202"/>
      <c r="AN25" s="397"/>
      <c r="AO25" s="398"/>
      <c r="AP25" s="398"/>
      <c r="AQ25" s="398"/>
      <c r="AR25" s="398"/>
      <c r="AS25" s="398"/>
      <c r="AT25" s="398"/>
      <c r="AU25" s="399"/>
    </row>
    <row r="26" spans="1:47" ht="15.75" customHeight="1" thickTop="1">
      <c r="A26" s="33">
        <v>1</v>
      </c>
      <c r="B26" s="411" t="s">
        <v>56</v>
      </c>
      <c r="C26" s="411"/>
      <c r="D26" s="411"/>
      <c r="E26" s="411"/>
      <c r="F26" s="411"/>
      <c r="G26" s="411"/>
      <c r="H26" s="411"/>
      <c r="I26" s="411"/>
      <c r="J26" s="411"/>
      <c r="K26" s="411"/>
      <c r="L26" s="412">
        <v>0</v>
      </c>
      <c r="M26" s="412"/>
      <c r="N26" s="412"/>
      <c r="O26" s="412">
        <v>0</v>
      </c>
      <c r="P26" s="412"/>
      <c r="Q26" s="412"/>
      <c r="R26" s="413">
        <f t="shared" ref="R26:R31" si="1">L26+O26</f>
        <v>0</v>
      </c>
      <c r="S26" s="413"/>
      <c r="T26" s="414"/>
      <c r="U26" s="24"/>
      <c r="V26" s="405"/>
      <c r="W26" s="406"/>
      <c r="X26" s="410"/>
      <c r="Y26" s="202"/>
      <c r="Z26" s="405"/>
      <c r="AA26" s="406"/>
      <c r="AB26" s="202"/>
      <c r="AC26" s="203"/>
      <c r="AD26" s="202"/>
      <c r="AE26" s="203"/>
      <c r="AF26" s="202"/>
      <c r="AG26" s="203"/>
      <c r="AH26" s="202"/>
      <c r="AI26" s="203"/>
      <c r="AJ26" s="202"/>
      <c r="AK26" s="390"/>
      <c r="AL26" s="396"/>
      <c r="AM26" s="202"/>
      <c r="AN26" s="397"/>
      <c r="AO26" s="398"/>
      <c r="AP26" s="398"/>
      <c r="AQ26" s="398"/>
      <c r="AR26" s="398"/>
      <c r="AS26" s="398"/>
      <c r="AT26" s="398"/>
      <c r="AU26" s="399"/>
    </row>
    <row r="27" spans="1:47" ht="15.75" customHeight="1">
      <c r="A27" s="35">
        <v>2</v>
      </c>
      <c r="B27" s="326" t="s">
        <v>57</v>
      </c>
      <c r="C27" s="326"/>
      <c r="D27" s="326"/>
      <c r="E27" s="326"/>
      <c r="F27" s="326"/>
      <c r="G27" s="326"/>
      <c r="H27" s="326"/>
      <c r="I27" s="326"/>
      <c r="J27" s="326"/>
      <c r="K27" s="326"/>
      <c r="L27" s="400">
        <v>0</v>
      </c>
      <c r="M27" s="400"/>
      <c r="N27" s="400"/>
      <c r="O27" s="400">
        <v>0</v>
      </c>
      <c r="P27" s="400"/>
      <c r="Q27" s="400"/>
      <c r="R27" s="401">
        <f t="shared" si="1"/>
        <v>0</v>
      </c>
      <c r="S27" s="401"/>
      <c r="T27" s="402"/>
      <c r="U27" s="25"/>
      <c r="V27" s="405"/>
      <c r="W27" s="406"/>
      <c r="X27" s="410"/>
      <c r="Y27" s="202"/>
      <c r="Z27" s="405"/>
      <c r="AA27" s="406"/>
      <c r="AB27" s="202"/>
      <c r="AC27" s="203"/>
      <c r="AD27" s="202"/>
      <c r="AE27" s="203"/>
      <c r="AF27" s="202"/>
      <c r="AG27" s="203"/>
      <c r="AH27" s="202"/>
      <c r="AI27" s="203"/>
      <c r="AJ27" s="202"/>
      <c r="AK27" s="390"/>
      <c r="AL27" s="396"/>
      <c r="AM27" s="202"/>
      <c r="AN27" s="407"/>
      <c r="AO27" s="408"/>
      <c r="AP27" s="408"/>
      <c r="AQ27" s="408"/>
      <c r="AR27" s="408"/>
      <c r="AS27" s="408"/>
      <c r="AT27" s="408"/>
      <c r="AU27" s="409"/>
    </row>
    <row r="28" spans="1:47" ht="15.75" customHeight="1" thickBot="1">
      <c r="A28" s="10"/>
      <c r="B28" s="38" t="s">
        <v>28</v>
      </c>
      <c r="C28" s="336" t="s">
        <v>58</v>
      </c>
      <c r="D28" s="336"/>
      <c r="E28" s="336"/>
      <c r="F28" s="336"/>
      <c r="G28" s="336"/>
      <c r="H28" s="336"/>
      <c r="I28" s="336"/>
      <c r="J28" s="336"/>
      <c r="K28" s="337"/>
      <c r="L28" s="400">
        <v>0</v>
      </c>
      <c r="M28" s="400"/>
      <c r="N28" s="400"/>
      <c r="O28" s="400">
        <v>0</v>
      </c>
      <c r="P28" s="400"/>
      <c r="Q28" s="400"/>
      <c r="R28" s="401">
        <f t="shared" si="1"/>
        <v>0</v>
      </c>
      <c r="S28" s="401"/>
      <c r="T28" s="402"/>
      <c r="U28" s="25"/>
      <c r="V28" s="405"/>
      <c r="W28" s="406"/>
      <c r="X28" s="410"/>
      <c r="Y28" s="202"/>
      <c r="Z28" s="405"/>
      <c r="AA28" s="406"/>
      <c r="AB28" s="202"/>
      <c r="AC28" s="203"/>
      <c r="AD28" s="202"/>
      <c r="AE28" s="203"/>
      <c r="AF28" s="202"/>
      <c r="AG28" s="203"/>
      <c r="AH28" s="202"/>
      <c r="AI28" s="203"/>
      <c r="AJ28" s="202"/>
      <c r="AK28" s="390"/>
      <c r="AL28" s="396"/>
      <c r="AM28" s="202"/>
      <c r="AN28" s="407"/>
      <c r="AO28" s="408"/>
      <c r="AP28" s="408"/>
      <c r="AQ28" s="408"/>
      <c r="AR28" s="408"/>
      <c r="AS28" s="408"/>
      <c r="AT28" s="408"/>
      <c r="AU28" s="409"/>
    </row>
    <row r="29" spans="1:47" ht="15.75" customHeight="1" thickTop="1">
      <c r="A29" s="10"/>
      <c r="B29" s="38" t="s">
        <v>28</v>
      </c>
      <c r="C29" s="336" t="s">
        <v>59</v>
      </c>
      <c r="D29" s="336"/>
      <c r="E29" s="336"/>
      <c r="F29" s="336"/>
      <c r="G29" s="336"/>
      <c r="H29" s="336"/>
      <c r="I29" s="336"/>
      <c r="J29" s="336"/>
      <c r="K29" s="337"/>
      <c r="L29" s="400">
        <v>0</v>
      </c>
      <c r="M29" s="400"/>
      <c r="N29" s="400"/>
      <c r="O29" s="400">
        <v>0</v>
      </c>
      <c r="P29" s="400"/>
      <c r="Q29" s="400"/>
      <c r="R29" s="401">
        <f t="shared" si="1"/>
        <v>0</v>
      </c>
      <c r="S29" s="401"/>
      <c r="T29" s="402"/>
      <c r="U29" s="25"/>
      <c r="V29" s="405"/>
      <c r="W29" s="406"/>
      <c r="X29" s="406"/>
      <c r="Y29" s="202"/>
      <c r="Z29" s="405"/>
      <c r="AA29" s="406"/>
      <c r="AB29" s="202"/>
      <c r="AC29" s="203"/>
      <c r="AD29" s="202"/>
      <c r="AE29" s="203"/>
      <c r="AF29" s="202"/>
      <c r="AG29" s="203"/>
      <c r="AH29" s="202"/>
      <c r="AI29" s="203"/>
      <c r="AJ29" s="202"/>
      <c r="AK29" s="390"/>
      <c r="AL29" s="396"/>
      <c r="AM29" s="202"/>
      <c r="AN29" s="397"/>
      <c r="AO29" s="398"/>
      <c r="AP29" s="398"/>
      <c r="AQ29" s="398"/>
      <c r="AR29" s="398"/>
      <c r="AS29" s="398"/>
      <c r="AT29" s="398"/>
      <c r="AU29" s="399"/>
    </row>
    <row r="30" spans="1:47" ht="15.75" customHeight="1" thickBot="1">
      <c r="A30" s="10"/>
      <c r="B30" s="38" t="s">
        <v>28</v>
      </c>
      <c r="C30" s="336" t="s">
        <v>60</v>
      </c>
      <c r="D30" s="336"/>
      <c r="E30" s="336"/>
      <c r="F30" s="336"/>
      <c r="G30" s="336"/>
      <c r="H30" s="336"/>
      <c r="I30" s="336"/>
      <c r="J30" s="336"/>
      <c r="K30" s="337"/>
      <c r="L30" s="400">
        <v>0</v>
      </c>
      <c r="M30" s="400"/>
      <c r="N30" s="400"/>
      <c r="O30" s="400">
        <v>0</v>
      </c>
      <c r="P30" s="400"/>
      <c r="Q30" s="400"/>
      <c r="R30" s="401">
        <f t="shared" si="1"/>
        <v>0</v>
      </c>
      <c r="S30" s="401"/>
      <c r="T30" s="402"/>
      <c r="U30" s="25"/>
      <c r="V30" s="403"/>
      <c r="W30" s="404"/>
      <c r="X30" s="404"/>
      <c r="Y30" s="392"/>
      <c r="Z30" s="403"/>
      <c r="AA30" s="404"/>
      <c r="AB30" s="202"/>
      <c r="AC30" s="203"/>
      <c r="AD30" s="202"/>
      <c r="AE30" s="203"/>
      <c r="AF30" s="202"/>
      <c r="AG30" s="203"/>
      <c r="AH30" s="202"/>
      <c r="AI30" s="203"/>
      <c r="AJ30" s="202"/>
      <c r="AK30" s="390"/>
      <c r="AL30" s="391"/>
      <c r="AM30" s="392"/>
      <c r="AN30" s="393"/>
      <c r="AO30" s="394"/>
      <c r="AP30" s="394"/>
      <c r="AQ30" s="394"/>
      <c r="AR30" s="394"/>
      <c r="AS30" s="394"/>
      <c r="AT30" s="394"/>
      <c r="AU30" s="395"/>
    </row>
    <row r="31" spans="1:47" ht="15.75" customHeight="1" thickTop="1" thickBot="1">
      <c r="A31" s="16"/>
      <c r="B31" s="39" t="s">
        <v>28</v>
      </c>
      <c r="C31" s="40" t="s">
        <v>61</v>
      </c>
      <c r="D31" s="40"/>
      <c r="E31" s="40"/>
      <c r="F31" s="314"/>
      <c r="G31" s="314"/>
      <c r="H31" s="314"/>
      <c r="I31" s="314"/>
      <c r="J31" s="314"/>
      <c r="K31" s="41" t="s">
        <v>62</v>
      </c>
      <c r="L31" s="380">
        <v>0</v>
      </c>
      <c r="M31" s="381"/>
      <c r="N31" s="382"/>
      <c r="O31" s="380">
        <v>0</v>
      </c>
      <c r="P31" s="381"/>
      <c r="Q31" s="382"/>
      <c r="R31" s="383">
        <f t="shared" si="1"/>
        <v>0</v>
      </c>
      <c r="S31" s="384"/>
      <c r="T31" s="385"/>
      <c r="U31" s="25"/>
      <c r="V31" s="386" t="s">
        <v>63</v>
      </c>
      <c r="W31" s="387"/>
      <c r="X31" s="387"/>
      <c r="Y31" s="388"/>
      <c r="Z31" s="389">
        <f>SUM(Z9:AA30)</f>
        <v>0</v>
      </c>
      <c r="AA31" s="374"/>
      <c r="AB31" s="374">
        <f>SUM(AB9:AC30)</f>
        <v>0</v>
      </c>
      <c r="AC31" s="374"/>
      <c r="AD31" s="374">
        <f>SUM(AD9:AE30)</f>
        <v>3.7499999999999999E-2</v>
      </c>
      <c r="AE31" s="374"/>
      <c r="AF31" s="374">
        <f>SUM(AF9:AG30)</f>
        <v>0.12916666666666665</v>
      </c>
      <c r="AG31" s="374"/>
      <c r="AH31" s="374">
        <f>SUM(AH9:AI30)</f>
        <v>0</v>
      </c>
      <c r="AI31" s="374"/>
      <c r="AJ31" s="374">
        <f>SUM(AJ9:AK30)</f>
        <v>0</v>
      </c>
      <c r="AK31" s="374"/>
      <c r="AL31" s="378">
        <f>SUM(AL9:AM30)</f>
        <v>0.83333333333333337</v>
      </c>
      <c r="AM31" s="37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5" t="s">
        <v>66</v>
      </c>
      <c r="B34" s="366"/>
      <c r="C34" s="366"/>
      <c r="D34" s="366"/>
      <c r="E34" s="366"/>
      <c r="F34" s="366"/>
      <c r="G34" s="367"/>
      <c r="H34" s="368" t="s">
        <v>67</v>
      </c>
      <c r="I34" s="369"/>
      <c r="J34" s="369"/>
      <c r="K34" s="370" t="s">
        <v>68</v>
      </c>
      <c r="L34" s="370"/>
      <c r="M34" s="370"/>
      <c r="N34" s="370" t="s">
        <v>69</v>
      </c>
      <c r="O34" s="370"/>
      <c r="P34" s="370"/>
      <c r="Q34" s="51"/>
      <c r="R34" s="371" t="s">
        <v>70</v>
      </c>
      <c r="S34" s="345"/>
      <c r="T34" s="345"/>
      <c r="U34" s="345"/>
      <c r="V34" s="345"/>
      <c r="W34" s="346"/>
      <c r="X34" s="372" t="s">
        <v>71</v>
      </c>
      <c r="Y34" s="373"/>
      <c r="Z34" s="373"/>
      <c r="AA34" s="373"/>
      <c r="AB34" s="372" t="s">
        <v>72</v>
      </c>
      <c r="AC34" s="373"/>
      <c r="AD34" s="373"/>
      <c r="AE34" s="375"/>
      <c r="AF34" s="376" t="s">
        <v>73</v>
      </c>
      <c r="AG34" s="366"/>
      <c r="AH34" s="366"/>
      <c r="AI34" s="377"/>
      <c r="AJ34" s="344" t="s">
        <v>74</v>
      </c>
      <c r="AK34" s="345"/>
      <c r="AL34" s="345"/>
      <c r="AM34" s="346"/>
      <c r="AN34" s="344" t="s">
        <v>75</v>
      </c>
      <c r="AO34" s="345"/>
      <c r="AP34" s="346"/>
      <c r="AQ34" s="344" t="s">
        <v>76</v>
      </c>
      <c r="AR34" s="345"/>
      <c r="AS34" s="345"/>
      <c r="AT34" s="345"/>
      <c r="AU34" s="347"/>
    </row>
    <row r="35" spans="1:47" ht="15.75" customHeight="1" thickTop="1">
      <c r="A35" s="52" t="s">
        <v>77</v>
      </c>
      <c r="B35" s="45"/>
      <c r="C35" s="45"/>
      <c r="D35" s="45"/>
      <c r="E35" s="45"/>
      <c r="F35" s="45"/>
      <c r="G35" s="53"/>
      <c r="H35" s="348">
        <f>SUM(Z9:AA30)</f>
        <v>0</v>
      </c>
      <c r="I35" s="349"/>
      <c r="J35" s="349"/>
      <c r="K35" s="350">
        <v>0</v>
      </c>
      <c r="L35" s="351"/>
      <c r="M35" s="54" t="s">
        <v>78</v>
      </c>
      <c r="N35" s="352">
        <f t="shared" ref="N35:N41" si="2">(H35*24)*K35</f>
        <v>0</v>
      </c>
      <c r="O35" s="353"/>
      <c r="P35" s="54" t="s">
        <v>78</v>
      </c>
      <c r="Q35" s="55"/>
      <c r="R35" s="354" t="s">
        <v>79</v>
      </c>
      <c r="S35" s="355"/>
      <c r="T35" s="355"/>
      <c r="U35" s="355"/>
      <c r="V35" s="355"/>
      <c r="W35" s="355"/>
      <c r="X35" s="356">
        <v>16123</v>
      </c>
      <c r="Y35" s="357"/>
      <c r="Z35" s="357"/>
      <c r="AA35" s="56" t="s">
        <v>78</v>
      </c>
      <c r="AB35" s="358">
        <v>513</v>
      </c>
      <c r="AC35" s="359"/>
      <c r="AD35" s="359"/>
      <c r="AE35" s="57" t="s">
        <v>78</v>
      </c>
      <c r="AF35" s="358">
        <v>0</v>
      </c>
      <c r="AG35" s="359"/>
      <c r="AH35" s="359"/>
      <c r="AI35" s="56" t="s">
        <v>78</v>
      </c>
      <c r="AJ35" s="358">
        <v>0</v>
      </c>
      <c r="AK35" s="359"/>
      <c r="AL35" s="359"/>
      <c r="AM35" s="56" t="s">
        <v>78</v>
      </c>
      <c r="AN35" s="360">
        <f>(X35+AF35)-(AB35+AJ35)</f>
        <v>15610</v>
      </c>
      <c r="AO35" s="361"/>
      <c r="AP35" s="56" t="s">
        <v>78</v>
      </c>
      <c r="AQ35" s="362"/>
      <c r="AR35" s="363"/>
      <c r="AS35" s="363"/>
      <c r="AT35" s="363"/>
      <c r="AU35" s="364"/>
    </row>
    <row r="36" spans="1:47" ht="15.75" customHeight="1">
      <c r="A36" s="176" t="s">
        <v>80</v>
      </c>
      <c r="B36" s="58"/>
      <c r="C36" s="58"/>
      <c r="D36" s="58"/>
      <c r="E36" s="58"/>
      <c r="F36" s="58"/>
      <c r="G36" s="59"/>
      <c r="H36" s="329">
        <f>SUM(AB9:AC30)</f>
        <v>0</v>
      </c>
      <c r="I36" s="330"/>
      <c r="J36" s="330"/>
      <c r="K36" s="331">
        <v>120</v>
      </c>
      <c r="L36" s="332"/>
      <c r="M36" s="60" t="s">
        <v>78</v>
      </c>
      <c r="N36" s="333">
        <f t="shared" si="2"/>
        <v>0</v>
      </c>
      <c r="O36" s="334"/>
      <c r="P36" s="60" t="s">
        <v>78</v>
      </c>
      <c r="Q36" s="51"/>
      <c r="R36" s="342" t="s">
        <v>81</v>
      </c>
      <c r="S36" s="343"/>
      <c r="T36" s="343"/>
      <c r="U36" s="343"/>
      <c r="V36" s="343"/>
      <c r="W36" s="343"/>
      <c r="X36" s="327">
        <v>47000</v>
      </c>
      <c r="Y36" s="328"/>
      <c r="Z36" s="328"/>
      <c r="AA36" s="61" t="s">
        <v>78</v>
      </c>
      <c r="AB36" s="340">
        <v>2000</v>
      </c>
      <c r="AC36" s="341"/>
      <c r="AD36" s="341"/>
      <c r="AE36" s="62" t="s">
        <v>78</v>
      </c>
      <c r="AF36" s="340">
        <v>15000</v>
      </c>
      <c r="AG36" s="341"/>
      <c r="AH36" s="341"/>
      <c r="AI36" s="61" t="s">
        <v>78</v>
      </c>
      <c r="AJ36" s="340">
        <v>0</v>
      </c>
      <c r="AK36" s="341"/>
      <c r="AL36" s="341"/>
      <c r="AM36" s="61" t="s">
        <v>78</v>
      </c>
      <c r="AN36" s="304">
        <f t="shared" ref="AN36:AN43" si="3">(X36+AF36)-(AB36+AJ36)</f>
        <v>60000</v>
      </c>
      <c r="AO36" s="305"/>
      <c r="AP36" s="61" t="s">
        <v>78</v>
      </c>
      <c r="AQ36" s="306" t="s">
        <v>261</v>
      </c>
      <c r="AR36" s="307"/>
      <c r="AS36" s="307"/>
      <c r="AT36" s="307"/>
      <c r="AU36" s="308"/>
    </row>
    <row r="37" spans="1:47" ht="15.75" customHeight="1">
      <c r="A37" s="176" t="s">
        <v>82</v>
      </c>
      <c r="B37" s="58"/>
      <c r="C37" s="58"/>
      <c r="D37" s="58"/>
      <c r="E37" s="58"/>
      <c r="F37" s="58"/>
      <c r="G37" s="59"/>
      <c r="H37" s="329">
        <f>SUM(AD9:AE30)</f>
        <v>3.7499999999999999E-2</v>
      </c>
      <c r="I37" s="330"/>
      <c r="J37" s="330"/>
      <c r="K37" s="331">
        <v>89</v>
      </c>
      <c r="L37" s="332"/>
      <c r="M37" s="60" t="s">
        <v>78</v>
      </c>
      <c r="N37" s="333">
        <f t="shared" si="2"/>
        <v>80.099999999999994</v>
      </c>
      <c r="O37" s="334"/>
      <c r="P37" s="60" t="s">
        <v>78</v>
      </c>
      <c r="Q37" s="51"/>
      <c r="R37" s="325" t="s">
        <v>83</v>
      </c>
      <c r="S37" s="326"/>
      <c r="T37" s="326"/>
      <c r="U37" s="326"/>
      <c r="V37" s="326"/>
      <c r="W37" s="326"/>
      <c r="X37" s="327">
        <v>0</v>
      </c>
      <c r="Y37" s="328"/>
      <c r="Z37" s="328"/>
      <c r="AA37" s="61" t="s">
        <v>78</v>
      </c>
      <c r="AB37" s="63"/>
      <c r="AC37" s="64"/>
      <c r="AD37" s="64"/>
      <c r="AE37" s="65"/>
      <c r="AF37" s="340">
        <v>0</v>
      </c>
      <c r="AG37" s="341"/>
      <c r="AH37" s="341"/>
      <c r="AI37" s="61" t="s">
        <v>78</v>
      </c>
      <c r="AJ37" s="340">
        <v>0</v>
      </c>
      <c r="AK37" s="341"/>
      <c r="AL37" s="341"/>
      <c r="AM37" s="61" t="s">
        <v>78</v>
      </c>
      <c r="AN37" s="304">
        <f t="shared" si="3"/>
        <v>0</v>
      </c>
      <c r="AO37" s="305"/>
      <c r="AP37" s="61" t="s">
        <v>78</v>
      </c>
      <c r="AQ37" s="306"/>
      <c r="AR37" s="307"/>
      <c r="AS37" s="307"/>
      <c r="AT37" s="307"/>
      <c r="AU37" s="308"/>
    </row>
    <row r="38" spans="1:47" ht="15.75" customHeight="1">
      <c r="A38" s="176" t="s">
        <v>84</v>
      </c>
      <c r="B38" s="58"/>
      <c r="C38" s="58"/>
      <c r="D38" s="58"/>
      <c r="E38" s="58"/>
      <c r="F38" s="58"/>
      <c r="G38" s="59"/>
      <c r="H38" s="329">
        <f>SUM(AF9:AG30)</f>
        <v>0.12916666666666665</v>
      </c>
      <c r="I38" s="330"/>
      <c r="J38" s="330"/>
      <c r="K38" s="331">
        <v>89</v>
      </c>
      <c r="L38" s="332"/>
      <c r="M38" s="60" t="s">
        <v>78</v>
      </c>
      <c r="N38" s="333">
        <f t="shared" si="2"/>
        <v>275.89999999999998</v>
      </c>
      <c r="O38" s="334"/>
      <c r="P38" s="60" t="s">
        <v>78</v>
      </c>
      <c r="Q38" s="51"/>
      <c r="R38" s="325" t="s">
        <v>85</v>
      </c>
      <c r="S38" s="326"/>
      <c r="T38" s="326"/>
      <c r="U38" s="326"/>
      <c r="V38" s="326"/>
      <c r="W38" s="326"/>
      <c r="X38" s="327">
        <v>0</v>
      </c>
      <c r="Y38" s="328"/>
      <c r="Z38" s="328"/>
      <c r="AA38" s="62" t="s">
        <v>86</v>
      </c>
      <c r="AB38" s="63"/>
      <c r="AC38" s="64"/>
      <c r="AD38" s="64"/>
      <c r="AE38" s="65"/>
      <c r="AF38" s="340">
        <v>0</v>
      </c>
      <c r="AG38" s="341"/>
      <c r="AH38" s="341"/>
      <c r="AI38" s="62" t="s">
        <v>86</v>
      </c>
      <c r="AJ38" s="340">
        <v>0</v>
      </c>
      <c r="AK38" s="341"/>
      <c r="AL38" s="341"/>
      <c r="AM38" s="62" t="s">
        <v>86</v>
      </c>
      <c r="AN38" s="304">
        <f t="shared" si="3"/>
        <v>0</v>
      </c>
      <c r="AO38" s="305"/>
      <c r="AP38" s="62" t="s">
        <v>86</v>
      </c>
      <c r="AQ38" s="306"/>
      <c r="AR38" s="307"/>
      <c r="AS38" s="307"/>
      <c r="AT38" s="307"/>
      <c r="AU38" s="308"/>
    </row>
    <row r="39" spans="1:47" ht="15.75" customHeight="1">
      <c r="A39" s="176" t="s">
        <v>87</v>
      </c>
      <c r="B39" s="58"/>
      <c r="C39" s="58"/>
      <c r="D39" s="58"/>
      <c r="E39" s="58"/>
      <c r="F39" s="58"/>
      <c r="G39" s="59"/>
      <c r="H39" s="329">
        <f>SUM(AH9:AI30)</f>
        <v>0</v>
      </c>
      <c r="I39" s="330"/>
      <c r="J39" s="330"/>
      <c r="K39" s="331">
        <v>0</v>
      </c>
      <c r="L39" s="332"/>
      <c r="M39" s="60" t="s">
        <v>78</v>
      </c>
      <c r="N39" s="333">
        <f t="shared" si="2"/>
        <v>0</v>
      </c>
      <c r="O39" s="334"/>
      <c r="P39" s="60" t="s">
        <v>78</v>
      </c>
      <c r="Q39" s="55"/>
      <c r="R39" s="325" t="s">
        <v>88</v>
      </c>
      <c r="S39" s="326"/>
      <c r="T39" s="326"/>
      <c r="U39" s="326"/>
      <c r="V39" s="326"/>
      <c r="W39" s="326"/>
      <c r="X39" s="327">
        <v>0</v>
      </c>
      <c r="Y39" s="328"/>
      <c r="Z39" s="328"/>
      <c r="AA39" s="62" t="s">
        <v>86</v>
      </c>
      <c r="AB39" s="63"/>
      <c r="AC39" s="64"/>
      <c r="AD39" s="64"/>
      <c r="AE39" s="65"/>
      <c r="AF39" s="340">
        <v>0</v>
      </c>
      <c r="AG39" s="341"/>
      <c r="AH39" s="341"/>
      <c r="AI39" s="62" t="s">
        <v>86</v>
      </c>
      <c r="AJ39" s="340">
        <v>0</v>
      </c>
      <c r="AK39" s="341"/>
      <c r="AL39" s="341"/>
      <c r="AM39" s="62" t="s">
        <v>86</v>
      </c>
      <c r="AN39" s="304">
        <f t="shared" si="3"/>
        <v>0</v>
      </c>
      <c r="AO39" s="305"/>
      <c r="AP39" s="62" t="s">
        <v>86</v>
      </c>
      <c r="AQ39" s="306"/>
      <c r="AR39" s="307"/>
      <c r="AS39" s="307"/>
      <c r="AT39" s="307"/>
      <c r="AU39" s="308"/>
    </row>
    <row r="40" spans="1:47" ht="15.75" customHeight="1">
      <c r="A40" s="176" t="s">
        <v>89</v>
      </c>
      <c r="B40" s="58"/>
      <c r="C40" s="58"/>
      <c r="D40" s="58"/>
      <c r="E40" s="58"/>
      <c r="F40" s="58"/>
      <c r="G40" s="59"/>
      <c r="H40" s="329">
        <f>SUM(AJ10:AK30)</f>
        <v>0</v>
      </c>
      <c r="I40" s="330"/>
      <c r="J40" s="330"/>
      <c r="K40" s="331">
        <v>0</v>
      </c>
      <c r="L40" s="332"/>
      <c r="M40" s="60" t="s">
        <v>78</v>
      </c>
      <c r="N40" s="333">
        <f t="shared" si="2"/>
        <v>0</v>
      </c>
      <c r="O40" s="334"/>
      <c r="P40" s="60" t="s">
        <v>78</v>
      </c>
      <c r="Q40" s="55"/>
      <c r="R40" s="325" t="s">
        <v>90</v>
      </c>
      <c r="S40" s="326"/>
      <c r="T40" s="326"/>
      <c r="U40" s="326"/>
      <c r="V40" s="326"/>
      <c r="W40" s="326"/>
      <c r="X40" s="327">
        <v>0</v>
      </c>
      <c r="Y40" s="328"/>
      <c r="Z40" s="328"/>
      <c r="AA40" s="62" t="s">
        <v>86</v>
      </c>
      <c r="AB40" s="63"/>
      <c r="AC40" s="64"/>
      <c r="AD40" s="64"/>
      <c r="AE40" s="65"/>
      <c r="AF40" s="340">
        <v>0</v>
      </c>
      <c r="AG40" s="341"/>
      <c r="AH40" s="341"/>
      <c r="AI40" s="62" t="s">
        <v>86</v>
      </c>
      <c r="AJ40" s="340">
        <v>0</v>
      </c>
      <c r="AK40" s="341"/>
      <c r="AL40" s="341"/>
      <c r="AM40" s="62" t="s">
        <v>86</v>
      </c>
      <c r="AN40" s="304">
        <f t="shared" si="3"/>
        <v>0</v>
      </c>
      <c r="AO40" s="305"/>
      <c r="AP40" s="62" t="s">
        <v>86</v>
      </c>
      <c r="AQ40" s="306"/>
      <c r="AR40" s="307"/>
      <c r="AS40" s="307"/>
      <c r="AT40" s="307"/>
      <c r="AU40" s="308"/>
    </row>
    <row r="41" spans="1:47" ht="15.75" customHeight="1">
      <c r="A41" s="176" t="s">
        <v>91</v>
      </c>
      <c r="B41" s="58"/>
      <c r="C41" s="58"/>
      <c r="D41" s="58"/>
      <c r="E41" s="58"/>
      <c r="F41" s="58"/>
      <c r="G41" s="59"/>
      <c r="H41" s="329">
        <f>SUM(AL9:AM30)</f>
        <v>0.83333333333333337</v>
      </c>
      <c r="I41" s="330"/>
      <c r="J41" s="330"/>
      <c r="K41" s="331">
        <v>8</v>
      </c>
      <c r="L41" s="332"/>
      <c r="M41" s="60" t="s">
        <v>78</v>
      </c>
      <c r="N41" s="333">
        <f t="shared" si="2"/>
        <v>160</v>
      </c>
      <c r="O41" s="334"/>
      <c r="P41" s="60" t="s">
        <v>78</v>
      </c>
      <c r="Q41" s="55"/>
      <c r="R41" s="335" t="s">
        <v>92</v>
      </c>
      <c r="S41" s="336"/>
      <c r="T41" s="336"/>
      <c r="U41" s="336"/>
      <c r="V41" s="336"/>
      <c r="W41" s="337"/>
      <c r="X41" s="327">
        <v>0</v>
      </c>
      <c r="Y41" s="328"/>
      <c r="Z41" s="328"/>
      <c r="AA41" s="62" t="s">
        <v>86</v>
      </c>
      <c r="AB41" s="63"/>
      <c r="AC41" s="64"/>
      <c r="AD41" s="64"/>
      <c r="AE41" s="65"/>
      <c r="AF41" s="338">
        <v>0</v>
      </c>
      <c r="AG41" s="339"/>
      <c r="AH41" s="339"/>
      <c r="AI41" s="62" t="s">
        <v>86</v>
      </c>
      <c r="AJ41" s="338">
        <v>0</v>
      </c>
      <c r="AK41" s="339"/>
      <c r="AL41" s="339"/>
      <c r="AM41" s="62" t="s">
        <v>86</v>
      </c>
      <c r="AN41" s="304">
        <f t="shared" si="3"/>
        <v>0</v>
      </c>
      <c r="AO41" s="305"/>
      <c r="AP41" s="62" t="s">
        <v>86</v>
      </c>
      <c r="AQ41" s="306"/>
      <c r="AR41" s="307"/>
      <c r="AS41" s="307"/>
      <c r="AT41" s="307"/>
      <c r="AU41" s="308"/>
    </row>
    <row r="42" spans="1:47" ht="15.75" customHeight="1">
      <c r="A42" s="176" t="s">
        <v>93</v>
      </c>
      <c r="B42" s="58"/>
      <c r="C42" s="58"/>
      <c r="D42" s="58"/>
      <c r="E42" s="58"/>
      <c r="F42" s="58"/>
      <c r="G42" s="59"/>
      <c r="H42" s="320">
        <v>0</v>
      </c>
      <c r="I42" s="321"/>
      <c r="J42" s="321"/>
      <c r="K42" s="322"/>
      <c r="L42" s="323"/>
      <c r="M42" s="324"/>
      <c r="N42" s="322"/>
      <c r="O42" s="323"/>
      <c r="P42" s="324"/>
      <c r="Q42" s="55"/>
      <c r="R42" s="325" t="s">
        <v>94</v>
      </c>
      <c r="S42" s="326"/>
      <c r="T42" s="326"/>
      <c r="U42" s="326"/>
      <c r="V42" s="326"/>
      <c r="W42" s="326"/>
      <c r="X42" s="327">
        <v>0</v>
      </c>
      <c r="Y42" s="328"/>
      <c r="Z42" s="328"/>
      <c r="AA42" s="62" t="s">
        <v>86</v>
      </c>
      <c r="AB42" s="63"/>
      <c r="AC42" s="64"/>
      <c r="AD42" s="64"/>
      <c r="AE42" s="65"/>
      <c r="AF42" s="302">
        <v>0</v>
      </c>
      <c r="AG42" s="303"/>
      <c r="AH42" s="303"/>
      <c r="AI42" s="62" t="s">
        <v>86</v>
      </c>
      <c r="AJ42" s="302">
        <v>0</v>
      </c>
      <c r="AK42" s="303"/>
      <c r="AL42" s="303"/>
      <c r="AM42" s="62" t="s">
        <v>86</v>
      </c>
      <c r="AN42" s="304">
        <f t="shared" si="3"/>
        <v>0</v>
      </c>
      <c r="AO42" s="305"/>
      <c r="AP42" s="62" t="s">
        <v>86</v>
      </c>
      <c r="AQ42" s="306"/>
      <c r="AR42" s="307"/>
      <c r="AS42" s="307"/>
      <c r="AT42" s="307"/>
      <c r="AU42" s="308"/>
    </row>
    <row r="43" spans="1:47" ht="15.75" customHeight="1" thickBot="1">
      <c r="A43" s="66" t="s">
        <v>95</v>
      </c>
      <c r="B43" s="67"/>
      <c r="C43" s="67"/>
      <c r="D43" s="67"/>
      <c r="E43" s="67"/>
      <c r="F43" s="67"/>
      <c r="H43" s="309">
        <v>0</v>
      </c>
      <c r="I43" s="310"/>
      <c r="J43" s="310"/>
      <c r="K43" s="311"/>
      <c r="L43" s="312"/>
      <c r="M43" s="313"/>
      <c r="N43" s="311"/>
      <c r="O43" s="312"/>
      <c r="P43" s="313"/>
      <c r="Q43" s="55"/>
      <c r="R43" s="16" t="s">
        <v>96</v>
      </c>
      <c r="S43" s="17"/>
      <c r="T43" s="314" t="s">
        <v>97</v>
      </c>
      <c r="U43" s="314"/>
      <c r="V43" s="314"/>
      <c r="W43" s="315"/>
      <c r="X43" s="316">
        <v>0</v>
      </c>
      <c r="Y43" s="317"/>
      <c r="Z43" s="317"/>
      <c r="AA43" s="68" t="s">
        <v>86</v>
      </c>
      <c r="AB43" s="69"/>
      <c r="AC43" s="70"/>
      <c r="AD43" s="70"/>
      <c r="AE43" s="71"/>
      <c r="AF43" s="318">
        <v>0</v>
      </c>
      <c r="AG43" s="319"/>
      <c r="AH43" s="319"/>
      <c r="AI43" s="68" t="s">
        <v>86</v>
      </c>
      <c r="AJ43" s="318">
        <v>0</v>
      </c>
      <c r="AK43" s="319"/>
      <c r="AL43" s="319"/>
      <c r="AM43" s="68" t="s">
        <v>86</v>
      </c>
      <c r="AN43" s="289">
        <f t="shared" si="3"/>
        <v>0</v>
      </c>
      <c r="AO43" s="290"/>
      <c r="AP43" s="68" t="s">
        <v>86</v>
      </c>
      <c r="AQ43" s="291"/>
      <c r="AR43" s="292"/>
      <c r="AS43" s="292"/>
      <c r="AT43" s="292"/>
      <c r="AU43" s="293"/>
    </row>
    <row r="44" spans="1:47" ht="15.75" customHeight="1" thickTop="1" thickBot="1">
      <c r="A44" s="24"/>
      <c r="B44" s="24"/>
      <c r="C44" s="72"/>
      <c r="D44" s="294" t="s">
        <v>98</v>
      </c>
      <c r="E44" s="294"/>
      <c r="F44" s="294"/>
      <c r="G44" s="295"/>
      <c r="H44" s="296">
        <f>SUM(H35:J43)</f>
        <v>1</v>
      </c>
      <c r="I44" s="297"/>
      <c r="J44" s="297"/>
      <c r="K44" s="298"/>
      <c r="L44" s="299"/>
      <c r="M44" s="73"/>
      <c r="N44" s="300">
        <f>SUM(N35:O41)</f>
        <v>516</v>
      </c>
      <c r="O44" s="301"/>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84" t="s">
        <v>143</v>
      </c>
      <c r="D51" s="284"/>
      <c r="E51" s="284"/>
      <c r="F51" s="284"/>
      <c r="G51" s="284"/>
      <c r="H51" s="284"/>
      <c r="I51" s="88"/>
      <c r="J51" s="88"/>
      <c r="K51" s="89"/>
      <c r="L51" s="88"/>
      <c r="M51" s="88"/>
      <c r="N51" s="88"/>
      <c r="O51" s="88"/>
      <c r="P51" s="88"/>
      <c r="Q51" s="79"/>
      <c r="R51" s="86" t="s">
        <v>101</v>
      </c>
      <c r="S51" s="87"/>
      <c r="T51" s="284" t="s">
        <v>102</v>
      </c>
      <c r="U51" s="284"/>
      <c r="V51" s="284"/>
      <c r="W51" s="284"/>
      <c r="X51" s="284"/>
      <c r="Y51" s="284"/>
      <c r="Z51" s="79"/>
      <c r="AA51" s="79"/>
      <c r="AB51" s="79"/>
      <c r="AC51" s="79"/>
      <c r="AD51" s="79"/>
      <c r="AE51" s="79"/>
      <c r="AF51" s="79"/>
      <c r="AG51" s="79"/>
      <c r="AH51" s="79"/>
      <c r="AI51" s="79"/>
      <c r="AJ51" s="79"/>
      <c r="AK51" s="79"/>
      <c r="AL51" s="79"/>
      <c r="AM51" s="79"/>
      <c r="AN51" s="79"/>
      <c r="AO51" s="79"/>
      <c r="AP51" s="86" t="s">
        <v>101</v>
      </c>
      <c r="AQ51" s="87"/>
      <c r="AR51" s="284"/>
      <c r="AS51" s="284"/>
      <c r="AT51" s="284"/>
      <c r="AU51" s="284"/>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5"/>
      <c r="AR54" s="285"/>
      <c r="AS54" s="285"/>
      <c r="AT54" s="285"/>
      <c r="AU54" s="28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6" t="str">
        <f>E6</f>
        <v>07-11--2020</v>
      </c>
      <c r="F59" s="287"/>
      <c r="G59" s="287"/>
      <c r="H59" s="287"/>
      <c r="I59" s="287"/>
      <c r="J59" s="28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6" t="str">
        <f>E6</f>
        <v>07-11--2020</v>
      </c>
      <c r="AK59" s="287"/>
      <c r="AL59" s="287"/>
      <c r="AM59" s="287"/>
      <c r="AN59" s="287"/>
      <c r="AO59" s="288"/>
      <c r="AP59" s="107"/>
      <c r="AQ59" s="107"/>
      <c r="AR59" s="107"/>
      <c r="AS59" s="107"/>
      <c r="AT59" s="107"/>
      <c r="AU59" s="107"/>
    </row>
    <row r="60" spans="1:58" ht="13.5" thickBot="1">
      <c r="A60" s="108" t="s">
        <v>11</v>
      </c>
      <c r="B60" s="109"/>
      <c r="C60" s="109"/>
      <c r="D60" s="109"/>
      <c r="E60" s="235" t="str">
        <f>E7</f>
        <v>TB.MITRA ANUGERAH 35</v>
      </c>
      <c r="F60" s="236"/>
      <c r="G60" s="236"/>
      <c r="H60" s="236"/>
      <c r="I60" s="236"/>
      <c r="J60" s="23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5" t="str">
        <f>E7</f>
        <v>TB.MITRA ANUGERAH 35</v>
      </c>
      <c r="AK60" s="236"/>
      <c r="AL60" s="236"/>
      <c r="AM60" s="236"/>
      <c r="AN60" s="236"/>
      <c r="AO60" s="23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8" t="s">
        <v>111</v>
      </c>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40"/>
      <c r="AC62" s="111"/>
      <c r="AD62" s="111"/>
      <c r="AE62" s="111"/>
      <c r="AF62" s="238" t="s">
        <v>112</v>
      </c>
      <c r="AG62" s="239"/>
      <c r="AH62" s="239"/>
      <c r="AI62" s="239"/>
      <c r="AJ62" s="239"/>
      <c r="AK62" s="239"/>
      <c r="AL62" s="239"/>
      <c r="AM62" s="239"/>
      <c r="AN62" s="239"/>
      <c r="AO62" s="239"/>
      <c r="AP62" s="239"/>
      <c r="AQ62" s="239"/>
      <c r="AR62" s="239"/>
      <c r="AS62" s="239"/>
      <c r="AT62" s="239"/>
      <c r="AU62" s="240"/>
      <c r="AV62" s="112"/>
      <c r="AW62" s="112"/>
      <c r="AX62" s="112"/>
      <c r="AY62" s="112"/>
      <c r="AZ62" s="112"/>
      <c r="BA62" s="112"/>
      <c r="BB62" s="112"/>
      <c r="BC62" s="112"/>
      <c r="BD62" s="112"/>
      <c r="BE62" s="112"/>
      <c r="BF62" s="112"/>
    </row>
    <row r="63" spans="1:58" ht="33.75" customHeight="1">
      <c r="A63" s="110"/>
      <c r="B63" s="241"/>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3"/>
      <c r="AC63" s="111"/>
      <c r="AD63" s="111"/>
      <c r="AE63" s="111"/>
      <c r="AF63" s="241"/>
      <c r="AG63" s="242"/>
      <c r="AH63" s="242"/>
      <c r="AI63" s="242"/>
      <c r="AJ63" s="242"/>
      <c r="AK63" s="242"/>
      <c r="AL63" s="242"/>
      <c r="AM63" s="242"/>
      <c r="AN63" s="242"/>
      <c r="AO63" s="242"/>
      <c r="AP63" s="242"/>
      <c r="AQ63" s="242"/>
      <c r="AR63" s="242"/>
      <c r="AS63" s="242"/>
      <c r="AT63" s="242"/>
      <c r="AU63" s="24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4" t="s">
        <v>113</v>
      </c>
      <c r="B65" s="247" t="s">
        <v>114</v>
      </c>
      <c r="C65" s="248"/>
      <c r="D65" s="248"/>
      <c r="E65" s="248"/>
      <c r="F65" s="248"/>
      <c r="G65" s="248"/>
      <c r="H65" s="248"/>
      <c r="I65" s="253" t="s">
        <v>115</v>
      </c>
      <c r="J65" s="254"/>
      <c r="K65" s="259" t="s">
        <v>116</v>
      </c>
      <c r="L65" s="260"/>
      <c r="M65" s="260"/>
      <c r="N65" s="260"/>
      <c r="O65" s="260"/>
      <c r="P65" s="260"/>
      <c r="Q65" s="260"/>
      <c r="R65" s="260"/>
      <c r="S65" s="260"/>
      <c r="T65" s="261"/>
      <c r="U65" s="259" t="s">
        <v>117</v>
      </c>
      <c r="V65" s="260"/>
      <c r="W65" s="260"/>
      <c r="X65" s="260"/>
      <c r="Y65" s="260"/>
      <c r="Z65" s="260"/>
      <c r="AA65" s="260"/>
      <c r="AB65" s="260"/>
      <c r="AC65" s="261"/>
      <c r="AD65" s="107"/>
      <c r="AE65" s="107"/>
      <c r="AF65" s="244" t="s">
        <v>113</v>
      </c>
      <c r="AG65" s="253" t="s">
        <v>118</v>
      </c>
      <c r="AH65" s="253"/>
      <c r="AI65" s="253"/>
      <c r="AJ65" s="253"/>
      <c r="AK65" s="253"/>
      <c r="AL65" s="253"/>
      <c r="AM65" s="253"/>
      <c r="AN65" s="253"/>
      <c r="AO65" s="253"/>
      <c r="AP65" s="262"/>
      <c r="AQ65" s="263" t="s">
        <v>119</v>
      </c>
      <c r="AR65" s="253"/>
      <c r="AS65" s="253"/>
      <c r="AT65" s="253"/>
      <c r="AU65" s="262"/>
    </row>
    <row r="66" spans="1:47" ht="15" customHeight="1">
      <c r="A66" s="245"/>
      <c r="B66" s="249"/>
      <c r="C66" s="250"/>
      <c r="D66" s="250"/>
      <c r="E66" s="250"/>
      <c r="F66" s="250"/>
      <c r="G66" s="250"/>
      <c r="H66" s="250"/>
      <c r="I66" s="255"/>
      <c r="J66" s="256"/>
      <c r="K66" s="264" t="s">
        <v>120</v>
      </c>
      <c r="L66" s="265"/>
      <c r="M66" s="268" t="s">
        <v>121</v>
      </c>
      <c r="N66" s="269"/>
      <c r="O66" s="269" t="s">
        <v>122</v>
      </c>
      <c r="P66" s="269"/>
      <c r="Q66" s="249" t="s">
        <v>123</v>
      </c>
      <c r="R66" s="250"/>
      <c r="S66" s="271" t="s">
        <v>124</v>
      </c>
      <c r="T66" s="272"/>
      <c r="U66" s="275" t="s">
        <v>120</v>
      </c>
      <c r="V66" s="276"/>
      <c r="W66" s="268" t="s">
        <v>121</v>
      </c>
      <c r="X66" s="269"/>
      <c r="Y66" s="269" t="s">
        <v>122</v>
      </c>
      <c r="Z66" s="269"/>
      <c r="AA66" s="277" t="s">
        <v>125</v>
      </c>
      <c r="AB66" s="277"/>
      <c r="AC66" s="278"/>
      <c r="AD66" s="107"/>
      <c r="AE66" s="107"/>
      <c r="AF66" s="245"/>
      <c r="AG66" s="255" t="s">
        <v>126</v>
      </c>
      <c r="AH66" s="255"/>
      <c r="AI66" s="255"/>
      <c r="AJ66" s="255"/>
      <c r="AK66" s="255"/>
      <c r="AL66" s="255"/>
      <c r="AM66" s="255" t="s">
        <v>127</v>
      </c>
      <c r="AN66" s="255"/>
      <c r="AO66" s="255"/>
      <c r="AP66" s="281"/>
      <c r="AQ66" s="283" t="s">
        <v>126</v>
      </c>
      <c r="AR66" s="255"/>
      <c r="AS66" s="255"/>
      <c r="AT66" s="255"/>
      <c r="AU66" s="215" t="s">
        <v>128</v>
      </c>
    </row>
    <row r="67" spans="1:47" ht="15" customHeight="1" thickBot="1">
      <c r="A67" s="246"/>
      <c r="B67" s="251"/>
      <c r="C67" s="252"/>
      <c r="D67" s="252"/>
      <c r="E67" s="252"/>
      <c r="F67" s="252"/>
      <c r="G67" s="252"/>
      <c r="H67" s="252"/>
      <c r="I67" s="257"/>
      <c r="J67" s="258"/>
      <c r="K67" s="266"/>
      <c r="L67" s="267"/>
      <c r="M67" s="270"/>
      <c r="N67" s="257"/>
      <c r="O67" s="257"/>
      <c r="P67" s="257"/>
      <c r="Q67" s="251"/>
      <c r="R67" s="252"/>
      <c r="S67" s="273"/>
      <c r="T67" s="274"/>
      <c r="U67" s="266"/>
      <c r="V67" s="267"/>
      <c r="W67" s="270"/>
      <c r="X67" s="257"/>
      <c r="Y67" s="257"/>
      <c r="Z67" s="257"/>
      <c r="AA67" s="279"/>
      <c r="AB67" s="279"/>
      <c r="AC67" s="280"/>
      <c r="AD67" s="107"/>
      <c r="AE67" s="107"/>
      <c r="AF67" s="246"/>
      <c r="AG67" s="257"/>
      <c r="AH67" s="257"/>
      <c r="AI67" s="257"/>
      <c r="AJ67" s="257"/>
      <c r="AK67" s="257"/>
      <c r="AL67" s="257"/>
      <c r="AM67" s="257"/>
      <c r="AN67" s="257"/>
      <c r="AO67" s="257"/>
      <c r="AP67" s="282"/>
      <c r="AQ67" s="270"/>
      <c r="AR67" s="257"/>
      <c r="AS67" s="257"/>
      <c r="AT67" s="257"/>
      <c r="AU67" s="216"/>
    </row>
    <row r="68" spans="1:47" ht="15" customHeight="1" thickTop="1">
      <c r="A68" s="114">
        <v>1</v>
      </c>
      <c r="B68" s="115" t="s">
        <v>129</v>
      </c>
      <c r="C68" s="116"/>
      <c r="D68" s="116"/>
      <c r="E68" s="116"/>
      <c r="F68" s="116"/>
      <c r="G68" s="116"/>
      <c r="H68" s="117"/>
      <c r="I68" s="217" t="s">
        <v>130</v>
      </c>
      <c r="J68" s="218"/>
      <c r="K68" s="219" t="s">
        <v>131</v>
      </c>
      <c r="L68" s="220"/>
      <c r="M68" s="221">
        <v>800</v>
      </c>
      <c r="N68" s="222"/>
      <c r="O68" s="223">
        <v>800</v>
      </c>
      <c r="P68" s="222"/>
      <c r="Q68" s="224">
        <v>0</v>
      </c>
      <c r="R68" s="225"/>
      <c r="S68" s="224">
        <v>0</v>
      </c>
      <c r="T68" s="231"/>
      <c r="U68" s="219" t="s">
        <v>131</v>
      </c>
      <c r="V68" s="220"/>
      <c r="W68" s="222">
        <v>1497</v>
      </c>
      <c r="X68" s="232"/>
      <c r="Y68" s="232">
        <v>1494</v>
      </c>
      <c r="Z68" s="232"/>
      <c r="AA68" s="233"/>
      <c r="AB68" s="233"/>
      <c r="AC68" s="234"/>
      <c r="AD68" s="107"/>
      <c r="AE68" s="107"/>
      <c r="AF68" s="114">
        <v>1</v>
      </c>
      <c r="AG68" s="226" t="s">
        <v>17</v>
      </c>
      <c r="AH68" s="227"/>
      <c r="AI68" s="227"/>
      <c r="AJ68" s="227"/>
      <c r="AK68" s="227"/>
      <c r="AL68" s="229"/>
      <c r="AM68" s="226" t="s">
        <v>194</v>
      </c>
      <c r="AN68" s="227"/>
      <c r="AO68" s="227"/>
      <c r="AP68" s="228"/>
      <c r="AQ68" s="229"/>
      <c r="AR68" s="230"/>
      <c r="AS68" s="230"/>
      <c r="AT68" s="230"/>
      <c r="AU68" s="118"/>
    </row>
    <row r="69" spans="1:47" ht="15" customHeight="1">
      <c r="A69" s="119">
        <v>2</v>
      </c>
      <c r="B69" s="120" t="s">
        <v>132</v>
      </c>
      <c r="C69" s="121"/>
      <c r="D69" s="121"/>
      <c r="E69" s="121"/>
      <c r="F69" s="121"/>
      <c r="G69" s="121"/>
      <c r="H69" s="122"/>
      <c r="I69" s="195" t="s">
        <v>133</v>
      </c>
      <c r="J69" s="196"/>
      <c r="K69" s="197">
        <v>0</v>
      </c>
      <c r="L69" s="198"/>
      <c r="M69" s="199" t="s">
        <v>190</v>
      </c>
      <c r="N69" s="200"/>
      <c r="O69" s="201" t="s">
        <v>189</v>
      </c>
      <c r="P69" s="200"/>
      <c r="Q69" s="201">
        <v>0</v>
      </c>
      <c r="R69" s="199"/>
      <c r="S69" s="201">
        <v>0</v>
      </c>
      <c r="T69" s="212"/>
      <c r="U69" s="197">
        <v>0</v>
      </c>
      <c r="V69" s="198"/>
      <c r="W69" s="200" t="s">
        <v>182</v>
      </c>
      <c r="X69" s="213"/>
      <c r="Y69" s="213" t="s">
        <v>181</v>
      </c>
      <c r="Z69" s="213"/>
      <c r="AA69" s="213"/>
      <c r="AB69" s="213"/>
      <c r="AC69" s="214"/>
      <c r="AD69" s="107"/>
      <c r="AE69" s="107"/>
      <c r="AF69" s="119">
        <v>2</v>
      </c>
      <c r="AG69" s="192" t="s">
        <v>173</v>
      </c>
      <c r="AH69" s="193"/>
      <c r="AI69" s="193"/>
      <c r="AJ69" s="193"/>
      <c r="AK69" s="193"/>
      <c r="AL69" s="188"/>
      <c r="AM69" s="192" t="s">
        <v>166</v>
      </c>
      <c r="AN69" s="193"/>
      <c r="AO69" s="193"/>
      <c r="AP69" s="194"/>
      <c r="AQ69" s="188"/>
      <c r="AR69" s="189"/>
      <c r="AS69" s="189"/>
      <c r="AT69" s="189"/>
      <c r="AU69" s="123"/>
    </row>
    <row r="70" spans="1:47" ht="15" customHeight="1">
      <c r="A70" s="119">
        <v>3</v>
      </c>
      <c r="B70" s="120" t="s">
        <v>134</v>
      </c>
      <c r="C70" s="121"/>
      <c r="D70" s="121"/>
      <c r="E70" s="121"/>
      <c r="F70" s="121"/>
      <c r="G70" s="121"/>
      <c r="H70" s="122"/>
      <c r="I70" s="195" t="s">
        <v>135</v>
      </c>
      <c r="J70" s="196"/>
      <c r="K70" s="197">
        <v>0</v>
      </c>
      <c r="L70" s="198"/>
      <c r="M70" s="199">
        <v>52</v>
      </c>
      <c r="N70" s="200"/>
      <c r="O70" s="201">
        <v>51</v>
      </c>
      <c r="P70" s="200"/>
      <c r="Q70" s="201">
        <v>0</v>
      </c>
      <c r="R70" s="199"/>
      <c r="S70" s="201">
        <v>0</v>
      </c>
      <c r="T70" s="212"/>
      <c r="U70" s="197">
        <v>0</v>
      </c>
      <c r="V70" s="198"/>
      <c r="W70" s="200" t="s">
        <v>183</v>
      </c>
      <c r="X70" s="213"/>
      <c r="Y70" s="213" t="s">
        <v>184</v>
      </c>
      <c r="Z70" s="213"/>
      <c r="AA70" s="213"/>
      <c r="AB70" s="213"/>
      <c r="AC70" s="214"/>
      <c r="AD70" s="107"/>
      <c r="AE70" s="107"/>
      <c r="AF70" s="119">
        <v>3</v>
      </c>
      <c r="AG70" s="192" t="s">
        <v>136</v>
      </c>
      <c r="AH70" s="193"/>
      <c r="AI70" s="193"/>
      <c r="AJ70" s="193"/>
      <c r="AK70" s="193"/>
      <c r="AL70" s="188"/>
      <c r="AM70" s="192" t="s">
        <v>191</v>
      </c>
      <c r="AN70" s="193"/>
      <c r="AO70" s="193"/>
      <c r="AP70" s="194"/>
      <c r="AQ70" s="188"/>
      <c r="AR70" s="189"/>
      <c r="AS70" s="189"/>
      <c r="AT70" s="189"/>
      <c r="AU70" s="123"/>
    </row>
    <row r="71" spans="1:47" ht="15" customHeight="1">
      <c r="A71" s="119">
        <v>4</v>
      </c>
      <c r="B71" s="120" t="s">
        <v>137</v>
      </c>
      <c r="C71" s="121"/>
      <c r="D71" s="121"/>
      <c r="E71" s="121"/>
      <c r="F71" s="121"/>
      <c r="G71" s="121"/>
      <c r="H71" s="122"/>
      <c r="I71" s="195" t="s">
        <v>135</v>
      </c>
      <c r="J71" s="196"/>
      <c r="K71" s="197">
        <v>0</v>
      </c>
      <c r="L71" s="198"/>
      <c r="M71" s="199">
        <v>54</v>
      </c>
      <c r="N71" s="200"/>
      <c r="O71" s="201">
        <v>53</v>
      </c>
      <c r="P71" s="200"/>
      <c r="Q71" s="201">
        <v>0</v>
      </c>
      <c r="R71" s="199"/>
      <c r="S71" s="201">
        <v>0</v>
      </c>
      <c r="T71" s="212"/>
      <c r="U71" s="197">
        <v>0</v>
      </c>
      <c r="V71" s="198"/>
      <c r="W71" s="200" t="s">
        <v>187</v>
      </c>
      <c r="X71" s="213"/>
      <c r="Y71" s="213" t="s">
        <v>185</v>
      </c>
      <c r="Z71" s="213"/>
      <c r="AA71" s="213"/>
      <c r="AB71" s="213"/>
      <c r="AC71" s="214"/>
      <c r="AD71" s="107"/>
      <c r="AE71" s="107"/>
      <c r="AF71" s="119">
        <v>4</v>
      </c>
      <c r="AG71" s="171" t="s">
        <v>138</v>
      </c>
      <c r="AH71" s="172"/>
      <c r="AI71" s="172"/>
      <c r="AJ71" s="172"/>
      <c r="AK71" s="172"/>
      <c r="AL71" s="173"/>
      <c r="AM71" s="171" t="s">
        <v>139</v>
      </c>
      <c r="AN71" s="172"/>
      <c r="AO71" s="172"/>
      <c r="AP71" s="177"/>
      <c r="AQ71" s="188"/>
      <c r="AR71" s="189"/>
      <c r="AS71" s="189"/>
      <c r="AT71" s="189"/>
      <c r="AU71" s="123"/>
    </row>
    <row r="72" spans="1:47" ht="15" customHeight="1">
      <c r="A72" s="119">
        <v>5</v>
      </c>
      <c r="B72" s="120" t="s">
        <v>140</v>
      </c>
      <c r="C72" s="121"/>
      <c r="D72" s="121"/>
      <c r="E72" s="121"/>
      <c r="F72" s="121"/>
      <c r="G72" s="121"/>
      <c r="H72" s="122"/>
      <c r="I72" s="195" t="s">
        <v>135</v>
      </c>
      <c r="J72" s="196"/>
      <c r="K72" s="197">
        <v>0</v>
      </c>
      <c r="L72" s="198"/>
      <c r="M72" s="199">
        <v>144</v>
      </c>
      <c r="N72" s="200"/>
      <c r="O72" s="201">
        <v>146</v>
      </c>
      <c r="P72" s="200"/>
      <c r="Q72" s="201">
        <v>0</v>
      </c>
      <c r="R72" s="199"/>
      <c r="S72" s="201">
        <v>0</v>
      </c>
      <c r="T72" s="212"/>
      <c r="U72" s="197">
        <v>0</v>
      </c>
      <c r="V72" s="198"/>
      <c r="W72" s="200">
        <v>112</v>
      </c>
      <c r="X72" s="213"/>
      <c r="Y72" s="213">
        <v>88</v>
      </c>
      <c r="Z72" s="213"/>
      <c r="AA72" s="213"/>
      <c r="AB72" s="213"/>
      <c r="AC72" s="214"/>
      <c r="AD72" s="107"/>
      <c r="AE72" s="107"/>
      <c r="AF72" s="119">
        <v>5</v>
      </c>
      <c r="AG72" s="171" t="s">
        <v>143</v>
      </c>
      <c r="AH72" s="172"/>
      <c r="AI72" s="172"/>
      <c r="AJ72" s="172"/>
      <c r="AK72" s="172"/>
      <c r="AL72" s="173"/>
      <c r="AM72" s="171" t="s">
        <v>141</v>
      </c>
      <c r="AN72" s="172"/>
      <c r="AO72" s="172"/>
      <c r="AP72" s="177"/>
      <c r="AQ72" s="188"/>
      <c r="AR72" s="189"/>
      <c r="AS72" s="189"/>
      <c r="AT72" s="189"/>
      <c r="AU72" s="123"/>
    </row>
    <row r="73" spans="1:47" ht="15" customHeight="1">
      <c r="A73" s="119">
        <v>6</v>
      </c>
      <c r="B73" s="120" t="s">
        <v>142</v>
      </c>
      <c r="C73" s="121"/>
      <c r="D73" s="121"/>
      <c r="E73" s="121"/>
      <c r="F73" s="121"/>
      <c r="G73" s="121"/>
      <c r="H73" s="122"/>
      <c r="I73" s="195" t="s">
        <v>135</v>
      </c>
      <c r="J73" s="196"/>
      <c r="K73" s="197">
        <v>0</v>
      </c>
      <c r="L73" s="198"/>
      <c r="M73" s="199">
        <v>164</v>
      </c>
      <c r="N73" s="200"/>
      <c r="O73" s="201">
        <v>156</v>
      </c>
      <c r="P73" s="200"/>
      <c r="Q73" s="201">
        <v>0</v>
      </c>
      <c r="R73" s="199"/>
      <c r="S73" s="201">
        <v>0</v>
      </c>
      <c r="T73" s="212"/>
      <c r="U73" s="197">
        <v>0</v>
      </c>
      <c r="V73" s="198"/>
      <c r="W73" s="200">
        <v>110</v>
      </c>
      <c r="X73" s="213"/>
      <c r="Y73" s="213">
        <v>96</v>
      </c>
      <c r="Z73" s="213"/>
      <c r="AA73" s="213"/>
      <c r="AB73" s="213"/>
      <c r="AC73" s="214"/>
      <c r="AD73" s="107"/>
      <c r="AE73" s="107"/>
      <c r="AF73" s="119">
        <v>6</v>
      </c>
      <c r="AG73" s="171" t="s">
        <v>168</v>
      </c>
      <c r="AH73" s="172"/>
      <c r="AI73" s="172"/>
      <c r="AJ73" s="172"/>
      <c r="AK73" s="172"/>
      <c r="AL73" s="173"/>
      <c r="AM73" s="171" t="s">
        <v>144</v>
      </c>
      <c r="AN73" s="172"/>
      <c r="AO73" s="172"/>
      <c r="AP73" s="177"/>
      <c r="AQ73" s="188"/>
      <c r="AR73" s="189"/>
      <c r="AS73" s="189"/>
      <c r="AT73" s="189"/>
      <c r="AU73" s="123"/>
    </row>
    <row r="74" spans="1:47" ht="15" customHeight="1">
      <c r="A74" s="119">
        <v>7</v>
      </c>
      <c r="B74" s="120" t="s">
        <v>145</v>
      </c>
      <c r="C74" s="121"/>
      <c r="D74" s="121"/>
      <c r="E74" s="121"/>
      <c r="F74" s="121"/>
      <c r="G74" s="121"/>
      <c r="H74" s="122"/>
      <c r="I74" s="195" t="s">
        <v>135</v>
      </c>
      <c r="J74" s="196"/>
      <c r="K74" s="197">
        <v>0</v>
      </c>
      <c r="L74" s="198"/>
      <c r="M74" s="199">
        <v>157</v>
      </c>
      <c r="N74" s="200"/>
      <c r="O74" s="201">
        <v>155</v>
      </c>
      <c r="P74" s="200"/>
      <c r="Q74" s="201">
        <v>0</v>
      </c>
      <c r="R74" s="199"/>
      <c r="S74" s="201">
        <v>0</v>
      </c>
      <c r="T74" s="212"/>
      <c r="U74" s="197">
        <v>0</v>
      </c>
      <c r="V74" s="198"/>
      <c r="W74" s="200">
        <v>106</v>
      </c>
      <c r="X74" s="213"/>
      <c r="Y74" s="213">
        <v>89</v>
      </c>
      <c r="Z74" s="213"/>
      <c r="AA74" s="213"/>
      <c r="AB74" s="213"/>
      <c r="AC74" s="214"/>
      <c r="AD74" s="107"/>
      <c r="AE74" s="107"/>
      <c r="AF74" s="119">
        <v>7</v>
      </c>
      <c r="AG74" s="171" t="s">
        <v>174</v>
      </c>
      <c r="AH74" s="172"/>
      <c r="AI74" s="172"/>
      <c r="AJ74" s="172"/>
      <c r="AK74" s="172"/>
      <c r="AL74" s="173"/>
      <c r="AM74" s="171" t="s">
        <v>146</v>
      </c>
      <c r="AN74" s="172"/>
      <c r="AO74" s="172"/>
      <c r="AP74" s="177"/>
      <c r="AQ74" s="188"/>
      <c r="AR74" s="189"/>
      <c r="AS74" s="189"/>
      <c r="AT74" s="189"/>
      <c r="AU74" s="123"/>
    </row>
    <row r="75" spans="1:47" ht="15" customHeight="1">
      <c r="A75" s="119">
        <v>8</v>
      </c>
      <c r="B75" s="120" t="s">
        <v>147</v>
      </c>
      <c r="C75" s="121"/>
      <c r="D75" s="121"/>
      <c r="E75" s="121"/>
      <c r="F75" s="121"/>
      <c r="G75" s="121"/>
      <c r="H75" s="122"/>
      <c r="I75" s="195" t="s">
        <v>135</v>
      </c>
      <c r="J75" s="196"/>
      <c r="K75" s="197">
        <v>0</v>
      </c>
      <c r="L75" s="198"/>
      <c r="M75" s="199">
        <v>151</v>
      </c>
      <c r="N75" s="200"/>
      <c r="O75" s="201">
        <v>148</v>
      </c>
      <c r="P75" s="200"/>
      <c r="Q75" s="201">
        <v>0</v>
      </c>
      <c r="R75" s="199"/>
      <c r="S75" s="201">
        <v>0</v>
      </c>
      <c r="T75" s="212"/>
      <c r="U75" s="197">
        <v>0</v>
      </c>
      <c r="V75" s="198"/>
      <c r="W75" s="200">
        <v>104</v>
      </c>
      <c r="X75" s="213"/>
      <c r="Y75" s="213">
        <v>98</v>
      </c>
      <c r="Z75" s="213"/>
      <c r="AA75" s="213"/>
      <c r="AB75" s="213"/>
      <c r="AC75" s="214"/>
      <c r="AD75" s="107"/>
      <c r="AE75" s="107"/>
      <c r="AF75" s="119">
        <v>8</v>
      </c>
      <c r="AG75" s="171" t="s">
        <v>148</v>
      </c>
      <c r="AH75" s="172"/>
      <c r="AI75" s="172"/>
      <c r="AJ75" s="172"/>
      <c r="AK75" s="172"/>
      <c r="AL75" s="173"/>
      <c r="AM75" s="171" t="s">
        <v>149</v>
      </c>
      <c r="AN75" s="172"/>
      <c r="AO75" s="172"/>
      <c r="AP75" s="177"/>
      <c r="AQ75" s="188"/>
      <c r="AR75" s="189"/>
      <c r="AS75" s="189"/>
      <c r="AT75" s="189"/>
      <c r="AU75" s="123"/>
    </row>
    <row r="76" spans="1:47" ht="15" customHeight="1">
      <c r="A76" s="119">
        <v>9</v>
      </c>
      <c r="B76" s="120" t="s">
        <v>150</v>
      </c>
      <c r="C76" s="121"/>
      <c r="D76" s="121"/>
      <c r="E76" s="121"/>
      <c r="F76" s="121"/>
      <c r="G76" s="121"/>
      <c r="H76" s="122"/>
      <c r="I76" s="195" t="s">
        <v>135</v>
      </c>
      <c r="J76" s="196"/>
      <c r="K76" s="197">
        <v>0</v>
      </c>
      <c r="L76" s="198"/>
      <c r="M76" s="199">
        <v>150</v>
      </c>
      <c r="N76" s="200"/>
      <c r="O76" s="201">
        <v>164</v>
      </c>
      <c r="P76" s="200"/>
      <c r="Q76" s="201">
        <v>0</v>
      </c>
      <c r="R76" s="199"/>
      <c r="S76" s="201">
        <v>0</v>
      </c>
      <c r="T76" s="212"/>
      <c r="U76" s="197">
        <v>0</v>
      </c>
      <c r="V76" s="198"/>
      <c r="W76" s="200">
        <v>0</v>
      </c>
      <c r="X76" s="213"/>
      <c r="Y76" s="213">
        <v>0</v>
      </c>
      <c r="Z76" s="213"/>
      <c r="AA76" s="213"/>
      <c r="AB76" s="213"/>
      <c r="AC76" s="214"/>
      <c r="AD76" s="107"/>
      <c r="AE76" s="107"/>
      <c r="AF76" s="119">
        <v>9</v>
      </c>
      <c r="AG76" s="171" t="s">
        <v>151</v>
      </c>
      <c r="AH76" s="172"/>
      <c r="AI76" s="172"/>
      <c r="AJ76" s="172"/>
      <c r="AK76" s="172"/>
      <c r="AL76" s="173"/>
      <c r="AM76" s="171" t="s">
        <v>149</v>
      </c>
      <c r="AN76" s="172"/>
      <c r="AO76" s="172"/>
      <c r="AP76" s="177" t="s">
        <v>180</v>
      </c>
      <c r="AQ76" s="188"/>
      <c r="AR76" s="189"/>
      <c r="AS76" s="189"/>
      <c r="AT76" s="189"/>
      <c r="AU76" s="123"/>
    </row>
    <row r="77" spans="1:47" ht="15" customHeight="1">
      <c r="A77" s="119">
        <v>10</v>
      </c>
      <c r="B77" s="120" t="s">
        <v>152</v>
      </c>
      <c r="C77" s="121"/>
      <c r="D77" s="121"/>
      <c r="E77" s="121"/>
      <c r="F77" s="121"/>
      <c r="G77" s="121"/>
      <c r="H77" s="122"/>
      <c r="I77" s="195" t="s">
        <v>135</v>
      </c>
      <c r="J77" s="196"/>
      <c r="K77" s="197">
        <v>0</v>
      </c>
      <c r="L77" s="198"/>
      <c r="M77" s="199">
        <v>153</v>
      </c>
      <c r="N77" s="200"/>
      <c r="O77" s="201">
        <v>157</v>
      </c>
      <c r="P77" s="200"/>
      <c r="Q77" s="201">
        <v>0</v>
      </c>
      <c r="R77" s="199"/>
      <c r="S77" s="201">
        <v>0</v>
      </c>
      <c r="T77" s="212"/>
      <c r="U77" s="197">
        <v>0</v>
      </c>
      <c r="V77" s="198"/>
      <c r="W77" s="200">
        <v>0</v>
      </c>
      <c r="X77" s="213"/>
      <c r="Y77" s="213">
        <v>0</v>
      </c>
      <c r="Z77" s="213"/>
      <c r="AA77" s="213"/>
      <c r="AB77" s="213"/>
      <c r="AC77" s="214"/>
      <c r="AD77" s="107"/>
      <c r="AE77" s="107"/>
      <c r="AF77" s="119">
        <v>10</v>
      </c>
      <c r="AG77" s="171" t="s">
        <v>175</v>
      </c>
      <c r="AH77" s="172"/>
      <c r="AI77" s="172"/>
      <c r="AJ77" s="172"/>
      <c r="AK77" s="172"/>
      <c r="AL77" s="173"/>
      <c r="AM77" s="171" t="s">
        <v>153</v>
      </c>
      <c r="AN77" s="172"/>
      <c r="AO77" s="172"/>
      <c r="AP77" s="177"/>
      <c r="AQ77" s="188"/>
      <c r="AR77" s="189"/>
      <c r="AS77" s="189"/>
      <c r="AT77" s="189"/>
      <c r="AU77" s="123"/>
    </row>
    <row r="78" spans="1:47" ht="15" customHeight="1">
      <c r="A78" s="119">
        <v>11</v>
      </c>
      <c r="B78" s="120" t="s">
        <v>154</v>
      </c>
      <c r="C78" s="121"/>
      <c r="D78" s="121"/>
      <c r="E78" s="121"/>
      <c r="F78" s="121"/>
      <c r="G78" s="121"/>
      <c r="H78" s="122"/>
      <c r="I78" s="195" t="s">
        <v>135</v>
      </c>
      <c r="J78" s="196"/>
      <c r="K78" s="197">
        <v>0</v>
      </c>
      <c r="L78" s="198"/>
      <c r="M78" s="199">
        <v>0</v>
      </c>
      <c r="N78" s="200"/>
      <c r="O78" s="201">
        <v>0</v>
      </c>
      <c r="P78" s="200"/>
      <c r="Q78" s="201">
        <v>0</v>
      </c>
      <c r="R78" s="199"/>
      <c r="S78" s="201">
        <v>0</v>
      </c>
      <c r="T78" s="212"/>
      <c r="U78" s="197">
        <v>0</v>
      </c>
      <c r="V78" s="198"/>
      <c r="W78" s="200">
        <v>0</v>
      </c>
      <c r="X78" s="213"/>
      <c r="Y78" s="213">
        <v>0</v>
      </c>
      <c r="Z78" s="213"/>
      <c r="AA78" s="213"/>
      <c r="AB78" s="213"/>
      <c r="AC78" s="214"/>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155</v>
      </c>
      <c r="C79" s="121"/>
      <c r="D79" s="121"/>
      <c r="E79" s="121"/>
      <c r="F79" s="121"/>
      <c r="G79" s="121"/>
      <c r="H79" s="122"/>
      <c r="I79" s="195" t="s">
        <v>135</v>
      </c>
      <c r="J79" s="196"/>
      <c r="K79" s="197">
        <v>0</v>
      </c>
      <c r="L79" s="198"/>
      <c r="M79" s="199">
        <v>0</v>
      </c>
      <c r="N79" s="200"/>
      <c r="O79" s="201">
        <v>0</v>
      </c>
      <c r="P79" s="200"/>
      <c r="Q79" s="201">
        <v>0</v>
      </c>
      <c r="R79" s="199"/>
      <c r="S79" s="201">
        <v>0</v>
      </c>
      <c r="T79" s="212"/>
      <c r="U79" s="197">
        <v>0</v>
      </c>
      <c r="V79" s="198"/>
      <c r="W79" s="200">
        <v>0</v>
      </c>
      <c r="X79" s="213"/>
      <c r="Y79" s="213">
        <v>0</v>
      </c>
      <c r="Z79" s="213"/>
      <c r="AA79" s="213"/>
      <c r="AB79" s="213"/>
      <c r="AC79" s="214"/>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156</v>
      </c>
      <c r="C80" s="121"/>
      <c r="D80" s="121"/>
      <c r="E80" s="121"/>
      <c r="F80" s="121"/>
      <c r="G80" s="121"/>
      <c r="H80" s="122"/>
      <c r="I80" s="195" t="s">
        <v>135</v>
      </c>
      <c r="J80" s="196"/>
      <c r="K80" s="197">
        <v>0</v>
      </c>
      <c r="L80" s="198"/>
      <c r="M80" s="199">
        <v>0</v>
      </c>
      <c r="N80" s="200"/>
      <c r="O80" s="201">
        <v>0</v>
      </c>
      <c r="P80" s="200"/>
      <c r="Q80" s="201">
        <v>0</v>
      </c>
      <c r="R80" s="199"/>
      <c r="S80" s="201">
        <v>0</v>
      </c>
      <c r="T80" s="212"/>
      <c r="U80" s="197">
        <v>0</v>
      </c>
      <c r="V80" s="198"/>
      <c r="W80" s="200">
        <v>0</v>
      </c>
      <c r="X80" s="213"/>
      <c r="Y80" s="213">
        <v>0</v>
      </c>
      <c r="Z80" s="213"/>
      <c r="AA80" s="213"/>
      <c r="AB80" s="213"/>
      <c r="AC80" s="214"/>
      <c r="AD80" s="107"/>
      <c r="AE80" s="107"/>
      <c r="AF80" s="119">
        <v>13</v>
      </c>
      <c r="AG80" s="192"/>
      <c r="AH80" s="193"/>
      <c r="AI80" s="193"/>
      <c r="AJ80" s="193"/>
      <c r="AK80" s="193"/>
      <c r="AL80" s="188"/>
      <c r="AM80" s="192"/>
      <c r="AN80" s="193"/>
      <c r="AO80" s="193"/>
      <c r="AP80" s="194"/>
      <c r="AQ80" s="202"/>
      <c r="AR80" s="203"/>
      <c r="AS80" s="202"/>
      <c r="AT80" s="203"/>
      <c r="AU80" s="123"/>
    </row>
    <row r="81" spans="1:47" ht="15" customHeight="1">
      <c r="A81" s="119">
        <v>14</v>
      </c>
      <c r="B81" s="120" t="s">
        <v>157</v>
      </c>
      <c r="C81" s="121"/>
      <c r="D81" s="121"/>
      <c r="E81" s="121"/>
      <c r="F81" s="121"/>
      <c r="G81" s="121"/>
      <c r="H81" s="122"/>
      <c r="I81" s="195" t="s">
        <v>135</v>
      </c>
      <c r="J81" s="196"/>
      <c r="K81" s="197">
        <v>0</v>
      </c>
      <c r="L81" s="198"/>
      <c r="M81" s="199">
        <v>0</v>
      </c>
      <c r="N81" s="200"/>
      <c r="O81" s="201">
        <v>0</v>
      </c>
      <c r="P81" s="200"/>
      <c r="Q81" s="201">
        <v>0</v>
      </c>
      <c r="R81" s="199"/>
      <c r="S81" s="201">
        <v>0</v>
      </c>
      <c r="T81" s="212"/>
      <c r="U81" s="197">
        <v>0</v>
      </c>
      <c r="V81" s="198"/>
      <c r="W81" s="200">
        <v>0</v>
      </c>
      <c r="X81" s="213"/>
      <c r="Y81" s="213">
        <v>0</v>
      </c>
      <c r="Z81" s="213"/>
      <c r="AA81" s="213"/>
      <c r="AB81" s="213"/>
      <c r="AC81" s="214"/>
      <c r="AD81" s="107"/>
      <c r="AE81" s="107"/>
      <c r="AF81" s="119">
        <v>14</v>
      </c>
      <c r="AG81" s="192"/>
      <c r="AH81" s="193"/>
      <c r="AI81" s="193"/>
      <c r="AJ81" s="193"/>
      <c r="AK81" s="193"/>
      <c r="AL81" s="188"/>
      <c r="AM81" s="192"/>
      <c r="AN81" s="193"/>
      <c r="AO81" s="193"/>
      <c r="AP81" s="194"/>
      <c r="AQ81" s="202"/>
      <c r="AR81" s="203"/>
      <c r="AS81" s="202"/>
      <c r="AT81" s="203"/>
      <c r="AU81" s="123"/>
    </row>
    <row r="82" spans="1:47" ht="15" customHeight="1">
      <c r="A82" s="119">
        <v>15</v>
      </c>
      <c r="B82" s="120" t="s">
        <v>158</v>
      </c>
      <c r="C82" s="121"/>
      <c r="D82" s="121"/>
      <c r="E82" s="121"/>
      <c r="F82" s="121"/>
      <c r="G82" s="121"/>
      <c r="H82" s="122"/>
      <c r="I82" s="195" t="s">
        <v>135</v>
      </c>
      <c r="J82" s="196"/>
      <c r="K82" s="197">
        <v>0</v>
      </c>
      <c r="L82" s="198"/>
      <c r="M82" s="199">
        <v>0</v>
      </c>
      <c r="N82" s="200"/>
      <c r="O82" s="201">
        <v>0</v>
      </c>
      <c r="P82" s="200"/>
      <c r="Q82" s="201">
        <v>0</v>
      </c>
      <c r="R82" s="199"/>
      <c r="S82" s="201">
        <v>0</v>
      </c>
      <c r="T82" s="212"/>
      <c r="U82" s="197">
        <v>0</v>
      </c>
      <c r="V82" s="198"/>
      <c r="W82" s="200">
        <v>0</v>
      </c>
      <c r="X82" s="213"/>
      <c r="Y82" s="213">
        <v>0</v>
      </c>
      <c r="Z82" s="213"/>
      <c r="AA82" s="213"/>
      <c r="AB82" s="213"/>
      <c r="AC82" s="214"/>
      <c r="AD82" s="107"/>
      <c r="AE82" s="107"/>
      <c r="AF82" s="119">
        <v>15</v>
      </c>
      <c r="AG82" s="192"/>
      <c r="AH82" s="193"/>
      <c r="AI82" s="193"/>
      <c r="AJ82" s="193"/>
      <c r="AK82" s="193"/>
      <c r="AL82" s="188"/>
      <c r="AM82" s="192"/>
      <c r="AN82" s="193"/>
      <c r="AO82" s="193"/>
      <c r="AP82" s="194"/>
      <c r="AQ82" s="202"/>
      <c r="AR82" s="203"/>
      <c r="AS82" s="202"/>
      <c r="AT82" s="203"/>
      <c r="AU82" s="123"/>
    </row>
    <row r="83" spans="1:47" ht="15" customHeight="1">
      <c r="A83" s="119">
        <v>16</v>
      </c>
      <c r="B83" s="120" t="s">
        <v>159</v>
      </c>
      <c r="C83" s="121"/>
      <c r="D83" s="121"/>
      <c r="E83" s="121"/>
      <c r="F83" s="121"/>
      <c r="G83" s="121"/>
      <c r="H83" s="122"/>
      <c r="I83" s="195" t="s">
        <v>135</v>
      </c>
      <c r="J83" s="196"/>
      <c r="K83" s="197">
        <v>0</v>
      </c>
      <c r="L83" s="198"/>
      <c r="M83" s="199">
        <v>0</v>
      </c>
      <c r="N83" s="200"/>
      <c r="O83" s="201">
        <v>0</v>
      </c>
      <c r="P83" s="200"/>
      <c r="Q83" s="201">
        <v>0</v>
      </c>
      <c r="R83" s="199"/>
      <c r="S83" s="201">
        <v>0</v>
      </c>
      <c r="T83" s="212"/>
      <c r="U83" s="197">
        <v>0</v>
      </c>
      <c r="V83" s="198"/>
      <c r="W83" s="200">
        <v>0</v>
      </c>
      <c r="X83" s="213"/>
      <c r="Y83" s="213">
        <v>0</v>
      </c>
      <c r="Z83" s="213"/>
      <c r="AA83" s="213"/>
      <c r="AB83" s="213"/>
      <c r="AC83" s="214"/>
      <c r="AD83" s="107"/>
      <c r="AE83" s="107"/>
      <c r="AF83" s="119">
        <v>16</v>
      </c>
      <c r="AG83" s="192"/>
      <c r="AH83" s="193"/>
      <c r="AI83" s="193"/>
      <c r="AJ83" s="193"/>
      <c r="AK83" s="193"/>
      <c r="AL83" s="188"/>
      <c r="AM83" s="192"/>
      <c r="AN83" s="193"/>
      <c r="AO83" s="193"/>
      <c r="AP83" s="194"/>
      <c r="AQ83" s="202"/>
      <c r="AR83" s="203"/>
      <c r="AS83" s="202"/>
      <c r="AT83" s="203"/>
      <c r="AU83" s="123"/>
    </row>
    <row r="84" spans="1:47" ht="15" customHeight="1">
      <c r="A84" s="119">
        <v>17</v>
      </c>
      <c r="B84" s="120" t="s">
        <v>160</v>
      </c>
      <c r="C84" s="121"/>
      <c r="D84" s="121"/>
      <c r="E84" s="121"/>
      <c r="F84" s="121"/>
      <c r="G84" s="121"/>
      <c r="H84" s="122"/>
      <c r="I84" s="195" t="s">
        <v>135</v>
      </c>
      <c r="J84" s="196"/>
      <c r="K84" s="197">
        <v>0</v>
      </c>
      <c r="L84" s="198"/>
      <c r="M84" s="199">
        <v>0</v>
      </c>
      <c r="N84" s="200"/>
      <c r="O84" s="201">
        <v>0</v>
      </c>
      <c r="P84" s="200"/>
      <c r="Q84" s="201">
        <v>0</v>
      </c>
      <c r="R84" s="199"/>
      <c r="S84" s="201">
        <v>0</v>
      </c>
      <c r="T84" s="212"/>
      <c r="U84" s="197">
        <v>0</v>
      </c>
      <c r="V84" s="198"/>
      <c r="W84" s="200">
        <v>0</v>
      </c>
      <c r="X84" s="213"/>
      <c r="Y84" s="213">
        <v>0</v>
      </c>
      <c r="Z84" s="213"/>
      <c r="AA84" s="213"/>
      <c r="AB84" s="213"/>
      <c r="AC84" s="214"/>
      <c r="AD84" s="107"/>
      <c r="AE84" s="107"/>
      <c r="AF84" s="119">
        <v>17</v>
      </c>
      <c r="AG84" s="192"/>
      <c r="AH84" s="193"/>
      <c r="AI84" s="193"/>
      <c r="AJ84" s="193"/>
      <c r="AK84" s="193"/>
      <c r="AL84" s="188"/>
      <c r="AM84" s="192"/>
      <c r="AN84" s="193"/>
      <c r="AO84" s="193"/>
      <c r="AP84" s="194"/>
      <c r="AQ84" s="202"/>
      <c r="AR84" s="203"/>
      <c r="AS84" s="202"/>
      <c r="AT84" s="203"/>
      <c r="AU84" s="123"/>
    </row>
    <row r="85" spans="1:47" ht="15" customHeight="1">
      <c r="A85" s="119">
        <v>18</v>
      </c>
      <c r="B85" s="120" t="s">
        <v>161</v>
      </c>
      <c r="C85" s="121"/>
      <c r="D85" s="121"/>
      <c r="E85" s="121"/>
      <c r="F85" s="121"/>
      <c r="G85" s="121"/>
      <c r="H85" s="122"/>
      <c r="I85" s="195" t="s">
        <v>135</v>
      </c>
      <c r="J85" s="196"/>
      <c r="K85" s="197">
        <v>0</v>
      </c>
      <c r="L85" s="198"/>
      <c r="M85" s="199">
        <v>0</v>
      </c>
      <c r="N85" s="200"/>
      <c r="O85" s="201">
        <v>0</v>
      </c>
      <c r="P85" s="200"/>
      <c r="Q85" s="201">
        <v>0</v>
      </c>
      <c r="R85" s="199"/>
      <c r="S85" s="201">
        <v>0</v>
      </c>
      <c r="T85" s="212"/>
      <c r="U85" s="197">
        <v>0</v>
      </c>
      <c r="V85" s="198"/>
      <c r="W85" s="200">
        <v>0</v>
      </c>
      <c r="X85" s="213"/>
      <c r="Y85" s="213">
        <v>0</v>
      </c>
      <c r="Z85" s="213"/>
      <c r="AA85" s="213"/>
      <c r="AB85" s="213"/>
      <c r="AC85" s="214"/>
      <c r="AD85" s="107"/>
      <c r="AE85" s="107"/>
      <c r="AF85" s="119">
        <v>18</v>
      </c>
      <c r="AG85" s="192"/>
      <c r="AH85" s="193"/>
      <c r="AI85" s="193"/>
      <c r="AJ85" s="193"/>
      <c r="AK85" s="193"/>
      <c r="AL85" s="188"/>
      <c r="AM85" s="192"/>
      <c r="AN85" s="193"/>
      <c r="AO85" s="193"/>
      <c r="AP85" s="194"/>
      <c r="AQ85" s="202"/>
      <c r="AR85" s="203"/>
      <c r="AS85" s="202"/>
      <c r="AT85" s="203"/>
      <c r="AU85" s="123"/>
    </row>
    <row r="86" spans="1:47" ht="15" customHeight="1">
      <c r="A86" s="119">
        <v>19</v>
      </c>
      <c r="B86" s="120" t="s">
        <v>162</v>
      </c>
      <c r="C86" s="121"/>
      <c r="D86" s="121"/>
      <c r="E86" s="121"/>
      <c r="F86" s="121"/>
      <c r="G86" s="121"/>
      <c r="H86" s="122"/>
      <c r="I86" s="195" t="s">
        <v>135</v>
      </c>
      <c r="J86" s="196"/>
      <c r="K86" s="197">
        <v>0</v>
      </c>
      <c r="L86" s="198"/>
      <c r="M86" s="199">
        <v>0</v>
      </c>
      <c r="N86" s="200"/>
      <c r="O86" s="201">
        <v>0</v>
      </c>
      <c r="P86" s="200"/>
      <c r="Q86" s="201">
        <v>0</v>
      </c>
      <c r="R86" s="199"/>
      <c r="S86" s="201">
        <v>0</v>
      </c>
      <c r="T86" s="212"/>
      <c r="U86" s="197">
        <v>0</v>
      </c>
      <c r="V86" s="198"/>
      <c r="W86" s="200">
        <v>0</v>
      </c>
      <c r="X86" s="213"/>
      <c r="Y86" s="213">
        <v>0</v>
      </c>
      <c r="Z86" s="213"/>
      <c r="AA86" s="213"/>
      <c r="AB86" s="213"/>
      <c r="AC86" s="214"/>
      <c r="AD86" s="107"/>
      <c r="AE86" s="107"/>
      <c r="AF86" s="119">
        <v>19</v>
      </c>
      <c r="AG86" s="192"/>
      <c r="AH86" s="193"/>
      <c r="AI86" s="193"/>
      <c r="AJ86" s="193"/>
      <c r="AK86" s="193"/>
      <c r="AL86" s="188"/>
      <c r="AM86" s="192"/>
      <c r="AN86" s="193"/>
      <c r="AO86" s="193"/>
      <c r="AP86" s="194"/>
      <c r="AQ86" s="202"/>
      <c r="AR86" s="203"/>
      <c r="AS86" s="202"/>
      <c r="AT86" s="203"/>
      <c r="AU86" s="123"/>
    </row>
    <row r="87" spans="1:47" ht="15" customHeight="1">
      <c r="A87" s="119">
        <v>20</v>
      </c>
      <c r="B87" s="120" t="s">
        <v>163</v>
      </c>
      <c r="C87" s="121"/>
      <c r="D87" s="121"/>
      <c r="E87" s="121"/>
      <c r="F87" s="121"/>
      <c r="G87" s="121"/>
      <c r="H87" s="122"/>
      <c r="I87" s="195" t="s">
        <v>135</v>
      </c>
      <c r="J87" s="196"/>
      <c r="K87" s="197">
        <v>0</v>
      </c>
      <c r="L87" s="198"/>
      <c r="M87" s="199">
        <v>0</v>
      </c>
      <c r="N87" s="200"/>
      <c r="O87" s="201">
        <v>0</v>
      </c>
      <c r="P87" s="200"/>
      <c r="Q87" s="201">
        <v>0</v>
      </c>
      <c r="R87" s="199"/>
      <c r="S87" s="201">
        <v>0</v>
      </c>
      <c r="T87" s="212"/>
      <c r="U87" s="197">
        <v>0</v>
      </c>
      <c r="V87" s="198"/>
      <c r="W87" s="200">
        <v>0</v>
      </c>
      <c r="X87" s="213"/>
      <c r="Y87" s="213">
        <v>0</v>
      </c>
      <c r="Z87" s="213"/>
      <c r="AA87" s="213"/>
      <c r="AB87" s="213"/>
      <c r="AC87" s="214"/>
      <c r="AD87" s="107"/>
      <c r="AE87" s="107"/>
      <c r="AF87" s="119">
        <v>20</v>
      </c>
      <c r="AG87" s="192"/>
      <c r="AH87" s="193"/>
      <c r="AI87" s="193"/>
      <c r="AJ87" s="193"/>
      <c r="AK87" s="193"/>
      <c r="AL87" s="188"/>
      <c r="AM87" s="192"/>
      <c r="AN87" s="193"/>
      <c r="AO87" s="193"/>
      <c r="AP87" s="194"/>
      <c r="AQ87" s="202"/>
      <c r="AR87" s="203"/>
      <c r="AS87" s="202"/>
      <c r="AT87" s="203"/>
      <c r="AU87" s="123"/>
    </row>
    <row r="88" spans="1:47" ht="15" customHeight="1">
      <c r="A88" s="119">
        <v>21</v>
      </c>
      <c r="B88" s="120" t="s">
        <v>164</v>
      </c>
      <c r="C88" s="121"/>
      <c r="D88" s="121"/>
      <c r="E88" s="121"/>
      <c r="F88" s="121"/>
      <c r="G88" s="121"/>
      <c r="H88" s="122"/>
      <c r="I88" s="195" t="s">
        <v>135</v>
      </c>
      <c r="J88" s="196"/>
      <c r="K88" s="197">
        <v>0</v>
      </c>
      <c r="L88" s="198"/>
      <c r="M88" s="199">
        <v>48</v>
      </c>
      <c r="N88" s="200"/>
      <c r="O88" s="201">
        <v>51</v>
      </c>
      <c r="P88" s="200"/>
      <c r="Q88" s="201">
        <v>0</v>
      </c>
      <c r="R88" s="199"/>
      <c r="S88" s="201">
        <v>0</v>
      </c>
      <c r="T88" s="212"/>
      <c r="U88" s="197">
        <v>0</v>
      </c>
      <c r="V88" s="198"/>
      <c r="W88" s="200">
        <v>0</v>
      </c>
      <c r="X88" s="213"/>
      <c r="Y88" s="213">
        <v>0</v>
      </c>
      <c r="Z88" s="213"/>
      <c r="AA88" s="213"/>
      <c r="AB88" s="213"/>
      <c r="AC88" s="214"/>
      <c r="AD88" s="107"/>
      <c r="AE88" s="107"/>
      <c r="AF88" s="119">
        <v>21</v>
      </c>
      <c r="AG88" s="192"/>
      <c r="AH88" s="193"/>
      <c r="AI88" s="193"/>
      <c r="AJ88" s="193"/>
      <c r="AK88" s="193"/>
      <c r="AL88" s="188"/>
      <c r="AM88" s="192"/>
      <c r="AN88" s="193"/>
      <c r="AO88" s="193"/>
      <c r="AP88" s="194"/>
      <c r="AQ88" s="202"/>
      <c r="AR88" s="203"/>
      <c r="AS88" s="202"/>
      <c r="AT88" s="203"/>
      <c r="AU88" s="123"/>
    </row>
    <row r="89" spans="1:47" ht="15" customHeight="1" thickBot="1">
      <c r="A89" s="124">
        <v>22</v>
      </c>
      <c r="B89" s="125" t="s">
        <v>165</v>
      </c>
      <c r="C89" s="109"/>
      <c r="D89" s="109"/>
      <c r="E89" s="109"/>
      <c r="F89" s="109"/>
      <c r="G89" s="109"/>
      <c r="H89" s="126"/>
      <c r="I89" s="204" t="s">
        <v>133</v>
      </c>
      <c r="J89" s="205"/>
      <c r="K89" s="206">
        <v>0</v>
      </c>
      <c r="L89" s="207"/>
      <c r="M89" s="208" t="s">
        <v>188</v>
      </c>
      <c r="N89" s="209"/>
      <c r="O89" s="210" t="s">
        <v>188</v>
      </c>
      <c r="P89" s="209"/>
      <c r="Q89" s="210">
        <v>0</v>
      </c>
      <c r="R89" s="208"/>
      <c r="S89" s="210">
        <v>0</v>
      </c>
      <c r="T89" s="211"/>
      <c r="U89" s="206">
        <v>0</v>
      </c>
      <c r="V89" s="207"/>
      <c r="W89" s="209">
        <v>0</v>
      </c>
      <c r="X89" s="190"/>
      <c r="Y89" s="190">
        <v>0</v>
      </c>
      <c r="Z89" s="190"/>
      <c r="AA89" s="190"/>
      <c r="AB89" s="190"/>
      <c r="AC89" s="191"/>
      <c r="AD89" s="107"/>
      <c r="AE89" s="107"/>
      <c r="AF89" s="119">
        <v>22</v>
      </c>
      <c r="AG89" s="192"/>
      <c r="AH89" s="193"/>
      <c r="AI89" s="193"/>
      <c r="AJ89" s="193"/>
      <c r="AK89" s="193"/>
      <c r="AL89" s="188"/>
      <c r="AM89" s="192"/>
      <c r="AN89" s="193"/>
      <c r="AO89" s="193"/>
      <c r="AP89" s="194"/>
      <c r="AQ89" s="202"/>
      <c r="AR89" s="203"/>
      <c r="AS89" s="202"/>
      <c r="AT89" s="20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9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Q91:AT91"/>
    <mergeCell ref="AG92:AL92"/>
    <mergeCell ref="AM92:AP92"/>
    <mergeCell ref="AQ92:AT92"/>
    <mergeCell ref="AM89:AP89"/>
    <mergeCell ref="AQ89:AR89"/>
    <mergeCell ref="AS89:AT89"/>
    <mergeCell ref="AG90:AL90"/>
    <mergeCell ref="AM90:AP90"/>
    <mergeCell ref="AQ90:AT90"/>
    <mergeCell ref="U89:V89"/>
    <mergeCell ref="W89:X89"/>
    <mergeCell ref="Y89:Z89"/>
    <mergeCell ref="AA89:AC89"/>
    <mergeCell ref="AG89:AL89"/>
    <mergeCell ref="AA88:AC88"/>
    <mergeCell ref="AG88:AL88"/>
    <mergeCell ref="AM88:AP88"/>
    <mergeCell ref="AG91:AL91"/>
    <mergeCell ref="AM91:AP91"/>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A84:AC84"/>
    <mergeCell ref="AG84:AL84"/>
    <mergeCell ref="AM84:AP84"/>
    <mergeCell ref="AQ84:AR84"/>
    <mergeCell ref="AA85:AC85"/>
    <mergeCell ref="AG85:AL85"/>
    <mergeCell ref="AM85:AP85"/>
    <mergeCell ref="AQ85:AR85"/>
    <mergeCell ref="AS85:AT85"/>
    <mergeCell ref="I85:J85"/>
    <mergeCell ref="K85:L85"/>
    <mergeCell ref="M85:N85"/>
    <mergeCell ref="O85:P85"/>
    <mergeCell ref="Q85:R85"/>
    <mergeCell ref="S85:T85"/>
    <mergeCell ref="U85:V85"/>
    <mergeCell ref="W85:X85"/>
    <mergeCell ref="Y85:Z85"/>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W84:X84"/>
    <mergeCell ref="Y84:Z84"/>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1:J81"/>
    <mergeCell ref="K81:L81"/>
    <mergeCell ref="M81:N81"/>
    <mergeCell ref="O81:P81"/>
    <mergeCell ref="Q81:R81"/>
    <mergeCell ref="S81:T81"/>
    <mergeCell ref="U81:V81"/>
    <mergeCell ref="S80:T80"/>
    <mergeCell ref="U80:V80"/>
    <mergeCell ref="Y79:Z79"/>
    <mergeCell ref="AA79:AC79"/>
    <mergeCell ref="AG79:AL79"/>
    <mergeCell ref="AM79:AP79"/>
    <mergeCell ref="AQ79:AT79"/>
    <mergeCell ref="I80:J80"/>
    <mergeCell ref="K80:L80"/>
    <mergeCell ref="M80:N80"/>
    <mergeCell ref="O80:P80"/>
    <mergeCell ref="Q80:R80"/>
    <mergeCell ref="AM80:AP80"/>
    <mergeCell ref="AQ80:AR80"/>
    <mergeCell ref="AS80:AT80"/>
    <mergeCell ref="W80:X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01 NOVEMBER 2020</vt:lpstr>
      <vt:lpstr>02 NOVEMBER 2020 (2)</vt:lpstr>
      <vt:lpstr>03 NOVEMBER 2020 (3)</vt:lpstr>
      <vt:lpstr>04 NOVEMBER 2020 (4)</vt:lpstr>
      <vt:lpstr>05 NOVEMBER 2020 (5)</vt:lpstr>
      <vt:lpstr>06 NOVEMBER 2020 (6)</vt:lpstr>
      <vt:lpstr>07 NOVEMBER 2020 (7)</vt:lpstr>
      <vt:lpstr>'01 NOVEMBER 2020'!Print_Area</vt:lpstr>
      <vt:lpstr>'02 NOVEMBER 2020 (2)'!Print_Area</vt:lpstr>
      <vt:lpstr>'03 NOVEMBER 2020 (3)'!Print_Area</vt:lpstr>
      <vt:lpstr>'04 NOVEMBER 2020 (4)'!Print_Area</vt:lpstr>
      <vt:lpstr>'05 NOVEMBER 2020 (5)'!Print_Area</vt:lpstr>
      <vt:lpstr>'06 NOVEMBER 2020 (6)'!Print_Area</vt:lpstr>
      <vt:lpstr>'07 NOVEMBER 2020 (7)'!Print_Area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2020-10-09T05:16:25Z</cp:lastPrinted>
  <dcterms:created xsi:type="dcterms:W3CDTF">2020-06-01T11:51:14Z</dcterms:created>
  <dcterms:modified xsi:type="dcterms:W3CDTF">2020-11-07T13:27:33Z</dcterms:modified>
</cp:coreProperties>
</file>