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600" windowWidth="20490" windowHeight="8430" firstSheet="7" activeTab="10"/>
  </bookViews>
  <sheets>
    <sheet name="01 MARCH 2020 (2)" sheetId="113" r:id="rId1"/>
    <sheet name="02 MARCH 2020 (2)" sheetId="114" r:id="rId2"/>
    <sheet name="03 MARCH 2020 (2)" sheetId="115" r:id="rId3"/>
    <sheet name="04 MARCH 2020 (2)" sheetId="116" r:id="rId4"/>
    <sheet name="05 MARCH 2020 (2)" sheetId="117" r:id="rId5"/>
    <sheet name="06 MARCH 2020 (2)" sheetId="118" r:id="rId6"/>
    <sheet name="07 MARCH 2020 (2)" sheetId="119" r:id="rId7"/>
    <sheet name="08 MARCH 2020 (2)" sheetId="120" r:id="rId8"/>
    <sheet name="09 MARCH 2020 (2)" sheetId="121" r:id="rId9"/>
    <sheet name="10 MARCH 2020 (2)" sheetId="122" r:id="rId10"/>
    <sheet name="11 MARCH 2020" sheetId="112" r:id="rId11"/>
    <sheet name="Sheet4" sheetId="98" r:id="rId12"/>
    <sheet name="Sheet5" sheetId="87" r:id="rId13"/>
    <sheet name="Sheet3" sheetId="83" r:id="rId14"/>
    <sheet name="Sheet2" sheetId="47" r:id="rId15"/>
    <sheet name="Sheet1" sheetId="26" r:id="rId16"/>
  </sheets>
  <definedNames>
    <definedName name="_xlnm.Print_Area" localSheetId="0">'01 MARCH 2020 (2)'!$A$1:$AU$54</definedName>
    <definedName name="_xlnm.Print_Area" localSheetId="1">'02 MARCH 2020 (2)'!$A$1:$AU$54</definedName>
    <definedName name="_xlnm.Print_Area" localSheetId="2">'03 MARCH 2020 (2)'!$A$1:$AU$54</definedName>
    <definedName name="_xlnm.Print_Area" localSheetId="3">'04 MARCH 2020 (2)'!$A$1:$AU$54</definedName>
    <definedName name="_xlnm.Print_Area" localSheetId="4">'05 MARCH 2020 (2)'!$A$1:$AU$54</definedName>
    <definedName name="_xlnm.Print_Area" localSheetId="5">'06 MARCH 2020 (2)'!$A$1:$AU$54</definedName>
    <definedName name="_xlnm.Print_Area" localSheetId="6">'07 MARCH 2020 (2)'!$A$1:$AU$54</definedName>
    <definedName name="_xlnm.Print_Area" localSheetId="7">'08 MARCH 2020 (2)'!$A$1:$AU$54</definedName>
    <definedName name="_xlnm.Print_Area" localSheetId="8">'09 MARCH 2020 (2)'!$A$1:$AU$54</definedName>
    <definedName name="_xlnm.Print_Area" localSheetId="9">'10 MARCH 2020 (2)'!$A$1:$AU$54</definedName>
    <definedName name="_xlnm.Print_Area" localSheetId="10">'11 MARCH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22" l="1"/>
  <c r="E60" i="122"/>
  <c r="AJ59" i="122"/>
  <c r="E59" i="122"/>
  <c r="AN43" i="122"/>
  <c r="AN42" i="122"/>
  <c r="AN41" i="122"/>
  <c r="H41" i="122"/>
  <c r="N41" i="122" s="1"/>
  <c r="AN40" i="122"/>
  <c r="H40" i="122"/>
  <c r="N40" i="122" s="1"/>
  <c r="AN39" i="122"/>
  <c r="N39" i="122"/>
  <c r="H39" i="122"/>
  <c r="AN38" i="122"/>
  <c r="H38" i="122"/>
  <c r="N38" i="122" s="1"/>
  <c r="AN37" i="122"/>
  <c r="H37" i="122"/>
  <c r="N37" i="122" s="1"/>
  <c r="AN36" i="122"/>
  <c r="H36" i="122"/>
  <c r="N36" i="122" s="1"/>
  <c r="AN35" i="122"/>
  <c r="N35" i="122"/>
  <c r="N44" i="122" s="1"/>
  <c r="H35" i="122"/>
  <c r="AL31" i="122"/>
  <c r="AJ31" i="122"/>
  <c r="AH31" i="122"/>
  <c r="AF31" i="122"/>
  <c r="AD31" i="122"/>
  <c r="AB31" i="122"/>
  <c r="Z31" i="122"/>
  <c r="R31" i="122"/>
  <c r="R30" i="122"/>
  <c r="R29" i="122"/>
  <c r="R28" i="122"/>
  <c r="R27" i="122"/>
  <c r="R26" i="122"/>
  <c r="R24" i="122"/>
  <c r="R23" i="122"/>
  <c r="R22" i="122"/>
  <c r="R21" i="122"/>
  <c r="R20" i="122"/>
  <c r="R19" i="122"/>
  <c r="H44" i="122" l="1"/>
  <c r="AJ60" i="121"/>
  <c r="E60" i="121"/>
  <c r="AJ59" i="121"/>
  <c r="E59" i="121"/>
  <c r="AN43" i="121"/>
  <c r="AN42" i="121"/>
  <c r="AN41" i="121"/>
  <c r="N41" i="121"/>
  <c r="H41" i="121"/>
  <c r="AN40" i="121"/>
  <c r="H40" i="121"/>
  <c r="N40" i="121" s="1"/>
  <c r="AN39" i="121"/>
  <c r="H39" i="121"/>
  <c r="N39" i="121" s="1"/>
  <c r="AN38" i="121"/>
  <c r="H38" i="121"/>
  <c r="N38" i="121" s="1"/>
  <c r="AN37" i="121"/>
  <c r="N37" i="121"/>
  <c r="H37" i="121"/>
  <c r="AN36" i="121"/>
  <c r="H36" i="121"/>
  <c r="N36" i="121" s="1"/>
  <c r="AN35" i="121"/>
  <c r="H35" i="121"/>
  <c r="N35" i="121" s="1"/>
  <c r="AL31" i="121"/>
  <c r="AJ31" i="121"/>
  <c r="AH31" i="121"/>
  <c r="AF31" i="121"/>
  <c r="AD31" i="121"/>
  <c r="AB31" i="121"/>
  <c r="Z31" i="121"/>
  <c r="R31" i="121"/>
  <c r="R30" i="121"/>
  <c r="R29" i="121"/>
  <c r="R28" i="121"/>
  <c r="R27" i="121"/>
  <c r="R26" i="121"/>
  <c r="R24" i="121"/>
  <c r="R23" i="121"/>
  <c r="R22" i="121"/>
  <c r="R21" i="121"/>
  <c r="R20" i="121"/>
  <c r="R19" i="121"/>
  <c r="N44" i="121" l="1"/>
  <c r="H44" i="121"/>
  <c r="AJ60" i="120"/>
  <c r="E60" i="120"/>
  <c r="AJ59" i="120"/>
  <c r="E59" i="120"/>
  <c r="AN43" i="120"/>
  <c r="AN42" i="120"/>
  <c r="AN41" i="120"/>
  <c r="N41" i="120"/>
  <c r="H41" i="120"/>
  <c r="AN40" i="120"/>
  <c r="H40" i="120"/>
  <c r="N40" i="120" s="1"/>
  <c r="AN39" i="120"/>
  <c r="H39" i="120"/>
  <c r="N39" i="120" s="1"/>
  <c r="AN38" i="120"/>
  <c r="N38" i="120"/>
  <c r="H38" i="120"/>
  <c r="AN37" i="120"/>
  <c r="N37" i="120"/>
  <c r="H37" i="120"/>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N39" i="119"/>
  <c r="H39" i="119"/>
  <c r="AN38" i="119"/>
  <c r="H38" i="119"/>
  <c r="N38" i="119" s="1"/>
  <c r="AN37" i="119"/>
  <c r="H37" i="119"/>
  <c r="N37" i="119" s="1"/>
  <c r="AN36" i="119"/>
  <c r="H36" i="119"/>
  <c r="N36" i="119" s="1"/>
  <c r="AN35" i="119"/>
  <c r="N35" i="119"/>
  <c r="H35" i="119"/>
  <c r="AL31" i="119"/>
  <c r="AJ31" i="119"/>
  <c r="AH31" i="119"/>
  <c r="AF31" i="119"/>
  <c r="AD31" i="119"/>
  <c r="AB31" i="119"/>
  <c r="Z31" i="119"/>
  <c r="R31" i="119"/>
  <c r="R30" i="119"/>
  <c r="R29" i="119"/>
  <c r="R28" i="119"/>
  <c r="R27" i="119"/>
  <c r="R26" i="119"/>
  <c r="R24" i="119"/>
  <c r="R23" i="119"/>
  <c r="R22" i="119"/>
  <c r="R21" i="119"/>
  <c r="R20" i="119"/>
  <c r="R19" i="119"/>
  <c r="N44" i="119" l="1"/>
  <c r="H44" i="119"/>
  <c r="AJ60" i="118"/>
  <c r="E60" i="118"/>
  <c r="AJ59" i="118"/>
  <c r="E59" i="118"/>
  <c r="AN43" i="118"/>
  <c r="AN42" i="118"/>
  <c r="AN41" i="118"/>
  <c r="H41" i="118"/>
  <c r="N41" i="118" s="1"/>
  <c r="AN40" i="118"/>
  <c r="N40" i="118"/>
  <c r="H40" i="118"/>
  <c r="AN39" i="118"/>
  <c r="N39" i="118"/>
  <c r="H39" i="118"/>
  <c r="AN38" i="118"/>
  <c r="H38" i="118"/>
  <c r="N38" i="118" s="1"/>
  <c r="AN37" i="118"/>
  <c r="H37" i="118"/>
  <c r="N37" i="118" s="1"/>
  <c r="AN36" i="118"/>
  <c r="N36" i="118"/>
  <c r="H36" i="118"/>
  <c r="AN35" i="118"/>
  <c r="N35" i="118"/>
  <c r="H35" i="118"/>
  <c r="H44" i="118" s="1"/>
  <c r="AL31" i="118"/>
  <c r="AJ31" i="118"/>
  <c r="AH31" i="118"/>
  <c r="AF31" i="118"/>
  <c r="AD31" i="118"/>
  <c r="AB31" i="118"/>
  <c r="Z31" i="118"/>
  <c r="R31" i="118"/>
  <c r="R30" i="118"/>
  <c r="R29" i="118"/>
  <c r="R28" i="118"/>
  <c r="R27" i="118"/>
  <c r="R26" i="118"/>
  <c r="R24" i="118"/>
  <c r="R23" i="118"/>
  <c r="R22" i="118"/>
  <c r="R21" i="118"/>
  <c r="R20" i="118"/>
  <c r="R19" i="118"/>
  <c r="N44" i="118" l="1"/>
  <c r="AJ60" i="117"/>
  <c r="E60" i="117"/>
  <c r="AJ59" i="117"/>
  <c r="E59" i="117"/>
  <c r="AN43" i="117"/>
  <c r="AN42" i="117"/>
  <c r="AN41" i="117"/>
  <c r="H41" i="117"/>
  <c r="N41" i="117" s="1"/>
  <c r="AN40" i="117"/>
  <c r="H40" i="117"/>
  <c r="N40" i="117" s="1"/>
  <c r="AN39" i="117"/>
  <c r="N39" i="117"/>
  <c r="H39" i="117"/>
  <c r="AN38" i="117"/>
  <c r="H38" i="117"/>
  <c r="N38" i="117" s="1"/>
  <c r="AN37" i="117"/>
  <c r="H37" i="117"/>
  <c r="N37" i="117" s="1"/>
  <c r="AN36" i="117"/>
  <c r="H36" i="117"/>
  <c r="N36" i="117" s="1"/>
  <c r="AN35" i="117"/>
  <c r="N35" i="117"/>
  <c r="H35" i="117"/>
  <c r="AL31" i="117"/>
  <c r="AJ31" i="117"/>
  <c r="AH31" i="117"/>
  <c r="AF31" i="117"/>
  <c r="AD31" i="117"/>
  <c r="AB31" i="117"/>
  <c r="Z31" i="117"/>
  <c r="R31" i="117"/>
  <c r="R30" i="117"/>
  <c r="R29" i="117"/>
  <c r="R28" i="117"/>
  <c r="R27" i="117"/>
  <c r="R26" i="117"/>
  <c r="R24" i="117"/>
  <c r="R23" i="117"/>
  <c r="R22" i="117"/>
  <c r="R21" i="117"/>
  <c r="R20" i="117"/>
  <c r="R19" i="117"/>
  <c r="N44" i="117" l="1"/>
  <c r="H44" i="117"/>
  <c r="AJ60" i="116"/>
  <c r="E60" i="116"/>
  <c r="AJ59" i="116"/>
  <c r="E59" i="116"/>
  <c r="AN43" i="116"/>
  <c r="AN42" i="116"/>
  <c r="AN41" i="116"/>
  <c r="H41" i="116"/>
  <c r="N41" i="116" s="1"/>
  <c r="AN40" i="116"/>
  <c r="N40" i="116"/>
  <c r="H40" i="116"/>
  <c r="AN39" i="116"/>
  <c r="H39" i="116"/>
  <c r="N39" i="116" s="1"/>
  <c r="AN38" i="116"/>
  <c r="H38" i="116"/>
  <c r="N38" i="116" s="1"/>
  <c r="AN37" i="116"/>
  <c r="H37" i="116"/>
  <c r="N37" i="116" s="1"/>
  <c r="AN36" i="116"/>
  <c r="N36" i="116"/>
  <c r="H36" i="116"/>
  <c r="AN35" i="116"/>
  <c r="H35" i="116"/>
  <c r="H44" i="116" s="1"/>
  <c r="AL31" i="116"/>
  <c r="AJ31" i="116"/>
  <c r="AH31" i="116"/>
  <c r="AF31" i="116"/>
  <c r="AD31" i="116"/>
  <c r="AB31" i="116"/>
  <c r="Z31" i="116"/>
  <c r="R31" i="116"/>
  <c r="R30" i="116"/>
  <c r="R29" i="116"/>
  <c r="R28" i="116"/>
  <c r="R27" i="116"/>
  <c r="R26" i="116"/>
  <c r="R24" i="116"/>
  <c r="R23" i="116"/>
  <c r="R22" i="116"/>
  <c r="R21" i="116"/>
  <c r="R20" i="116"/>
  <c r="R19" i="116"/>
  <c r="N35" i="116" l="1"/>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N35" i="115"/>
  <c r="H35" i="115"/>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N40" i="114"/>
  <c r="H40" i="114"/>
  <c r="AN39" i="114"/>
  <c r="H39" i="114"/>
  <c r="N39" i="114" s="1"/>
  <c r="AN38" i="114"/>
  <c r="H38" i="114"/>
  <c r="N38" i="114" s="1"/>
  <c r="AN37" i="114"/>
  <c r="H37" i="114"/>
  <c r="N37" i="114" s="1"/>
  <c r="AN36" i="114"/>
  <c r="N36" i="114"/>
  <c r="H36" i="114"/>
  <c r="AN35" i="114"/>
  <c r="H35" i="114"/>
  <c r="H44" i="114" s="1"/>
  <c r="AL31" i="114"/>
  <c r="AJ31" i="114"/>
  <c r="AH31" i="114"/>
  <c r="AF31" i="114"/>
  <c r="AD31" i="114"/>
  <c r="AB31" i="114"/>
  <c r="Z31" i="114"/>
  <c r="R31" i="114"/>
  <c r="R30" i="114"/>
  <c r="R29" i="114"/>
  <c r="R28" i="114"/>
  <c r="R27" i="114"/>
  <c r="R26" i="114"/>
  <c r="R24" i="114"/>
  <c r="R23" i="114"/>
  <c r="R22" i="114"/>
  <c r="R21" i="114"/>
  <c r="R20" i="114"/>
  <c r="R19" i="114"/>
  <c r="N35" i="114" l="1"/>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H35" i="112"/>
  <c r="AL31" i="112"/>
  <c r="AJ31" i="112"/>
  <c r="AH31" i="112"/>
  <c r="AF31" i="112"/>
  <c r="AD31" i="112"/>
  <c r="AB31" i="112"/>
  <c r="Z31" i="112"/>
  <c r="R31" i="112"/>
  <c r="R30" i="112"/>
  <c r="R29" i="112"/>
  <c r="R28" i="112"/>
  <c r="R27" i="112"/>
  <c r="R26" i="112"/>
  <c r="R24" i="112"/>
  <c r="R23" i="112"/>
  <c r="R22" i="112"/>
  <c r="R21" i="112"/>
  <c r="R20" i="112"/>
  <c r="R19" i="112"/>
  <c r="H44" i="112" l="1"/>
  <c r="N35" i="112"/>
  <c r="N44" i="112"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<sst xmlns="http://schemas.openxmlformats.org/spreadsheetml/2006/main" count="3175" uniqueCount="282">
  <si>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</si>
  <si>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</si>
  <si>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</si>
  <si>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</si>
  <si>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</si>
  <si>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</si>
  <si>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</si>
  <si>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</si>
  <si>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</si>
  <si>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</si>
  <si>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</si>
  <si>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</si>
  <si>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</si>
  <si>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</si>
  <si>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</si>
  <si>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</si>
  <si>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</si>
  <si>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</si>
  <si>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</si>
  <si>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</si>
  <si>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</si>
  <si>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</si>
  <si>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</si>
  <si>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</si>
  <si>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</si>
  <si>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</si>
  <si>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</si>
  <si>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</si>
  <si>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</si>
  <si>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</si>
  <si>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</si>
  <si>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</si>
  <si>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</si>
  <si>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</si>
  <si>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</si>
  <si>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</si>
  <si>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</si>
  <si>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</si>
  <si>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</si>
  <si>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</si>
  <si>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</si>
  <si>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</si>
  <si>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</si>
  <si>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</si>
  <si>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</si>
  <si>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</si>
  <si>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</si>
  <si>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</si>
  <si>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</si>
  <si>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</si>
  <si>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</si>
  <si>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</si>
  <si>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</si>
  <si>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</si>
  <si>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</si>
  <si>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</si>
  <si>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</si>
  <si>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</si>
  <si>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</si>
  <si>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</si>
  <si>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</si>
  <si>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</si>
  <si>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</si>
  <si>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</si>
  <si>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</si>
  <si>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</si>
  <si>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</si>
  <si>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</si>
  <si>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</si>
  <si>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</si>
  <si>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</si>
  <si>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</si>
  <si>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</si>
  <si>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</si>
  <si>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</si>
  <si>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</si>
  <si>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</si>
  <si>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</si>
  <si>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</si>
  <si>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</si>
  <si>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</si>
  <si>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</si>
  <si>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</si>
  <si>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</si>
  <si>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</si>
  <si>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</si>
  <si>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</si>
  <si>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</si>
  <si>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</si>
  <si>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</si>
  <si>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</si>
  <si>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</si>
  <si>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</si>
  <si>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</si>
  <si>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</si>
  <si>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</si>
  <si>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</si>
  <si>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</si>
  <si>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</si>
  <si>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</si>
  <si>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</si>
  <si>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</si>
  <si>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</si>
  <si>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</si>
  <si>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</si>
  <si>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</si>
  <si>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</si>
  <si>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</si>
  <si>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</si>
  <si>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</si>
  <si>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</si>
  <si>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</si>
  <si>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</si>
  <si>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</si>
  <si>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</si>
  <si>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</si>
  <si>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</si>
  <si>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</si>
  <si>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</si>
  <si>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</si>
  <si>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</si>
  <si>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</si>
  <si>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</si>
  <si>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</si>
  <si>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</si>
  <si>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</si>
  <si>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</si>
  <si>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</si>
  <si>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</si>
  <si>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</si>
  <si>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</si>
  <si>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</si>
  <si>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</si>
  <si>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</si>
  <si>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</si>
  <si>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</si>
  <si>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</si>
  <si>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</si>
  <si>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</si>
  <si>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</si>
  <si>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</si>
  <si>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</si>
  <si>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</si>
  <si>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</si>
  <si>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</si>
  <si>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</si>
  <si>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</si>
  <si>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</si>
  <si>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</si>
  <si>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</si>
  <si>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</si>
  <si>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</si>
  <si>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</si>
  <si>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</si>
  <si>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</si>
  <si>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</si>
  <si>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</si>
  <si>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</si>
  <si>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</si>
  <si>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</si>
  <si>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</si>
  <si>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</si>
  <si>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</si>
  <si>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</si>
  <si>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</si>
  <si>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</si>
  <si>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</si>
  <si>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</si>
  <si>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</si>
  <si>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</si>
  <si>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2/O</t>
  </si>
  <si>
    <t>CUTI</t>
  </si>
  <si>
    <t>Stby di SPM#02</t>
  </si>
  <si>
    <t>ANDRI SUMARDI</t>
  </si>
  <si>
    <t xml:space="preserve">C/O          </t>
  </si>
  <si>
    <t>N 11 - 14 Knot</t>
  </si>
  <si>
    <t>N 13 - 15 Knot</t>
  </si>
  <si>
    <t>MASTER   CUTI</t>
  </si>
  <si>
    <t>Slight / 0.5 - 1 m</t>
  </si>
  <si>
    <t>NE 10- 13 Knot</t>
  </si>
  <si>
    <t>Slight / 0,5 - 1 m</t>
  </si>
  <si>
    <t>NE 9- 10 Knot</t>
  </si>
  <si>
    <t>Slight / 0.6 - 0.9 m</t>
  </si>
  <si>
    <t>Calm / 0.5 - 1.5 m</t>
  </si>
  <si>
    <t>Tahan posisi kapal,  cuaca buruk</t>
  </si>
  <si>
    <t>Tarik dan putar SPM#02, sejajarkan dengan arus</t>
  </si>
  <si>
    <t>SPM#02 ke Fed II antar crew dan kembali ke SPM#02</t>
  </si>
  <si>
    <t>Shifting, ganti posisi dengan IP 2</t>
  </si>
  <si>
    <t>SPM#02 ke Fed II jemput crew dan kembali ke SPM#02</t>
  </si>
  <si>
    <t>Tarik putar SPM#02, sejajarkan dengan arus</t>
  </si>
  <si>
    <t>Tahan posisi kapal, menjauh dari IP 2, arus berubah-ubah</t>
  </si>
  <si>
    <t>SPM#02 ke Fedral II</t>
  </si>
  <si>
    <t>Stby steaming di kanan Federal II tunggu Capt Norman Cs</t>
  </si>
  <si>
    <t>Capt Norman Cs onboard, antar ke Bg COSL 225 dan kembali ke Fed II, drop crew</t>
  </si>
  <si>
    <t>Fed II ke  SPM#02</t>
  </si>
  <si>
    <t>SPM#02 ke Fedral II jemput crew dan kembali ke SPM#02</t>
  </si>
  <si>
    <t>Tahan posisi kapal, cuaca buruk</t>
  </si>
  <si>
    <t>Shifting, IP 2 keluar</t>
  </si>
  <si>
    <t>SPM#02 ke Fed II</t>
  </si>
  <si>
    <t>Stby  sandar dilambung kanan Fed II, isi FW= 7 Ton dari Fed II</t>
  </si>
  <si>
    <t>Fed II ke SPM#02</t>
  </si>
  <si>
    <t>Fed II ke Superior</t>
  </si>
  <si>
    <t>Stby sandar di lambung kanan Bg Superior</t>
  </si>
  <si>
    <t>Refuel dari Bg superior = 10,040 ltrs</t>
  </si>
  <si>
    <t>Tunggu dokumen bunker</t>
  </si>
  <si>
    <t>Superior ke SPM#01 lanjut ke SPM#02</t>
  </si>
  <si>
    <t>SPM#02 ke Bg Superior, jemput crew Platform</t>
  </si>
  <si>
    <t>Bg Superior ke P/F Chessy A, antar crew Platform</t>
  </si>
  <si>
    <t xml:space="preserve">Stby steaming di area Chessy A </t>
  </si>
  <si>
    <t>Jemput personil di P/F Chessy A dan antar ke Bg Superior</t>
  </si>
  <si>
    <t>Bg Superior ke Federal II, angkat Mooring ke Fedral II</t>
  </si>
  <si>
    <t>Federal II ke SPM#02 , lanjut putar SPM#02</t>
  </si>
  <si>
    <t>Tahan posisi kapal, Cuaca buruk</t>
  </si>
  <si>
    <t>SPM#02 ke Fed II jemput Syahbandar</t>
  </si>
  <si>
    <t>Syahbandar onbolard, Fed II ke Superior jemput Surveyor Sucofindo</t>
  </si>
  <si>
    <t>Surveyor onboard, lanjjut ke Hysy  antar Syahbandar untuk Inspection di Hysy</t>
  </si>
  <si>
    <t>Hysy ke Fed II, drop Syahbandar dan Surveyor Sucofindo</t>
  </si>
  <si>
    <t>Kapal stby ikat di lambung kiri Federal II</t>
  </si>
  <si>
    <t>Federal II ke Superior antar Surveyor dan lanjut ke SPM#01 ganti Mega 17</t>
  </si>
  <si>
    <t>Luruskan hose dan  reposisi masengger line</t>
  </si>
  <si>
    <t>Stby di SPM#01</t>
  </si>
  <si>
    <t>SPM#01 ke SPM#02</t>
  </si>
  <si>
    <t>Tarik dan putar SPM#02, arus berubah</t>
  </si>
  <si>
    <t>SPM#02 ke Fed II  jemput crew SBM dan antar ke SPM#01</t>
  </si>
  <si>
    <t>SPM#01 ke Superior jemput crew Platform dan antar ke P/F Chessy A</t>
  </si>
  <si>
    <t>Stby steaming di area P/F chessy A</t>
  </si>
  <si>
    <t>Jemput crew  Paltform di Chessy A dan antar ke Superior</t>
  </si>
  <si>
    <t>Superior ke SPM#01 jemput crew SPM dan Crew Mega 17 dan antar ke Fed II</t>
  </si>
  <si>
    <t>Federal II ke SPM#02</t>
  </si>
  <si>
    <t xml:space="preserve">SPM#02 ke Fed II  jemput crew  dan antar crew Mega 17 ke SPM#01 dan kembali </t>
  </si>
  <si>
    <t>ke SPM#02</t>
  </si>
  <si>
    <t>Stby di SPM 02</t>
  </si>
  <si>
    <t>SPM 02 ke Ferd II jemput crew SPM dan antar ke SPM 01</t>
  </si>
  <si>
    <t>Stby di SPM 01, ikat di Mega 17</t>
  </si>
  <si>
    <t>SPM 01 ke Superior jemput  Tekhnisi IT dan antar ke Fed II</t>
  </si>
  <si>
    <t>Fed II ke SPM 01 antar makanan</t>
  </si>
  <si>
    <t>SPM 01 ke Vfed II antar pak Adit dan kembali ke SPM 01</t>
  </si>
  <si>
    <t>Jemput crew SPM, antar ke Fed II lanjut ke SPM 01</t>
  </si>
  <si>
    <t>Tarik dan putar SPM 02, sejajarkan dengan arus</t>
  </si>
  <si>
    <t>Tarik dan putar SPM, sejajarkan dengan arus</t>
  </si>
  <si>
    <t>SPM 02 ke Fed II jemput crew SBM dan antar ke SPM 02</t>
  </si>
  <si>
    <t>Stby steaming di area SPM 02</t>
  </si>
  <si>
    <t>Stby di SPM 02, ikat di IP 2</t>
  </si>
  <si>
    <t>Jemput crew SBM dan antar ke SPM 01, lanjut ke SPM 01 ganti Mega 17</t>
  </si>
  <si>
    <t>Stby bdi SPM 01</t>
  </si>
  <si>
    <t>SPM 01 ke Federal II, jemput personil IT di Fed II dan antar ke Superior</t>
  </si>
  <si>
    <t>Superior ke SPM 02, ikat di IP 2.</t>
  </si>
  <si>
    <t>Tahan posisi kpal, cuaca buruk</t>
  </si>
  <si>
    <t>spm 02 KE Fed II, stby steaming di kiri Fed II tunggu info.</t>
  </si>
  <si>
    <t>Fed II ke Bg COSL 221 antar Pak Syahbandar.</t>
  </si>
  <si>
    <t>Bg COSL 221 ke Fed II</t>
  </si>
  <si>
    <t>Fed II ke SPM 01 ganti Mega 17</t>
  </si>
  <si>
    <t>Stby di SPM 01</t>
  </si>
  <si>
    <t>Luruskan hose dan reposisi masengger line</t>
  </si>
  <si>
    <t>SPM 01 ke SPM 02</t>
  </si>
  <si>
    <t>Stb y di SPM 02</t>
  </si>
  <si>
    <t>Tahan posisi kapal, cuaca buurk</t>
  </si>
  <si>
    <t>Stby steaming di samping kiri Federal II</t>
  </si>
  <si>
    <t>Federal II ke SPM 01, ikat di Mega 17</t>
  </si>
  <si>
    <t>SPM 01 ke Superior jemput crew dan belanjaan</t>
  </si>
  <si>
    <t>Superior ke SPM 01 , Lanjut ke Federal II</t>
  </si>
  <si>
    <t>Federal II ke IP 2 , Drop crew IP 2</t>
  </si>
  <si>
    <t>Federal II Ke SPM 02</t>
  </si>
  <si>
    <t>Jemput crew IP 2 di SPM 02 dan crew mega 17 di SPM 01 dan antar ke Fed II</t>
  </si>
  <si>
    <t>Jemput crew IP 2 di SPM 02  dan crew mega 17 di SPM 01 dan antar ke Fed II</t>
  </si>
  <si>
    <t xml:space="preserve">Stby di SPM 02 </t>
  </si>
  <si>
    <t>NE9,6 - 15 Knot</t>
  </si>
  <si>
    <t>N 9- 10 Knot</t>
  </si>
  <si>
    <t>Calm / 0.5 - 1,0 m</t>
  </si>
  <si>
    <t>Slight / 0,5 - 1,5 m</t>
  </si>
  <si>
    <t>N 15 - 18 Knot</t>
  </si>
  <si>
    <t>SPM 02 ke Fed II jemput crew, lanjut antar crew Mega 17 ke SPM 01 dan kembali</t>
  </si>
  <si>
    <t>ke SPM 02 antar crew IP 2.</t>
  </si>
  <si>
    <t>SPM 2 ke Fed II</t>
  </si>
  <si>
    <t>isi FW di Federal  II 10 Ton</t>
  </si>
  <si>
    <t>Federal II ke SPM 02</t>
  </si>
  <si>
    <t>Tarik SPM 02, Sejajarkan dengan arus</t>
  </si>
  <si>
    <t>Stby  sandar di lambung kanan  Federal II, isi FW =10 Ton</t>
  </si>
  <si>
    <t>Inspection by Capt Asril dan Pak Nanang HSE</t>
  </si>
  <si>
    <t>SPM 02 ke Fed II jemput crew</t>
  </si>
  <si>
    <t>Fed II ke SPM 02 antar crew IP 2 dan lanjut ke SPM 01 antar crew Mega 17</t>
  </si>
  <si>
    <t>Stby di SPM 01, ikat di Mewga 17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</si>
</sst>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3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6" t="s">
        <v>66</v>
      </c>
      <c r="V1" s="496"/>
      <c r="W1" s="496"/>
      <c r="X1" s="496"/>
      <c r="Y1" s="496"/>
      <c r="Z1" s="496"/>
      <c r="AA1" s="496"/>
      <c r="AB1" s="496"/>
      <c r="AC1" s="496"/>
      <c r="AD1" s="496"/>
      <c r="AE1" s="496"/>
      <c r="AF1" s="496"/>
      <c r="AG1" s="496"/>
      <c r="AH1" s="496"/>
      <c r="AI1" s="496"/>
      <c r="AJ1" s="496"/>
    </row>
    <row r="2" spans="1:47">
      <c r="A2" s="46" t="s">
        <v>131</v>
      </c>
      <c r="B2" s="46"/>
      <c r="U2" s="497" t="s">
        <v>65</v>
      </c>
      <c r="V2" s="497"/>
      <c r="W2" s="497"/>
      <c r="X2" s="497"/>
      <c r="Y2" s="497"/>
      <c r="Z2" s="497"/>
      <c r="AA2" s="497"/>
      <c r="AB2" s="497"/>
      <c r="AC2" s="497"/>
      <c r="AD2" s="497"/>
      <c r="AE2" s="497"/>
      <c r="AF2" s="497"/>
      <c r="AG2" s="497"/>
      <c r="AH2" s="497"/>
      <c r="AI2" s="497"/>
      <c r="AJ2" s="497"/>
    </row>
    <row r="3" spans="1:47">
      <c r="AN3"/>
    </row>
    <row r="5" spans="1:47" ht="15.75" customHeight="1" thickBot="1">
      <c r="A5" s="59" t="s">
        <v>76</v>
      </c>
      <c r="V5" s="10" t="s">
        <v>51</v>
      </c>
    </row>
    <row r="6" spans="1:47" ht="15.75" customHeight="1" thickTop="1">
      <c r="A6" s="7" t="s">
        <v>2</v>
      </c>
      <c r="B6" s="6"/>
      <c r="C6" s="6"/>
      <c r="D6" s="6"/>
      <c r="E6" s="498">
        <v>43891</v>
      </c>
      <c r="F6" s="499"/>
      <c r="G6" s="499"/>
      <c r="H6" s="499"/>
      <c r="I6" s="499"/>
      <c r="J6" s="500"/>
      <c r="K6" s="5" t="s">
        <v>60</v>
      </c>
      <c r="L6" s="6"/>
      <c r="M6" s="6"/>
      <c r="N6" s="8"/>
      <c r="O6" s="501" t="s">
        <v>151</v>
      </c>
      <c r="P6" s="502"/>
      <c r="Q6" s="502"/>
      <c r="R6" s="502"/>
      <c r="S6" s="502"/>
      <c r="T6" s="503"/>
      <c r="U6" s="9"/>
      <c r="V6" s="504" t="s">
        <v>30</v>
      </c>
      <c r="W6" s="505"/>
      <c r="X6" s="505"/>
      <c r="Y6" s="506"/>
      <c r="Z6" s="510" t="s">
        <v>72</v>
      </c>
      <c r="AA6" s="511"/>
      <c r="AB6" s="511"/>
      <c r="AC6" s="511"/>
      <c r="AD6" s="511"/>
      <c r="AE6" s="511"/>
      <c r="AF6" s="511"/>
      <c r="AG6" s="511"/>
      <c r="AH6" s="511"/>
      <c r="AI6" s="511"/>
      <c r="AJ6" s="511"/>
      <c r="AK6" s="511"/>
      <c r="AL6" s="511"/>
      <c r="AM6" s="511"/>
      <c r="AN6" s="504" t="s">
        <v>31</v>
      </c>
      <c r="AO6" s="505"/>
      <c r="AP6" s="505"/>
      <c r="AQ6" s="505"/>
      <c r="AR6" s="505"/>
      <c r="AS6" s="505"/>
      <c r="AT6" s="505"/>
      <c r="AU6" s="506"/>
    </row>
    <row r="7" spans="1:47" ht="15.75" customHeight="1">
      <c r="A7" s="13" t="s">
        <v>0</v>
      </c>
      <c r="B7" s="3"/>
      <c r="C7" s="3"/>
      <c r="D7" s="3"/>
      <c r="E7" s="520" t="s">
        <v>168</v>
      </c>
      <c r="F7" s="521"/>
      <c r="G7" s="521"/>
      <c r="H7" s="521"/>
      <c r="I7" s="521"/>
      <c r="J7" s="522"/>
      <c r="K7" s="2" t="s">
        <v>54</v>
      </c>
      <c r="L7" s="3"/>
      <c r="M7" s="3"/>
      <c r="N7" s="14"/>
      <c r="O7" s="523" t="s">
        <v>152</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3" t="s">
        <v>1</v>
      </c>
      <c r="B8" s="3"/>
      <c r="C8" s="3"/>
      <c r="D8" s="3"/>
      <c r="E8" s="220"/>
      <c r="F8" s="221"/>
      <c r="G8" s="221"/>
      <c r="H8" s="221"/>
      <c r="I8" s="221"/>
      <c r="J8" s="216"/>
      <c r="K8" s="141" t="s">
        <v>53</v>
      </c>
      <c r="L8" s="142"/>
      <c r="M8" s="142"/>
      <c r="N8" s="60"/>
      <c r="O8" s="526" t="s">
        <v>153</v>
      </c>
      <c r="P8" s="527"/>
      <c r="Q8" s="527"/>
      <c r="R8" s="527"/>
      <c r="S8" s="527"/>
      <c r="T8" s="528"/>
      <c r="U8" s="15"/>
      <c r="V8" s="529" t="s">
        <v>28</v>
      </c>
      <c r="W8" s="530"/>
      <c r="X8" s="531" t="s">
        <v>29</v>
      </c>
      <c r="Y8" s="532"/>
      <c r="Z8" s="529" t="s">
        <v>86</v>
      </c>
      <c r="AA8" s="530"/>
      <c r="AB8" s="531" t="s">
        <v>87</v>
      </c>
      <c r="AC8" s="530"/>
      <c r="AD8" s="531" t="s">
        <v>69</v>
      </c>
      <c r="AE8" s="530"/>
      <c r="AF8" s="531" t="s">
        <v>70</v>
      </c>
      <c r="AG8" s="530"/>
      <c r="AH8" s="531" t="s">
        <v>88</v>
      </c>
      <c r="AI8" s="530"/>
      <c r="AJ8" s="531" t="s">
        <v>89</v>
      </c>
      <c r="AK8" s="530"/>
      <c r="AL8" s="533" t="s">
        <v>71</v>
      </c>
      <c r="AM8" s="533"/>
      <c r="AN8" s="517"/>
      <c r="AO8" s="518"/>
      <c r="AP8" s="518"/>
      <c r="AQ8" s="518"/>
      <c r="AR8" s="518"/>
      <c r="AS8" s="518"/>
      <c r="AT8" s="518"/>
      <c r="AU8" s="519"/>
    </row>
    <row r="9" spans="1:47" ht="15.75" customHeight="1" thickTop="1" thickBot="1">
      <c r="A9" s="16" t="s">
        <v>80</v>
      </c>
      <c r="B9" s="4"/>
      <c r="C9" s="4"/>
      <c r="D9" s="4"/>
      <c r="E9" s="487"/>
      <c r="F9" s="468"/>
      <c r="G9" s="64" t="s">
        <v>15</v>
      </c>
      <c r="H9" s="488"/>
      <c r="I9" s="468"/>
      <c r="J9" s="469"/>
      <c r="K9" s="61" t="s">
        <v>81</v>
      </c>
      <c r="L9" s="4"/>
      <c r="M9" s="4"/>
      <c r="N9" s="62"/>
      <c r="O9" s="229">
        <v>7</v>
      </c>
      <c r="P9" s="227"/>
      <c r="Q9" s="65" t="s">
        <v>82</v>
      </c>
      <c r="R9" s="227"/>
      <c r="S9" s="227"/>
      <c r="T9" s="63" t="s">
        <v>52</v>
      </c>
      <c r="U9" s="17"/>
      <c r="V9" s="489">
        <v>0</v>
      </c>
      <c r="W9" s="490"/>
      <c r="X9" s="491">
        <v>8.3333333333333329E-2</v>
      </c>
      <c r="Y9" s="492"/>
      <c r="Z9" s="489"/>
      <c r="AA9" s="490"/>
      <c r="AB9" s="491"/>
      <c r="AC9" s="490"/>
      <c r="AD9" s="491"/>
      <c r="AE9" s="490"/>
      <c r="AF9" s="491"/>
      <c r="AG9" s="490"/>
      <c r="AH9" s="491"/>
      <c r="AI9" s="490"/>
      <c r="AJ9" s="491"/>
      <c r="AK9" s="490"/>
      <c r="AL9" s="491">
        <v>8.3333333333333329E-2</v>
      </c>
      <c r="AM9" s="492"/>
      <c r="AN9" s="493" t="s">
        <v>172</v>
      </c>
      <c r="AO9" s="494"/>
      <c r="AP9" s="494"/>
      <c r="AQ9" s="494"/>
      <c r="AR9" s="494"/>
      <c r="AS9" s="494"/>
      <c r="AT9" s="494"/>
      <c r="AU9" s="495"/>
    </row>
    <row r="10" spans="1:47" ht="15.75" customHeight="1" thickTop="1">
      <c r="A10" s="18"/>
      <c r="B10" s="18"/>
      <c r="C10" s="18"/>
      <c r="D10" s="18"/>
      <c r="E10" s="19"/>
      <c r="F10" s="19"/>
      <c r="G10" s="19"/>
      <c r="H10" s="19"/>
      <c r="I10" s="19"/>
      <c r="J10" s="19"/>
      <c r="U10" s="20"/>
      <c r="V10" s="443">
        <v>8.3333333333333329E-2</v>
      </c>
      <c r="W10" s="434"/>
      <c r="X10" s="423">
        <v>0.13749999999999998</v>
      </c>
      <c r="Y10" s="453"/>
      <c r="Z10" s="443"/>
      <c r="AA10" s="434"/>
      <c r="AB10" s="423"/>
      <c r="AC10" s="434"/>
      <c r="AD10" s="423"/>
      <c r="AE10" s="434"/>
      <c r="AF10" s="423">
        <v>5.4166666666666669E-2</v>
      </c>
      <c r="AG10" s="434"/>
      <c r="AH10" s="423"/>
      <c r="AI10" s="434"/>
      <c r="AJ10" s="423"/>
      <c r="AK10" s="434"/>
      <c r="AL10" s="423"/>
      <c r="AM10" s="453"/>
      <c r="AN10" s="424" t="s">
        <v>184</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0.13749999999999998</v>
      </c>
      <c r="W11" s="434"/>
      <c r="X11" s="423">
        <v>0.21249999999999999</v>
      </c>
      <c r="Y11" s="453"/>
      <c r="Z11" s="443"/>
      <c r="AA11" s="434"/>
      <c r="AB11" s="423"/>
      <c r="AC11" s="434"/>
      <c r="AD11" s="423"/>
      <c r="AE11" s="434"/>
      <c r="AF11" s="423"/>
      <c r="AG11" s="434"/>
      <c r="AH11" s="423"/>
      <c r="AI11" s="434"/>
      <c r="AJ11" s="423"/>
      <c r="AK11" s="434"/>
      <c r="AL11" s="423">
        <v>7.4999999999999997E-2</v>
      </c>
      <c r="AM11" s="453"/>
      <c r="AN11" s="424" t="s">
        <v>172</v>
      </c>
      <c r="AO11" s="425"/>
      <c r="AP11" s="425"/>
      <c r="AQ11" s="425"/>
      <c r="AR11" s="425"/>
      <c r="AS11" s="425"/>
      <c r="AT11" s="425"/>
      <c r="AU11" s="426"/>
    </row>
    <row r="12" spans="1:47" ht="15.75" customHeight="1" thickTop="1" thickBot="1">
      <c r="A12" s="485" t="s">
        <v>33</v>
      </c>
      <c r="B12" s="486"/>
      <c r="C12" s="486"/>
      <c r="D12" s="486"/>
      <c r="E12" s="370" t="s">
        <v>4</v>
      </c>
      <c r="F12" s="371"/>
      <c r="G12" s="371"/>
      <c r="H12" s="372"/>
      <c r="I12" s="370" t="s">
        <v>5</v>
      </c>
      <c r="J12" s="371"/>
      <c r="K12" s="371"/>
      <c r="L12" s="371"/>
      <c r="M12" s="370" t="s">
        <v>6</v>
      </c>
      <c r="N12" s="371"/>
      <c r="O12" s="371"/>
      <c r="P12" s="372"/>
      <c r="Q12" s="370" t="s">
        <v>7</v>
      </c>
      <c r="R12" s="371"/>
      <c r="S12" s="371"/>
      <c r="T12" s="373"/>
      <c r="U12" s="12"/>
      <c r="V12" s="443">
        <v>0.21249999999999999</v>
      </c>
      <c r="W12" s="434"/>
      <c r="X12" s="423">
        <v>0.27499999999999997</v>
      </c>
      <c r="Y12" s="453"/>
      <c r="Z12" s="443"/>
      <c r="AA12" s="434"/>
      <c r="AB12" s="423"/>
      <c r="AC12" s="434"/>
      <c r="AD12" s="423"/>
      <c r="AE12" s="434"/>
      <c r="AF12" s="423">
        <v>6.25E-2</v>
      </c>
      <c r="AG12" s="434"/>
      <c r="AH12" s="423"/>
      <c r="AI12" s="434"/>
      <c r="AJ12" s="423"/>
      <c r="AK12" s="434"/>
      <c r="AL12" s="423"/>
      <c r="AM12" s="453"/>
      <c r="AN12" s="424" t="s">
        <v>185</v>
      </c>
      <c r="AO12" s="425"/>
      <c r="AP12" s="425"/>
      <c r="AQ12" s="425"/>
      <c r="AR12" s="425"/>
      <c r="AS12" s="425"/>
      <c r="AT12" s="425"/>
      <c r="AU12" s="426"/>
    </row>
    <row r="13" spans="1:47" ht="15.75" customHeight="1" thickTop="1">
      <c r="A13" s="477" t="s">
        <v>27</v>
      </c>
      <c r="B13" s="478"/>
      <c r="C13" s="478"/>
      <c r="D13" s="478"/>
      <c r="E13" s="479" t="s">
        <v>175</v>
      </c>
      <c r="F13" s="480"/>
      <c r="G13" s="480"/>
      <c r="H13" s="481"/>
      <c r="I13" s="482" t="s">
        <v>179</v>
      </c>
      <c r="J13" s="483"/>
      <c r="K13" s="483"/>
      <c r="L13" s="484"/>
      <c r="M13" s="482" t="s">
        <v>181</v>
      </c>
      <c r="N13" s="483"/>
      <c r="O13" s="483"/>
      <c r="P13" s="484"/>
      <c r="Q13" s="482" t="s">
        <v>176</v>
      </c>
      <c r="R13" s="483"/>
      <c r="S13" s="483"/>
      <c r="T13" s="484"/>
      <c r="U13" s="12"/>
      <c r="V13" s="443">
        <v>0.27499999999999997</v>
      </c>
      <c r="W13" s="434"/>
      <c r="X13" s="423">
        <v>0.52083333333333337</v>
      </c>
      <c r="Y13" s="453"/>
      <c r="Z13" s="443"/>
      <c r="AA13" s="434"/>
      <c r="AB13" s="423"/>
      <c r="AC13" s="434"/>
      <c r="AD13" s="423"/>
      <c r="AE13" s="434"/>
      <c r="AF13" s="423"/>
      <c r="AG13" s="434"/>
      <c r="AH13" s="423"/>
      <c r="AI13" s="434"/>
      <c r="AJ13" s="423"/>
      <c r="AK13" s="434"/>
      <c r="AL13" s="423">
        <v>0.24583333333333335</v>
      </c>
      <c r="AM13" s="453"/>
      <c r="AN13" s="424" t="s">
        <v>172</v>
      </c>
      <c r="AO13" s="425"/>
      <c r="AP13" s="425"/>
      <c r="AQ13" s="425"/>
      <c r="AR13" s="425"/>
      <c r="AS13" s="425"/>
      <c r="AT13" s="425"/>
      <c r="AU13" s="426"/>
    </row>
    <row r="14" spans="1:47" ht="15.75" customHeight="1">
      <c r="A14" s="473" t="s">
        <v>10</v>
      </c>
      <c r="B14" s="455"/>
      <c r="C14" s="455"/>
      <c r="D14" s="455"/>
      <c r="E14" s="474" t="s">
        <v>180</v>
      </c>
      <c r="F14" s="475"/>
      <c r="G14" s="475"/>
      <c r="H14" s="476"/>
      <c r="I14" s="474" t="s">
        <v>178</v>
      </c>
      <c r="J14" s="475"/>
      <c r="K14" s="475"/>
      <c r="L14" s="476"/>
      <c r="M14" s="474" t="s">
        <v>182</v>
      </c>
      <c r="N14" s="475"/>
      <c r="O14" s="475"/>
      <c r="P14" s="476"/>
      <c r="Q14" s="474" t="s">
        <v>183</v>
      </c>
      <c r="R14" s="475"/>
      <c r="S14" s="475"/>
      <c r="T14" s="476"/>
      <c r="U14" s="12"/>
      <c r="V14" s="443">
        <v>0.52083333333333337</v>
      </c>
      <c r="W14" s="434"/>
      <c r="X14" s="423">
        <v>0.56666666666666665</v>
      </c>
      <c r="Y14" s="453"/>
      <c r="Z14" s="443"/>
      <c r="AA14" s="434"/>
      <c r="AB14" s="423">
        <v>2.9166666666666664E-2</v>
      </c>
      <c r="AC14" s="434"/>
      <c r="AD14" s="423">
        <v>8.3333333333333332E-3</v>
      </c>
      <c r="AE14" s="434"/>
      <c r="AF14" s="423">
        <v>8.3333333333333332E-3</v>
      </c>
      <c r="AG14" s="434"/>
      <c r="AH14" s="423"/>
      <c r="AI14" s="434"/>
      <c r="AJ14" s="423"/>
      <c r="AK14" s="434"/>
      <c r="AL14" s="423"/>
      <c r="AM14" s="453"/>
      <c r="AN14" s="424" t="s">
        <v>186</v>
      </c>
      <c r="AO14" s="425"/>
      <c r="AP14" s="425"/>
      <c r="AQ14" s="425"/>
      <c r="AR14" s="425"/>
      <c r="AS14" s="425"/>
      <c r="AT14" s="425"/>
      <c r="AU14" s="426"/>
    </row>
    <row r="15" spans="1:47" ht="15.75" customHeight="1" thickBot="1">
      <c r="A15" s="465" t="s">
        <v>3</v>
      </c>
      <c r="B15" s="466"/>
      <c r="C15" s="466"/>
      <c r="D15" s="466"/>
      <c r="E15" s="467"/>
      <c r="F15" s="468"/>
      <c r="G15" s="468"/>
      <c r="H15" s="469"/>
      <c r="I15" s="467"/>
      <c r="J15" s="470"/>
      <c r="K15" s="470"/>
      <c r="L15" s="471"/>
      <c r="M15" s="467"/>
      <c r="N15" s="470"/>
      <c r="O15" s="470"/>
      <c r="P15" s="471"/>
      <c r="Q15" s="467"/>
      <c r="R15" s="468"/>
      <c r="S15" s="468"/>
      <c r="T15" s="472"/>
      <c r="U15" s="12"/>
      <c r="V15" s="443">
        <v>0.56666666666666665</v>
      </c>
      <c r="W15" s="434"/>
      <c r="X15" s="423">
        <v>0.625</v>
      </c>
      <c r="Y15" s="453"/>
      <c r="Z15" s="443"/>
      <c r="AA15" s="434"/>
      <c r="AB15" s="423"/>
      <c r="AC15" s="434"/>
      <c r="AD15" s="423"/>
      <c r="AE15" s="434"/>
      <c r="AF15" s="423"/>
      <c r="AG15" s="434"/>
      <c r="AH15" s="423"/>
      <c r="AI15" s="434"/>
      <c r="AJ15" s="423"/>
      <c r="AK15" s="434"/>
      <c r="AL15" s="423">
        <v>5.8333333333333327E-2</v>
      </c>
      <c r="AM15" s="453"/>
      <c r="AN15" s="424" t="s">
        <v>172</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0.625</v>
      </c>
      <c r="W16" s="434"/>
      <c r="X16" s="423">
        <v>0.64166666666666672</v>
      </c>
      <c r="Y16" s="453"/>
      <c r="Z16" s="443"/>
      <c r="AA16" s="434"/>
      <c r="AB16" s="423"/>
      <c r="AC16" s="434"/>
      <c r="AD16" s="423"/>
      <c r="AE16" s="434"/>
      <c r="AF16" s="423">
        <v>1.6666666666666666E-2</v>
      </c>
      <c r="AG16" s="434"/>
      <c r="AH16" s="423"/>
      <c r="AI16" s="434"/>
      <c r="AJ16" s="423"/>
      <c r="AK16" s="434"/>
      <c r="AL16" s="423"/>
      <c r="AM16" s="453"/>
      <c r="AN16" s="424" t="s">
        <v>187</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0.64166666666666672</v>
      </c>
      <c r="W17" s="434"/>
      <c r="X17" s="423">
        <v>0.70416666666666661</v>
      </c>
      <c r="Y17" s="453"/>
      <c r="Z17" s="443"/>
      <c r="AA17" s="434"/>
      <c r="AB17" s="423"/>
      <c r="AC17" s="434"/>
      <c r="AD17" s="423"/>
      <c r="AE17" s="434"/>
      <c r="AF17" s="423"/>
      <c r="AG17" s="434"/>
      <c r="AH17" s="423"/>
      <c r="AI17" s="434"/>
      <c r="AJ17" s="423"/>
      <c r="AK17" s="434"/>
      <c r="AL17" s="423">
        <v>6.25E-2</v>
      </c>
      <c r="AM17" s="453"/>
      <c r="AN17" s="424" t="s">
        <v>172</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4"/>
      <c r="U18" s="26"/>
      <c r="V18" s="443">
        <v>0.70416666666666661</v>
      </c>
      <c r="W18" s="434"/>
      <c r="X18" s="456">
        <v>0.75416666666666676</v>
      </c>
      <c r="Y18" s="457"/>
      <c r="Z18" s="443"/>
      <c r="AA18" s="434"/>
      <c r="AB18" s="423">
        <v>2.9166666666666664E-2</v>
      </c>
      <c r="AC18" s="434"/>
      <c r="AD18" s="423">
        <v>8.3333333333333332E-3</v>
      </c>
      <c r="AE18" s="434"/>
      <c r="AF18" s="423">
        <v>1.2499999999999999E-2</v>
      </c>
      <c r="AG18" s="434"/>
      <c r="AH18" s="423"/>
      <c r="AI18" s="434"/>
      <c r="AJ18" s="423"/>
      <c r="AK18" s="434"/>
      <c r="AL18" s="423"/>
      <c r="AM18" s="453"/>
      <c r="AN18" s="424" t="s">
        <v>188</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0.75416666666666676</v>
      </c>
      <c r="W19" s="434"/>
      <c r="X19" s="456">
        <v>1</v>
      </c>
      <c r="Y19" s="457"/>
      <c r="Z19" s="443"/>
      <c r="AA19" s="434"/>
      <c r="AB19" s="423"/>
      <c r="AC19" s="434"/>
      <c r="AD19" s="423"/>
      <c r="AE19" s="434"/>
      <c r="AF19" s="423"/>
      <c r="AG19" s="434"/>
      <c r="AH19" s="423"/>
      <c r="AI19" s="434"/>
      <c r="AJ19" s="423"/>
      <c r="AK19" s="434"/>
      <c r="AL19" s="423">
        <v>0.24583333333333335</v>
      </c>
      <c r="AM19" s="453"/>
      <c r="AN19" s="424" t="s">
        <v>172</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c r="W20" s="434"/>
      <c r="X20" s="456"/>
      <c r="Y20" s="457"/>
      <c r="Z20" s="443"/>
      <c r="AA20" s="434"/>
      <c r="AB20" s="423"/>
      <c r="AC20" s="434"/>
      <c r="AD20" s="423"/>
      <c r="AE20" s="434"/>
      <c r="AF20" s="423"/>
      <c r="AG20" s="434"/>
      <c r="AH20" s="423"/>
      <c r="AI20" s="434"/>
      <c r="AJ20" s="423"/>
      <c r="AK20" s="434"/>
      <c r="AL20" s="423"/>
      <c r="AM20" s="453"/>
      <c r="AN20" s="424"/>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c r="W21" s="434"/>
      <c r="X21" s="456"/>
      <c r="Y21" s="457"/>
      <c r="Z21" s="443"/>
      <c r="AA21" s="434"/>
      <c r="AB21" s="423"/>
      <c r="AC21" s="434"/>
      <c r="AD21" s="423"/>
      <c r="AE21" s="434"/>
      <c r="AF21" s="423"/>
      <c r="AG21" s="434"/>
      <c r="AH21" s="423"/>
      <c r="AI21" s="434"/>
      <c r="AJ21" s="423"/>
      <c r="AK21" s="434"/>
      <c r="AL21" s="423"/>
      <c r="AM21" s="453"/>
      <c r="AN21" s="424"/>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c r="W22" s="432"/>
      <c r="X22" s="433"/>
      <c r="Y22" s="423"/>
      <c r="Z22" s="439"/>
      <c r="AA22" s="432"/>
      <c r="AB22" s="432"/>
      <c r="AC22" s="432"/>
      <c r="AD22" s="432"/>
      <c r="AE22" s="432"/>
      <c r="AF22" s="432"/>
      <c r="AG22" s="432"/>
      <c r="AH22" s="432"/>
      <c r="AI22" s="432"/>
      <c r="AJ22" s="432"/>
      <c r="AK22" s="432"/>
      <c r="AL22" s="434"/>
      <c r="AM22" s="423"/>
      <c r="AN22" s="424"/>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5.8333333333333327E-2</v>
      </c>
      <c r="AC31" s="400"/>
      <c r="AD31" s="400">
        <f>SUM(AD9:AE30)</f>
        <v>1.6666666666666666E-2</v>
      </c>
      <c r="AE31" s="400"/>
      <c r="AF31" s="400">
        <f>SUM(AF9:AG30)</f>
        <v>0.15416666666666667</v>
      </c>
      <c r="AG31" s="400"/>
      <c r="AH31" s="400">
        <f>SUM(AH9:AI30)</f>
        <v>0</v>
      </c>
      <c r="AI31" s="400"/>
      <c r="AJ31" s="400">
        <f>SUM(AJ9:AK30)</f>
        <v>0</v>
      </c>
      <c r="AK31" s="400"/>
      <c r="AL31" s="404">
        <f>SUM(AL9:AM30)</f>
        <v>0.77083333333333337</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10016</v>
      </c>
      <c r="Y35" s="383"/>
      <c r="Z35" s="383"/>
      <c r="AA35" s="55" t="s">
        <v>56</v>
      </c>
      <c r="AB35" s="384">
        <v>678</v>
      </c>
      <c r="AC35" s="385"/>
      <c r="AD35" s="385"/>
      <c r="AE35" s="58" t="s">
        <v>56</v>
      </c>
      <c r="AF35" s="384">
        <v>0</v>
      </c>
      <c r="AG35" s="385"/>
      <c r="AH35" s="385"/>
      <c r="AI35" s="55" t="s">
        <v>56</v>
      </c>
      <c r="AJ35" s="384">
        <v>0</v>
      </c>
      <c r="AK35" s="385"/>
      <c r="AL35" s="385"/>
      <c r="AM35" s="55" t="s">
        <v>56</v>
      </c>
      <c r="AN35" s="386">
        <f>(X35+AF35)-(AB35+AJ35)</f>
        <v>9338</v>
      </c>
      <c r="AO35" s="387"/>
      <c r="AP35" s="55" t="s">
        <v>56</v>
      </c>
      <c r="AQ35" s="388"/>
      <c r="AR35" s="389"/>
      <c r="AS35" s="389"/>
      <c r="AT35" s="389"/>
      <c r="AU35" s="390"/>
    </row>
    <row r="36" spans="1:47" ht="15.75" customHeight="1">
      <c r="A36" s="140" t="s">
        <v>83</v>
      </c>
      <c r="B36" s="51"/>
      <c r="C36" s="51"/>
      <c r="D36" s="51"/>
      <c r="E36" s="51"/>
      <c r="F36" s="51"/>
      <c r="G36" s="47"/>
      <c r="H36" s="355">
        <f>SUM(AB9:AC30)</f>
        <v>5.8333333333333327E-2</v>
      </c>
      <c r="I36" s="356"/>
      <c r="J36" s="356"/>
      <c r="K36" s="357">
        <v>120</v>
      </c>
      <c r="L36" s="358"/>
      <c r="M36" s="37" t="s">
        <v>56</v>
      </c>
      <c r="N36" s="359">
        <f t="shared" si="2"/>
        <v>168</v>
      </c>
      <c r="O36" s="360"/>
      <c r="P36" s="37" t="s">
        <v>56</v>
      </c>
      <c r="Q36" s="31"/>
      <c r="R36" s="368" t="s">
        <v>39</v>
      </c>
      <c r="S36" s="369"/>
      <c r="T36" s="369"/>
      <c r="U36" s="369"/>
      <c r="V36" s="369"/>
      <c r="W36" s="369"/>
      <c r="X36" s="353">
        <v>11000</v>
      </c>
      <c r="Y36" s="354"/>
      <c r="Z36" s="354"/>
      <c r="AA36" s="56" t="s">
        <v>56</v>
      </c>
      <c r="AB36" s="366">
        <v>2000</v>
      </c>
      <c r="AC36" s="367"/>
      <c r="AD36" s="367"/>
      <c r="AE36" s="57" t="s">
        <v>56</v>
      </c>
      <c r="AF36" s="366">
        <v>0</v>
      </c>
      <c r="AG36" s="367"/>
      <c r="AH36" s="367"/>
      <c r="AI36" s="56" t="s">
        <v>56</v>
      </c>
      <c r="AJ36" s="366">
        <v>0</v>
      </c>
      <c r="AK36" s="367"/>
      <c r="AL36" s="367"/>
      <c r="AM36" s="56" t="s">
        <v>56</v>
      </c>
      <c r="AN36" s="330">
        <f t="shared" ref="AN36:AN43" si="3">(X36+AF36)-(AB36+AJ36)</f>
        <v>9000</v>
      </c>
      <c r="AO36" s="331"/>
      <c r="AP36" s="56" t="s">
        <v>56</v>
      </c>
      <c r="AQ36" s="332"/>
      <c r="AR36" s="333"/>
      <c r="AS36" s="333"/>
      <c r="AT36" s="333"/>
      <c r="AU36" s="334"/>
    </row>
    <row r="37" spans="1:47" ht="15.75" customHeight="1">
      <c r="A37" s="140" t="s">
        <v>67</v>
      </c>
      <c r="B37" s="51"/>
      <c r="C37" s="51"/>
      <c r="D37" s="51"/>
      <c r="E37" s="51"/>
      <c r="F37" s="51"/>
      <c r="G37" s="47"/>
      <c r="H37" s="355">
        <f>SUM(AD9:AE30)</f>
        <v>1.6666666666666666E-2</v>
      </c>
      <c r="I37" s="356"/>
      <c r="J37" s="356"/>
      <c r="K37" s="357">
        <v>89</v>
      </c>
      <c r="L37" s="358"/>
      <c r="M37" s="37" t="s">
        <v>56</v>
      </c>
      <c r="N37" s="359">
        <f t="shared" si="2"/>
        <v>35.6</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40" t="s">
        <v>150</v>
      </c>
      <c r="B38" s="51"/>
      <c r="C38" s="51"/>
      <c r="D38" s="51"/>
      <c r="E38" s="51"/>
      <c r="F38" s="51"/>
      <c r="G38" s="47"/>
      <c r="H38" s="355">
        <f>SUM(AF9:AG30)</f>
        <v>0.15416666666666667</v>
      </c>
      <c r="I38" s="356"/>
      <c r="J38" s="356"/>
      <c r="K38" s="357">
        <v>89</v>
      </c>
      <c r="L38" s="358"/>
      <c r="M38" s="37" t="s">
        <v>56</v>
      </c>
      <c r="N38" s="359">
        <f t="shared" si="2"/>
        <v>329.3</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40"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40"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40" t="s">
        <v>68</v>
      </c>
      <c r="B41" s="51"/>
      <c r="C41" s="51"/>
      <c r="D41" s="51"/>
      <c r="E41" s="51"/>
      <c r="F41" s="51"/>
      <c r="G41" s="47"/>
      <c r="H41" s="355">
        <f>SUM(AL9:AM30)</f>
        <v>0.77083333333333337</v>
      </c>
      <c r="I41" s="356"/>
      <c r="J41" s="356"/>
      <c r="K41" s="357">
        <v>8</v>
      </c>
      <c r="L41" s="358"/>
      <c r="M41" s="37" t="s">
        <v>56</v>
      </c>
      <c r="N41" s="359">
        <f t="shared" si="2"/>
        <v>148</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40"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680.9</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165</v>
      </c>
      <c r="D51" s="310"/>
      <c r="E51" s="310"/>
      <c r="F51" s="310"/>
      <c r="G51" s="310"/>
      <c r="H51" s="310"/>
      <c r="I51" s="87"/>
      <c r="J51" s="87"/>
      <c r="K51" s="88"/>
      <c r="L51" s="87"/>
      <c r="M51" s="87"/>
      <c r="N51" s="87"/>
      <c r="O51" s="87"/>
      <c r="P51" s="87"/>
      <c r="Q51" s="78"/>
      <c r="R51" s="85" t="s">
        <v>133</v>
      </c>
      <c r="S51" s="86"/>
      <c r="T51" s="310" t="s">
        <v>167</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43891</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43891</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153</v>
      </c>
      <c r="AH68" s="253"/>
      <c r="AI68" s="253"/>
      <c r="AJ68" s="253"/>
      <c r="AK68" s="253"/>
      <c r="AL68" s="255"/>
      <c r="AM68" s="252" t="s">
        <v>177</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163</v>
      </c>
      <c r="AH69" s="221"/>
      <c r="AI69" s="221"/>
      <c r="AJ69" s="221"/>
      <c r="AK69" s="221"/>
      <c r="AL69" s="216"/>
      <c r="AM69" s="220" t="s">
        <v>174</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154</v>
      </c>
      <c r="AH70" s="221"/>
      <c r="AI70" s="221"/>
      <c r="AJ70" s="221"/>
      <c r="AK70" s="221"/>
      <c r="AL70" s="216"/>
      <c r="AM70" s="220" t="s">
        <v>170</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37" t="s">
        <v>169</v>
      </c>
      <c r="AH71" s="138"/>
      <c r="AI71" s="138"/>
      <c r="AJ71" s="138"/>
      <c r="AK71" s="138"/>
      <c r="AL71" s="136"/>
      <c r="AM71" s="137" t="s">
        <v>164</v>
      </c>
      <c r="AN71" s="138"/>
      <c r="AO71" s="138" t="s">
        <v>171</v>
      </c>
      <c r="AP71" s="139"/>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37" t="s">
        <v>165</v>
      </c>
      <c r="AH72" s="138"/>
      <c r="AI72" s="138"/>
      <c r="AJ72" s="138"/>
      <c r="AK72" s="138"/>
      <c r="AL72" s="136"/>
      <c r="AM72" s="137" t="s">
        <v>166</v>
      </c>
      <c r="AN72" s="138"/>
      <c r="AO72" s="138"/>
      <c r="AP72" s="139"/>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37" t="s">
        <v>173</v>
      </c>
      <c r="AH73" s="138"/>
      <c r="AI73" s="138"/>
      <c r="AJ73" s="138"/>
      <c r="AK73" s="138"/>
      <c r="AL73" s="136"/>
      <c r="AM73" s="137" t="s">
        <v>159</v>
      </c>
      <c r="AN73" s="138"/>
      <c r="AO73" s="138"/>
      <c r="AP73" s="139"/>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37" t="s">
        <v>155</v>
      </c>
      <c r="AH74" s="138"/>
      <c r="AI74" s="138"/>
      <c r="AJ74" s="138"/>
      <c r="AK74" s="138"/>
      <c r="AL74" s="136"/>
      <c r="AM74" s="137" t="s">
        <v>160</v>
      </c>
      <c r="AN74" s="138"/>
      <c r="AO74" s="138"/>
      <c r="AP74" s="139"/>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37" t="s">
        <v>156</v>
      </c>
      <c r="AH75" s="138"/>
      <c r="AI75" s="138"/>
      <c r="AJ75" s="138"/>
      <c r="AK75" s="138"/>
      <c r="AL75" s="136"/>
      <c r="AM75" s="137" t="s">
        <v>161</v>
      </c>
      <c r="AN75" s="138"/>
      <c r="AO75" s="138" t="s">
        <v>171</v>
      </c>
      <c r="AP75" s="139"/>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37" t="s">
        <v>157</v>
      </c>
      <c r="AH76" s="138"/>
      <c r="AI76" s="138"/>
      <c r="AJ76" s="138"/>
      <c r="AK76" s="138"/>
      <c r="AL76" s="136"/>
      <c r="AM76" s="137" t="s">
        <v>161</v>
      </c>
      <c r="AN76" s="138"/>
      <c r="AO76" s="138"/>
      <c r="AP76" s="139"/>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37" t="s">
        <v>158</v>
      </c>
      <c r="AH77" s="138"/>
      <c r="AI77" s="138"/>
      <c r="AJ77" s="138"/>
      <c r="AK77" s="138"/>
      <c r="AL77" s="136"/>
      <c r="AM77" s="137" t="s">
        <v>162</v>
      </c>
      <c r="AN77" s="138"/>
      <c r="AO77" s="138"/>
      <c r="AP77" s="139"/>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6" t="s">
        <v>66</v>
      </c>
      <c r="V1" s="496"/>
      <c r="W1" s="496"/>
      <c r="X1" s="496"/>
      <c r="Y1" s="496"/>
      <c r="Z1" s="496"/>
      <c r="AA1" s="496"/>
      <c r="AB1" s="496"/>
      <c r="AC1" s="496"/>
      <c r="AD1" s="496"/>
      <c r="AE1" s="496"/>
      <c r="AF1" s="496"/>
      <c r="AG1" s="496"/>
      <c r="AH1" s="496"/>
      <c r="AI1" s="496"/>
      <c r="AJ1" s="496"/>
    </row>
    <row r="2" spans="1:47">
      <c r="A2" s="46" t="s">
        <v>131</v>
      </c>
      <c r="B2" s="46"/>
      <c r="U2" s="497" t="s">
        <v>65</v>
      </c>
      <c r="V2" s="497"/>
      <c r="W2" s="497"/>
      <c r="X2" s="497"/>
      <c r="Y2" s="497"/>
      <c r="Z2" s="497"/>
      <c r="AA2" s="497"/>
      <c r="AB2" s="497"/>
      <c r="AC2" s="497"/>
      <c r="AD2" s="497"/>
      <c r="AE2" s="497"/>
      <c r="AF2" s="497"/>
      <c r="AG2" s="497"/>
      <c r="AH2" s="497"/>
      <c r="AI2" s="497"/>
      <c r="AJ2" s="497"/>
    </row>
    <row r="3" spans="1:47">
      <c r="AN3"/>
    </row>
    <row r="5" spans="1:47" ht="15.75" customHeight="1" thickBot="1">
      <c r="A5" s="59" t="s">
        <v>76</v>
      </c>
      <c r="V5" s="10" t="s">
        <v>51</v>
      </c>
    </row>
    <row r="6" spans="1:47" ht="15.75" customHeight="1" thickTop="1">
      <c r="A6" s="7" t="s">
        <v>2</v>
      </c>
      <c r="B6" s="6"/>
      <c r="C6" s="6"/>
      <c r="D6" s="6"/>
      <c r="E6" s="498">
        <v>43892</v>
      </c>
      <c r="F6" s="499"/>
      <c r="G6" s="499"/>
      <c r="H6" s="499"/>
      <c r="I6" s="499"/>
      <c r="J6" s="500"/>
      <c r="K6" s="5" t="s">
        <v>60</v>
      </c>
      <c r="L6" s="6"/>
      <c r="M6" s="6"/>
      <c r="N6" s="8"/>
      <c r="O6" s="501" t="s">
        <v>151</v>
      </c>
      <c r="P6" s="502"/>
      <c r="Q6" s="502"/>
      <c r="R6" s="502"/>
      <c r="S6" s="502"/>
      <c r="T6" s="503"/>
      <c r="U6" s="9"/>
      <c r="V6" s="504" t="s">
        <v>30</v>
      </c>
      <c r="W6" s="505"/>
      <c r="X6" s="505"/>
      <c r="Y6" s="506"/>
      <c r="Z6" s="510" t="s">
        <v>72</v>
      </c>
      <c r="AA6" s="511"/>
      <c r="AB6" s="511"/>
      <c r="AC6" s="511"/>
      <c r="AD6" s="511"/>
      <c r="AE6" s="511"/>
      <c r="AF6" s="511"/>
      <c r="AG6" s="511"/>
      <c r="AH6" s="511"/>
      <c r="AI6" s="511"/>
      <c r="AJ6" s="511"/>
      <c r="AK6" s="511"/>
      <c r="AL6" s="511"/>
      <c r="AM6" s="511"/>
      <c r="AN6" s="504" t="s">
        <v>31</v>
      </c>
      <c r="AO6" s="505"/>
      <c r="AP6" s="505"/>
      <c r="AQ6" s="505"/>
      <c r="AR6" s="505"/>
      <c r="AS6" s="505"/>
      <c r="AT6" s="505"/>
      <c r="AU6" s="506"/>
    </row>
    <row r="7" spans="1:47" ht="15.75" customHeight="1">
      <c r="A7" s="13" t="s">
        <v>0</v>
      </c>
      <c r="B7" s="3"/>
      <c r="C7" s="3"/>
      <c r="D7" s="3"/>
      <c r="E7" s="520" t="s">
        <v>168</v>
      </c>
      <c r="F7" s="521"/>
      <c r="G7" s="521"/>
      <c r="H7" s="521"/>
      <c r="I7" s="521"/>
      <c r="J7" s="522"/>
      <c r="K7" s="2" t="s">
        <v>54</v>
      </c>
      <c r="L7" s="3"/>
      <c r="M7" s="3"/>
      <c r="N7" s="14"/>
      <c r="O7" s="523" t="s">
        <v>152</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3" t="s">
        <v>1</v>
      </c>
      <c r="B8" s="3"/>
      <c r="C8" s="3"/>
      <c r="D8" s="3"/>
      <c r="E8" s="220"/>
      <c r="F8" s="221"/>
      <c r="G8" s="221"/>
      <c r="H8" s="221"/>
      <c r="I8" s="221"/>
      <c r="J8" s="216"/>
      <c r="K8" s="148" t="s">
        <v>53</v>
      </c>
      <c r="L8" s="149"/>
      <c r="M8" s="149"/>
      <c r="N8" s="60"/>
      <c r="O8" s="526" t="s">
        <v>153</v>
      </c>
      <c r="P8" s="527"/>
      <c r="Q8" s="527"/>
      <c r="R8" s="527"/>
      <c r="S8" s="527"/>
      <c r="T8" s="528"/>
      <c r="U8" s="15"/>
      <c r="V8" s="529" t="s">
        <v>28</v>
      </c>
      <c r="W8" s="530"/>
      <c r="X8" s="531" t="s">
        <v>29</v>
      </c>
      <c r="Y8" s="532"/>
      <c r="Z8" s="529" t="s">
        <v>86</v>
      </c>
      <c r="AA8" s="530"/>
      <c r="AB8" s="531" t="s">
        <v>87</v>
      </c>
      <c r="AC8" s="530"/>
      <c r="AD8" s="531" t="s">
        <v>69</v>
      </c>
      <c r="AE8" s="530"/>
      <c r="AF8" s="531" t="s">
        <v>70</v>
      </c>
      <c r="AG8" s="530"/>
      <c r="AH8" s="531" t="s">
        <v>88</v>
      </c>
      <c r="AI8" s="530"/>
      <c r="AJ8" s="531" t="s">
        <v>89</v>
      </c>
      <c r="AK8" s="530"/>
      <c r="AL8" s="533" t="s">
        <v>71</v>
      </c>
      <c r="AM8" s="533"/>
      <c r="AN8" s="517"/>
      <c r="AO8" s="518"/>
      <c r="AP8" s="518"/>
      <c r="AQ8" s="518"/>
      <c r="AR8" s="518"/>
      <c r="AS8" s="518"/>
      <c r="AT8" s="518"/>
      <c r="AU8" s="519"/>
    </row>
    <row r="9" spans="1:47" ht="15.75" customHeight="1" thickTop="1" thickBot="1">
      <c r="A9" s="16" t="s">
        <v>80</v>
      </c>
      <c r="B9" s="4"/>
      <c r="C9" s="4"/>
      <c r="D9" s="4"/>
      <c r="E9" s="487"/>
      <c r="F9" s="468"/>
      <c r="G9" s="64" t="s">
        <v>15</v>
      </c>
      <c r="H9" s="488"/>
      <c r="I9" s="468"/>
      <c r="J9" s="469"/>
      <c r="K9" s="61" t="s">
        <v>81</v>
      </c>
      <c r="L9" s="4"/>
      <c r="M9" s="4"/>
      <c r="N9" s="62"/>
      <c r="O9" s="229">
        <v>7</v>
      </c>
      <c r="P9" s="227"/>
      <c r="Q9" s="65" t="s">
        <v>82</v>
      </c>
      <c r="R9" s="227"/>
      <c r="S9" s="227"/>
      <c r="T9" s="63" t="s">
        <v>52</v>
      </c>
      <c r="U9" s="17"/>
      <c r="V9" s="489">
        <v>0</v>
      </c>
      <c r="W9" s="490"/>
      <c r="X9" s="491">
        <v>5.4166666666666669E-2</v>
      </c>
      <c r="Y9" s="492"/>
      <c r="Z9" s="489"/>
      <c r="AA9" s="490"/>
      <c r="AB9" s="491"/>
      <c r="AC9" s="490"/>
      <c r="AD9" s="491"/>
      <c r="AE9" s="490"/>
      <c r="AF9" s="491"/>
      <c r="AG9" s="490"/>
      <c r="AH9" s="491"/>
      <c r="AI9" s="490"/>
      <c r="AJ9" s="491"/>
      <c r="AK9" s="490"/>
      <c r="AL9" s="491">
        <v>5.4166666666666669E-2</v>
      </c>
      <c r="AM9" s="492"/>
      <c r="AN9" s="493" t="s">
        <v>172</v>
      </c>
      <c r="AO9" s="494"/>
      <c r="AP9" s="494"/>
      <c r="AQ9" s="494"/>
      <c r="AR9" s="494"/>
      <c r="AS9" s="494"/>
      <c r="AT9" s="494"/>
      <c r="AU9" s="495"/>
    </row>
    <row r="10" spans="1:47" ht="15.75" customHeight="1" thickTop="1">
      <c r="A10" s="18"/>
      <c r="B10" s="18"/>
      <c r="C10" s="18"/>
      <c r="D10" s="18"/>
      <c r="E10" s="19"/>
      <c r="F10" s="19"/>
      <c r="G10" s="19"/>
      <c r="H10" s="19"/>
      <c r="I10" s="19"/>
      <c r="J10" s="19"/>
      <c r="U10" s="20"/>
      <c r="V10" s="443">
        <v>5.4166666666666669E-2</v>
      </c>
      <c r="W10" s="434"/>
      <c r="X10" s="423">
        <v>0.12083333333333333</v>
      </c>
      <c r="Y10" s="453"/>
      <c r="Z10" s="443"/>
      <c r="AA10" s="434"/>
      <c r="AB10" s="423"/>
      <c r="AC10" s="434"/>
      <c r="AD10" s="423"/>
      <c r="AE10" s="434"/>
      <c r="AF10" s="423">
        <v>6.6666666666666666E-2</v>
      </c>
      <c r="AG10" s="434"/>
      <c r="AH10" s="423"/>
      <c r="AI10" s="434"/>
      <c r="AJ10" s="423"/>
      <c r="AK10" s="434"/>
      <c r="AL10" s="423"/>
      <c r="AM10" s="453"/>
      <c r="AN10" s="424" t="s">
        <v>189</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0.12083333333333333</v>
      </c>
      <c r="W11" s="434"/>
      <c r="X11" s="423">
        <v>0.16666666666666666</v>
      </c>
      <c r="Y11" s="453"/>
      <c r="Z11" s="443"/>
      <c r="AA11" s="434"/>
      <c r="AB11" s="423"/>
      <c r="AC11" s="434"/>
      <c r="AD11" s="423"/>
      <c r="AE11" s="434"/>
      <c r="AF11" s="423"/>
      <c r="AG11" s="434"/>
      <c r="AH11" s="423"/>
      <c r="AI11" s="434"/>
      <c r="AJ11" s="423"/>
      <c r="AK11" s="434"/>
      <c r="AL11" s="423">
        <v>4.5833333333333337E-2</v>
      </c>
      <c r="AM11" s="453"/>
      <c r="AN11" s="424" t="s">
        <v>172</v>
      </c>
      <c r="AO11" s="425"/>
      <c r="AP11" s="425"/>
      <c r="AQ11" s="425"/>
      <c r="AR11" s="425"/>
      <c r="AS11" s="425"/>
      <c r="AT11" s="425"/>
      <c r="AU11" s="426"/>
    </row>
    <row r="12" spans="1:47" ht="15.75" customHeight="1" thickTop="1" thickBot="1">
      <c r="A12" s="485" t="s">
        <v>33</v>
      </c>
      <c r="B12" s="486"/>
      <c r="C12" s="486"/>
      <c r="D12" s="486"/>
      <c r="E12" s="370" t="s">
        <v>4</v>
      </c>
      <c r="F12" s="371"/>
      <c r="G12" s="371"/>
      <c r="H12" s="372"/>
      <c r="I12" s="370" t="s">
        <v>5</v>
      </c>
      <c r="J12" s="371"/>
      <c r="K12" s="371"/>
      <c r="L12" s="371"/>
      <c r="M12" s="370" t="s">
        <v>6</v>
      </c>
      <c r="N12" s="371"/>
      <c r="O12" s="371"/>
      <c r="P12" s="372"/>
      <c r="Q12" s="370" t="s">
        <v>7</v>
      </c>
      <c r="R12" s="371"/>
      <c r="S12" s="371"/>
      <c r="T12" s="373"/>
      <c r="U12" s="12"/>
      <c r="V12" s="443">
        <v>0.16666666666666666</v>
      </c>
      <c r="W12" s="434"/>
      <c r="X12" s="423">
        <v>0.22500000000000001</v>
      </c>
      <c r="Y12" s="453"/>
      <c r="Z12" s="443"/>
      <c r="AA12" s="434"/>
      <c r="AB12" s="423"/>
      <c r="AC12" s="434"/>
      <c r="AD12" s="423"/>
      <c r="AE12" s="434"/>
      <c r="AF12" s="423">
        <v>5.8333333333333327E-2</v>
      </c>
      <c r="AG12" s="434"/>
      <c r="AH12" s="423"/>
      <c r="AI12" s="434"/>
      <c r="AJ12" s="423"/>
      <c r="AK12" s="434"/>
      <c r="AL12" s="423"/>
      <c r="AM12" s="453"/>
      <c r="AN12" s="424" t="s">
        <v>190</v>
      </c>
      <c r="AO12" s="425"/>
      <c r="AP12" s="425"/>
      <c r="AQ12" s="425"/>
      <c r="AR12" s="425"/>
      <c r="AS12" s="425"/>
      <c r="AT12" s="425"/>
      <c r="AU12" s="426"/>
    </row>
    <row r="13" spans="1:47" ht="15.75" customHeight="1" thickTop="1">
      <c r="A13" s="477" t="s">
        <v>27</v>
      </c>
      <c r="B13" s="478"/>
      <c r="C13" s="478"/>
      <c r="D13" s="478"/>
      <c r="E13" s="479" t="s">
        <v>175</v>
      </c>
      <c r="F13" s="480"/>
      <c r="G13" s="480"/>
      <c r="H13" s="481"/>
      <c r="I13" s="482" t="s">
        <v>179</v>
      </c>
      <c r="J13" s="483"/>
      <c r="K13" s="483"/>
      <c r="L13" s="484"/>
      <c r="M13" s="482" t="s">
        <v>181</v>
      </c>
      <c r="N13" s="483"/>
      <c r="O13" s="483"/>
      <c r="P13" s="484"/>
      <c r="Q13" s="482" t="s">
        <v>176</v>
      </c>
      <c r="R13" s="483"/>
      <c r="S13" s="483"/>
      <c r="T13" s="484"/>
      <c r="U13" s="12"/>
      <c r="V13" s="443">
        <v>0.22500000000000001</v>
      </c>
      <c r="W13" s="434"/>
      <c r="X13" s="423">
        <v>0.47916666666666669</v>
      </c>
      <c r="Y13" s="453"/>
      <c r="Z13" s="443"/>
      <c r="AA13" s="434"/>
      <c r="AB13" s="423"/>
      <c r="AC13" s="434"/>
      <c r="AD13" s="423"/>
      <c r="AE13" s="434"/>
      <c r="AF13" s="423"/>
      <c r="AG13" s="434"/>
      <c r="AH13" s="423"/>
      <c r="AI13" s="434"/>
      <c r="AJ13" s="423"/>
      <c r="AK13" s="434"/>
      <c r="AL13" s="423">
        <v>0.25416666666666665</v>
      </c>
      <c r="AM13" s="453"/>
      <c r="AN13" s="424" t="s">
        <v>172</v>
      </c>
      <c r="AO13" s="425"/>
      <c r="AP13" s="425"/>
      <c r="AQ13" s="425"/>
      <c r="AR13" s="425"/>
      <c r="AS13" s="425"/>
      <c r="AT13" s="425"/>
      <c r="AU13" s="426"/>
    </row>
    <row r="14" spans="1:47" ht="15.75" customHeight="1">
      <c r="A14" s="473" t="s">
        <v>10</v>
      </c>
      <c r="B14" s="455"/>
      <c r="C14" s="455"/>
      <c r="D14" s="455"/>
      <c r="E14" s="474" t="s">
        <v>180</v>
      </c>
      <c r="F14" s="475"/>
      <c r="G14" s="475"/>
      <c r="H14" s="476"/>
      <c r="I14" s="474" t="s">
        <v>178</v>
      </c>
      <c r="J14" s="475"/>
      <c r="K14" s="475"/>
      <c r="L14" s="476"/>
      <c r="M14" s="474" t="s">
        <v>182</v>
      </c>
      <c r="N14" s="475"/>
      <c r="O14" s="475"/>
      <c r="P14" s="476"/>
      <c r="Q14" s="474" t="s">
        <v>183</v>
      </c>
      <c r="R14" s="475"/>
      <c r="S14" s="475"/>
      <c r="T14" s="476"/>
      <c r="U14" s="12"/>
      <c r="V14" s="443">
        <v>0.47916666666666669</v>
      </c>
      <c r="W14" s="434"/>
      <c r="X14" s="423">
        <v>0.50416666666666665</v>
      </c>
      <c r="Y14" s="453"/>
      <c r="Z14" s="443"/>
      <c r="AA14" s="434"/>
      <c r="AB14" s="423">
        <v>1.6666666666666666E-2</v>
      </c>
      <c r="AC14" s="434"/>
      <c r="AD14" s="423">
        <v>4.1666666666666666E-3</v>
      </c>
      <c r="AE14" s="434"/>
      <c r="AF14" s="423">
        <v>4.1666666666666666E-3</v>
      </c>
      <c r="AG14" s="434"/>
      <c r="AH14" s="423"/>
      <c r="AI14" s="434"/>
      <c r="AJ14" s="423"/>
      <c r="AK14" s="434"/>
      <c r="AL14" s="423"/>
      <c r="AM14" s="453"/>
      <c r="AN14" s="424" t="s">
        <v>191</v>
      </c>
      <c r="AO14" s="425"/>
      <c r="AP14" s="425"/>
      <c r="AQ14" s="425"/>
      <c r="AR14" s="425"/>
      <c r="AS14" s="425"/>
      <c r="AT14" s="425"/>
      <c r="AU14" s="426"/>
    </row>
    <row r="15" spans="1:47" ht="15.75" customHeight="1" thickBot="1">
      <c r="A15" s="465" t="s">
        <v>3</v>
      </c>
      <c r="B15" s="466"/>
      <c r="C15" s="466"/>
      <c r="D15" s="466"/>
      <c r="E15" s="467"/>
      <c r="F15" s="468"/>
      <c r="G15" s="468"/>
      <c r="H15" s="469"/>
      <c r="I15" s="467"/>
      <c r="J15" s="470"/>
      <c r="K15" s="470"/>
      <c r="L15" s="471"/>
      <c r="M15" s="467"/>
      <c r="N15" s="470"/>
      <c r="O15" s="470"/>
      <c r="P15" s="471"/>
      <c r="Q15" s="467"/>
      <c r="R15" s="468"/>
      <c r="S15" s="468"/>
      <c r="T15" s="472"/>
      <c r="U15" s="12"/>
      <c r="V15" s="443">
        <v>0.50416666666666665</v>
      </c>
      <c r="W15" s="434"/>
      <c r="X15" s="423">
        <v>0.54166666666666663</v>
      </c>
      <c r="Y15" s="453"/>
      <c r="Z15" s="443"/>
      <c r="AA15" s="434"/>
      <c r="AB15" s="423"/>
      <c r="AC15" s="434"/>
      <c r="AD15" s="423"/>
      <c r="AE15" s="434"/>
      <c r="AF15" s="423">
        <v>3.7499999999999999E-2</v>
      </c>
      <c r="AG15" s="434"/>
      <c r="AH15" s="423"/>
      <c r="AI15" s="434"/>
      <c r="AJ15" s="423"/>
      <c r="AK15" s="434"/>
      <c r="AL15" s="423"/>
      <c r="AM15" s="453"/>
      <c r="AN15" s="424" t="s">
        <v>192</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0.54166666666666663</v>
      </c>
      <c r="W16" s="434"/>
      <c r="X16" s="423">
        <v>0.59166666666666667</v>
      </c>
      <c r="Y16" s="453"/>
      <c r="Z16" s="443"/>
      <c r="AA16" s="434"/>
      <c r="AB16" s="423">
        <v>2.9166666666666664E-2</v>
      </c>
      <c r="AC16" s="434"/>
      <c r="AD16" s="423">
        <v>8.3333333333333332E-3</v>
      </c>
      <c r="AE16" s="434"/>
      <c r="AF16" s="423">
        <v>1.2499999999999999E-2</v>
      </c>
      <c r="AG16" s="434"/>
      <c r="AH16" s="423"/>
      <c r="AI16" s="434"/>
      <c r="AJ16" s="423"/>
      <c r="AK16" s="434"/>
      <c r="AL16" s="423"/>
      <c r="AM16" s="453"/>
      <c r="AN16" s="424" t="s">
        <v>193</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0.59166666666666667</v>
      </c>
      <c r="W17" s="434"/>
      <c r="X17" s="423">
        <v>0.62083333333333335</v>
      </c>
      <c r="Y17" s="453"/>
      <c r="Z17" s="443"/>
      <c r="AA17" s="434"/>
      <c r="AB17" s="423">
        <v>1.6666666666666666E-2</v>
      </c>
      <c r="AC17" s="434"/>
      <c r="AD17" s="423">
        <v>8.3333333333333332E-3</v>
      </c>
      <c r="AE17" s="434"/>
      <c r="AF17" s="423">
        <v>4.1666666666666666E-3</v>
      </c>
      <c r="AG17" s="434"/>
      <c r="AH17" s="423"/>
      <c r="AI17" s="434"/>
      <c r="AJ17" s="423"/>
      <c r="AK17" s="434"/>
      <c r="AL17" s="423"/>
      <c r="AM17" s="453"/>
      <c r="AN17" s="424" t="s">
        <v>194</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4"/>
      <c r="U18" s="26"/>
      <c r="V18" s="443">
        <v>0.62083333333333335</v>
      </c>
      <c r="W18" s="434"/>
      <c r="X18" s="456">
        <v>0.72916666666666663</v>
      </c>
      <c r="Y18" s="457"/>
      <c r="Z18" s="443"/>
      <c r="AA18" s="434"/>
      <c r="AB18" s="423"/>
      <c r="AC18" s="434"/>
      <c r="AD18" s="423"/>
      <c r="AE18" s="434"/>
      <c r="AF18" s="423"/>
      <c r="AG18" s="434"/>
      <c r="AH18" s="423"/>
      <c r="AI18" s="434"/>
      <c r="AJ18" s="423"/>
      <c r="AK18" s="434"/>
      <c r="AL18" s="423">
        <v>0.10833333333333334</v>
      </c>
      <c r="AM18" s="453"/>
      <c r="AN18" s="424" t="s">
        <v>172</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0.72916666666666663</v>
      </c>
      <c r="W19" s="434"/>
      <c r="X19" s="456">
        <v>0.77083333333333337</v>
      </c>
      <c r="Y19" s="457"/>
      <c r="Z19" s="443"/>
      <c r="AA19" s="434"/>
      <c r="AB19" s="423">
        <v>2.9166666666666664E-2</v>
      </c>
      <c r="AC19" s="434"/>
      <c r="AD19" s="423">
        <v>4.1666666666666666E-3</v>
      </c>
      <c r="AE19" s="434"/>
      <c r="AF19" s="423">
        <v>8.3333333333333332E-3</v>
      </c>
      <c r="AG19" s="434"/>
      <c r="AH19" s="423"/>
      <c r="AI19" s="434"/>
      <c r="AJ19" s="423"/>
      <c r="AK19" s="434"/>
      <c r="AL19" s="423"/>
      <c r="AM19" s="453"/>
      <c r="AN19" s="424" t="s">
        <v>195</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v>0.77083333333333337</v>
      </c>
      <c r="W20" s="434"/>
      <c r="X20" s="456">
        <v>1</v>
      </c>
      <c r="Y20" s="457"/>
      <c r="Z20" s="443"/>
      <c r="AA20" s="434"/>
      <c r="AB20" s="423"/>
      <c r="AC20" s="434"/>
      <c r="AD20" s="423"/>
      <c r="AE20" s="434"/>
      <c r="AF20" s="423"/>
      <c r="AG20" s="434"/>
      <c r="AH20" s="423"/>
      <c r="AI20" s="434"/>
      <c r="AJ20" s="423"/>
      <c r="AK20" s="434"/>
      <c r="AL20" s="423">
        <v>0.22916666666666666</v>
      </c>
      <c r="AM20" s="453"/>
      <c r="AN20" s="424" t="s">
        <v>172</v>
      </c>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c r="W21" s="434"/>
      <c r="X21" s="456"/>
      <c r="Y21" s="457"/>
      <c r="Z21" s="443"/>
      <c r="AA21" s="434"/>
      <c r="AB21" s="423"/>
      <c r="AC21" s="434"/>
      <c r="AD21" s="423"/>
      <c r="AE21" s="434"/>
      <c r="AF21" s="423"/>
      <c r="AG21" s="434"/>
      <c r="AH21" s="423"/>
      <c r="AI21" s="434"/>
      <c r="AJ21" s="423"/>
      <c r="AK21" s="434"/>
      <c r="AL21" s="423"/>
      <c r="AM21" s="453"/>
      <c r="AN21" s="424"/>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c r="W22" s="432"/>
      <c r="X22" s="433"/>
      <c r="Y22" s="423"/>
      <c r="Z22" s="439"/>
      <c r="AA22" s="432"/>
      <c r="AB22" s="432"/>
      <c r="AC22" s="432"/>
      <c r="AD22" s="432"/>
      <c r="AE22" s="432"/>
      <c r="AF22" s="432"/>
      <c r="AG22" s="432"/>
      <c r="AH22" s="432"/>
      <c r="AI22" s="432"/>
      <c r="AJ22" s="432"/>
      <c r="AK22" s="432"/>
      <c r="AL22" s="434"/>
      <c r="AM22" s="423"/>
      <c r="AN22" s="424"/>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9.166666666666666E-2</v>
      </c>
      <c r="AC31" s="400"/>
      <c r="AD31" s="400">
        <f>SUM(AD9:AE30)</f>
        <v>2.5000000000000001E-2</v>
      </c>
      <c r="AE31" s="400"/>
      <c r="AF31" s="400">
        <f>SUM(AF9:AG30)</f>
        <v>0.19166666666666671</v>
      </c>
      <c r="AG31" s="400"/>
      <c r="AH31" s="400">
        <f>SUM(AH9:AI30)</f>
        <v>0</v>
      </c>
      <c r="AI31" s="400"/>
      <c r="AJ31" s="400">
        <f>SUM(AJ9:AK30)</f>
        <v>0</v>
      </c>
      <c r="AK31" s="400"/>
      <c r="AL31" s="404">
        <f>SUM(AL9:AM30)</f>
        <v>0.69166666666666665</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9338</v>
      </c>
      <c r="Y35" s="383"/>
      <c r="Z35" s="383"/>
      <c r="AA35" s="55" t="s">
        <v>56</v>
      </c>
      <c r="AB35" s="384">
        <v>855</v>
      </c>
      <c r="AC35" s="385"/>
      <c r="AD35" s="385"/>
      <c r="AE35" s="58" t="s">
        <v>56</v>
      </c>
      <c r="AF35" s="384">
        <v>0</v>
      </c>
      <c r="AG35" s="385"/>
      <c r="AH35" s="385"/>
      <c r="AI35" s="55" t="s">
        <v>56</v>
      </c>
      <c r="AJ35" s="384">
        <v>0</v>
      </c>
      <c r="AK35" s="385"/>
      <c r="AL35" s="385"/>
      <c r="AM35" s="55" t="s">
        <v>56</v>
      </c>
      <c r="AN35" s="386">
        <f>(X35+AF35)-(AB35+AJ35)</f>
        <v>8483</v>
      </c>
      <c r="AO35" s="387"/>
      <c r="AP35" s="55" t="s">
        <v>56</v>
      </c>
      <c r="AQ35" s="388"/>
      <c r="AR35" s="389"/>
      <c r="AS35" s="389"/>
      <c r="AT35" s="389"/>
      <c r="AU35" s="390"/>
    </row>
    <row r="36" spans="1:47" ht="15.75" customHeight="1">
      <c r="A36" s="147" t="s">
        <v>83</v>
      </c>
      <c r="B36" s="51"/>
      <c r="C36" s="51"/>
      <c r="D36" s="51"/>
      <c r="E36" s="51"/>
      <c r="F36" s="51"/>
      <c r="G36" s="47"/>
      <c r="H36" s="355">
        <f>SUM(AB9:AC30)</f>
        <v>9.166666666666666E-2</v>
      </c>
      <c r="I36" s="356"/>
      <c r="J36" s="356"/>
      <c r="K36" s="357">
        <v>120</v>
      </c>
      <c r="L36" s="358"/>
      <c r="M36" s="37" t="s">
        <v>56</v>
      </c>
      <c r="N36" s="359">
        <f t="shared" si="2"/>
        <v>263.99999999999994</v>
      </c>
      <c r="O36" s="360"/>
      <c r="P36" s="37" t="s">
        <v>56</v>
      </c>
      <c r="Q36" s="31"/>
      <c r="R36" s="368" t="s">
        <v>39</v>
      </c>
      <c r="S36" s="369"/>
      <c r="T36" s="369"/>
      <c r="U36" s="369"/>
      <c r="V36" s="369"/>
      <c r="W36" s="369"/>
      <c r="X36" s="353">
        <v>9000</v>
      </c>
      <c r="Y36" s="354"/>
      <c r="Z36" s="354"/>
      <c r="AA36" s="56" t="s">
        <v>56</v>
      </c>
      <c r="AB36" s="366">
        <v>2000</v>
      </c>
      <c r="AC36" s="367"/>
      <c r="AD36" s="367"/>
      <c r="AE36" s="57" t="s">
        <v>56</v>
      </c>
      <c r="AF36" s="366">
        <v>0</v>
      </c>
      <c r="AG36" s="367"/>
      <c r="AH36" s="367"/>
      <c r="AI36" s="56" t="s">
        <v>56</v>
      </c>
      <c r="AJ36" s="366">
        <v>0</v>
      </c>
      <c r="AK36" s="367"/>
      <c r="AL36" s="367"/>
      <c r="AM36" s="56" t="s">
        <v>56</v>
      </c>
      <c r="AN36" s="330">
        <f t="shared" ref="AN36:AN43" si="3">(X36+AF36)-(AB36+AJ36)</f>
        <v>7000</v>
      </c>
      <c r="AO36" s="331"/>
      <c r="AP36" s="56" t="s">
        <v>56</v>
      </c>
      <c r="AQ36" s="332"/>
      <c r="AR36" s="333"/>
      <c r="AS36" s="333"/>
      <c r="AT36" s="333"/>
      <c r="AU36" s="334"/>
    </row>
    <row r="37" spans="1:47" ht="15.75" customHeight="1">
      <c r="A37" s="147" t="s">
        <v>67</v>
      </c>
      <c r="B37" s="51"/>
      <c r="C37" s="51"/>
      <c r="D37" s="51"/>
      <c r="E37" s="51"/>
      <c r="F37" s="51"/>
      <c r="G37" s="47"/>
      <c r="H37" s="355">
        <f>SUM(AD9:AE30)</f>
        <v>2.5000000000000001E-2</v>
      </c>
      <c r="I37" s="356"/>
      <c r="J37" s="356"/>
      <c r="K37" s="357">
        <v>89</v>
      </c>
      <c r="L37" s="358"/>
      <c r="M37" s="37" t="s">
        <v>56</v>
      </c>
      <c r="N37" s="359">
        <f t="shared" si="2"/>
        <v>53.400000000000006</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47" t="s">
        <v>150</v>
      </c>
      <c r="B38" s="51"/>
      <c r="C38" s="51"/>
      <c r="D38" s="51"/>
      <c r="E38" s="51"/>
      <c r="F38" s="51"/>
      <c r="G38" s="47"/>
      <c r="H38" s="355">
        <f>SUM(AF9:AG30)</f>
        <v>0.19166666666666671</v>
      </c>
      <c r="I38" s="356"/>
      <c r="J38" s="356"/>
      <c r="K38" s="357">
        <v>89</v>
      </c>
      <c r="L38" s="358"/>
      <c r="M38" s="37" t="s">
        <v>56</v>
      </c>
      <c r="N38" s="359">
        <f t="shared" si="2"/>
        <v>409.40000000000015</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47"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47"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47" t="s">
        <v>68</v>
      </c>
      <c r="B41" s="51"/>
      <c r="C41" s="51"/>
      <c r="D41" s="51"/>
      <c r="E41" s="51"/>
      <c r="F41" s="51"/>
      <c r="G41" s="47"/>
      <c r="H41" s="355">
        <f>SUM(AL9:AM30)</f>
        <v>0.69166666666666665</v>
      </c>
      <c r="I41" s="356"/>
      <c r="J41" s="356"/>
      <c r="K41" s="357">
        <v>8</v>
      </c>
      <c r="L41" s="358"/>
      <c r="M41" s="37" t="s">
        <v>56</v>
      </c>
      <c r="N41" s="359">
        <f t="shared" si="2"/>
        <v>132.80000000000001</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47"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859.60000000000014</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165</v>
      </c>
      <c r="D51" s="310"/>
      <c r="E51" s="310"/>
      <c r="F51" s="310"/>
      <c r="G51" s="310"/>
      <c r="H51" s="310"/>
      <c r="I51" s="87"/>
      <c r="J51" s="87"/>
      <c r="K51" s="88"/>
      <c r="L51" s="87"/>
      <c r="M51" s="87"/>
      <c r="N51" s="87"/>
      <c r="O51" s="87"/>
      <c r="P51" s="87"/>
      <c r="Q51" s="78"/>
      <c r="R51" s="85" t="s">
        <v>133</v>
      </c>
      <c r="S51" s="86"/>
      <c r="T51" s="310" t="s">
        <v>167</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43892</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43892</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153</v>
      </c>
      <c r="AH68" s="253"/>
      <c r="AI68" s="253"/>
      <c r="AJ68" s="253"/>
      <c r="AK68" s="253"/>
      <c r="AL68" s="255"/>
      <c r="AM68" s="252" t="s">
        <v>177</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163</v>
      </c>
      <c r="AH69" s="221"/>
      <c r="AI69" s="221"/>
      <c r="AJ69" s="221"/>
      <c r="AK69" s="221"/>
      <c r="AL69" s="216"/>
      <c r="AM69" s="220" t="s">
        <v>174</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154</v>
      </c>
      <c r="AH70" s="221"/>
      <c r="AI70" s="221"/>
      <c r="AJ70" s="221"/>
      <c r="AK70" s="221"/>
      <c r="AL70" s="216"/>
      <c r="AM70" s="220" t="s">
        <v>170</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44" t="s">
        <v>169</v>
      </c>
      <c r="AH71" s="145"/>
      <c r="AI71" s="145"/>
      <c r="AJ71" s="145"/>
      <c r="AK71" s="145"/>
      <c r="AL71" s="143"/>
      <c r="AM71" s="144" t="s">
        <v>164</v>
      </c>
      <c r="AN71" s="145"/>
      <c r="AO71" s="145" t="s">
        <v>171</v>
      </c>
      <c r="AP71" s="146"/>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44" t="s">
        <v>165</v>
      </c>
      <c r="AH72" s="145"/>
      <c r="AI72" s="145"/>
      <c r="AJ72" s="145"/>
      <c r="AK72" s="145"/>
      <c r="AL72" s="143"/>
      <c r="AM72" s="144" t="s">
        <v>166</v>
      </c>
      <c r="AN72" s="145"/>
      <c r="AO72" s="145"/>
      <c r="AP72" s="146"/>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44" t="s">
        <v>173</v>
      </c>
      <c r="AH73" s="145"/>
      <c r="AI73" s="145"/>
      <c r="AJ73" s="145"/>
      <c r="AK73" s="145"/>
      <c r="AL73" s="143"/>
      <c r="AM73" s="144" t="s">
        <v>159</v>
      </c>
      <c r="AN73" s="145"/>
      <c r="AO73" s="145"/>
      <c r="AP73" s="146"/>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44" t="s">
        <v>155</v>
      </c>
      <c r="AH74" s="145"/>
      <c r="AI74" s="145"/>
      <c r="AJ74" s="145"/>
      <c r="AK74" s="145"/>
      <c r="AL74" s="143"/>
      <c r="AM74" s="144" t="s">
        <v>160</v>
      </c>
      <c r="AN74" s="145"/>
      <c r="AO74" s="145"/>
      <c r="AP74" s="146"/>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44" t="s">
        <v>156</v>
      </c>
      <c r="AH75" s="145"/>
      <c r="AI75" s="145"/>
      <c r="AJ75" s="145"/>
      <c r="AK75" s="145"/>
      <c r="AL75" s="143"/>
      <c r="AM75" s="144" t="s">
        <v>161</v>
      </c>
      <c r="AN75" s="145"/>
      <c r="AO75" s="145" t="s">
        <v>171</v>
      </c>
      <c r="AP75" s="146"/>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44" t="s">
        <v>157</v>
      </c>
      <c r="AH76" s="145"/>
      <c r="AI76" s="145"/>
      <c r="AJ76" s="145"/>
      <c r="AK76" s="145"/>
      <c r="AL76" s="143"/>
      <c r="AM76" s="144" t="s">
        <v>161</v>
      </c>
      <c r="AN76" s="145"/>
      <c r="AO76" s="145"/>
      <c r="AP76" s="146"/>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44" t="s">
        <v>158</v>
      </c>
      <c r="AH77" s="145"/>
      <c r="AI77" s="145"/>
      <c r="AJ77" s="145"/>
      <c r="AK77" s="145"/>
      <c r="AL77" s="143"/>
      <c r="AM77" s="144" t="s">
        <v>162</v>
      </c>
      <c r="AN77" s="145"/>
      <c r="AO77" s="145"/>
      <c r="AP77" s="146"/>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Q13" sqref="Q13:T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6" t="s">
        <v>66</v>
      </c>
      <c r="V1" s="496"/>
      <c r="W1" s="496"/>
      <c r="X1" s="496"/>
      <c r="Y1" s="496"/>
      <c r="Z1" s="496"/>
      <c r="AA1" s="496"/>
      <c r="AB1" s="496"/>
      <c r="AC1" s="496"/>
      <c r="AD1" s="496"/>
      <c r="AE1" s="496"/>
      <c r="AF1" s="496"/>
      <c r="AG1" s="496"/>
      <c r="AH1" s="496"/>
      <c r="AI1" s="496"/>
      <c r="AJ1" s="496"/>
    </row>
    <row r="2" spans="1:47">
      <c r="A2" s="46" t="s">
        <v>131</v>
      </c>
      <c r="B2" s="46"/>
      <c r="U2" s="497" t="s">
        <v>65</v>
      </c>
      <c r="V2" s="497"/>
      <c r="W2" s="497"/>
      <c r="X2" s="497"/>
      <c r="Y2" s="497"/>
      <c r="Z2" s="497"/>
      <c r="AA2" s="497"/>
      <c r="AB2" s="497"/>
      <c r="AC2" s="497"/>
      <c r="AD2" s="497"/>
      <c r="AE2" s="497"/>
      <c r="AF2" s="497"/>
      <c r="AG2" s="497"/>
      <c r="AH2" s="497"/>
      <c r="AI2" s="497"/>
      <c r="AJ2" s="497"/>
    </row>
    <row r="3" spans="1:47">
      <c r="AN3"/>
    </row>
    <row r="5" spans="1:47" ht="15.75" customHeight="1" thickBot="1">
      <c r="A5" s="59" t="s">
        <v>76</v>
      </c>
      <c r="V5" s="10" t="s">
        <v>51</v>
      </c>
    </row>
    <row r="6" spans="1:47" ht="15.75" customHeight="1" thickTop="1">
      <c r="A6" s="7" t="s">
        <v>2</v>
      </c>
      <c r="B6" s="6"/>
      <c r="C6" s="6"/>
      <c r="D6" s="6"/>
      <c r="E6" s="498">
        <v>43893</v>
      </c>
      <c r="F6" s="499"/>
      <c r="G6" s="499"/>
      <c r="H6" s="499"/>
      <c r="I6" s="499"/>
      <c r="J6" s="500"/>
      <c r="K6" s="5" t="s">
        <v>60</v>
      </c>
      <c r="L6" s="6"/>
      <c r="M6" s="6"/>
      <c r="N6" s="8"/>
      <c r="O6" s="501" t="s">
        <v>151</v>
      </c>
      <c r="P6" s="502"/>
      <c r="Q6" s="502"/>
      <c r="R6" s="502"/>
      <c r="S6" s="502"/>
      <c r="T6" s="503"/>
      <c r="U6" s="9"/>
      <c r="V6" s="504" t="s">
        <v>30</v>
      </c>
      <c r="W6" s="505"/>
      <c r="X6" s="505"/>
      <c r="Y6" s="506"/>
      <c r="Z6" s="510" t="s">
        <v>72</v>
      </c>
      <c r="AA6" s="511"/>
      <c r="AB6" s="511"/>
      <c r="AC6" s="511"/>
      <c r="AD6" s="511"/>
      <c r="AE6" s="511"/>
      <c r="AF6" s="511"/>
      <c r="AG6" s="511"/>
      <c r="AH6" s="511"/>
      <c r="AI6" s="511"/>
      <c r="AJ6" s="511"/>
      <c r="AK6" s="511"/>
      <c r="AL6" s="511"/>
      <c r="AM6" s="511"/>
      <c r="AN6" s="504" t="s">
        <v>31</v>
      </c>
      <c r="AO6" s="505"/>
      <c r="AP6" s="505"/>
      <c r="AQ6" s="505"/>
      <c r="AR6" s="505"/>
      <c r="AS6" s="505"/>
      <c r="AT6" s="505"/>
      <c r="AU6" s="506"/>
    </row>
    <row r="7" spans="1:47" ht="15.75" customHeight="1">
      <c r="A7" s="13" t="s">
        <v>0</v>
      </c>
      <c r="B7" s="3"/>
      <c r="C7" s="3"/>
      <c r="D7" s="3"/>
      <c r="E7" s="520" t="s">
        <v>168</v>
      </c>
      <c r="F7" s="521"/>
      <c r="G7" s="521"/>
      <c r="H7" s="521"/>
      <c r="I7" s="521"/>
      <c r="J7" s="522"/>
      <c r="K7" s="2" t="s">
        <v>54</v>
      </c>
      <c r="L7" s="3"/>
      <c r="M7" s="3"/>
      <c r="N7" s="14"/>
      <c r="O7" s="523" t="s">
        <v>152</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3" t="s">
        <v>1</v>
      </c>
      <c r="B8" s="3"/>
      <c r="C8" s="3"/>
      <c r="D8" s="3"/>
      <c r="E8" s="220"/>
      <c r="F8" s="221"/>
      <c r="G8" s="221"/>
      <c r="H8" s="221"/>
      <c r="I8" s="221"/>
      <c r="J8" s="216"/>
      <c r="K8" s="153" t="s">
        <v>53</v>
      </c>
      <c r="L8" s="154"/>
      <c r="M8" s="154"/>
      <c r="N8" s="60"/>
      <c r="O8" s="526" t="s">
        <v>153</v>
      </c>
      <c r="P8" s="527"/>
      <c r="Q8" s="527"/>
      <c r="R8" s="527"/>
      <c r="S8" s="527"/>
      <c r="T8" s="528"/>
      <c r="U8" s="15"/>
      <c r="V8" s="529" t="s">
        <v>28</v>
      </c>
      <c r="W8" s="530"/>
      <c r="X8" s="531" t="s">
        <v>29</v>
      </c>
      <c r="Y8" s="532"/>
      <c r="Z8" s="529" t="s">
        <v>86</v>
      </c>
      <c r="AA8" s="530"/>
      <c r="AB8" s="531" t="s">
        <v>87</v>
      </c>
      <c r="AC8" s="530"/>
      <c r="AD8" s="531" t="s">
        <v>69</v>
      </c>
      <c r="AE8" s="530"/>
      <c r="AF8" s="531" t="s">
        <v>70</v>
      </c>
      <c r="AG8" s="530"/>
      <c r="AH8" s="531" t="s">
        <v>88</v>
      </c>
      <c r="AI8" s="530"/>
      <c r="AJ8" s="531" t="s">
        <v>89</v>
      </c>
      <c r="AK8" s="530"/>
      <c r="AL8" s="533" t="s">
        <v>71</v>
      </c>
      <c r="AM8" s="533"/>
      <c r="AN8" s="517"/>
      <c r="AO8" s="518"/>
      <c r="AP8" s="518"/>
      <c r="AQ8" s="518"/>
      <c r="AR8" s="518"/>
      <c r="AS8" s="518"/>
      <c r="AT8" s="518"/>
      <c r="AU8" s="519"/>
    </row>
    <row r="9" spans="1:47" ht="15.75" customHeight="1" thickTop="1" thickBot="1">
      <c r="A9" s="16" t="s">
        <v>80</v>
      </c>
      <c r="B9" s="4"/>
      <c r="C9" s="4"/>
      <c r="D9" s="4"/>
      <c r="E9" s="487"/>
      <c r="F9" s="468"/>
      <c r="G9" s="64" t="s">
        <v>15</v>
      </c>
      <c r="H9" s="488"/>
      <c r="I9" s="468"/>
      <c r="J9" s="469"/>
      <c r="K9" s="61" t="s">
        <v>81</v>
      </c>
      <c r="L9" s="4"/>
      <c r="M9" s="4"/>
      <c r="N9" s="62"/>
      <c r="O9" s="229">
        <v>6</v>
      </c>
      <c r="P9" s="227"/>
      <c r="Q9" s="65" t="s">
        <v>82</v>
      </c>
      <c r="R9" s="227"/>
      <c r="S9" s="227"/>
      <c r="T9" s="63" t="s">
        <v>52</v>
      </c>
      <c r="U9" s="17"/>
      <c r="V9" s="489">
        <v>0</v>
      </c>
      <c r="W9" s="490"/>
      <c r="X9" s="491">
        <v>8.3333333333333332E-3</v>
      </c>
      <c r="Y9" s="492"/>
      <c r="Z9" s="489"/>
      <c r="AA9" s="490"/>
      <c r="AB9" s="491"/>
      <c r="AC9" s="490"/>
      <c r="AD9" s="491"/>
      <c r="AE9" s="490"/>
      <c r="AF9" s="491"/>
      <c r="AG9" s="490"/>
      <c r="AH9" s="491"/>
      <c r="AI9" s="490"/>
      <c r="AJ9" s="491"/>
      <c r="AK9" s="490"/>
      <c r="AL9" s="491">
        <v>8.3333333333333332E-3</v>
      </c>
      <c r="AM9" s="492"/>
      <c r="AN9" s="493" t="s">
        <v>172</v>
      </c>
      <c r="AO9" s="494"/>
      <c r="AP9" s="494"/>
      <c r="AQ9" s="494"/>
      <c r="AR9" s="494"/>
      <c r="AS9" s="494"/>
      <c r="AT9" s="494"/>
      <c r="AU9" s="495"/>
    </row>
    <row r="10" spans="1:47" ht="15.75" customHeight="1" thickTop="1">
      <c r="A10" s="18"/>
      <c r="B10" s="18"/>
      <c r="C10" s="18"/>
      <c r="D10" s="18"/>
      <c r="E10" s="19"/>
      <c r="F10" s="19"/>
      <c r="G10" s="19"/>
      <c r="H10" s="19"/>
      <c r="I10" s="19"/>
      <c r="J10" s="19"/>
      <c r="U10" s="20"/>
      <c r="V10" s="443">
        <v>8.3333333333333332E-3</v>
      </c>
      <c r="W10" s="434"/>
      <c r="X10" s="423">
        <v>0.10833333333333334</v>
      </c>
      <c r="Y10" s="453"/>
      <c r="Z10" s="443"/>
      <c r="AA10" s="434"/>
      <c r="AB10" s="423"/>
      <c r="AC10" s="434"/>
      <c r="AD10" s="423"/>
      <c r="AE10" s="434"/>
      <c r="AF10" s="423">
        <v>5.8333333333333327E-2</v>
      </c>
      <c r="AG10" s="434"/>
      <c r="AH10" s="423"/>
      <c r="AI10" s="434"/>
      <c r="AJ10" s="423"/>
      <c r="AK10" s="434"/>
      <c r="AL10" s="423"/>
      <c r="AM10" s="453"/>
      <c r="AN10" s="424" t="s">
        <v>196</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0.10833333333333334</v>
      </c>
      <c r="W11" s="434"/>
      <c r="X11" s="423">
        <v>0.22500000000000001</v>
      </c>
      <c r="Y11" s="453"/>
      <c r="Z11" s="443"/>
      <c r="AA11" s="434"/>
      <c r="AB11" s="423"/>
      <c r="AC11" s="434"/>
      <c r="AD11" s="423"/>
      <c r="AE11" s="434"/>
      <c r="AF11" s="423"/>
      <c r="AG11" s="434"/>
      <c r="AH11" s="423"/>
      <c r="AI11" s="434"/>
      <c r="AJ11" s="423"/>
      <c r="AK11" s="434"/>
      <c r="AL11" s="423">
        <v>0.15833333333333333</v>
      </c>
      <c r="AM11" s="453"/>
      <c r="AN11" s="424" t="s">
        <v>172</v>
      </c>
      <c r="AO11" s="425"/>
      <c r="AP11" s="425"/>
      <c r="AQ11" s="425"/>
      <c r="AR11" s="425"/>
      <c r="AS11" s="425"/>
      <c r="AT11" s="425"/>
      <c r="AU11" s="426"/>
    </row>
    <row r="12" spans="1:47" ht="15.75" customHeight="1" thickTop="1" thickBot="1">
      <c r="A12" s="485" t="s">
        <v>33</v>
      </c>
      <c r="B12" s="486"/>
      <c r="C12" s="486"/>
      <c r="D12" s="486"/>
      <c r="E12" s="370" t="s">
        <v>4</v>
      </c>
      <c r="F12" s="371"/>
      <c r="G12" s="371"/>
      <c r="H12" s="372"/>
      <c r="I12" s="370" t="s">
        <v>5</v>
      </c>
      <c r="J12" s="371"/>
      <c r="K12" s="371"/>
      <c r="L12" s="371"/>
      <c r="M12" s="370" t="s">
        <v>6</v>
      </c>
      <c r="N12" s="371"/>
      <c r="O12" s="371"/>
      <c r="P12" s="372"/>
      <c r="Q12" s="370" t="s">
        <v>7</v>
      </c>
      <c r="R12" s="371"/>
      <c r="S12" s="371"/>
      <c r="T12" s="373"/>
      <c r="U12" s="12"/>
      <c r="V12" s="443">
        <v>0.22500000000000001</v>
      </c>
      <c r="W12" s="434"/>
      <c r="X12" s="423">
        <v>0.25833333333333336</v>
      </c>
      <c r="Y12" s="453"/>
      <c r="Z12" s="443"/>
      <c r="AA12" s="434"/>
      <c r="AB12" s="423"/>
      <c r="AC12" s="434"/>
      <c r="AD12" s="423"/>
      <c r="AE12" s="434"/>
      <c r="AF12" s="423">
        <v>3.3333333333333333E-2</v>
      </c>
      <c r="AG12" s="434"/>
      <c r="AH12" s="423"/>
      <c r="AI12" s="434"/>
      <c r="AJ12" s="423"/>
      <c r="AK12" s="434"/>
      <c r="AL12" s="423"/>
      <c r="AM12" s="453"/>
      <c r="AN12" s="424" t="s">
        <v>185</v>
      </c>
      <c r="AO12" s="425"/>
      <c r="AP12" s="425"/>
      <c r="AQ12" s="425"/>
      <c r="AR12" s="425"/>
      <c r="AS12" s="425"/>
      <c r="AT12" s="425"/>
      <c r="AU12" s="426"/>
    </row>
    <row r="13" spans="1:47" ht="15.75" customHeight="1" thickTop="1">
      <c r="A13" s="477" t="s">
        <v>27</v>
      </c>
      <c r="B13" s="478"/>
      <c r="C13" s="478"/>
      <c r="D13" s="478"/>
      <c r="E13" s="479" t="s">
        <v>175</v>
      </c>
      <c r="F13" s="480"/>
      <c r="G13" s="480"/>
      <c r="H13" s="481"/>
      <c r="I13" s="482" t="s">
        <v>179</v>
      </c>
      <c r="J13" s="483"/>
      <c r="K13" s="483"/>
      <c r="L13" s="484"/>
      <c r="M13" s="482" t="s">
        <v>181</v>
      </c>
      <c r="N13" s="483"/>
      <c r="O13" s="483"/>
      <c r="P13" s="484"/>
      <c r="Q13" s="482" t="s">
        <v>176</v>
      </c>
      <c r="R13" s="483"/>
      <c r="S13" s="483"/>
      <c r="T13" s="484"/>
      <c r="U13" s="12"/>
      <c r="V13" s="443">
        <v>0.25833333333333336</v>
      </c>
      <c r="W13" s="434"/>
      <c r="X13" s="423">
        <v>0.31666666666666665</v>
      </c>
      <c r="Y13" s="453"/>
      <c r="Z13" s="443"/>
      <c r="AA13" s="434"/>
      <c r="AB13" s="423"/>
      <c r="AC13" s="434"/>
      <c r="AD13" s="423"/>
      <c r="AE13" s="434"/>
      <c r="AF13" s="423"/>
      <c r="AG13" s="434"/>
      <c r="AH13" s="423"/>
      <c r="AI13" s="434"/>
      <c r="AJ13" s="423"/>
      <c r="AK13" s="434"/>
      <c r="AL13" s="423">
        <v>5.8333333333333327E-2</v>
      </c>
      <c r="AM13" s="453"/>
      <c r="AN13" s="424" t="s">
        <v>172</v>
      </c>
      <c r="AO13" s="425"/>
      <c r="AP13" s="425"/>
      <c r="AQ13" s="425"/>
      <c r="AR13" s="425"/>
      <c r="AS13" s="425"/>
      <c r="AT13" s="425"/>
      <c r="AU13" s="426"/>
    </row>
    <row r="14" spans="1:47" ht="15.75" customHeight="1">
      <c r="A14" s="473" t="s">
        <v>10</v>
      </c>
      <c r="B14" s="455"/>
      <c r="C14" s="455"/>
      <c r="D14" s="455"/>
      <c r="E14" s="474" t="s">
        <v>180</v>
      </c>
      <c r="F14" s="475"/>
      <c r="G14" s="475"/>
      <c r="H14" s="476"/>
      <c r="I14" s="474" t="s">
        <v>178</v>
      </c>
      <c r="J14" s="475"/>
      <c r="K14" s="475"/>
      <c r="L14" s="476"/>
      <c r="M14" s="474" t="s">
        <v>182</v>
      </c>
      <c r="N14" s="475"/>
      <c r="O14" s="475"/>
      <c r="P14" s="476"/>
      <c r="Q14" s="474" t="s">
        <v>183</v>
      </c>
      <c r="R14" s="475"/>
      <c r="S14" s="475"/>
      <c r="T14" s="476"/>
      <c r="U14" s="12"/>
      <c r="V14" s="443">
        <v>0.31666666666666665</v>
      </c>
      <c r="W14" s="434"/>
      <c r="X14" s="423">
        <v>0.32916666666666666</v>
      </c>
      <c r="Y14" s="453"/>
      <c r="Z14" s="443"/>
      <c r="AA14" s="434"/>
      <c r="AB14" s="423"/>
      <c r="AC14" s="434"/>
      <c r="AD14" s="423"/>
      <c r="AE14" s="434"/>
      <c r="AF14" s="423">
        <v>1.2499999999999999E-2</v>
      </c>
      <c r="AG14" s="434"/>
      <c r="AH14" s="423"/>
      <c r="AI14" s="434"/>
      <c r="AJ14" s="423"/>
      <c r="AK14" s="434"/>
      <c r="AL14" s="423"/>
      <c r="AM14" s="453"/>
      <c r="AN14" s="424" t="s">
        <v>197</v>
      </c>
      <c r="AO14" s="425"/>
      <c r="AP14" s="425"/>
      <c r="AQ14" s="425"/>
      <c r="AR14" s="425"/>
      <c r="AS14" s="425"/>
      <c r="AT14" s="425"/>
      <c r="AU14" s="426"/>
    </row>
    <row r="15" spans="1:47" ht="15.75" customHeight="1" thickBot="1">
      <c r="A15" s="465" t="s">
        <v>3</v>
      </c>
      <c r="B15" s="466"/>
      <c r="C15" s="466"/>
      <c r="D15" s="466"/>
      <c r="E15" s="467"/>
      <c r="F15" s="468"/>
      <c r="G15" s="468"/>
      <c r="H15" s="469"/>
      <c r="I15" s="467"/>
      <c r="J15" s="470"/>
      <c r="K15" s="470"/>
      <c r="L15" s="471"/>
      <c r="M15" s="467"/>
      <c r="N15" s="470"/>
      <c r="O15" s="470"/>
      <c r="P15" s="471"/>
      <c r="Q15" s="467"/>
      <c r="R15" s="468"/>
      <c r="S15" s="468"/>
      <c r="T15" s="472"/>
      <c r="U15" s="12"/>
      <c r="V15" s="443">
        <v>0.32916666666666666</v>
      </c>
      <c r="W15" s="434"/>
      <c r="X15" s="423">
        <v>0.39583333333333331</v>
      </c>
      <c r="Y15" s="453"/>
      <c r="Z15" s="443"/>
      <c r="AA15" s="434"/>
      <c r="AB15" s="423"/>
      <c r="AC15" s="434"/>
      <c r="AD15" s="423"/>
      <c r="AE15" s="434"/>
      <c r="AF15" s="423"/>
      <c r="AG15" s="434"/>
      <c r="AH15" s="423"/>
      <c r="AI15" s="434"/>
      <c r="AJ15" s="423"/>
      <c r="AK15" s="434"/>
      <c r="AL15" s="423">
        <v>6.6666666666666666E-2</v>
      </c>
      <c r="AM15" s="453"/>
      <c r="AN15" s="424" t="s">
        <v>172</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0.39583333333333331</v>
      </c>
      <c r="W16" s="434"/>
      <c r="X16" s="423">
        <v>0.41666666666666669</v>
      </c>
      <c r="Y16" s="453"/>
      <c r="Z16" s="443"/>
      <c r="AA16" s="434"/>
      <c r="AB16" s="423">
        <v>1.6666666666666666E-2</v>
      </c>
      <c r="AC16" s="434"/>
      <c r="AD16" s="423"/>
      <c r="AE16" s="434"/>
      <c r="AF16" s="423">
        <v>4.1666666666666666E-3</v>
      </c>
      <c r="AG16" s="434"/>
      <c r="AH16" s="423"/>
      <c r="AI16" s="434"/>
      <c r="AJ16" s="423"/>
      <c r="AK16" s="434"/>
      <c r="AL16" s="423"/>
      <c r="AM16" s="453"/>
      <c r="AN16" s="424" t="s">
        <v>198</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0.41666666666666669</v>
      </c>
      <c r="W17" s="434"/>
      <c r="X17" s="423">
        <v>0.47083333333333338</v>
      </c>
      <c r="Y17" s="453"/>
      <c r="Z17" s="443"/>
      <c r="AA17" s="434"/>
      <c r="AB17" s="423"/>
      <c r="AC17" s="434"/>
      <c r="AD17" s="423"/>
      <c r="AE17" s="434"/>
      <c r="AF17" s="423">
        <v>5.4166666666666669E-2</v>
      </c>
      <c r="AG17" s="434"/>
      <c r="AH17" s="423"/>
      <c r="AI17" s="434"/>
      <c r="AJ17" s="423"/>
      <c r="AK17" s="434"/>
      <c r="AL17" s="423"/>
      <c r="AM17" s="453"/>
      <c r="AN17" s="424" t="s">
        <v>199</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4"/>
      <c r="U18" s="26"/>
      <c r="V18" s="443">
        <v>0.47083333333333338</v>
      </c>
      <c r="W18" s="434"/>
      <c r="X18" s="456">
        <v>0.49583333333333335</v>
      </c>
      <c r="Y18" s="457"/>
      <c r="Z18" s="443"/>
      <c r="AA18" s="434"/>
      <c r="AB18" s="423">
        <v>1.6666666666666666E-2</v>
      </c>
      <c r="AC18" s="434"/>
      <c r="AD18" s="423"/>
      <c r="AE18" s="434"/>
      <c r="AF18" s="423">
        <v>8.3333333333333332E-3</v>
      </c>
      <c r="AG18" s="434"/>
      <c r="AH18" s="423"/>
      <c r="AI18" s="434"/>
      <c r="AJ18" s="423"/>
      <c r="AK18" s="434"/>
      <c r="AL18" s="423"/>
      <c r="AM18" s="453"/>
      <c r="AN18" s="424" t="s">
        <v>200</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0.49583333333333335</v>
      </c>
      <c r="W19" s="434"/>
      <c r="X19" s="456">
        <v>0.5708333333333333</v>
      </c>
      <c r="Y19" s="457"/>
      <c r="Z19" s="443"/>
      <c r="AA19" s="434"/>
      <c r="AB19" s="423"/>
      <c r="AC19" s="434"/>
      <c r="AD19" s="423"/>
      <c r="AE19" s="434"/>
      <c r="AF19" s="423"/>
      <c r="AG19" s="434"/>
      <c r="AH19" s="423"/>
      <c r="AI19" s="434"/>
      <c r="AJ19" s="423"/>
      <c r="AK19" s="434"/>
      <c r="AL19" s="423">
        <v>7.4999999999999997E-2</v>
      </c>
      <c r="AM19" s="453"/>
      <c r="AN19" s="424" t="s">
        <v>172</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v>0.5708333333333333</v>
      </c>
      <c r="W20" s="434"/>
      <c r="X20" s="456">
        <v>0.61249999999999993</v>
      </c>
      <c r="Y20" s="457"/>
      <c r="Z20" s="443"/>
      <c r="AA20" s="434"/>
      <c r="AB20" s="423">
        <v>2.0833333333333332E-2</v>
      </c>
      <c r="AC20" s="434"/>
      <c r="AD20" s="423">
        <v>8.3333333333333332E-3</v>
      </c>
      <c r="AE20" s="434"/>
      <c r="AF20" s="423">
        <v>1.2499999999999999E-2</v>
      </c>
      <c r="AG20" s="434"/>
      <c r="AH20" s="423"/>
      <c r="AI20" s="434"/>
      <c r="AJ20" s="423"/>
      <c r="AK20" s="434"/>
      <c r="AL20" s="423"/>
      <c r="AM20" s="453"/>
      <c r="AN20" s="424" t="s">
        <v>201</v>
      </c>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v>0.61249999999999993</v>
      </c>
      <c r="W21" s="434"/>
      <c r="X21" s="456">
        <v>0.6333333333333333</v>
      </c>
      <c r="Y21" s="457"/>
      <c r="Z21" s="443"/>
      <c r="AA21" s="434"/>
      <c r="AB21" s="423"/>
      <c r="AC21" s="434"/>
      <c r="AD21" s="423"/>
      <c r="AE21" s="434"/>
      <c r="AF21" s="423"/>
      <c r="AG21" s="434"/>
      <c r="AH21" s="423"/>
      <c r="AI21" s="434"/>
      <c r="AJ21" s="423"/>
      <c r="AK21" s="434"/>
      <c r="AL21" s="423">
        <v>2.0833333333333332E-2</v>
      </c>
      <c r="AM21" s="453"/>
      <c r="AN21" s="424" t="s">
        <v>202</v>
      </c>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v>0.6333333333333333</v>
      </c>
      <c r="W22" s="432"/>
      <c r="X22" s="433">
        <v>0.65</v>
      </c>
      <c r="Y22" s="423"/>
      <c r="Z22" s="439"/>
      <c r="AA22" s="432"/>
      <c r="AB22" s="432"/>
      <c r="AC22" s="432"/>
      <c r="AD22" s="432"/>
      <c r="AE22" s="432"/>
      <c r="AF22" s="432"/>
      <c r="AG22" s="432"/>
      <c r="AH22" s="432"/>
      <c r="AI22" s="432"/>
      <c r="AJ22" s="432"/>
      <c r="AK22" s="432"/>
      <c r="AL22" s="434">
        <v>1.6666666666666666E-2</v>
      </c>
      <c r="AM22" s="423"/>
      <c r="AN22" s="424" t="s">
        <v>203</v>
      </c>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v>0.65</v>
      </c>
      <c r="W23" s="432"/>
      <c r="X23" s="432">
        <v>0.66666666666666663</v>
      </c>
      <c r="Y23" s="423"/>
      <c r="Z23" s="439"/>
      <c r="AA23" s="432"/>
      <c r="AB23" s="432"/>
      <c r="AC23" s="432"/>
      <c r="AD23" s="432"/>
      <c r="AE23" s="432"/>
      <c r="AF23" s="432"/>
      <c r="AG23" s="432"/>
      <c r="AH23" s="432"/>
      <c r="AI23" s="432"/>
      <c r="AJ23" s="432"/>
      <c r="AK23" s="432"/>
      <c r="AL23" s="434">
        <v>1.6666666666666666E-2</v>
      </c>
      <c r="AM23" s="423"/>
      <c r="AN23" s="424" t="s">
        <v>204</v>
      </c>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v>0.66666666666666663</v>
      </c>
      <c r="W24" s="432"/>
      <c r="X24" s="434">
        <v>0.71250000000000002</v>
      </c>
      <c r="Y24" s="423"/>
      <c r="Z24" s="439"/>
      <c r="AA24" s="432"/>
      <c r="AB24" s="432">
        <v>2.4999999999999998E-2</v>
      </c>
      <c r="AC24" s="432"/>
      <c r="AD24" s="432">
        <v>8.3333333333333332E-3</v>
      </c>
      <c r="AE24" s="432"/>
      <c r="AF24" s="432">
        <v>1.2499999999999999E-2</v>
      </c>
      <c r="AG24" s="432"/>
      <c r="AH24" s="432"/>
      <c r="AI24" s="432"/>
      <c r="AJ24" s="432"/>
      <c r="AK24" s="432"/>
      <c r="AL24" s="434"/>
      <c r="AM24" s="423"/>
      <c r="AN24" s="424" t="s">
        <v>205</v>
      </c>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v>0.71250000000000002</v>
      </c>
      <c r="W25" s="434"/>
      <c r="X25" s="422">
        <v>1</v>
      </c>
      <c r="Y25" s="423"/>
      <c r="Z25" s="439"/>
      <c r="AA25" s="432"/>
      <c r="AB25" s="432"/>
      <c r="AC25" s="432"/>
      <c r="AD25" s="432"/>
      <c r="AE25" s="432"/>
      <c r="AF25" s="432"/>
      <c r="AG25" s="432"/>
      <c r="AH25" s="432"/>
      <c r="AI25" s="432"/>
      <c r="AJ25" s="432"/>
      <c r="AK25" s="432"/>
      <c r="AL25" s="434">
        <v>0.28750000000000003</v>
      </c>
      <c r="AM25" s="423"/>
      <c r="AN25" s="424" t="s">
        <v>172</v>
      </c>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7.9166666666666663E-2</v>
      </c>
      <c r="AC31" s="400"/>
      <c r="AD31" s="400">
        <f>SUM(AD9:AE30)</f>
        <v>1.6666666666666666E-2</v>
      </c>
      <c r="AE31" s="400"/>
      <c r="AF31" s="400">
        <f>SUM(AF9:AG30)</f>
        <v>0.19583333333333333</v>
      </c>
      <c r="AG31" s="400"/>
      <c r="AH31" s="400">
        <f>SUM(AH9:AI30)</f>
        <v>0</v>
      </c>
      <c r="AI31" s="400"/>
      <c r="AJ31" s="400">
        <f>SUM(AJ9:AK30)</f>
        <v>0</v>
      </c>
      <c r="AK31" s="400"/>
      <c r="AL31" s="404">
        <f>SUM(AL9:AM30)</f>
        <v>0.70833333333333326</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8483</v>
      </c>
      <c r="Y35" s="383"/>
      <c r="Z35" s="383"/>
      <c r="AA35" s="55" t="s">
        <v>56</v>
      </c>
      <c r="AB35" s="384">
        <v>813</v>
      </c>
      <c r="AC35" s="385"/>
      <c r="AD35" s="385"/>
      <c r="AE35" s="58" t="s">
        <v>56</v>
      </c>
      <c r="AF35" s="384">
        <v>10040</v>
      </c>
      <c r="AG35" s="385"/>
      <c r="AH35" s="385"/>
      <c r="AI35" s="55" t="s">
        <v>56</v>
      </c>
      <c r="AJ35" s="384">
        <v>0</v>
      </c>
      <c r="AK35" s="385"/>
      <c r="AL35" s="385"/>
      <c r="AM35" s="55" t="s">
        <v>56</v>
      </c>
      <c r="AN35" s="386">
        <f>(X35+AF35)-(AB35+AJ35)</f>
        <v>17710</v>
      </c>
      <c r="AO35" s="387"/>
      <c r="AP35" s="55" t="s">
        <v>56</v>
      </c>
      <c r="AQ35" s="388"/>
      <c r="AR35" s="389"/>
      <c r="AS35" s="389"/>
      <c r="AT35" s="389"/>
      <c r="AU35" s="390"/>
    </row>
    <row r="36" spans="1:47" ht="15.75" customHeight="1">
      <c r="A36" s="155" t="s">
        <v>83</v>
      </c>
      <c r="B36" s="51"/>
      <c r="C36" s="51"/>
      <c r="D36" s="51"/>
      <c r="E36" s="51"/>
      <c r="F36" s="51"/>
      <c r="G36" s="47"/>
      <c r="H36" s="355">
        <f>SUM(AB9:AC30)</f>
        <v>7.9166666666666663E-2</v>
      </c>
      <c r="I36" s="356"/>
      <c r="J36" s="356"/>
      <c r="K36" s="357">
        <v>120</v>
      </c>
      <c r="L36" s="358"/>
      <c r="M36" s="37" t="s">
        <v>56</v>
      </c>
      <c r="N36" s="359">
        <f t="shared" si="2"/>
        <v>228</v>
      </c>
      <c r="O36" s="360"/>
      <c r="P36" s="37" t="s">
        <v>56</v>
      </c>
      <c r="Q36" s="31"/>
      <c r="R36" s="368" t="s">
        <v>39</v>
      </c>
      <c r="S36" s="369"/>
      <c r="T36" s="369"/>
      <c r="U36" s="369"/>
      <c r="V36" s="369"/>
      <c r="W36" s="369"/>
      <c r="X36" s="353">
        <v>7000</v>
      </c>
      <c r="Y36" s="354"/>
      <c r="Z36" s="354"/>
      <c r="AA36" s="56" t="s">
        <v>56</v>
      </c>
      <c r="AB36" s="366">
        <v>2000</v>
      </c>
      <c r="AC36" s="367"/>
      <c r="AD36" s="367"/>
      <c r="AE36" s="57" t="s">
        <v>56</v>
      </c>
      <c r="AF36" s="366">
        <v>7000</v>
      </c>
      <c r="AG36" s="367"/>
      <c r="AH36" s="367"/>
      <c r="AI36" s="56" t="s">
        <v>56</v>
      </c>
      <c r="AJ36" s="366">
        <v>0</v>
      </c>
      <c r="AK36" s="367"/>
      <c r="AL36" s="367"/>
      <c r="AM36" s="56" t="s">
        <v>56</v>
      </c>
      <c r="AN36" s="330">
        <f t="shared" ref="AN36:AN43" si="3">(X36+AF36)-(AB36+AJ36)</f>
        <v>12000</v>
      </c>
      <c r="AO36" s="331"/>
      <c r="AP36" s="56" t="s">
        <v>56</v>
      </c>
      <c r="AQ36" s="332"/>
      <c r="AR36" s="333"/>
      <c r="AS36" s="333"/>
      <c r="AT36" s="333"/>
      <c r="AU36" s="334"/>
    </row>
    <row r="37" spans="1:47" ht="15.75" customHeight="1">
      <c r="A37" s="155" t="s">
        <v>67</v>
      </c>
      <c r="B37" s="51"/>
      <c r="C37" s="51"/>
      <c r="D37" s="51"/>
      <c r="E37" s="51"/>
      <c r="F37" s="51"/>
      <c r="G37" s="47"/>
      <c r="H37" s="355">
        <f>SUM(AD9:AE30)</f>
        <v>1.6666666666666666E-2</v>
      </c>
      <c r="I37" s="356"/>
      <c r="J37" s="356"/>
      <c r="K37" s="357">
        <v>89</v>
      </c>
      <c r="L37" s="358"/>
      <c r="M37" s="37" t="s">
        <v>56</v>
      </c>
      <c r="N37" s="359">
        <f t="shared" si="2"/>
        <v>35.6</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55" t="s">
        <v>150</v>
      </c>
      <c r="B38" s="51"/>
      <c r="C38" s="51"/>
      <c r="D38" s="51"/>
      <c r="E38" s="51"/>
      <c r="F38" s="51"/>
      <c r="G38" s="47"/>
      <c r="H38" s="355">
        <f>SUM(AF9:AG30)</f>
        <v>0.19583333333333333</v>
      </c>
      <c r="I38" s="356"/>
      <c r="J38" s="356"/>
      <c r="K38" s="357">
        <v>89</v>
      </c>
      <c r="L38" s="358"/>
      <c r="M38" s="37" t="s">
        <v>56</v>
      </c>
      <c r="N38" s="359">
        <f t="shared" si="2"/>
        <v>418.3</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55"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55"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55" t="s">
        <v>68</v>
      </c>
      <c r="B41" s="51"/>
      <c r="C41" s="51"/>
      <c r="D41" s="51"/>
      <c r="E41" s="51"/>
      <c r="F41" s="51"/>
      <c r="G41" s="47"/>
      <c r="H41" s="355">
        <f>SUM(AL9:AM30)</f>
        <v>0.70833333333333326</v>
      </c>
      <c r="I41" s="356"/>
      <c r="J41" s="356"/>
      <c r="K41" s="357">
        <v>8</v>
      </c>
      <c r="L41" s="358"/>
      <c r="M41" s="37" t="s">
        <v>56</v>
      </c>
      <c r="N41" s="359">
        <f t="shared" si="2"/>
        <v>136</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55"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0.99999999999999989</v>
      </c>
      <c r="I44" s="323"/>
      <c r="J44" s="323"/>
      <c r="K44" s="324"/>
      <c r="L44" s="325"/>
      <c r="M44" s="43"/>
      <c r="N44" s="326">
        <f>SUM(N35:O41)</f>
        <v>817.90000000000009</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165</v>
      </c>
      <c r="D51" s="310"/>
      <c r="E51" s="310"/>
      <c r="F51" s="310"/>
      <c r="G51" s="310"/>
      <c r="H51" s="310"/>
      <c r="I51" s="87"/>
      <c r="J51" s="87"/>
      <c r="K51" s="88"/>
      <c r="L51" s="87"/>
      <c r="M51" s="87"/>
      <c r="N51" s="87"/>
      <c r="O51" s="87"/>
      <c r="P51" s="87"/>
      <c r="Q51" s="78"/>
      <c r="R51" s="85" t="s">
        <v>133</v>
      </c>
      <c r="S51" s="86"/>
      <c r="T51" s="310" t="s">
        <v>167</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43893</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43893</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153</v>
      </c>
      <c r="AH68" s="253"/>
      <c r="AI68" s="253"/>
      <c r="AJ68" s="253"/>
      <c r="AK68" s="253"/>
      <c r="AL68" s="255"/>
      <c r="AM68" s="252" t="s">
        <v>177</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163</v>
      </c>
      <c r="AH69" s="221"/>
      <c r="AI69" s="221"/>
      <c r="AJ69" s="221"/>
      <c r="AK69" s="221"/>
      <c r="AL69" s="216"/>
      <c r="AM69" s="220" t="s">
        <v>174</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154</v>
      </c>
      <c r="AH70" s="221"/>
      <c r="AI70" s="221"/>
      <c r="AJ70" s="221"/>
      <c r="AK70" s="221"/>
      <c r="AL70" s="216"/>
      <c r="AM70" s="220" t="s">
        <v>170</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50" t="s">
        <v>169</v>
      </c>
      <c r="AH71" s="151"/>
      <c r="AI71" s="151"/>
      <c r="AJ71" s="151"/>
      <c r="AK71" s="151"/>
      <c r="AL71" s="152"/>
      <c r="AM71" s="150" t="s">
        <v>164</v>
      </c>
      <c r="AN71" s="151"/>
      <c r="AO71" s="151" t="s">
        <v>171</v>
      </c>
      <c r="AP71" s="156"/>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50" t="s">
        <v>165</v>
      </c>
      <c r="AH72" s="151"/>
      <c r="AI72" s="151"/>
      <c r="AJ72" s="151"/>
      <c r="AK72" s="151"/>
      <c r="AL72" s="152"/>
      <c r="AM72" s="150" t="s">
        <v>166</v>
      </c>
      <c r="AN72" s="151"/>
      <c r="AO72" s="151"/>
      <c r="AP72" s="156"/>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50" t="s">
        <v>173</v>
      </c>
      <c r="AH73" s="151"/>
      <c r="AI73" s="151"/>
      <c r="AJ73" s="151"/>
      <c r="AK73" s="151"/>
      <c r="AL73" s="152"/>
      <c r="AM73" s="150" t="s">
        <v>159</v>
      </c>
      <c r="AN73" s="151"/>
      <c r="AO73" s="151" t="s">
        <v>171</v>
      </c>
      <c r="AP73" s="156"/>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50" t="s">
        <v>155</v>
      </c>
      <c r="AH74" s="151"/>
      <c r="AI74" s="151"/>
      <c r="AJ74" s="151"/>
      <c r="AK74" s="151"/>
      <c r="AL74" s="152"/>
      <c r="AM74" s="150" t="s">
        <v>160</v>
      </c>
      <c r="AN74" s="151"/>
      <c r="AO74" s="151"/>
      <c r="AP74" s="156"/>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50" t="s">
        <v>156</v>
      </c>
      <c r="AH75" s="151"/>
      <c r="AI75" s="151"/>
      <c r="AJ75" s="151"/>
      <c r="AK75" s="151"/>
      <c r="AL75" s="152"/>
      <c r="AM75" s="150" t="s">
        <v>161</v>
      </c>
      <c r="AN75" s="151"/>
      <c r="AO75" s="151" t="s">
        <v>171</v>
      </c>
      <c r="AP75" s="156"/>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50" t="s">
        <v>157</v>
      </c>
      <c r="AH76" s="151"/>
      <c r="AI76" s="151"/>
      <c r="AJ76" s="151"/>
      <c r="AK76" s="151"/>
      <c r="AL76" s="152"/>
      <c r="AM76" s="150" t="s">
        <v>161</v>
      </c>
      <c r="AN76" s="151"/>
      <c r="AO76" s="151"/>
      <c r="AP76" s="156"/>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50" t="s">
        <v>158</v>
      </c>
      <c r="AH77" s="151"/>
      <c r="AI77" s="151"/>
      <c r="AJ77" s="151"/>
      <c r="AK77" s="151"/>
      <c r="AL77" s="152"/>
      <c r="AM77" s="150" t="s">
        <v>162</v>
      </c>
      <c r="AN77" s="151"/>
      <c r="AO77" s="151"/>
      <c r="AP77" s="156"/>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6" t="s">
        <v>66</v>
      </c>
      <c r="V1" s="496"/>
      <c r="W1" s="496"/>
      <c r="X1" s="496"/>
      <c r="Y1" s="496"/>
      <c r="Z1" s="496"/>
      <c r="AA1" s="496"/>
      <c r="AB1" s="496"/>
      <c r="AC1" s="496"/>
      <c r="AD1" s="496"/>
      <c r="AE1" s="496"/>
      <c r="AF1" s="496"/>
      <c r="AG1" s="496"/>
      <c r="AH1" s="496"/>
      <c r="AI1" s="496"/>
      <c r="AJ1" s="496"/>
    </row>
    <row r="2" spans="1:47">
      <c r="A2" s="46" t="s">
        <v>131</v>
      </c>
      <c r="B2" s="46"/>
      <c r="U2" s="497" t="s">
        <v>65</v>
      </c>
      <c r="V2" s="497"/>
      <c r="W2" s="497"/>
      <c r="X2" s="497"/>
      <c r="Y2" s="497"/>
      <c r="Z2" s="497"/>
      <c r="AA2" s="497"/>
      <c r="AB2" s="497"/>
      <c r="AC2" s="497"/>
      <c r="AD2" s="497"/>
      <c r="AE2" s="497"/>
      <c r="AF2" s="497"/>
      <c r="AG2" s="497"/>
      <c r="AH2" s="497"/>
      <c r="AI2" s="497"/>
      <c r="AJ2" s="497"/>
    </row>
    <row r="3" spans="1:47">
      <c r="AN3"/>
    </row>
    <row r="5" spans="1:47" ht="15.75" customHeight="1" thickBot="1">
      <c r="A5" s="59" t="s">
        <v>76</v>
      </c>
      <c r="V5" s="10" t="s">
        <v>51</v>
      </c>
    </row>
    <row r="6" spans="1:47" ht="15.75" customHeight="1" thickTop="1">
      <c r="A6" s="7" t="s">
        <v>2</v>
      </c>
      <c r="B6" s="6"/>
      <c r="C6" s="6"/>
      <c r="D6" s="6"/>
      <c r="E6" s="498">
        <v>43894</v>
      </c>
      <c r="F6" s="499"/>
      <c r="G6" s="499"/>
      <c r="H6" s="499"/>
      <c r="I6" s="499"/>
      <c r="J6" s="500"/>
      <c r="K6" s="5" t="s">
        <v>60</v>
      </c>
      <c r="L6" s="6"/>
      <c r="M6" s="6"/>
      <c r="N6" s="8"/>
      <c r="O6" s="501" t="s">
        <v>151</v>
      </c>
      <c r="P6" s="502"/>
      <c r="Q6" s="502"/>
      <c r="R6" s="502"/>
      <c r="S6" s="502"/>
      <c r="T6" s="503"/>
      <c r="U6" s="9"/>
      <c r="V6" s="504" t="s">
        <v>30</v>
      </c>
      <c r="W6" s="505"/>
      <c r="X6" s="505"/>
      <c r="Y6" s="506"/>
      <c r="Z6" s="510" t="s">
        <v>72</v>
      </c>
      <c r="AA6" s="511"/>
      <c r="AB6" s="511"/>
      <c r="AC6" s="511"/>
      <c r="AD6" s="511"/>
      <c r="AE6" s="511"/>
      <c r="AF6" s="511"/>
      <c r="AG6" s="511"/>
      <c r="AH6" s="511"/>
      <c r="AI6" s="511"/>
      <c r="AJ6" s="511"/>
      <c r="AK6" s="511"/>
      <c r="AL6" s="511"/>
      <c r="AM6" s="511"/>
      <c r="AN6" s="504" t="s">
        <v>31</v>
      </c>
      <c r="AO6" s="505"/>
      <c r="AP6" s="505"/>
      <c r="AQ6" s="505"/>
      <c r="AR6" s="505"/>
      <c r="AS6" s="505"/>
      <c r="AT6" s="505"/>
      <c r="AU6" s="506"/>
    </row>
    <row r="7" spans="1:47" ht="15.75" customHeight="1">
      <c r="A7" s="13" t="s">
        <v>0</v>
      </c>
      <c r="B7" s="3"/>
      <c r="C7" s="3"/>
      <c r="D7" s="3"/>
      <c r="E7" s="520" t="s">
        <v>168</v>
      </c>
      <c r="F7" s="521"/>
      <c r="G7" s="521"/>
      <c r="H7" s="521"/>
      <c r="I7" s="521"/>
      <c r="J7" s="522"/>
      <c r="K7" s="2" t="s">
        <v>54</v>
      </c>
      <c r="L7" s="3"/>
      <c r="M7" s="3"/>
      <c r="N7" s="14"/>
      <c r="O7" s="523" t="s">
        <v>152</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3" t="s">
        <v>1</v>
      </c>
      <c r="B8" s="3"/>
      <c r="C8" s="3"/>
      <c r="D8" s="3"/>
      <c r="E8" s="220"/>
      <c r="F8" s="221"/>
      <c r="G8" s="221"/>
      <c r="H8" s="221"/>
      <c r="I8" s="221"/>
      <c r="J8" s="216"/>
      <c r="K8" s="162" t="s">
        <v>53</v>
      </c>
      <c r="L8" s="163"/>
      <c r="M8" s="163"/>
      <c r="N8" s="60"/>
      <c r="O8" s="526" t="s">
        <v>153</v>
      </c>
      <c r="P8" s="527"/>
      <c r="Q8" s="527"/>
      <c r="R8" s="527"/>
      <c r="S8" s="527"/>
      <c r="T8" s="528"/>
      <c r="U8" s="15"/>
      <c r="V8" s="529" t="s">
        <v>28</v>
      </c>
      <c r="W8" s="530"/>
      <c r="X8" s="531" t="s">
        <v>29</v>
      </c>
      <c r="Y8" s="532"/>
      <c r="Z8" s="529" t="s">
        <v>86</v>
      </c>
      <c r="AA8" s="530"/>
      <c r="AB8" s="531" t="s">
        <v>87</v>
      </c>
      <c r="AC8" s="530"/>
      <c r="AD8" s="531" t="s">
        <v>69</v>
      </c>
      <c r="AE8" s="530"/>
      <c r="AF8" s="531" t="s">
        <v>70</v>
      </c>
      <c r="AG8" s="530"/>
      <c r="AH8" s="531" t="s">
        <v>88</v>
      </c>
      <c r="AI8" s="530"/>
      <c r="AJ8" s="531" t="s">
        <v>89</v>
      </c>
      <c r="AK8" s="530"/>
      <c r="AL8" s="533" t="s">
        <v>71</v>
      </c>
      <c r="AM8" s="533"/>
      <c r="AN8" s="517"/>
      <c r="AO8" s="518"/>
      <c r="AP8" s="518"/>
      <c r="AQ8" s="518"/>
      <c r="AR8" s="518"/>
      <c r="AS8" s="518"/>
      <c r="AT8" s="518"/>
      <c r="AU8" s="519"/>
    </row>
    <row r="9" spans="1:47" ht="15.75" customHeight="1" thickTop="1" thickBot="1">
      <c r="A9" s="16" t="s">
        <v>80</v>
      </c>
      <c r="B9" s="4"/>
      <c r="C9" s="4"/>
      <c r="D9" s="4"/>
      <c r="E9" s="487"/>
      <c r="F9" s="468"/>
      <c r="G9" s="64" t="s">
        <v>15</v>
      </c>
      <c r="H9" s="488"/>
      <c r="I9" s="468"/>
      <c r="J9" s="469"/>
      <c r="K9" s="61" t="s">
        <v>81</v>
      </c>
      <c r="L9" s="4"/>
      <c r="M9" s="4"/>
      <c r="N9" s="62"/>
      <c r="O9" s="229">
        <v>6</v>
      </c>
      <c r="P9" s="227"/>
      <c r="Q9" s="65" t="s">
        <v>82</v>
      </c>
      <c r="R9" s="227"/>
      <c r="S9" s="227"/>
      <c r="T9" s="63" t="s">
        <v>52</v>
      </c>
      <c r="U9" s="17"/>
      <c r="V9" s="489">
        <v>0</v>
      </c>
      <c r="W9" s="490"/>
      <c r="X9" s="491">
        <v>8.3333333333333329E-2</v>
      </c>
      <c r="Y9" s="492"/>
      <c r="Z9" s="489"/>
      <c r="AA9" s="490"/>
      <c r="AB9" s="491"/>
      <c r="AC9" s="490"/>
      <c r="AD9" s="491"/>
      <c r="AE9" s="490"/>
      <c r="AF9" s="491"/>
      <c r="AG9" s="490"/>
      <c r="AH9" s="491"/>
      <c r="AI9" s="490"/>
      <c r="AJ9" s="491"/>
      <c r="AK9" s="490"/>
      <c r="AL9" s="491">
        <v>8.3333333333333329E-2</v>
      </c>
      <c r="AM9" s="492"/>
      <c r="AN9" s="493" t="s">
        <v>172</v>
      </c>
      <c r="AO9" s="494"/>
      <c r="AP9" s="494"/>
      <c r="AQ9" s="494"/>
      <c r="AR9" s="494"/>
      <c r="AS9" s="494"/>
      <c r="AT9" s="494"/>
      <c r="AU9" s="495"/>
    </row>
    <row r="10" spans="1:47" ht="15.75" customHeight="1" thickTop="1">
      <c r="A10" s="18"/>
      <c r="B10" s="18"/>
      <c r="C10" s="18"/>
      <c r="D10" s="18"/>
      <c r="E10" s="19"/>
      <c r="F10" s="19"/>
      <c r="G10" s="19"/>
      <c r="H10" s="19"/>
      <c r="I10" s="19"/>
      <c r="J10" s="19"/>
      <c r="U10" s="20"/>
      <c r="V10" s="443">
        <v>8.3333333333333329E-2</v>
      </c>
      <c r="W10" s="434"/>
      <c r="X10" s="423">
        <v>0.13333333333333333</v>
      </c>
      <c r="Y10" s="453"/>
      <c r="Z10" s="443"/>
      <c r="AA10" s="434"/>
      <c r="AB10" s="423"/>
      <c r="AC10" s="434"/>
      <c r="AD10" s="423"/>
      <c r="AE10" s="434"/>
      <c r="AF10" s="423">
        <v>4.9999999999999996E-2</v>
      </c>
      <c r="AG10" s="434"/>
      <c r="AH10" s="423"/>
      <c r="AI10" s="434"/>
      <c r="AJ10" s="423"/>
      <c r="AK10" s="434"/>
      <c r="AL10" s="423"/>
      <c r="AM10" s="453"/>
      <c r="AN10" s="424" t="s">
        <v>189</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0.13333333333333333</v>
      </c>
      <c r="W11" s="434"/>
      <c r="X11" s="423">
        <v>0.28333333333333333</v>
      </c>
      <c r="Y11" s="453"/>
      <c r="Z11" s="443"/>
      <c r="AA11" s="434"/>
      <c r="AB11" s="423"/>
      <c r="AC11" s="434"/>
      <c r="AD11" s="423"/>
      <c r="AE11" s="434"/>
      <c r="AF11" s="423"/>
      <c r="AG11" s="434"/>
      <c r="AH11" s="423"/>
      <c r="AI11" s="434"/>
      <c r="AJ11" s="423"/>
      <c r="AK11" s="434"/>
      <c r="AL11" s="423">
        <v>0.15</v>
      </c>
      <c r="AM11" s="453"/>
      <c r="AN11" s="424" t="s">
        <v>172</v>
      </c>
      <c r="AO11" s="425"/>
      <c r="AP11" s="425"/>
      <c r="AQ11" s="425"/>
      <c r="AR11" s="425"/>
      <c r="AS11" s="425"/>
      <c r="AT11" s="425"/>
      <c r="AU11" s="426"/>
    </row>
    <row r="12" spans="1:47" ht="15.75" customHeight="1" thickTop="1" thickBot="1">
      <c r="A12" s="485" t="s">
        <v>33</v>
      </c>
      <c r="B12" s="486"/>
      <c r="C12" s="486"/>
      <c r="D12" s="486"/>
      <c r="E12" s="370" t="s">
        <v>4</v>
      </c>
      <c r="F12" s="371"/>
      <c r="G12" s="371"/>
      <c r="H12" s="372"/>
      <c r="I12" s="370" t="s">
        <v>5</v>
      </c>
      <c r="J12" s="371"/>
      <c r="K12" s="371"/>
      <c r="L12" s="371"/>
      <c r="M12" s="370" t="s">
        <v>6</v>
      </c>
      <c r="N12" s="371"/>
      <c r="O12" s="371"/>
      <c r="P12" s="372"/>
      <c r="Q12" s="370" t="s">
        <v>7</v>
      </c>
      <c r="R12" s="371"/>
      <c r="S12" s="371"/>
      <c r="T12" s="373"/>
      <c r="U12" s="12"/>
      <c r="V12" s="443">
        <v>0.28333333333333333</v>
      </c>
      <c r="W12" s="434"/>
      <c r="X12" s="423">
        <v>0.32083333333333336</v>
      </c>
      <c r="Y12" s="453"/>
      <c r="Z12" s="443"/>
      <c r="AA12" s="434"/>
      <c r="AB12" s="423">
        <v>2.0833333333333332E-2</v>
      </c>
      <c r="AC12" s="434"/>
      <c r="AD12" s="423">
        <v>8.3333333333333332E-3</v>
      </c>
      <c r="AE12" s="434"/>
      <c r="AF12" s="423">
        <v>8.3333333333333332E-3</v>
      </c>
      <c r="AG12" s="434"/>
      <c r="AH12" s="423"/>
      <c r="AI12" s="434"/>
      <c r="AJ12" s="423"/>
      <c r="AK12" s="434"/>
      <c r="AL12" s="423"/>
      <c r="AM12" s="453"/>
      <c r="AN12" s="424" t="s">
        <v>206</v>
      </c>
      <c r="AO12" s="425"/>
      <c r="AP12" s="425"/>
      <c r="AQ12" s="425"/>
      <c r="AR12" s="425"/>
      <c r="AS12" s="425"/>
      <c r="AT12" s="425"/>
      <c r="AU12" s="426"/>
    </row>
    <row r="13" spans="1:47" ht="15.75" customHeight="1" thickTop="1">
      <c r="A13" s="477" t="s">
        <v>27</v>
      </c>
      <c r="B13" s="478"/>
      <c r="C13" s="478"/>
      <c r="D13" s="478"/>
      <c r="E13" s="479" t="s">
        <v>175</v>
      </c>
      <c r="F13" s="480"/>
      <c r="G13" s="480"/>
      <c r="H13" s="481"/>
      <c r="I13" s="482" t="s">
        <v>179</v>
      </c>
      <c r="J13" s="483"/>
      <c r="K13" s="483"/>
      <c r="L13" s="484"/>
      <c r="M13" s="482" t="s">
        <v>181</v>
      </c>
      <c r="N13" s="483"/>
      <c r="O13" s="483"/>
      <c r="P13" s="484"/>
      <c r="Q13" s="482" t="s">
        <v>176</v>
      </c>
      <c r="R13" s="483"/>
      <c r="S13" s="483"/>
      <c r="T13" s="484"/>
      <c r="U13" s="12"/>
      <c r="V13" s="443">
        <v>0.32083333333333336</v>
      </c>
      <c r="W13" s="434"/>
      <c r="X13" s="423">
        <v>0.35416666666666669</v>
      </c>
      <c r="Y13" s="453"/>
      <c r="Z13" s="443"/>
      <c r="AA13" s="434"/>
      <c r="AB13" s="423">
        <v>1.2499999999999999E-2</v>
      </c>
      <c r="AC13" s="434"/>
      <c r="AD13" s="423">
        <v>1.2499999999999999E-2</v>
      </c>
      <c r="AE13" s="434"/>
      <c r="AF13" s="423">
        <v>8.3333333333333332E-3</v>
      </c>
      <c r="AG13" s="434"/>
      <c r="AH13" s="423"/>
      <c r="AI13" s="434"/>
      <c r="AJ13" s="423"/>
      <c r="AK13" s="434"/>
      <c r="AL13" s="423"/>
      <c r="AM13" s="453"/>
      <c r="AN13" s="424" t="s">
        <v>207</v>
      </c>
      <c r="AO13" s="425"/>
      <c r="AP13" s="425"/>
      <c r="AQ13" s="425"/>
      <c r="AR13" s="425"/>
      <c r="AS13" s="425"/>
      <c r="AT13" s="425"/>
      <c r="AU13" s="426"/>
    </row>
    <row r="14" spans="1:47" ht="15.75" customHeight="1">
      <c r="A14" s="473" t="s">
        <v>10</v>
      </c>
      <c r="B14" s="455"/>
      <c r="C14" s="455"/>
      <c r="D14" s="455"/>
      <c r="E14" s="474" t="s">
        <v>180</v>
      </c>
      <c r="F14" s="475"/>
      <c r="G14" s="475"/>
      <c r="H14" s="476"/>
      <c r="I14" s="474" t="s">
        <v>178</v>
      </c>
      <c r="J14" s="475"/>
      <c r="K14" s="475"/>
      <c r="L14" s="476"/>
      <c r="M14" s="474" t="s">
        <v>182</v>
      </c>
      <c r="N14" s="475"/>
      <c r="O14" s="475"/>
      <c r="P14" s="476"/>
      <c r="Q14" s="474" t="s">
        <v>183</v>
      </c>
      <c r="R14" s="475"/>
      <c r="S14" s="475"/>
      <c r="T14" s="476"/>
      <c r="U14" s="12"/>
      <c r="V14" s="443">
        <v>0.35416666666666669</v>
      </c>
      <c r="W14" s="434"/>
      <c r="X14" s="423">
        <v>0.4291666666666667</v>
      </c>
      <c r="Y14" s="453"/>
      <c r="Z14" s="443"/>
      <c r="AA14" s="434"/>
      <c r="AB14" s="423"/>
      <c r="AC14" s="434"/>
      <c r="AD14" s="423"/>
      <c r="AE14" s="434"/>
      <c r="AF14" s="423">
        <v>7.4999999999999997E-2</v>
      </c>
      <c r="AG14" s="434"/>
      <c r="AH14" s="423"/>
      <c r="AI14" s="434"/>
      <c r="AJ14" s="423"/>
      <c r="AK14" s="434"/>
      <c r="AL14" s="423"/>
      <c r="AM14" s="453"/>
      <c r="AN14" s="424" t="s">
        <v>208</v>
      </c>
      <c r="AO14" s="425"/>
      <c r="AP14" s="425"/>
      <c r="AQ14" s="425"/>
      <c r="AR14" s="425"/>
      <c r="AS14" s="425"/>
      <c r="AT14" s="425"/>
      <c r="AU14" s="426"/>
    </row>
    <row r="15" spans="1:47" ht="15.75" customHeight="1" thickBot="1">
      <c r="A15" s="465" t="s">
        <v>3</v>
      </c>
      <c r="B15" s="466"/>
      <c r="C15" s="466"/>
      <c r="D15" s="466"/>
      <c r="E15" s="467"/>
      <c r="F15" s="468"/>
      <c r="G15" s="468"/>
      <c r="H15" s="469"/>
      <c r="I15" s="467"/>
      <c r="J15" s="470"/>
      <c r="K15" s="470"/>
      <c r="L15" s="471"/>
      <c r="M15" s="467"/>
      <c r="N15" s="470"/>
      <c r="O15" s="470"/>
      <c r="P15" s="471"/>
      <c r="Q15" s="467"/>
      <c r="R15" s="468"/>
      <c r="S15" s="468"/>
      <c r="T15" s="472"/>
      <c r="U15" s="12"/>
      <c r="V15" s="443">
        <v>0.4291666666666667</v>
      </c>
      <c r="W15" s="434"/>
      <c r="X15" s="423">
        <v>0.45</v>
      </c>
      <c r="Y15" s="453"/>
      <c r="Z15" s="443"/>
      <c r="AA15" s="434"/>
      <c r="AB15" s="423">
        <v>1.2499999999999999E-2</v>
      </c>
      <c r="AC15" s="434"/>
      <c r="AD15" s="423"/>
      <c r="AE15" s="434"/>
      <c r="AF15" s="423">
        <v>8.3333333333333332E-3</v>
      </c>
      <c r="AG15" s="434"/>
      <c r="AH15" s="423"/>
      <c r="AI15" s="434"/>
      <c r="AJ15" s="423"/>
      <c r="AK15" s="434"/>
      <c r="AL15" s="423"/>
      <c r="AM15" s="453"/>
      <c r="AN15" s="424" t="s">
        <v>209</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0.45</v>
      </c>
      <c r="W16" s="434"/>
      <c r="X16" s="423">
        <v>0.49583333333333335</v>
      </c>
      <c r="Y16" s="453"/>
      <c r="Z16" s="443"/>
      <c r="AA16" s="434"/>
      <c r="AB16" s="423">
        <v>1.6666666666666666E-2</v>
      </c>
      <c r="AC16" s="434"/>
      <c r="AD16" s="423">
        <v>8.3333333333333332E-3</v>
      </c>
      <c r="AE16" s="434"/>
      <c r="AF16" s="423">
        <v>2.0833333333333332E-2</v>
      </c>
      <c r="AG16" s="434"/>
      <c r="AH16" s="423"/>
      <c r="AI16" s="434"/>
      <c r="AJ16" s="423"/>
      <c r="AK16" s="434"/>
      <c r="AL16" s="423"/>
      <c r="AM16" s="453"/>
      <c r="AN16" s="424" t="s">
        <v>210</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0.49583333333333335</v>
      </c>
      <c r="W17" s="434"/>
      <c r="X17" s="423">
        <v>0.54166666666666663</v>
      </c>
      <c r="Y17" s="453"/>
      <c r="Z17" s="443"/>
      <c r="AA17" s="434"/>
      <c r="AB17" s="423">
        <v>1.6666666666666666E-2</v>
      </c>
      <c r="AC17" s="434"/>
      <c r="AD17" s="423">
        <v>4.1666666666666666E-3</v>
      </c>
      <c r="AE17" s="434"/>
      <c r="AF17" s="423">
        <v>2.4999999999999998E-2</v>
      </c>
      <c r="AG17" s="434"/>
      <c r="AH17" s="423"/>
      <c r="AI17" s="434"/>
      <c r="AJ17" s="423"/>
      <c r="AK17" s="434"/>
      <c r="AL17" s="423"/>
      <c r="AM17" s="453"/>
      <c r="AN17" s="424" t="s">
        <v>211</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4"/>
      <c r="U18" s="26"/>
      <c r="V18" s="443">
        <v>0.54166666666666663</v>
      </c>
      <c r="W18" s="434"/>
      <c r="X18" s="456">
        <v>0.79166666666666663</v>
      </c>
      <c r="Y18" s="457"/>
      <c r="Z18" s="443"/>
      <c r="AA18" s="434"/>
      <c r="AB18" s="423"/>
      <c r="AC18" s="434"/>
      <c r="AD18" s="423"/>
      <c r="AE18" s="434"/>
      <c r="AF18" s="423"/>
      <c r="AG18" s="434"/>
      <c r="AH18" s="423"/>
      <c r="AI18" s="434"/>
      <c r="AJ18" s="423"/>
      <c r="AK18" s="434"/>
      <c r="AL18" s="423">
        <v>0.25</v>
      </c>
      <c r="AM18" s="453"/>
      <c r="AN18" s="424" t="s">
        <v>172</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0.79166666666666663</v>
      </c>
      <c r="W19" s="434"/>
      <c r="X19" s="456">
        <v>0.8125</v>
      </c>
      <c r="Y19" s="457"/>
      <c r="Z19" s="443"/>
      <c r="AA19" s="434"/>
      <c r="AB19" s="423"/>
      <c r="AC19" s="434"/>
      <c r="AD19" s="423"/>
      <c r="AE19" s="434"/>
      <c r="AF19" s="423">
        <v>2.0833333333333332E-2</v>
      </c>
      <c r="AG19" s="434"/>
      <c r="AH19" s="423"/>
      <c r="AI19" s="434"/>
      <c r="AJ19" s="423"/>
      <c r="AK19" s="434"/>
      <c r="AL19" s="423"/>
      <c r="AM19" s="453"/>
      <c r="AN19" s="424" t="s">
        <v>212</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v>0.8125</v>
      </c>
      <c r="W20" s="434"/>
      <c r="X20" s="456">
        <v>1</v>
      </c>
      <c r="Y20" s="457"/>
      <c r="Z20" s="443"/>
      <c r="AA20" s="434"/>
      <c r="AB20" s="423"/>
      <c r="AC20" s="434"/>
      <c r="AD20" s="423"/>
      <c r="AE20" s="434"/>
      <c r="AF20" s="423"/>
      <c r="AG20" s="434"/>
      <c r="AH20" s="423"/>
      <c r="AI20" s="434"/>
      <c r="AJ20" s="423"/>
      <c r="AK20" s="434"/>
      <c r="AL20" s="423">
        <v>0.1875</v>
      </c>
      <c r="AM20" s="453"/>
      <c r="AN20" s="424" t="s">
        <v>172</v>
      </c>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c r="W21" s="434"/>
      <c r="X21" s="456"/>
      <c r="Y21" s="457"/>
      <c r="Z21" s="443"/>
      <c r="AA21" s="434"/>
      <c r="AB21" s="423"/>
      <c r="AC21" s="434"/>
      <c r="AD21" s="423"/>
      <c r="AE21" s="434"/>
      <c r="AF21" s="423"/>
      <c r="AG21" s="434"/>
      <c r="AH21" s="423"/>
      <c r="AI21" s="434"/>
      <c r="AJ21" s="423"/>
      <c r="AK21" s="434"/>
      <c r="AL21" s="423"/>
      <c r="AM21" s="453"/>
      <c r="AN21" s="424"/>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c r="W22" s="432"/>
      <c r="X22" s="433"/>
      <c r="Y22" s="423"/>
      <c r="Z22" s="439"/>
      <c r="AA22" s="432"/>
      <c r="AB22" s="432"/>
      <c r="AC22" s="432"/>
      <c r="AD22" s="432"/>
      <c r="AE22" s="432"/>
      <c r="AF22" s="432"/>
      <c r="AG22" s="432"/>
      <c r="AH22" s="432"/>
      <c r="AI22" s="432"/>
      <c r="AJ22" s="432"/>
      <c r="AK22" s="432"/>
      <c r="AL22" s="434"/>
      <c r="AM22" s="423"/>
      <c r="AN22" s="424"/>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7.9166666666666663E-2</v>
      </c>
      <c r="AC31" s="400"/>
      <c r="AD31" s="400">
        <f>SUM(AD9:AE30)</f>
        <v>3.3333333333333333E-2</v>
      </c>
      <c r="AE31" s="400"/>
      <c r="AF31" s="400">
        <f>SUM(AF9:AG30)</f>
        <v>0.21666666666666667</v>
      </c>
      <c r="AG31" s="400"/>
      <c r="AH31" s="400">
        <f>SUM(AH9:AI30)</f>
        <v>0</v>
      </c>
      <c r="AI31" s="400"/>
      <c r="AJ31" s="400">
        <f>SUM(AJ9:AK30)</f>
        <v>0</v>
      </c>
      <c r="AK31" s="400"/>
      <c r="AL31" s="404">
        <f>SUM(AL9:AM30)</f>
        <v>0.67083333333333339</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17710</v>
      </c>
      <c r="Y35" s="383"/>
      <c r="Z35" s="383"/>
      <c r="AA35" s="55" t="s">
        <v>56</v>
      </c>
      <c r="AB35" s="384">
        <v>885</v>
      </c>
      <c r="AC35" s="385"/>
      <c r="AD35" s="385"/>
      <c r="AE35" s="58" t="s">
        <v>56</v>
      </c>
      <c r="AF35" s="384">
        <v>0</v>
      </c>
      <c r="AG35" s="385"/>
      <c r="AH35" s="385"/>
      <c r="AI35" s="55" t="s">
        <v>56</v>
      </c>
      <c r="AJ35" s="384">
        <v>0</v>
      </c>
      <c r="AK35" s="385"/>
      <c r="AL35" s="385"/>
      <c r="AM35" s="55" t="s">
        <v>56</v>
      </c>
      <c r="AN35" s="386">
        <f>(X35+AF35)-(AB35+AJ35)</f>
        <v>16825</v>
      </c>
      <c r="AO35" s="387"/>
      <c r="AP35" s="55" t="s">
        <v>56</v>
      </c>
      <c r="AQ35" s="388"/>
      <c r="AR35" s="389"/>
      <c r="AS35" s="389"/>
      <c r="AT35" s="389"/>
      <c r="AU35" s="390"/>
    </row>
    <row r="36" spans="1:47" ht="15.75" customHeight="1">
      <c r="A36" s="161" t="s">
        <v>83</v>
      </c>
      <c r="B36" s="51"/>
      <c r="C36" s="51"/>
      <c r="D36" s="51"/>
      <c r="E36" s="51"/>
      <c r="F36" s="51"/>
      <c r="G36" s="47"/>
      <c r="H36" s="355">
        <f>SUM(AB9:AC30)</f>
        <v>7.9166666666666663E-2</v>
      </c>
      <c r="I36" s="356"/>
      <c r="J36" s="356"/>
      <c r="K36" s="357">
        <v>120</v>
      </c>
      <c r="L36" s="358"/>
      <c r="M36" s="37" t="s">
        <v>56</v>
      </c>
      <c r="N36" s="359">
        <f t="shared" si="2"/>
        <v>228</v>
      </c>
      <c r="O36" s="360"/>
      <c r="P36" s="37" t="s">
        <v>56</v>
      </c>
      <c r="Q36" s="31"/>
      <c r="R36" s="368" t="s">
        <v>39</v>
      </c>
      <c r="S36" s="369"/>
      <c r="T36" s="369"/>
      <c r="U36" s="369"/>
      <c r="V36" s="369"/>
      <c r="W36" s="369"/>
      <c r="X36" s="353">
        <v>12000</v>
      </c>
      <c r="Y36" s="354"/>
      <c r="Z36" s="354"/>
      <c r="AA36" s="56" t="s">
        <v>56</v>
      </c>
      <c r="AB36" s="366">
        <v>2000</v>
      </c>
      <c r="AC36" s="367"/>
      <c r="AD36" s="367"/>
      <c r="AE36" s="57" t="s">
        <v>56</v>
      </c>
      <c r="AF36" s="366">
        <v>0</v>
      </c>
      <c r="AG36" s="367"/>
      <c r="AH36" s="367"/>
      <c r="AI36" s="56" t="s">
        <v>56</v>
      </c>
      <c r="AJ36" s="366">
        <v>0</v>
      </c>
      <c r="AK36" s="367"/>
      <c r="AL36" s="367"/>
      <c r="AM36" s="56" t="s">
        <v>56</v>
      </c>
      <c r="AN36" s="330">
        <f t="shared" ref="AN36:AN43" si="3">(X36+AF36)-(AB36+AJ36)</f>
        <v>10000</v>
      </c>
      <c r="AO36" s="331"/>
      <c r="AP36" s="56" t="s">
        <v>56</v>
      </c>
      <c r="AQ36" s="332"/>
      <c r="AR36" s="333"/>
      <c r="AS36" s="333"/>
      <c r="AT36" s="333"/>
      <c r="AU36" s="334"/>
    </row>
    <row r="37" spans="1:47" ht="15.75" customHeight="1">
      <c r="A37" s="161" t="s">
        <v>67</v>
      </c>
      <c r="B37" s="51"/>
      <c r="C37" s="51"/>
      <c r="D37" s="51"/>
      <c r="E37" s="51"/>
      <c r="F37" s="51"/>
      <c r="G37" s="47"/>
      <c r="H37" s="355">
        <f>SUM(AD9:AE30)</f>
        <v>3.3333333333333333E-2</v>
      </c>
      <c r="I37" s="356"/>
      <c r="J37" s="356"/>
      <c r="K37" s="357">
        <v>89</v>
      </c>
      <c r="L37" s="358"/>
      <c r="M37" s="37" t="s">
        <v>56</v>
      </c>
      <c r="N37" s="359">
        <f t="shared" si="2"/>
        <v>71.2</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61" t="s">
        <v>150</v>
      </c>
      <c r="B38" s="51"/>
      <c r="C38" s="51"/>
      <c r="D38" s="51"/>
      <c r="E38" s="51"/>
      <c r="F38" s="51"/>
      <c r="G38" s="47"/>
      <c r="H38" s="355">
        <f>SUM(AF9:AG30)</f>
        <v>0.21666666666666667</v>
      </c>
      <c r="I38" s="356"/>
      <c r="J38" s="356"/>
      <c r="K38" s="357">
        <v>89</v>
      </c>
      <c r="L38" s="358"/>
      <c r="M38" s="37" t="s">
        <v>56</v>
      </c>
      <c r="N38" s="359">
        <f t="shared" si="2"/>
        <v>462.8</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61"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61"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61" t="s">
        <v>68</v>
      </c>
      <c r="B41" s="51"/>
      <c r="C41" s="51"/>
      <c r="D41" s="51"/>
      <c r="E41" s="51"/>
      <c r="F41" s="51"/>
      <c r="G41" s="47"/>
      <c r="H41" s="355">
        <f>SUM(AL9:AM30)</f>
        <v>0.67083333333333339</v>
      </c>
      <c r="I41" s="356"/>
      <c r="J41" s="356"/>
      <c r="K41" s="357">
        <v>8</v>
      </c>
      <c r="L41" s="358"/>
      <c r="M41" s="37" t="s">
        <v>56</v>
      </c>
      <c r="N41" s="359">
        <f t="shared" si="2"/>
        <v>128.80000000000001</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61"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890.8</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165</v>
      </c>
      <c r="D51" s="310"/>
      <c r="E51" s="310"/>
      <c r="F51" s="310"/>
      <c r="G51" s="310"/>
      <c r="H51" s="310"/>
      <c r="I51" s="87"/>
      <c r="J51" s="87"/>
      <c r="K51" s="88"/>
      <c r="L51" s="87"/>
      <c r="M51" s="87"/>
      <c r="N51" s="87"/>
      <c r="O51" s="87"/>
      <c r="P51" s="87"/>
      <c r="Q51" s="78"/>
      <c r="R51" s="85" t="s">
        <v>133</v>
      </c>
      <c r="S51" s="86"/>
      <c r="T51" s="310" t="s">
        <v>167</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43894</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43894</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153</v>
      </c>
      <c r="AH68" s="253"/>
      <c r="AI68" s="253"/>
      <c r="AJ68" s="253"/>
      <c r="AK68" s="253"/>
      <c r="AL68" s="255"/>
      <c r="AM68" s="252" t="s">
        <v>177</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163</v>
      </c>
      <c r="AH69" s="221"/>
      <c r="AI69" s="221"/>
      <c r="AJ69" s="221"/>
      <c r="AK69" s="221"/>
      <c r="AL69" s="216"/>
      <c r="AM69" s="220" t="s">
        <v>174</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154</v>
      </c>
      <c r="AH70" s="221"/>
      <c r="AI70" s="221"/>
      <c r="AJ70" s="221"/>
      <c r="AK70" s="221"/>
      <c r="AL70" s="216"/>
      <c r="AM70" s="220" t="s">
        <v>170</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58" t="s">
        <v>169</v>
      </c>
      <c r="AH71" s="159"/>
      <c r="AI71" s="159"/>
      <c r="AJ71" s="159"/>
      <c r="AK71" s="159"/>
      <c r="AL71" s="157"/>
      <c r="AM71" s="158" t="s">
        <v>164</v>
      </c>
      <c r="AN71" s="159"/>
      <c r="AO71" s="159" t="s">
        <v>171</v>
      </c>
      <c r="AP71" s="160"/>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58" t="s">
        <v>165</v>
      </c>
      <c r="AH72" s="159"/>
      <c r="AI72" s="159"/>
      <c r="AJ72" s="159"/>
      <c r="AK72" s="159"/>
      <c r="AL72" s="157"/>
      <c r="AM72" s="158" t="s">
        <v>166</v>
      </c>
      <c r="AN72" s="159"/>
      <c r="AO72" s="159"/>
      <c r="AP72" s="160"/>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58" t="s">
        <v>173</v>
      </c>
      <c r="AH73" s="159"/>
      <c r="AI73" s="159"/>
      <c r="AJ73" s="159"/>
      <c r="AK73" s="159"/>
      <c r="AL73" s="157"/>
      <c r="AM73" s="158" t="s">
        <v>159</v>
      </c>
      <c r="AN73" s="159"/>
      <c r="AO73" s="159" t="s">
        <v>171</v>
      </c>
      <c r="AP73" s="160"/>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58" t="s">
        <v>155</v>
      </c>
      <c r="AH74" s="159"/>
      <c r="AI74" s="159"/>
      <c r="AJ74" s="159"/>
      <c r="AK74" s="159"/>
      <c r="AL74" s="157"/>
      <c r="AM74" s="158" t="s">
        <v>160</v>
      </c>
      <c r="AN74" s="159"/>
      <c r="AO74" s="159"/>
      <c r="AP74" s="160"/>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58" t="s">
        <v>156</v>
      </c>
      <c r="AH75" s="159"/>
      <c r="AI75" s="159"/>
      <c r="AJ75" s="159"/>
      <c r="AK75" s="159"/>
      <c r="AL75" s="157"/>
      <c r="AM75" s="158" t="s">
        <v>161</v>
      </c>
      <c r="AN75" s="159"/>
      <c r="AO75" s="159" t="s">
        <v>171</v>
      </c>
      <c r="AP75" s="160"/>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58" t="s">
        <v>157</v>
      </c>
      <c r="AH76" s="159"/>
      <c r="AI76" s="159"/>
      <c r="AJ76" s="159"/>
      <c r="AK76" s="159"/>
      <c r="AL76" s="157"/>
      <c r="AM76" s="158" t="s">
        <v>161</v>
      </c>
      <c r="AN76" s="159"/>
      <c r="AO76" s="159"/>
      <c r="AP76" s="160"/>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58" t="s">
        <v>158</v>
      </c>
      <c r="AH77" s="159"/>
      <c r="AI77" s="159"/>
      <c r="AJ77" s="159"/>
      <c r="AK77" s="159"/>
      <c r="AL77" s="157"/>
      <c r="AM77" s="158" t="s">
        <v>162</v>
      </c>
      <c r="AN77" s="159"/>
      <c r="AO77" s="159"/>
      <c r="AP77" s="160"/>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9" zoomScaleNormal="89" workbookViewId="0">
      <selection activeCell="O24" sqref="O24:Q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6" t="s">
        <v>66</v>
      </c>
      <c r="V1" s="496"/>
      <c r="W1" s="496"/>
      <c r="X1" s="496"/>
      <c r="Y1" s="496"/>
      <c r="Z1" s="496"/>
      <c r="AA1" s="496"/>
      <c r="AB1" s="496"/>
      <c r="AC1" s="496"/>
      <c r="AD1" s="496"/>
      <c r="AE1" s="496"/>
      <c r="AF1" s="496"/>
      <c r="AG1" s="496"/>
      <c r="AH1" s="496"/>
      <c r="AI1" s="496"/>
      <c r="AJ1" s="496"/>
    </row>
    <row r="2" spans="1:47">
      <c r="A2" s="46" t="s">
        <v>131</v>
      </c>
      <c r="B2" s="46"/>
      <c r="U2" s="497" t="s">
        <v>65</v>
      </c>
      <c r="V2" s="497"/>
      <c r="W2" s="497"/>
      <c r="X2" s="497"/>
      <c r="Y2" s="497"/>
      <c r="Z2" s="497"/>
      <c r="AA2" s="497"/>
      <c r="AB2" s="497"/>
      <c r="AC2" s="497"/>
      <c r="AD2" s="497"/>
      <c r="AE2" s="497"/>
      <c r="AF2" s="497"/>
      <c r="AG2" s="497"/>
      <c r="AH2" s="497"/>
      <c r="AI2" s="497"/>
      <c r="AJ2" s="497"/>
    </row>
    <row r="3" spans="1:47">
      <c r="AN3"/>
    </row>
    <row r="5" spans="1:47" ht="15.75" customHeight="1" thickBot="1">
      <c r="A5" s="59" t="s">
        <v>76</v>
      </c>
      <c r="V5" s="10" t="s">
        <v>51</v>
      </c>
    </row>
    <row r="6" spans="1:47" ht="15.75" customHeight="1" thickTop="1">
      <c r="A6" s="7" t="s">
        <v>2</v>
      </c>
      <c r="B6" s="6"/>
      <c r="C6" s="6"/>
      <c r="D6" s="6"/>
      <c r="E6" s="498">
        <v>43895</v>
      </c>
      <c r="F6" s="499"/>
      <c r="G6" s="499"/>
      <c r="H6" s="499"/>
      <c r="I6" s="499"/>
      <c r="J6" s="500"/>
      <c r="K6" s="5" t="s">
        <v>60</v>
      </c>
      <c r="L6" s="6"/>
      <c r="M6" s="6"/>
      <c r="N6" s="8"/>
      <c r="O6" s="501" t="s">
        <v>151</v>
      </c>
      <c r="P6" s="502"/>
      <c r="Q6" s="502"/>
      <c r="R6" s="502"/>
      <c r="S6" s="502"/>
      <c r="T6" s="503"/>
      <c r="U6" s="9"/>
      <c r="V6" s="504" t="s">
        <v>30</v>
      </c>
      <c r="W6" s="505"/>
      <c r="X6" s="505"/>
      <c r="Y6" s="506"/>
      <c r="Z6" s="510" t="s">
        <v>72</v>
      </c>
      <c r="AA6" s="511"/>
      <c r="AB6" s="511"/>
      <c r="AC6" s="511"/>
      <c r="AD6" s="511"/>
      <c r="AE6" s="511"/>
      <c r="AF6" s="511"/>
      <c r="AG6" s="511"/>
      <c r="AH6" s="511"/>
      <c r="AI6" s="511"/>
      <c r="AJ6" s="511"/>
      <c r="AK6" s="511"/>
      <c r="AL6" s="511"/>
      <c r="AM6" s="511"/>
      <c r="AN6" s="504" t="s">
        <v>31</v>
      </c>
      <c r="AO6" s="505"/>
      <c r="AP6" s="505"/>
      <c r="AQ6" s="505"/>
      <c r="AR6" s="505"/>
      <c r="AS6" s="505"/>
      <c r="AT6" s="505"/>
      <c r="AU6" s="506"/>
    </row>
    <row r="7" spans="1:47" ht="15.75" customHeight="1">
      <c r="A7" s="13" t="s">
        <v>0</v>
      </c>
      <c r="B7" s="3"/>
      <c r="C7" s="3"/>
      <c r="D7" s="3"/>
      <c r="E7" s="520" t="s">
        <v>168</v>
      </c>
      <c r="F7" s="521"/>
      <c r="G7" s="521"/>
      <c r="H7" s="521"/>
      <c r="I7" s="521"/>
      <c r="J7" s="522"/>
      <c r="K7" s="2" t="s">
        <v>54</v>
      </c>
      <c r="L7" s="3"/>
      <c r="M7" s="3"/>
      <c r="N7" s="14"/>
      <c r="O7" s="523" t="s">
        <v>152</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3" t="s">
        <v>1</v>
      </c>
      <c r="B8" s="3"/>
      <c r="C8" s="3"/>
      <c r="D8" s="3"/>
      <c r="E8" s="220"/>
      <c r="F8" s="221"/>
      <c r="G8" s="221"/>
      <c r="H8" s="221"/>
      <c r="I8" s="221"/>
      <c r="J8" s="216"/>
      <c r="K8" s="167" t="s">
        <v>53</v>
      </c>
      <c r="L8" s="168"/>
      <c r="M8" s="168"/>
      <c r="N8" s="60"/>
      <c r="O8" s="526" t="s">
        <v>153</v>
      </c>
      <c r="P8" s="527"/>
      <c r="Q8" s="527"/>
      <c r="R8" s="527"/>
      <c r="S8" s="527"/>
      <c r="T8" s="528"/>
      <c r="U8" s="15"/>
      <c r="V8" s="529" t="s">
        <v>28</v>
      </c>
      <c r="W8" s="530"/>
      <c r="X8" s="531" t="s">
        <v>29</v>
      </c>
      <c r="Y8" s="532"/>
      <c r="Z8" s="529" t="s">
        <v>86</v>
      </c>
      <c r="AA8" s="530"/>
      <c r="AB8" s="531" t="s">
        <v>87</v>
      </c>
      <c r="AC8" s="530"/>
      <c r="AD8" s="531" t="s">
        <v>69</v>
      </c>
      <c r="AE8" s="530"/>
      <c r="AF8" s="531" t="s">
        <v>70</v>
      </c>
      <c r="AG8" s="530"/>
      <c r="AH8" s="531" t="s">
        <v>88</v>
      </c>
      <c r="AI8" s="530"/>
      <c r="AJ8" s="531" t="s">
        <v>89</v>
      </c>
      <c r="AK8" s="530"/>
      <c r="AL8" s="533" t="s">
        <v>71</v>
      </c>
      <c r="AM8" s="533"/>
      <c r="AN8" s="517"/>
      <c r="AO8" s="518"/>
      <c r="AP8" s="518"/>
      <c r="AQ8" s="518"/>
      <c r="AR8" s="518"/>
      <c r="AS8" s="518"/>
      <c r="AT8" s="518"/>
      <c r="AU8" s="519"/>
    </row>
    <row r="9" spans="1:47" ht="15.75" customHeight="1" thickTop="1" thickBot="1">
      <c r="A9" s="16" t="s">
        <v>80</v>
      </c>
      <c r="B9" s="4"/>
      <c r="C9" s="4"/>
      <c r="D9" s="4"/>
      <c r="E9" s="487"/>
      <c r="F9" s="468"/>
      <c r="G9" s="64" t="s">
        <v>15</v>
      </c>
      <c r="H9" s="488"/>
      <c r="I9" s="468"/>
      <c r="J9" s="469"/>
      <c r="K9" s="61" t="s">
        <v>81</v>
      </c>
      <c r="L9" s="4"/>
      <c r="M9" s="4"/>
      <c r="N9" s="62"/>
      <c r="O9" s="229">
        <v>6</v>
      </c>
      <c r="P9" s="227"/>
      <c r="Q9" s="65" t="s">
        <v>82</v>
      </c>
      <c r="R9" s="227"/>
      <c r="S9" s="227"/>
      <c r="T9" s="63" t="s">
        <v>52</v>
      </c>
      <c r="U9" s="17"/>
      <c r="V9" s="489">
        <v>0</v>
      </c>
      <c r="W9" s="490"/>
      <c r="X9" s="491">
        <v>0.12916666666666668</v>
      </c>
      <c r="Y9" s="492"/>
      <c r="Z9" s="489"/>
      <c r="AA9" s="490"/>
      <c r="AB9" s="491"/>
      <c r="AC9" s="490"/>
      <c r="AD9" s="491"/>
      <c r="AE9" s="490"/>
      <c r="AF9" s="491"/>
      <c r="AG9" s="490"/>
      <c r="AH9" s="491"/>
      <c r="AI9" s="490"/>
      <c r="AJ9" s="491"/>
      <c r="AK9" s="490"/>
      <c r="AL9" s="491">
        <v>0.12916666666666668</v>
      </c>
      <c r="AM9" s="492"/>
      <c r="AN9" s="493" t="s">
        <v>172</v>
      </c>
      <c r="AO9" s="494"/>
      <c r="AP9" s="494"/>
      <c r="AQ9" s="494"/>
      <c r="AR9" s="494"/>
      <c r="AS9" s="494"/>
      <c r="AT9" s="494"/>
      <c r="AU9" s="495"/>
    </row>
    <row r="10" spans="1:47" ht="15.75" customHeight="1" thickTop="1">
      <c r="A10" s="18"/>
      <c r="B10" s="18"/>
      <c r="C10" s="18"/>
      <c r="D10" s="18"/>
      <c r="E10" s="19"/>
      <c r="F10" s="19"/>
      <c r="G10" s="19"/>
      <c r="H10" s="19"/>
      <c r="I10" s="19"/>
      <c r="J10" s="19"/>
      <c r="U10" s="20"/>
      <c r="V10" s="443">
        <v>0.12916666666666668</v>
      </c>
      <c r="W10" s="434"/>
      <c r="X10" s="423">
        <v>0.18333333333333335</v>
      </c>
      <c r="Y10" s="453"/>
      <c r="Z10" s="443"/>
      <c r="AA10" s="434"/>
      <c r="AB10" s="423"/>
      <c r="AC10" s="434"/>
      <c r="AD10" s="423"/>
      <c r="AE10" s="434"/>
      <c r="AF10" s="423">
        <v>5.4166666666666669E-2</v>
      </c>
      <c r="AG10" s="434"/>
      <c r="AH10" s="423"/>
      <c r="AI10" s="434"/>
      <c r="AJ10" s="423"/>
      <c r="AK10" s="434"/>
      <c r="AL10" s="423"/>
      <c r="AM10" s="453"/>
      <c r="AN10" s="424" t="s">
        <v>196</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0.18333333333333335</v>
      </c>
      <c r="W11" s="434"/>
      <c r="X11" s="423">
        <v>0.28333333333333333</v>
      </c>
      <c r="Y11" s="453"/>
      <c r="Z11" s="443"/>
      <c r="AA11" s="434"/>
      <c r="AB11" s="423"/>
      <c r="AC11" s="434"/>
      <c r="AD11" s="423"/>
      <c r="AE11" s="434"/>
      <c r="AF11" s="423"/>
      <c r="AG11" s="434"/>
      <c r="AH11" s="423"/>
      <c r="AI11" s="434"/>
      <c r="AJ11" s="423"/>
      <c r="AK11" s="434"/>
      <c r="AL11" s="423">
        <v>9.9999999999999992E-2</v>
      </c>
      <c r="AM11" s="453"/>
      <c r="AN11" s="424" t="s">
        <v>172</v>
      </c>
      <c r="AO11" s="425"/>
      <c r="AP11" s="425"/>
      <c r="AQ11" s="425"/>
      <c r="AR11" s="425"/>
      <c r="AS11" s="425"/>
      <c r="AT11" s="425"/>
      <c r="AU11" s="426"/>
    </row>
    <row r="12" spans="1:47" ht="15.75" customHeight="1" thickTop="1" thickBot="1">
      <c r="A12" s="485" t="s">
        <v>33</v>
      </c>
      <c r="B12" s="486"/>
      <c r="C12" s="486"/>
      <c r="D12" s="486"/>
      <c r="E12" s="370" t="s">
        <v>4</v>
      </c>
      <c r="F12" s="371"/>
      <c r="G12" s="371"/>
      <c r="H12" s="372"/>
      <c r="I12" s="370" t="s">
        <v>5</v>
      </c>
      <c r="J12" s="371"/>
      <c r="K12" s="371"/>
      <c r="L12" s="371"/>
      <c r="M12" s="370" t="s">
        <v>6</v>
      </c>
      <c r="N12" s="371"/>
      <c r="O12" s="371"/>
      <c r="P12" s="372"/>
      <c r="Q12" s="370" t="s">
        <v>7</v>
      </c>
      <c r="R12" s="371"/>
      <c r="S12" s="371"/>
      <c r="T12" s="373"/>
      <c r="U12" s="12"/>
      <c r="V12" s="443">
        <v>0.28333333333333333</v>
      </c>
      <c r="W12" s="434"/>
      <c r="X12" s="423">
        <v>0.3125</v>
      </c>
      <c r="Y12" s="453"/>
      <c r="Z12" s="443"/>
      <c r="AA12" s="434"/>
      <c r="AB12" s="423">
        <v>1.6666666666666666E-2</v>
      </c>
      <c r="AC12" s="434"/>
      <c r="AD12" s="423">
        <v>4.1666666666666666E-3</v>
      </c>
      <c r="AE12" s="434"/>
      <c r="AF12" s="423">
        <v>8.3333333333333332E-3</v>
      </c>
      <c r="AG12" s="434"/>
      <c r="AH12" s="423"/>
      <c r="AI12" s="434"/>
      <c r="AJ12" s="423"/>
      <c r="AK12" s="434"/>
      <c r="AL12" s="423"/>
      <c r="AM12" s="453"/>
      <c r="AN12" s="424" t="s">
        <v>213</v>
      </c>
      <c r="AO12" s="425"/>
      <c r="AP12" s="425"/>
      <c r="AQ12" s="425"/>
      <c r="AR12" s="425"/>
      <c r="AS12" s="425"/>
      <c r="AT12" s="425"/>
      <c r="AU12" s="426"/>
    </row>
    <row r="13" spans="1:47" ht="15.75" customHeight="1" thickTop="1">
      <c r="A13" s="477" t="s">
        <v>27</v>
      </c>
      <c r="B13" s="478"/>
      <c r="C13" s="478"/>
      <c r="D13" s="478"/>
      <c r="E13" s="479" t="s">
        <v>175</v>
      </c>
      <c r="F13" s="480"/>
      <c r="G13" s="480"/>
      <c r="H13" s="481"/>
      <c r="I13" s="482" t="s">
        <v>179</v>
      </c>
      <c r="J13" s="483"/>
      <c r="K13" s="483"/>
      <c r="L13" s="484"/>
      <c r="M13" s="482" t="s">
        <v>181</v>
      </c>
      <c r="N13" s="483"/>
      <c r="O13" s="483"/>
      <c r="P13" s="484"/>
      <c r="Q13" s="482" t="s">
        <v>176</v>
      </c>
      <c r="R13" s="483"/>
      <c r="S13" s="483"/>
      <c r="T13" s="484"/>
      <c r="U13" s="12"/>
      <c r="V13" s="443">
        <v>0.3125</v>
      </c>
      <c r="W13" s="434"/>
      <c r="X13" s="423">
        <v>0.34166666666666662</v>
      </c>
      <c r="Y13" s="453"/>
      <c r="Z13" s="443"/>
      <c r="AA13" s="434"/>
      <c r="AB13" s="423">
        <v>1.6666666666666666E-2</v>
      </c>
      <c r="AC13" s="434"/>
      <c r="AD13" s="423">
        <v>4.1666666666666666E-3</v>
      </c>
      <c r="AE13" s="434"/>
      <c r="AF13" s="423">
        <v>8.3333333333333332E-3</v>
      </c>
      <c r="AG13" s="434"/>
      <c r="AH13" s="423"/>
      <c r="AI13" s="434"/>
      <c r="AJ13" s="423"/>
      <c r="AK13" s="434"/>
      <c r="AL13" s="423"/>
      <c r="AM13" s="453"/>
      <c r="AN13" s="424" t="s">
        <v>214</v>
      </c>
      <c r="AO13" s="425"/>
      <c r="AP13" s="425"/>
      <c r="AQ13" s="425"/>
      <c r="AR13" s="425"/>
      <c r="AS13" s="425"/>
      <c r="AT13" s="425"/>
      <c r="AU13" s="426"/>
    </row>
    <row r="14" spans="1:47" ht="15.75" customHeight="1">
      <c r="A14" s="473" t="s">
        <v>10</v>
      </c>
      <c r="B14" s="455"/>
      <c r="C14" s="455"/>
      <c r="D14" s="455"/>
      <c r="E14" s="474" t="s">
        <v>180</v>
      </c>
      <c r="F14" s="475"/>
      <c r="G14" s="475"/>
      <c r="H14" s="476"/>
      <c r="I14" s="474" t="s">
        <v>178</v>
      </c>
      <c r="J14" s="475"/>
      <c r="K14" s="475"/>
      <c r="L14" s="476"/>
      <c r="M14" s="474" t="s">
        <v>182</v>
      </c>
      <c r="N14" s="475"/>
      <c r="O14" s="475"/>
      <c r="P14" s="476"/>
      <c r="Q14" s="474" t="s">
        <v>183</v>
      </c>
      <c r="R14" s="475"/>
      <c r="S14" s="475"/>
      <c r="T14" s="476"/>
      <c r="U14" s="12"/>
      <c r="V14" s="443">
        <v>0.34166666666666662</v>
      </c>
      <c r="W14" s="434"/>
      <c r="X14" s="423">
        <v>0.39583333333333331</v>
      </c>
      <c r="Y14" s="453"/>
      <c r="Z14" s="443"/>
      <c r="AA14" s="434"/>
      <c r="AB14" s="423">
        <v>2.0833333333333332E-2</v>
      </c>
      <c r="AC14" s="434"/>
      <c r="AD14" s="423">
        <v>8.3333333333333332E-3</v>
      </c>
      <c r="AE14" s="434"/>
      <c r="AF14" s="423">
        <v>2.4999999999999998E-2</v>
      </c>
      <c r="AG14" s="434"/>
      <c r="AH14" s="423"/>
      <c r="AI14" s="434"/>
      <c r="AJ14" s="423"/>
      <c r="AK14" s="434"/>
      <c r="AL14" s="423"/>
      <c r="AM14" s="453"/>
      <c r="AN14" s="424" t="s">
        <v>215</v>
      </c>
      <c r="AO14" s="425"/>
      <c r="AP14" s="425"/>
      <c r="AQ14" s="425"/>
      <c r="AR14" s="425"/>
      <c r="AS14" s="425"/>
      <c r="AT14" s="425"/>
      <c r="AU14" s="426"/>
    </row>
    <row r="15" spans="1:47" ht="15.75" customHeight="1" thickBot="1">
      <c r="A15" s="465" t="s">
        <v>3</v>
      </c>
      <c r="B15" s="466"/>
      <c r="C15" s="466"/>
      <c r="D15" s="466"/>
      <c r="E15" s="467"/>
      <c r="F15" s="468"/>
      <c r="G15" s="468"/>
      <c r="H15" s="469"/>
      <c r="I15" s="467"/>
      <c r="J15" s="470"/>
      <c r="K15" s="470"/>
      <c r="L15" s="471"/>
      <c r="M15" s="467"/>
      <c r="N15" s="470"/>
      <c r="O15" s="470"/>
      <c r="P15" s="471"/>
      <c r="Q15" s="467"/>
      <c r="R15" s="468"/>
      <c r="S15" s="468"/>
      <c r="T15" s="472"/>
      <c r="U15" s="12"/>
      <c r="V15" s="443">
        <v>0.39583333333333331</v>
      </c>
      <c r="W15" s="434"/>
      <c r="X15" s="423">
        <v>0.4291666666666667</v>
      </c>
      <c r="Y15" s="453"/>
      <c r="Z15" s="443"/>
      <c r="AA15" s="434"/>
      <c r="AB15" s="423">
        <v>1.2499999999999999E-2</v>
      </c>
      <c r="AC15" s="434"/>
      <c r="AD15" s="423">
        <v>8.3333333333333332E-3</v>
      </c>
      <c r="AE15" s="434"/>
      <c r="AF15" s="423">
        <v>1.2499999999999999E-2</v>
      </c>
      <c r="AG15" s="434"/>
      <c r="AH15" s="423"/>
      <c r="AI15" s="434"/>
      <c r="AJ15" s="423"/>
      <c r="AK15" s="434"/>
      <c r="AL15" s="423"/>
      <c r="AM15" s="453"/>
      <c r="AN15" s="424" t="s">
        <v>216</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0.4291666666666667</v>
      </c>
      <c r="W16" s="434"/>
      <c r="X16" s="423">
        <v>0.62916666666666665</v>
      </c>
      <c r="Y16" s="453"/>
      <c r="Z16" s="443"/>
      <c r="AA16" s="434"/>
      <c r="AB16" s="423"/>
      <c r="AC16" s="434"/>
      <c r="AD16" s="423"/>
      <c r="AE16" s="434"/>
      <c r="AF16" s="423"/>
      <c r="AG16" s="434"/>
      <c r="AH16" s="423"/>
      <c r="AI16" s="434"/>
      <c r="AJ16" s="423"/>
      <c r="AK16" s="434"/>
      <c r="AL16" s="423">
        <v>0.19999999999999998</v>
      </c>
      <c r="AM16" s="453"/>
      <c r="AN16" s="424" t="s">
        <v>217</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0.62916666666666665</v>
      </c>
      <c r="W17" s="434"/>
      <c r="X17" s="423">
        <v>0.67083333333333339</v>
      </c>
      <c r="Y17" s="453"/>
      <c r="Z17" s="443"/>
      <c r="AA17" s="434"/>
      <c r="AB17" s="423">
        <v>2.9166666666666664E-2</v>
      </c>
      <c r="AC17" s="434"/>
      <c r="AD17" s="423">
        <v>4.1666666666666666E-3</v>
      </c>
      <c r="AE17" s="434"/>
      <c r="AF17" s="423">
        <v>8.3333333333333332E-3</v>
      </c>
      <c r="AG17" s="434"/>
      <c r="AH17" s="423"/>
      <c r="AI17" s="434"/>
      <c r="AJ17" s="423"/>
      <c r="AK17" s="434"/>
      <c r="AL17" s="423"/>
      <c r="AM17" s="453"/>
      <c r="AN17" s="424" t="s">
        <v>218</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4"/>
      <c r="U18" s="26"/>
      <c r="V18" s="443">
        <v>0.67083333333333339</v>
      </c>
      <c r="W18" s="434"/>
      <c r="X18" s="456">
        <v>0.70833333333333337</v>
      </c>
      <c r="Y18" s="457"/>
      <c r="Z18" s="443"/>
      <c r="AA18" s="434"/>
      <c r="AB18" s="423"/>
      <c r="AC18" s="434"/>
      <c r="AD18" s="423"/>
      <c r="AE18" s="434"/>
      <c r="AF18" s="423">
        <v>3.7499999999999999E-2</v>
      </c>
      <c r="AG18" s="434"/>
      <c r="AH18" s="423"/>
      <c r="AI18" s="434"/>
      <c r="AJ18" s="423"/>
      <c r="AK18" s="434"/>
      <c r="AL18" s="423"/>
      <c r="AM18" s="453"/>
      <c r="AN18" s="424" t="s">
        <v>219</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0.70833333333333337</v>
      </c>
      <c r="W19" s="434"/>
      <c r="X19" s="456">
        <v>0.79583333333333339</v>
      </c>
      <c r="Y19" s="457"/>
      <c r="Z19" s="443"/>
      <c r="AA19" s="434"/>
      <c r="AB19" s="423"/>
      <c r="AC19" s="434"/>
      <c r="AD19" s="423"/>
      <c r="AE19" s="434"/>
      <c r="AF19" s="423"/>
      <c r="AG19" s="434"/>
      <c r="AH19" s="423"/>
      <c r="AI19" s="434"/>
      <c r="AJ19" s="423"/>
      <c r="AK19" s="434"/>
      <c r="AL19" s="423">
        <v>8.7500000000000008E-2</v>
      </c>
      <c r="AM19" s="453"/>
      <c r="AN19" s="424" t="s">
        <v>220</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v>0.79583333333333339</v>
      </c>
      <c r="W20" s="434"/>
      <c r="X20" s="456">
        <v>0.83333333333333337</v>
      </c>
      <c r="Y20" s="457"/>
      <c r="Z20" s="443"/>
      <c r="AA20" s="434"/>
      <c r="AB20" s="423">
        <v>2.4999999999999998E-2</v>
      </c>
      <c r="AC20" s="434"/>
      <c r="AD20" s="423">
        <v>4.1666666666666666E-3</v>
      </c>
      <c r="AE20" s="434"/>
      <c r="AF20" s="423">
        <v>8.3333333333333332E-3</v>
      </c>
      <c r="AG20" s="434"/>
      <c r="AH20" s="423"/>
      <c r="AI20" s="434"/>
      <c r="AJ20" s="423"/>
      <c r="AK20" s="434"/>
      <c r="AL20" s="423"/>
      <c r="AM20" s="453"/>
      <c r="AN20" s="424" t="s">
        <v>221</v>
      </c>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v>0.83333333333333337</v>
      </c>
      <c r="W21" s="434"/>
      <c r="X21" s="456">
        <v>1</v>
      </c>
      <c r="Y21" s="457"/>
      <c r="Z21" s="443"/>
      <c r="AA21" s="434"/>
      <c r="AB21" s="423"/>
      <c r="AC21" s="434"/>
      <c r="AD21" s="423"/>
      <c r="AE21" s="434"/>
      <c r="AF21" s="423"/>
      <c r="AG21" s="434"/>
      <c r="AH21" s="423"/>
      <c r="AI21" s="434"/>
      <c r="AJ21" s="423"/>
      <c r="AK21" s="434"/>
      <c r="AL21" s="423">
        <v>0.16666666666666666</v>
      </c>
      <c r="AM21" s="453"/>
      <c r="AN21" s="424" t="s">
        <v>172</v>
      </c>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c r="W22" s="432"/>
      <c r="X22" s="433"/>
      <c r="Y22" s="423"/>
      <c r="Z22" s="439"/>
      <c r="AA22" s="432"/>
      <c r="AB22" s="432"/>
      <c r="AC22" s="432"/>
      <c r="AD22" s="432"/>
      <c r="AE22" s="432"/>
      <c r="AF22" s="432"/>
      <c r="AG22" s="432"/>
      <c r="AH22" s="432"/>
      <c r="AI22" s="432"/>
      <c r="AJ22" s="432"/>
      <c r="AK22" s="432"/>
      <c r="AL22" s="434"/>
      <c r="AM22" s="423"/>
      <c r="AN22" s="424"/>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0.12083333333333332</v>
      </c>
      <c r="AC31" s="400"/>
      <c r="AD31" s="400">
        <f>SUM(AD9:AE30)</f>
        <v>3.3333333333333333E-2</v>
      </c>
      <c r="AE31" s="400"/>
      <c r="AF31" s="400">
        <f>SUM(AF9:AG30)</f>
        <v>0.16249999999999998</v>
      </c>
      <c r="AG31" s="400"/>
      <c r="AH31" s="400">
        <f>SUM(AH9:AI30)</f>
        <v>0</v>
      </c>
      <c r="AI31" s="400"/>
      <c r="AJ31" s="400">
        <f>SUM(AJ9:AK30)</f>
        <v>0</v>
      </c>
      <c r="AK31" s="400"/>
      <c r="AL31" s="404">
        <f>SUM(AL9:AM30)</f>
        <v>0.68333333333333335</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16825</v>
      </c>
      <c r="Y35" s="383"/>
      <c r="Z35" s="383"/>
      <c r="AA35" s="55" t="s">
        <v>56</v>
      </c>
      <c r="AB35" s="384">
        <v>890</v>
      </c>
      <c r="AC35" s="385"/>
      <c r="AD35" s="385"/>
      <c r="AE35" s="58" t="s">
        <v>56</v>
      </c>
      <c r="AF35" s="384">
        <v>0</v>
      </c>
      <c r="AG35" s="385"/>
      <c r="AH35" s="385"/>
      <c r="AI35" s="55" t="s">
        <v>56</v>
      </c>
      <c r="AJ35" s="384">
        <v>0</v>
      </c>
      <c r="AK35" s="385"/>
      <c r="AL35" s="385"/>
      <c r="AM35" s="55" t="s">
        <v>56</v>
      </c>
      <c r="AN35" s="386">
        <f>(X35+AF35)-(AB35+AJ35)</f>
        <v>15935</v>
      </c>
      <c r="AO35" s="387"/>
      <c r="AP35" s="55" t="s">
        <v>56</v>
      </c>
      <c r="AQ35" s="388"/>
      <c r="AR35" s="389"/>
      <c r="AS35" s="389"/>
      <c r="AT35" s="389"/>
      <c r="AU35" s="390"/>
    </row>
    <row r="36" spans="1:47" ht="15.75" customHeight="1">
      <c r="A36" s="169" t="s">
        <v>83</v>
      </c>
      <c r="B36" s="51"/>
      <c r="C36" s="51"/>
      <c r="D36" s="51"/>
      <c r="E36" s="51"/>
      <c r="F36" s="51"/>
      <c r="G36" s="47"/>
      <c r="H36" s="355">
        <f>SUM(AB9:AC30)</f>
        <v>0.12083333333333332</v>
      </c>
      <c r="I36" s="356"/>
      <c r="J36" s="356"/>
      <c r="K36" s="357">
        <v>120</v>
      </c>
      <c r="L36" s="358"/>
      <c r="M36" s="37" t="s">
        <v>56</v>
      </c>
      <c r="N36" s="359">
        <f t="shared" si="2"/>
        <v>347.99999999999994</v>
      </c>
      <c r="O36" s="360"/>
      <c r="P36" s="37" t="s">
        <v>56</v>
      </c>
      <c r="Q36" s="31"/>
      <c r="R36" s="368" t="s">
        <v>39</v>
      </c>
      <c r="S36" s="369"/>
      <c r="T36" s="369"/>
      <c r="U36" s="369"/>
      <c r="V36" s="369"/>
      <c r="W36" s="369"/>
      <c r="X36" s="353">
        <v>10000</v>
      </c>
      <c r="Y36" s="354"/>
      <c r="Z36" s="354"/>
      <c r="AA36" s="56" t="s">
        <v>56</v>
      </c>
      <c r="AB36" s="366">
        <v>2000</v>
      </c>
      <c r="AC36" s="367"/>
      <c r="AD36" s="367"/>
      <c r="AE36" s="57" t="s">
        <v>56</v>
      </c>
      <c r="AF36" s="366">
        <v>0</v>
      </c>
      <c r="AG36" s="367"/>
      <c r="AH36" s="367"/>
      <c r="AI36" s="56" t="s">
        <v>56</v>
      </c>
      <c r="AJ36" s="366">
        <v>0</v>
      </c>
      <c r="AK36" s="367"/>
      <c r="AL36" s="367"/>
      <c r="AM36" s="56" t="s">
        <v>56</v>
      </c>
      <c r="AN36" s="330">
        <f t="shared" ref="AN36:AN43" si="3">(X36+AF36)-(AB36+AJ36)</f>
        <v>8000</v>
      </c>
      <c r="AO36" s="331"/>
      <c r="AP36" s="56" t="s">
        <v>56</v>
      </c>
      <c r="AQ36" s="332"/>
      <c r="AR36" s="333"/>
      <c r="AS36" s="333"/>
      <c r="AT36" s="333"/>
      <c r="AU36" s="334"/>
    </row>
    <row r="37" spans="1:47" ht="15.75" customHeight="1">
      <c r="A37" s="169" t="s">
        <v>67</v>
      </c>
      <c r="B37" s="51"/>
      <c r="C37" s="51"/>
      <c r="D37" s="51"/>
      <c r="E37" s="51"/>
      <c r="F37" s="51"/>
      <c r="G37" s="47"/>
      <c r="H37" s="355">
        <f>SUM(AD9:AE30)</f>
        <v>3.3333333333333333E-2</v>
      </c>
      <c r="I37" s="356"/>
      <c r="J37" s="356"/>
      <c r="K37" s="357">
        <v>89</v>
      </c>
      <c r="L37" s="358"/>
      <c r="M37" s="37" t="s">
        <v>56</v>
      </c>
      <c r="N37" s="359">
        <f t="shared" si="2"/>
        <v>71.2</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69" t="s">
        <v>150</v>
      </c>
      <c r="B38" s="51"/>
      <c r="C38" s="51"/>
      <c r="D38" s="51"/>
      <c r="E38" s="51"/>
      <c r="F38" s="51"/>
      <c r="G38" s="47"/>
      <c r="H38" s="355">
        <f>SUM(AF9:AG30)</f>
        <v>0.16249999999999998</v>
      </c>
      <c r="I38" s="356"/>
      <c r="J38" s="356"/>
      <c r="K38" s="357">
        <v>89</v>
      </c>
      <c r="L38" s="358"/>
      <c r="M38" s="37" t="s">
        <v>56</v>
      </c>
      <c r="N38" s="359">
        <f t="shared" si="2"/>
        <v>347.09999999999997</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69"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69"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69" t="s">
        <v>68</v>
      </c>
      <c r="B41" s="51"/>
      <c r="C41" s="51"/>
      <c r="D41" s="51"/>
      <c r="E41" s="51"/>
      <c r="F41" s="51"/>
      <c r="G41" s="47"/>
      <c r="H41" s="355">
        <f>SUM(AL9:AM30)</f>
        <v>0.68333333333333335</v>
      </c>
      <c r="I41" s="356"/>
      <c r="J41" s="356"/>
      <c r="K41" s="357">
        <v>8</v>
      </c>
      <c r="L41" s="358"/>
      <c r="M41" s="37" t="s">
        <v>56</v>
      </c>
      <c r="N41" s="359">
        <f t="shared" si="2"/>
        <v>131.19999999999999</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69"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897.5</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165</v>
      </c>
      <c r="D51" s="310"/>
      <c r="E51" s="310"/>
      <c r="F51" s="310"/>
      <c r="G51" s="310"/>
      <c r="H51" s="310"/>
      <c r="I51" s="87"/>
      <c r="J51" s="87"/>
      <c r="K51" s="88"/>
      <c r="L51" s="87"/>
      <c r="M51" s="87"/>
      <c r="N51" s="87"/>
      <c r="O51" s="87"/>
      <c r="P51" s="87"/>
      <c r="Q51" s="78"/>
      <c r="R51" s="85" t="s">
        <v>133</v>
      </c>
      <c r="S51" s="86"/>
      <c r="T51" s="310" t="s">
        <v>167</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43895</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43895</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153</v>
      </c>
      <c r="AH68" s="253"/>
      <c r="AI68" s="253"/>
      <c r="AJ68" s="253"/>
      <c r="AK68" s="253"/>
      <c r="AL68" s="255"/>
      <c r="AM68" s="252" t="s">
        <v>177</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163</v>
      </c>
      <c r="AH69" s="221"/>
      <c r="AI69" s="221"/>
      <c r="AJ69" s="221"/>
      <c r="AK69" s="221"/>
      <c r="AL69" s="216"/>
      <c r="AM69" s="220" t="s">
        <v>174</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154</v>
      </c>
      <c r="AH70" s="221"/>
      <c r="AI70" s="221"/>
      <c r="AJ70" s="221"/>
      <c r="AK70" s="221"/>
      <c r="AL70" s="216"/>
      <c r="AM70" s="220" t="s">
        <v>170</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64" t="s">
        <v>169</v>
      </c>
      <c r="AH71" s="165"/>
      <c r="AI71" s="165"/>
      <c r="AJ71" s="165"/>
      <c r="AK71" s="165"/>
      <c r="AL71" s="166"/>
      <c r="AM71" s="164" t="s">
        <v>164</v>
      </c>
      <c r="AN71" s="165"/>
      <c r="AO71" s="165" t="s">
        <v>171</v>
      </c>
      <c r="AP71" s="170"/>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64" t="s">
        <v>165</v>
      </c>
      <c r="AH72" s="165"/>
      <c r="AI72" s="165"/>
      <c r="AJ72" s="165"/>
      <c r="AK72" s="165"/>
      <c r="AL72" s="166"/>
      <c r="AM72" s="164" t="s">
        <v>166</v>
      </c>
      <c r="AN72" s="165"/>
      <c r="AO72" s="165"/>
      <c r="AP72" s="170"/>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64" t="s">
        <v>173</v>
      </c>
      <c r="AH73" s="165"/>
      <c r="AI73" s="165"/>
      <c r="AJ73" s="165"/>
      <c r="AK73" s="165"/>
      <c r="AL73" s="166"/>
      <c r="AM73" s="164" t="s">
        <v>159</v>
      </c>
      <c r="AN73" s="165"/>
      <c r="AO73" s="165" t="s">
        <v>171</v>
      </c>
      <c r="AP73" s="170"/>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64" t="s">
        <v>155</v>
      </c>
      <c r="AH74" s="165"/>
      <c r="AI74" s="165"/>
      <c r="AJ74" s="165"/>
      <c r="AK74" s="165"/>
      <c r="AL74" s="166"/>
      <c r="AM74" s="164" t="s">
        <v>160</v>
      </c>
      <c r="AN74" s="165"/>
      <c r="AO74" s="165"/>
      <c r="AP74" s="170"/>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64" t="s">
        <v>156</v>
      </c>
      <c r="AH75" s="165"/>
      <c r="AI75" s="165"/>
      <c r="AJ75" s="165"/>
      <c r="AK75" s="165"/>
      <c r="AL75" s="166"/>
      <c r="AM75" s="164" t="s">
        <v>161</v>
      </c>
      <c r="AN75" s="165"/>
      <c r="AO75" s="165" t="s">
        <v>171</v>
      </c>
      <c r="AP75" s="170"/>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64" t="s">
        <v>157</v>
      </c>
      <c r="AH76" s="165"/>
      <c r="AI76" s="165"/>
      <c r="AJ76" s="165"/>
      <c r="AK76" s="165"/>
      <c r="AL76" s="166"/>
      <c r="AM76" s="164" t="s">
        <v>161</v>
      </c>
      <c r="AN76" s="165"/>
      <c r="AO76" s="165"/>
      <c r="AP76" s="170"/>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64" t="s">
        <v>158</v>
      </c>
      <c r="AH77" s="165"/>
      <c r="AI77" s="165"/>
      <c r="AJ77" s="165"/>
      <c r="AK77" s="165"/>
      <c r="AL77" s="166"/>
      <c r="AM77" s="164" t="s">
        <v>162</v>
      </c>
      <c r="AN77" s="165"/>
      <c r="AO77" s="165"/>
      <c r="AP77" s="170"/>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6" t="s">
        <v>66</v>
      </c>
      <c r="V1" s="496"/>
      <c r="W1" s="496"/>
      <c r="X1" s="496"/>
      <c r="Y1" s="496"/>
      <c r="Z1" s="496"/>
      <c r="AA1" s="496"/>
      <c r="AB1" s="496"/>
      <c r="AC1" s="496"/>
      <c r="AD1" s="496"/>
      <c r="AE1" s="496"/>
      <c r="AF1" s="496"/>
      <c r="AG1" s="496"/>
      <c r="AH1" s="496"/>
      <c r="AI1" s="496"/>
      <c r="AJ1" s="496"/>
    </row>
    <row r="2" spans="1:47">
      <c r="A2" s="46" t="s">
        <v>131</v>
      </c>
      <c r="B2" s="46"/>
      <c r="U2" s="497" t="s">
        <v>65</v>
      </c>
      <c r="V2" s="497"/>
      <c r="W2" s="497"/>
      <c r="X2" s="497"/>
      <c r="Y2" s="497"/>
      <c r="Z2" s="497"/>
      <c r="AA2" s="497"/>
      <c r="AB2" s="497"/>
      <c r="AC2" s="497"/>
      <c r="AD2" s="497"/>
      <c r="AE2" s="497"/>
      <c r="AF2" s="497"/>
      <c r="AG2" s="497"/>
      <c r="AH2" s="497"/>
      <c r="AI2" s="497"/>
      <c r="AJ2" s="497"/>
    </row>
    <row r="3" spans="1:47">
      <c r="AN3"/>
    </row>
    <row r="5" spans="1:47" ht="15.75" customHeight="1" thickBot="1">
      <c r="A5" s="59" t="s">
        <v>76</v>
      </c>
      <c r="V5" s="10" t="s">
        <v>51</v>
      </c>
    </row>
    <row r="6" spans="1:47" ht="15.75" customHeight="1" thickTop="1">
      <c r="A6" s="7" t="s">
        <v>2</v>
      </c>
      <c r="B6" s="6"/>
      <c r="C6" s="6"/>
      <c r="D6" s="6"/>
      <c r="E6" s="498">
        <v>43896</v>
      </c>
      <c r="F6" s="499"/>
      <c r="G6" s="499"/>
      <c r="H6" s="499"/>
      <c r="I6" s="499"/>
      <c r="J6" s="500"/>
      <c r="K6" s="5" t="s">
        <v>60</v>
      </c>
      <c r="L6" s="6"/>
      <c r="M6" s="6"/>
      <c r="N6" s="8"/>
      <c r="O6" s="501" t="s">
        <v>151</v>
      </c>
      <c r="P6" s="502"/>
      <c r="Q6" s="502"/>
      <c r="R6" s="502"/>
      <c r="S6" s="502"/>
      <c r="T6" s="503"/>
      <c r="U6" s="9"/>
      <c r="V6" s="504" t="s">
        <v>30</v>
      </c>
      <c r="W6" s="505"/>
      <c r="X6" s="505"/>
      <c r="Y6" s="506"/>
      <c r="Z6" s="510" t="s">
        <v>72</v>
      </c>
      <c r="AA6" s="511"/>
      <c r="AB6" s="511"/>
      <c r="AC6" s="511"/>
      <c r="AD6" s="511"/>
      <c r="AE6" s="511"/>
      <c r="AF6" s="511"/>
      <c r="AG6" s="511"/>
      <c r="AH6" s="511"/>
      <c r="AI6" s="511"/>
      <c r="AJ6" s="511"/>
      <c r="AK6" s="511"/>
      <c r="AL6" s="511"/>
      <c r="AM6" s="511"/>
      <c r="AN6" s="504" t="s">
        <v>31</v>
      </c>
      <c r="AO6" s="505"/>
      <c r="AP6" s="505"/>
      <c r="AQ6" s="505"/>
      <c r="AR6" s="505"/>
      <c r="AS6" s="505"/>
      <c r="AT6" s="505"/>
      <c r="AU6" s="506"/>
    </row>
    <row r="7" spans="1:47" ht="15.75" customHeight="1">
      <c r="A7" s="13" t="s">
        <v>0</v>
      </c>
      <c r="B7" s="3"/>
      <c r="C7" s="3"/>
      <c r="D7" s="3"/>
      <c r="E7" s="520" t="s">
        <v>168</v>
      </c>
      <c r="F7" s="521"/>
      <c r="G7" s="521"/>
      <c r="H7" s="521"/>
      <c r="I7" s="521"/>
      <c r="J7" s="522"/>
      <c r="K7" s="2" t="s">
        <v>54</v>
      </c>
      <c r="L7" s="3"/>
      <c r="M7" s="3"/>
      <c r="N7" s="14"/>
      <c r="O7" s="523" t="s">
        <v>152</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3" t="s">
        <v>1</v>
      </c>
      <c r="B8" s="3"/>
      <c r="C8" s="3"/>
      <c r="D8" s="3"/>
      <c r="E8" s="220"/>
      <c r="F8" s="221"/>
      <c r="G8" s="221"/>
      <c r="H8" s="221"/>
      <c r="I8" s="221"/>
      <c r="J8" s="216"/>
      <c r="K8" s="174" t="s">
        <v>53</v>
      </c>
      <c r="L8" s="175"/>
      <c r="M8" s="175"/>
      <c r="N8" s="60"/>
      <c r="O8" s="526" t="s">
        <v>153</v>
      </c>
      <c r="P8" s="527"/>
      <c r="Q8" s="527"/>
      <c r="R8" s="527"/>
      <c r="S8" s="527"/>
      <c r="T8" s="528"/>
      <c r="U8" s="15"/>
      <c r="V8" s="529" t="s">
        <v>28</v>
      </c>
      <c r="W8" s="530"/>
      <c r="X8" s="531" t="s">
        <v>29</v>
      </c>
      <c r="Y8" s="532"/>
      <c r="Z8" s="529" t="s">
        <v>86</v>
      </c>
      <c r="AA8" s="530"/>
      <c r="AB8" s="531" t="s">
        <v>87</v>
      </c>
      <c r="AC8" s="530"/>
      <c r="AD8" s="531" t="s">
        <v>69</v>
      </c>
      <c r="AE8" s="530"/>
      <c r="AF8" s="531" t="s">
        <v>70</v>
      </c>
      <c r="AG8" s="530"/>
      <c r="AH8" s="531" t="s">
        <v>88</v>
      </c>
      <c r="AI8" s="530"/>
      <c r="AJ8" s="531" t="s">
        <v>89</v>
      </c>
      <c r="AK8" s="530"/>
      <c r="AL8" s="533" t="s">
        <v>71</v>
      </c>
      <c r="AM8" s="533"/>
      <c r="AN8" s="517"/>
      <c r="AO8" s="518"/>
      <c r="AP8" s="518"/>
      <c r="AQ8" s="518"/>
      <c r="AR8" s="518"/>
      <c r="AS8" s="518"/>
      <c r="AT8" s="518"/>
      <c r="AU8" s="519"/>
    </row>
    <row r="9" spans="1:47" ht="15.75" customHeight="1" thickTop="1" thickBot="1">
      <c r="A9" s="16" t="s">
        <v>80</v>
      </c>
      <c r="B9" s="4"/>
      <c r="C9" s="4"/>
      <c r="D9" s="4"/>
      <c r="E9" s="487"/>
      <c r="F9" s="468"/>
      <c r="G9" s="64" t="s">
        <v>15</v>
      </c>
      <c r="H9" s="488"/>
      <c r="I9" s="468"/>
      <c r="J9" s="469"/>
      <c r="K9" s="61" t="s">
        <v>81</v>
      </c>
      <c r="L9" s="4"/>
      <c r="M9" s="4"/>
      <c r="N9" s="62"/>
      <c r="O9" s="229">
        <v>6</v>
      </c>
      <c r="P9" s="227"/>
      <c r="Q9" s="65" t="s">
        <v>82</v>
      </c>
      <c r="R9" s="227"/>
      <c r="S9" s="227"/>
      <c r="T9" s="63" t="s">
        <v>52</v>
      </c>
      <c r="U9" s="17"/>
      <c r="V9" s="489">
        <v>0</v>
      </c>
      <c r="W9" s="490"/>
      <c r="X9" s="491">
        <v>4.5833333333333337E-2</v>
      </c>
      <c r="Y9" s="492"/>
      <c r="Z9" s="489"/>
      <c r="AA9" s="490"/>
      <c r="AB9" s="491"/>
      <c r="AC9" s="490"/>
      <c r="AD9" s="491"/>
      <c r="AE9" s="490"/>
      <c r="AF9" s="491"/>
      <c r="AG9" s="490"/>
      <c r="AH9" s="491"/>
      <c r="AI9" s="490"/>
      <c r="AJ9" s="491"/>
      <c r="AK9" s="490"/>
      <c r="AL9" s="491">
        <v>4.5833333333333337E-2</v>
      </c>
      <c r="AM9" s="492"/>
      <c r="AN9" s="493" t="s">
        <v>172</v>
      </c>
      <c r="AO9" s="494"/>
      <c r="AP9" s="494"/>
      <c r="AQ9" s="494"/>
      <c r="AR9" s="494"/>
      <c r="AS9" s="494"/>
      <c r="AT9" s="494"/>
      <c r="AU9" s="495"/>
    </row>
    <row r="10" spans="1:47" ht="15.75" customHeight="1" thickTop="1">
      <c r="A10" s="18"/>
      <c r="B10" s="18"/>
      <c r="C10" s="18"/>
      <c r="D10" s="18"/>
      <c r="E10" s="19"/>
      <c r="F10" s="19"/>
      <c r="G10" s="19"/>
      <c r="H10" s="19"/>
      <c r="I10" s="19"/>
      <c r="J10" s="19"/>
      <c r="U10" s="20"/>
      <c r="V10" s="443">
        <v>4.5833333333333337E-2</v>
      </c>
      <c r="W10" s="434"/>
      <c r="X10" s="423">
        <v>9.9999999999999992E-2</v>
      </c>
      <c r="Y10" s="453"/>
      <c r="Z10" s="443"/>
      <c r="AA10" s="434"/>
      <c r="AB10" s="423"/>
      <c r="AC10" s="434"/>
      <c r="AD10" s="423"/>
      <c r="AE10" s="434"/>
      <c r="AF10" s="423">
        <v>5.4166666666666669E-2</v>
      </c>
      <c r="AG10" s="434"/>
      <c r="AH10" s="423"/>
      <c r="AI10" s="434"/>
      <c r="AJ10" s="423"/>
      <c r="AK10" s="434"/>
      <c r="AL10" s="423"/>
      <c r="AM10" s="453"/>
      <c r="AN10" s="424" t="s">
        <v>222</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9.9999999999999992E-2</v>
      </c>
      <c r="W11" s="434"/>
      <c r="X11" s="423">
        <v>0.27916666666666667</v>
      </c>
      <c r="Y11" s="453"/>
      <c r="Z11" s="443"/>
      <c r="AA11" s="434"/>
      <c r="AB11" s="423"/>
      <c r="AC11" s="434"/>
      <c r="AD11" s="423"/>
      <c r="AE11" s="434"/>
      <c r="AF11" s="423"/>
      <c r="AG11" s="434"/>
      <c r="AH11" s="423"/>
      <c r="AI11" s="434"/>
      <c r="AJ11" s="423"/>
      <c r="AK11" s="434"/>
      <c r="AL11" s="423">
        <v>0.17916666666666667</v>
      </c>
      <c r="AM11" s="453"/>
      <c r="AN11" s="424" t="s">
        <v>172</v>
      </c>
      <c r="AO11" s="425"/>
      <c r="AP11" s="425"/>
      <c r="AQ11" s="425"/>
      <c r="AR11" s="425"/>
      <c r="AS11" s="425"/>
      <c r="AT11" s="425"/>
      <c r="AU11" s="426"/>
    </row>
    <row r="12" spans="1:47" ht="15.75" customHeight="1" thickTop="1" thickBot="1">
      <c r="A12" s="485" t="s">
        <v>33</v>
      </c>
      <c r="B12" s="486"/>
      <c r="C12" s="486"/>
      <c r="D12" s="486"/>
      <c r="E12" s="370" t="s">
        <v>4</v>
      </c>
      <c r="F12" s="371"/>
      <c r="G12" s="371"/>
      <c r="H12" s="372"/>
      <c r="I12" s="370" t="s">
        <v>5</v>
      </c>
      <c r="J12" s="371"/>
      <c r="K12" s="371"/>
      <c r="L12" s="371"/>
      <c r="M12" s="370" t="s">
        <v>6</v>
      </c>
      <c r="N12" s="371"/>
      <c r="O12" s="371"/>
      <c r="P12" s="372"/>
      <c r="Q12" s="370" t="s">
        <v>7</v>
      </c>
      <c r="R12" s="371"/>
      <c r="S12" s="371"/>
      <c r="T12" s="373"/>
      <c r="U12" s="12"/>
      <c r="V12" s="443">
        <v>0.27916666666666667</v>
      </c>
      <c r="W12" s="434"/>
      <c r="X12" s="423">
        <v>0.34583333333333338</v>
      </c>
      <c r="Y12" s="453"/>
      <c r="Z12" s="443"/>
      <c r="AA12" s="434"/>
      <c r="AB12" s="423">
        <v>2.4999999999999998E-2</v>
      </c>
      <c r="AC12" s="434"/>
      <c r="AD12" s="423">
        <v>8.3333333333333332E-3</v>
      </c>
      <c r="AE12" s="434"/>
      <c r="AF12" s="423">
        <v>3.3333333333333333E-2</v>
      </c>
      <c r="AG12" s="434"/>
      <c r="AH12" s="423"/>
      <c r="AI12" s="434"/>
      <c r="AJ12" s="423"/>
      <c r="AK12" s="434"/>
      <c r="AL12" s="423"/>
      <c r="AM12" s="453"/>
      <c r="AN12" s="424" t="s">
        <v>223</v>
      </c>
      <c r="AO12" s="425"/>
      <c r="AP12" s="425"/>
      <c r="AQ12" s="425"/>
      <c r="AR12" s="425"/>
      <c r="AS12" s="425"/>
      <c r="AT12" s="425"/>
      <c r="AU12" s="426"/>
    </row>
    <row r="13" spans="1:47" ht="15.75" customHeight="1" thickTop="1">
      <c r="A13" s="477" t="s">
        <v>27</v>
      </c>
      <c r="B13" s="478"/>
      <c r="C13" s="478"/>
      <c r="D13" s="478"/>
      <c r="E13" s="479" t="s">
        <v>175</v>
      </c>
      <c r="F13" s="480"/>
      <c r="G13" s="480"/>
      <c r="H13" s="481"/>
      <c r="I13" s="482" t="s">
        <v>179</v>
      </c>
      <c r="J13" s="483"/>
      <c r="K13" s="483"/>
      <c r="L13" s="484"/>
      <c r="M13" s="482" t="s">
        <v>181</v>
      </c>
      <c r="N13" s="483"/>
      <c r="O13" s="483"/>
      <c r="P13" s="484"/>
      <c r="Q13" s="482" t="s">
        <v>176</v>
      </c>
      <c r="R13" s="483"/>
      <c r="S13" s="483"/>
      <c r="T13" s="484"/>
      <c r="U13" s="12"/>
      <c r="V13" s="443">
        <v>0.34583333333333338</v>
      </c>
      <c r="W13" s="434"/>
      <c r="X13" s="423">
        <v>0.38750000000000001</v>
      </c>
      <c r="Y13" s="453"/>
      <c r="Z13" s="443"/>
      <c r="AA13" s="434"/>
      <c r="AB13" s="423">
        <v>2.0833333333333332E-2</v>
      </c>
      <c r="AC13" s="434"/>
      <c r="AD13" s="423">
        <v>8.3333333333333332E-3</v>
      </c>
      <c r="AE13" s="434"/>
      <c r="AF13" s="423">
        <v>1.2499999999999999E-2</v>
      </c>
      <c r="AG13" s="434"/>
      <c r="AH13" s="423"/>
      <c r="AI13" s="434"/>
      <c r="AJ13" s="423"/>
      <c r="AK13" s="434"/>
      <c r="AL13" s="423"/>
      <c r="AM13" s="453"/>
      <c r="AN13" s="424" t="s">
        <v>224</v>
      </c>
      <c r="AO13" s="425"/>
      <c r="AP13" s="425"/>
      <c r="AQ13" s="425"/>
      <c r="AR13" s="425"/>
      <c r="AS13" s="425"/>
      <c r="AT13" s="425"/>
      <c r="AU13" s="426"/>
    </row>
    <row r="14" spans="1:47" ht="15.75" customHeight="1">
      <c r="A14" s="473" t="s">
        <v>10</v>
      </c>
      <c r="B14" s="455"/>
      <c r="C14" s="455"/>
      <c r="D14" s="455"/>
      <c r="E14" s="474" t="s">
        <v>180</v>
      </c>
      <c r="F14" s="475"/>
      <c r="G14" s="475"/>
      <c r="H14" s="476"/>
      <c r="I14" s="474" t="s">
        <v>178</v>
      </c>
      <c r="J14" s="475"/>
      <c r="K14" s="475"/>
      <c r="L14" s="476"/>
      <c r="M14" s="474" t="s">
        <v>182</v>
      </c>
      <c r="N14" s="475"/>
      <c r="O14" s="475"/>
      <c r="P14" s="476"/>
      <c r="Q14" s="474" t="s">
        <v>183</v>
      </c>
      <c r="R14" s="475"/>
      <c r="S14" s="475"/>
      <c r="T14" s="476"/>
      <c r="U14" s="12"/>
      <c r="V14" s="443">
        <v>0.38750000000000001</v>
      </c>
      <c r="W14" s="434"/>
      <c r="X14" s="423">
        <v>0.41666666666666669</v>
      </c>
      <c r="Y14" s="453"/>
      <c r="Z14" s="443"/>
      <c r="AA14" s="434"/>
      <c r="AB14" s="423"/>
      <c r="AC14" s="434"/>
      <c r="AD14" s="423"/>
      <c r="AE14" s="434"/>
      <c r="AF14" s="423">
        <v>2.9166666666666664E-2</v>
      </c>
      <c r="AG14" s="434"/>
      <c r="AH14" s="423"/>
      <c r="AI14" s="434"/>
      <c r="AJ14" s="423"/>
      <c r="AK14" s="434"/>
      <c r="AL14" s="423"/>
      <c r="AM14" s="453"/>
      <c r="AN14" s="424" t="s">
        <v>225</v>
      </c>
      <c r="AO14" s="425"/>
      <c r="AP14" s="425"/>
      <c r="AQ14" s="425"/>
      <c r="AR14" s="425"/>
      <c r="AS14" s="425"/>
      <c r="AT14" s="425"/>
      <c r="AU14" s="426"/>
    </row>
    <row r="15" spans="1:47" ht="15.75" customHeight="1" thickBot="1">
      <c r="A15" s="465" t="s">
        <v>3</v>
      </c>
      <c r="B15" s="466"/>
      <c r="C15" s="466"/>
      <c r="D15" s="466"/>
      <c r="E15" s="467"/>
      <c r="F15" s="468"/>
      <c r="G15" s="468"/>
      <c r="H15" s="469"/>
      <c r="I15" s="467"/>
      <c r="J15" s="470"/>
      <c r="K15" s="470"/>
      <c r="L15" s="471"/>
      <c r="M15" s="467"/>
      <c r="N15" s="470"/>
      <c r="O15" s="470"/>
      <c r="P15" s="471"/>
      <c r="Q15" s="467"/>
      <c r="R15" s="468"/>
      <c r="S15" s="468"/>
      <c r="T15" s="472"/>
      <c r="U15" s="12"/>
      <c r="V15" s="443">
        <v>0.41666666666666669</v>
      </c>
      <c r="W15" s="434"/>
      <c r="X15" s="423">
        <v>0.4375</v>
      </c>
      <c r="Y15" s="453"/>
      <c r="Z15" s="443"/>
      <c r="AA15" s="434"/>
      <c r="AB15" s="423">
        <v>1.2499999999999999E-2</v>
      </c>
      <c r="AC15" s="434"/>
      <c r="AD15" s="423">
        <v>4.1666666666666666E-3</v>
      </c>
      <c r="AE15" s="434"/>
      <c r="AF15" s="423">
        <v>4.1666666666666666E-3</v>
      </c>
      <c r="AG15" s="434"/>
      <c r="AH15" s="423"/>
      <c r="AI15" s="434"/>
      <c r="AJ15" s="423"/>
      <c r="AK15" s="434"/>
      <c r="AL15" s="423"/>
      <c r="AM15" s="453"/>
      <c r="AN15" s="424" t="s">
        <v>226</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0.4375</v>
      </c>
      <c r="W16" s="434"/>
      <c r="X16" s="423">
        <v>0.4916666666666667</v>
      </c>
      <c r="Y16" s="453"/>
      <c r="Z16" s="443"/>
      <c r="AA16" s="434"/>
      <c r="AB16" s="423">
        <v>2.4999999999999998E-2</v>
      </c>
      <c r="AC16" s="434"/>
      <c r="AD16" s="423">
        <v>8.3333333333333332E-3</v>
      </c>
      <c r="AE16" s="434"/>
      <c r="AF16" s="423">
        <v>2.0833333333333332E-2</v>
      </c>
      <c r="AG16" s="434"/>
      <c r="AH16" s="423"/>
      <c r="AI16" s="434"/>
      <c r="AJ16" s="423"/>
      <c r="AK16" s="434"/>
      <c r="AL16" s="423"/>
      <c r="AM16" s="453"/>
      <c r="AN16" s="424" t="s">
        <v>227</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0.4916666666666667</v>
      </c>
      <c r="W17" s="434"/>
      <c r="X17" s="423">
        <v>0.51250000000000007</v>
      </c>
      <c r="Y17" s="453"/>
      <c r="Z17" s="443"/>
      <c r="AA17" s="434"/>
      <c r="AB17" s="423">
        <v>1.6666666666666666E-2</v>
      </c>
      <c r="AC17" s="434"/>
      <c r="AD17" s="423"/>
      <c r="AE17" s="434"/>
      <c r="AF17" s="423">
        <v>4.1666666666666666E-3</v>
      </c>
      <c r="AG17" s="434"/>
      <c r="AH17" s="423"/>
      <c r="AI17" s="434"/>
      <c r="AJ17" s="423"/>
      <c r="AK17" s="434"/>
      <c r="AL17" s="423"/>
      <c r="AM17" s="453"/>
      <c r="AN17" s="424" t="s">
        <v>228</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4"/>
      <c r="U18" s="26"/>
      <c r="V18" s="443">
        <v>0.51250000000000007</v>
      </c>
      <c r="W18" s="434"/>
      <c r="X18" s="456">
        <v>0.72083333333333333</v>
      </c>
      <c r="Y18" s="457"/>
      <c r="Z18" s="443"/>
      <c r="AA18" s="434"/>
      <c r="AB18" s="423"/>
      <c r="AC18" s="434"/>
      <c r="AD18" s="423"/>
      <c r="AE18" s="434"/>
      <c r="AF18" s="423"/>
      <c r="AG18" s="434"/>
      <c r="AH18" s="423"/>
      <c r="AI18" s="434"/>
      <c r="AJ18" s="423"/>
      <c r="AK18" s="434"/>
      <c r="AL18" s="423">
        <v>0.20833333333333334</v>
      </c>
      <c r="AM18" s="453"/>
      <c r="AN18" s="424" t="s">
        <v>172</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0.72083333333333333</v>
      </c>
      <c r="W19" s="434"/>
      <c r="X19" s="456">
        <v>0.79583333333333339</v>
      </c>
      <c r="Y19" s="457"/>
      <c r="Z19" s="443"/>
      <c r="AA19" s="434"/>
      <c r="AB19" s="423">
        <v>4.5833333333333337E-2</v>
      </c>
      <c r="AC19" s="434"/>
      <c r="AD19" s="423">
        <v>8.3333333333333332E-3</v>
      </c>
      <c r="AE19" s="434"/>
      <c r="AF19" s="423">
        <v>2.0833333333333332E-2</v>
      </c>
      <c r="AG19" s="434"/>
      <c r="AH19" s="423"/>
      <c r="AI19" s="434"/>
      <c r="AJ19" s="423"/>
      <c r="AK19" s="434"/>
      <c r="AL19" s="423"/>
      <c r="AM19" s="453"/>
      <c r="AN19" s="424" t="s">
        <v>229</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c r="W20" s="434"/>
      <c r="X20" s="456"/>
      <c r="Y20" s="457"/>
      <c r="Z20" s="443"/>
      <c r="AA20" s="434"/>
      <c r="AB20" s="423"/>
      <c r="AC20" s="434"/>
      <c r="AD20" s="423"/>
      <c r="AE20" s="434"/>
      <c r="AF20" s="423"/>
      <c r="AG20" s="434"/>
      <c r="AH20" s="423"/>
      <c r="AI20" s="434"/>
      <c r="AJ20" s="423"/>
      <c r="AK20" s="434"/>
      <c r="AL20" s="423"/>
      <c r="AM20" s="453"/>
      <c r="AN20" s="424" t="s">
        <v>230</v>
      </c>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v>0.79583333333333339</v>
      </c>
      <c r="W21" s="434"/>
      <c r="X21" s="456">
        <v>1</v>
      </c>
      <c r="Y21" s="457"/>
      <c r="Z21" s="443"/>
      <c r="AA21" s="434"/>
      <c r="AB21" s="423"/>
      <c r="AC21" s="434"/>
      <c r="AD21" s="423"/>
      <c r="AE21" s="434"/>
      <c r="AF21" s="423"/>
      <c r="AG21" s="434"/>
      <c r="AH21" s="423"/>
      <c r="AI21" s="434"/>
      <c r="AJ21" s="423"/>
      <c r="AK21" s="434"/>
      <c r="AL21" s="423">
        <v>0.20416666666666669</v>
      </c>
      <c r="AM21" s="453"/>
      <c r="AN21" s="424" t="s">
        <v>172</v>
      </c>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c r="W22" s="432"/>
      <c r="X22" s="433"/>
      <c r="Y22" s="423"/>
      <c r="Z22" s="439"/>
      <c r="AA22" s="432"/>
      <c r="AB22" s="432"/>
      <c r="AC22" s="432"/>
      <c r="AD22" s="432"/>
      <c r="AE22" s="432"/>
      <c r="AF22" s="432"/>
      <c r="AG22" s="432"/>
      <c r="AH22" s="432"/>
      <c r="AI22" s="432"/>
      <c r="AJ22" s="432"/>
      <c r="AK22" s="432"/>
      <c r="AL22" s="434"/>
      <c r="AM22" s="423"/>
      <c r="AN22" s="424"/>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0.14583333333333331</v>
      </c>
      <c r="AC31" s="400"/>
      <c r="AD31" s="400">
        <f>SUM(AD9:AE30)</f>
        <v>3.7499999999999999E-2</v>
      </c>
      <c r="AE31" s="400"/>
      <c r="AF31" s="400">
        <f>SUM(AF9:AG30)</f>
        <v>0.1791666666666667</v>
      </c>
      <c r="AG31" s="400"/>
      <c r="AH31" s="400">
        <f>SUM(AH9:AI30)</f>
        <v>0</v>
      </c>
      <c r="AI31" s="400"/>
      <c r="AJ31" s="400">
        <f>SUM(AJ9:AK30)</f>
        <v>0</v>
      </c>
      <c r="AK31" s="400"/>
      <c r="AL31" s="404">
        <f>SUM(AL9:AM30)</f>
        <v>0.63750000000000007</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15935</v>
      </c>
      <c r="Y35" s="383"/>
      <c r="Z35" s="383"/>
      <c r="AA35" s="55" t="s">
        <v>56</v>
      </c>
      <c r="AB35" s="384">
        <v>997</v>
      </c>
      <c r="AC35" s="385"/>
      <c r="AD35" s="385"/>
      <c r="AE35" s="58" t="s">
        <v>56</v>
      </c>
      <c r="AF35" s="384">
        <v>0</v>
      </c>
      <c r="AG35" s="385"/>
      <c r="AH35" s="385"/>
      <c r="AI35" s="55" t="s">
        <v>56</v>
      </c>
      <c r="AJ35" s="384">
        <v>0</v>
      </c>
      <c r="AK35" s="385"/>
      <c r="AL35" s="385"/>
      <c r="AM35" s="55" t="s">
        <v>56</v>
      </c>
      <c r="AN35" s="386">
        <f>(X35+AF35)-(AB35+AJ35)</f>
        <v>14938</v>
      </c>
      <c r="AO35" s="387"/>
      <c r="AP35" s="55" t="s">
        <v>56</v>
      </c>
      <c r="AQ35" s="388"/>
      <c r="AR35" s="389"/>
      <c r="AS35" s="389"/>
      <c r="AT35" s="389"/>
      <c r="AU35" s="390"/>
    </row>
    <row r="36" spans="1:47" ht="15.75" customHeight="1">
      <c r="A36" s="176" t="s">
        <v>83</v>
      </c>
      <c r="B36" s="51"/>
      <c r="C36" s="51"/>
      <c r="D36" s="51"/>
      <c r="E36" s="51"/>
      <c r="F36" s="51"/>
      <c r="G36" s="47"/>
      <c r="H36" s="355">
        <f>SUM(AB9:AC30)</f>
        <v>0.14583333333333331</v>
      </c>
      <c r="I36" s="356"/>
      <c r="J36" s="356"/>
      <c r="K36" s="357">
        <v>120</v>
      </c>
      <c r="L36" s="358"/>
      <c r="M36" s="37" t="s">
        <v>56</v>
      </c>
      <c r="N36" s="359">
        <f t="shared" si="2"/>
        <v>419.99999999999994</v>
      </c>
      <c r="O36" s="360"/>
      <c r="P36" s="37" t="s">
        <v>56</v>
      </c>
      <c r="Q36" s="31"/>
      <c r="R36" s="368" t="s">
        <v>39</v>
      </c>
      <c r="S36" s="369"/>
      <c r="T36" s="369"/>
      <c r="U36" s="369"/>
      <c r="V36" s="369"/>
      <c r="W36" s="369"/>
      <c r="X36" s="353">
        <v>8000</v>
      </c>
      <c r="Y36" s="354"/>
      <c r="Z36" s="354"/>
      <c r="AA36" s="56" t="s">
        <v>56</v>
      </c>
      <c r="AB36" s="366">
        <v>2000</v>
      </c>
      <c r="AC36" s="367"/>
      <c r="AD36" s="367"/>
      <c r="AE36" s="57" t="s">
        <v>56</v>
      </c>
      <c r="AF36" s="366">
        <v>0</v>
      </c>
      <c r="AG36" s="367"/>
      <c r="AH36" s="367"/>
      <c r="AI36" s="56" t="s">
        <v>56</v>
      </c>
      <c r="AJ36" s="366">
        <v>0</v>
      </c>
      <c r="AK36" s="367"/>
      <c r="AL36" s="367"/>
      <c r="AM36" s="56" t="s">
        <v>56</v>
      </c>
      <c r="AN36" s="330">
        <f t="shared" ref="AN36:AN43" si="3">(X36+AF36)-(AB36+AJ36)</f>
        <v>6000</v>
      </c>
      <c r="AO36" s="331"/>
      <c r="AP36" s="56" t="s">
        <v>56</v>
      </c>
      <c r="AQ36" s="332"/>
      <c r="AR36" s="333"/>
      <c r="AS36" s="333"/>
      <c r="AT36" s="333"/>
      <c r="AU36" s="334"/>
    </row>
    <row r="37" spans="1:47" ht="15.75" customHeight="1">
      <c r="A37" s="176" t="s">
        <v>67</v>
      </c>
      <c r="B37" s="51"/>
      <c r="C37" s="51"/>
      <c r="D37" s="51"/>
      <c r="E37" s="51"/>
      <c r="F37" s="51"/>
      <c r="G37" s="47"/>
      <c r="H37" s="355">
        <f>SUM(AD9:AE30)</f>
        <v>3.7499999999999999E-2</v>
      </c>
      <c r="I37" s="356"/>
      <c r="J37" s="356"/>
      <c r="K37" s="357">
        <v>89</v>
      </c>
      <c r="L37" s="358"/>
      <c r="M37" s="37" t="s">
        <v>56</v>
      </c>
      <c r="N37" s="359">
        <f t="shared" si="2"/>
        <v>80.099999999999994</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76" t="s">
        <v>150</v>
      </c>
      <c r="B38" s="51"/>
      <c r="C38" s="51"/>
      <c r="D38" s="51"/>
      <c r="E38" s="51"/>
      <c r="F38" s="51"/>
      <c r="G38" s="47"/>
      <c r="H38" s="355">
        <f>SUM(AF9:AG30)</f>
        <v>0.1791666666666667</v>
      </c>
      <c r="I38" s="356"/>
      <c r="J38" s="356"/>
      <c r="K38" s="357">
        <v>89</v>
      </c>
      <c r="L38" s="358"/>
      <c r="M38" s="37" t="s">
        <v>56</v>
      </c>
      <c r="N38" s="359">
        <f t="shared" si="2"/>
        <v>382.70000000000005</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76"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76"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76" t="s">
        <v>68</v>
      </c>
      <c r="B41" s="51"/>
      <c r="C41" s="51"/>
      <c r="D41" s="51"/>
      <c r="E41" s="51"/>
      <c r="F41" s="51"/>
      <c r="G41" s="47"/>
      <c r="H41" s="355">
        <f>SUM(AL9:AM30)</f>
        <v>0.63750000000000007</v>
      </c>
      <c r="I41" s="356"/>
      <c r="J41" s="356"/>
      <c r="K41" s="357">
        <v>8</v>
      </c>
      <c r="L41" s="358"/>
      <c r="M41" s="37" t="s">
        <v>56</v>
      </c>
      <c r="N41" s="359">
        <f t="shared" si="2"/>
        <v>122.4</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76"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1005.1999999999999</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165</v>
      </c>
      <c r="D51" s="310"/>
      <c r="E51" s="310"/>
      <c r="F51" s="310"/>
      <c r="G51" s="310"/>
      <c r="H51" s="310"/>
      <c r="I51" s="87"/>
      <c r="J51" s="87"/>
      <c r="K51" s="88"/>
      <c r="L51" s="87"/>
      <c r="M51" s="87"/>
      <c r="N51" s="87"/>
      <c r="O51" s="87"/>
      <c r="P51" s="87"/>
      <c r="Q51" s="78"/>
      <c r="R51" s="85" t="s">
        <v>133</v>
      </c>
      <c r="S51" s="86"/>
      <c r="T51" s="310" t="s">
        <v>167</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43896</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43896</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153</v>
      </c>
      <c r="AH68" s="253"/>
      <c r="AI68" s="253"/>
      <c r="AJ68" s="253"/>
      <c r="AK68" s="253"/>
      <c r="AL68" s="255"/>
      <c r="AM68" s="252" t="s">
        <v>177</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163</v>
      </c>
      <c r="AH69" s="221"/>
      <c r="AI69" s="221"/>
      <c r="AJ69" s="221"/>
      <c r="AK69" s="221"/>
      <c r="AL69" s="216"/>
      <c r="AM69" s="220" t="s">
        <v>174</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154</v>
      </c>
      <c r="AH70" s="221"/>
      <c r="AI70" s="221"/>
      <c r="AJ70" s="221"/>
      <c r="AK70" s="221"/>
      <c r="AL70" s="216"/>
      <c r="AM70" s="220" t="s">
        <v>170</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71" t="s">
        <v>169</v>
      </c>
      <c r="AH71" s="172"/>
      <c r="AI71" s="172"/>
      <c r="AJ71" s="172"/>
      <c r="AK71" s="172"/>
      <c r="AL71" s="173"/>
      <c r="AM71" s="171" t="s">
        <v>164</v>
      </c>
      <c r="AN71" s="172"/>
      <c r="AO71" s="172" t="s">
        <v>171</v>
      </c>
      <c r="AP71" s="177"/>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71" t="s">
        <v>165</v>
      </c>
      <c r="AH72" s="172"/>
      <c r="AI72" s="172"/>
      <c r="AJ72" s="172"/>
      <c r="AK72" s="172"/>
      <c r="AL72" s="173"/>
      <c r="AM72" s="171" t="s">
        <v>166</v>
      </c>
      <c r="AN72" s="172"/>
      <c r="AO72" s="172"/>
      <c r="AP72" s="177"/>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71" t="s">
        <v>173</v>
      </c>
      <c r="AH73" s="172"/>
      <c r="AI73" s="172"/>
      <c r="AJ73" s="172"/>
      <c r="AK73" s="172"/>
      <c r="AL73" s="173"/>
      <c r="AM73" s="171" t="s">
        <v>159</v>
      </c>
      <c r="AN73" s="172"/>
      <c r="AO73" s="172" t="s">
        <v>171</v>
      </c>
      <c r="AP73" s="177"/>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71" t="s">
        <v>155</v>
      </c>
      <c r="AH74" s="172"/>
      <c r="AI74" s="172"/>
      <c r="AJ74" s="172"/>
      <c r="AK74" s="172"/>
      <c r="AL74" s="173"/>
      <c r="AM74" s="171" t="s">
        <v>160</v>
      </c>
      <c r="AN74" s="172"/>
      <c r="AO74" s="172"/>
      <c r="AP74" s="177"/>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71" t="s">
        <v>156</v>
      </c>
      <c r="AH75" s="172"/>
      <c r="AI75" s="172"/>
      <c r="AJ75" s="172"/>
      <c r="AK75" s="172"/>
      <c r="AL75" s="173"/>
      <c r="AM75" s="171" t="s">
        <v>161</v>
      </c>
      <c r="AN75" s="172"/>
      <c r="AO75" s="172" t="s">
        <v>171</v>
      </c>
      <c r="AP75" s="177"/>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71" t="s">
        <v>157</v>
      </c>
      <c r="AH76" s="172"/>
      <c r="AI76" s="172"/>
      <c r="AJ76" s="172"/>
      <c r="AK76" s="172"/>
      <c r="AL76" s="173"/>
      <c r="AM76" s="171" t="s">
        <v>161</v>
      </c>
      <c r="AN76" s="172"/>
      <c r="AO76" s="172"/>
      <c r="AP76" s="177"/>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71" t="s">
        <v>158</v>
      </c>
      <c r="AH77" s="172"/>
      <c r="AI77" s="172"/>
      <c r="AJ77" s="172"/>
      <c r="AK77" s="172"/>
      <c r="AL77" s="173"/>
      <c r="AM77" s="171" t="s">
        <v>162</v>
      </c>
      <c r="AN77" s="172"/>
      <c r="AO77" s="172"/>
      <c r="AP77" s="177"/>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6" t="s">
        <v>66</v>
      </c>
      <c r="V1" s="496"/>
      <c r="W1" s="496"/>
      <c r="X1" s="496"/>
      <c r="Y1" s="496"/>
      <c r="Z1" s="496"/>
      <c r="AA1" s="496"/>
      <c r="AB1" s="496"/>
      <c r="AC1" s="496"/>
      <c r="AD1" s="496"/>
      <c r="AE1" s="496"/>
      <c r="AF1" s="496"/>
      <c r="AG1" s="496"/>
      <c r="AH1" s="496"/>
      <c r="AI1" s="496"/>
      <c r="AJ1" s="496"/>
    </row>
    <row r="2" spans="1:47">
      <c r="A2" s="46" t="s">
        <v>131</v>
      </c>
      <c r="B2" s="46"/>
      <c r="U2" s="497" t="s">
        <v>65</v>
      </c>
      <c r="V2" s="497"/>
      <c r="W2" s="497"/>
      <c r="X2" s="497"/>
      <c r="Y2" s="497"/>
      <c r="Z2" s="497"/>
      <c r="AA2" s="497"/>
      <c r="AB2" s="497"/>
      <c r="AC2" s="497"/>
      <c r="AD2" s="497"/>
      <c r="AE2" s="497"/>
      <c r="AF2" s="497"/>
      <c r="AG2" s="497"/>
      <c r="AH2" s="497"/>
      <c r="AI2" s="497"/>
      <c r="AJ2" s="497"/>
    </row>
    <row r="3" spans="1:47">
      <c r="AN3"/>
    </row>
    <row r="5" spans="1:47" ht="15.75" customHeight="1" thickBot="1">
      <c r="A5" s="59" t="s">
        <v>76</v>
      </c>
      <c r="V5" s="10" t="s">
        <v>51</v>
      </c>
    </row>
    <row r="6" spans="1:47" ht="15.75" customHeight="1" thickTop="1">
      <c r="A6" s="7" t="s">
        <v>2</v>
      </c>
      <c r="B6" s="6"/>
      <c r="C6" s="6"/>
      <c r="D6" s="6"/>
      <c r="E6" s="498">
        <v>43897</v>
      </c>
      <c r="F6" s="499"/>
      <c r="G6" s="499"/>
      <c r="H6" s="499"/>
      <c r="I6" s="499"/>
      <c r="J6" s="500"/>
      <c r="K6" s="5" t="s">
        <v>60</v>
      </c>
      <c r="L6" s="6"/>
      <c r="M6" s="6"/>
      <c r="N6" s="8"/>
      <c r="O6" s="501" t="s">
        <v>151</v>
      </c>
      <c r="P6" s="502"/>
      <c r="Q6" s="502"/>
      <c r="R6" s="502"/>
      <c r="S6" s="502"/>
      <c r="T6" s="503"/>
      <c r="U6" s="9"/>
      <c r="V6" s="504" t="s">
        <v>30</v>
      </c>
      <c r="W6" s="505"/>
      <c r="X6" s="505"/>
      <c r="Y6" s="506"/>
      <c r="Z6" s="510" t="s">
        <v>72</v>
      </c>
      <c r="AA6" s="511"/>
      <c r="AB6" s="511"/>
      <c r="AC6" s="511"/>
      <c r="AD6" s="511"/>
      <c r="AE6" s="511"/>
      <c r="AF6" s="511"/>
      <c r="AG6" s="511"/>
      <c r="AH6" s="511"/>
      <c r="AI6" s="511"/>
      <c r="AJ6" s="511"/>
      <c r="AK6" s="511"/>
      <c r="AL6" s="511"/>
      <c r="AM6" s="511"/>
      <c r="AN6" s="504" t="s">
        <v>31</v>
      </c>
      <c r="AO6" s="505"/>
      <c r="AP6" s="505"/>
      <c r="AQ6" s="505"/>
      <c r="AR6" s="505"/>
      <c r="AS6" s="505"/>
      <c r="AT6" s="505"/>
      <c r="AU6" s="506"/>
    </row>
    <row r="7" spans="1:47" ht="15.75" customHeight="1">
      <c r="A7" s="13" t="s">
        <v>0</v>
      </c>
      <c r="B7" s="3"/>
      <c r="C7" s="3"/>
      <c r="D7" s="3"/>
      <c r="E7" s="520" t="s">
        <v>168</v>
      </c>
      <c r="F7" s="521"/>
      <c r="G7" s="521"/>
      <c r="H7" s="521"/>
      <c r="I7" s="521"/>
      <c r="J7" s="522"/>
      <c r="K7" s="2" t="s">
        <v>54</v>
      </c>
      <c r="L7" s="3"/>
      <c r="M7" s="3"/>
      <c r="N7" s="14"/>
      <c r="O7" s="523" t="s">
        <v>152</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3" t="s">
        <v>1</v>
      </c>
      <c r="B8" s="3"/>
      <c r="C8" s="3"/>
      <c r="D8" s="3"/>
      <c r="E8" s="220"/>
      <c r="F8" s="221"/>
      <c r="G8" s="221"/>
      <c r="H8" s="221"/>
      <c r="I8" s="221"/>
      <c r="J8" s="216"/>
      <c r="K8" s="181" t="s">
        <v>53</v>
      </c>
      <c r="L8" s="182"/>
      <c r="M8" s="182"/>
      <c r="N8" s="60"/>
      <c r="O8" s="526" t="s">
        <v>153</v>
      </c>
      <c r="P8" s="527"/>
      <c r="Q8" s="527"/>
      <c r="R8" s="527"/>
      <c r="S8" s="527"/>
      <c r="T8" s="528"/>
      <c r="U8" s="15"/>
      <c r="V8" s="529" t="s">
        <v>28</v>
      </c>
      <c r="W8" s="530"/>
      <c r="X8" s="531" t="s">
        <v>29</v>
      </c>
      <c r="Y8" s="532"/>
      <c r="Z8" s="529" t="s">
        <v>86</v>
      </c>
      <c r="AA8" s="530"/>
      <c r="AB8" s="531" t="s">
        <v>87</v>
      </c>
      <c r="AC8" s="530"/>
      <c r="AD8" s="531" t="s">
        <v>69</v>
      </c>
      <c r="AE8" s="530"/>
      <c r="AF8" s="531" t="s">
        <v>70</v>
      </c>
      <c r="AG8" s="530"/>
      <c r="AH8" s="531" t="s">
        <v>88</v>
      </c>
      <c r="AI8" s="530"/>
      <c r="AJ8" s="531" t="s">
        <v>89</v>
      </c>
      <c r="AK8" s="530"/>
      <c r="AL8" s="533" t="s">
        <v>71</v>
      </c>
      <c r="AM8" s="533"/>
      <c r="AN8" s="517"/>
      <c r="AO8" s="518"/>
      <c r="AP8" s="518"/>
      <c r="AQ8" s="518"/>
      <c r="AR8" s="518"/>
      <c r="AS8" s="518"/>
      <c r="AT8" s="518"/>
      <c r="AU8" s="519"/>
    </row>
    <row r="9" spans="1:47" ht="15.75" customHeight="1" thickTop="1" thickBot="1">
      <c r="A9" s="16" t="s">
        <v>80</v>
      </c>
      <c r="B9" s="4"/>
      <c r="C9" s="4"/>
      <c r="D9" s="4"/>
      <c r="E9" s="487"/>
      <c r="F9" s="468"/>
      <c r="G9" s="64" t="s">
        <v>15</v>
      </c>
      <c r="H9" s="488"/>
      <c r="I9" s="468"/>
      <c r="J9" s="469"/>
      <c r="K9" s="61" t="s">
        <v>81</v>
      </c>
      <c r="L9" s="4"/>
      <c r="M9" s="4"/>
      <c r="N9" s="62"/>
      <c r="O9" s="229">
        <v>6</v>
      </c>
      <c r="P9" s="227"/>
      <c r="Q9" s="65" t="s">
        <v>82</v>
      </c>
      <c r="R9" s="227"/>
      <c r="S9" s="227"/>
      <c r="T9" s="63" t="s">
        <v>52</v>
      </c>
      <c r="U9" s="17"/>
      <c r="V9" s="489">
        <v>0</v>
      </c>
      <c r="W9" s="490"/>
      <c r="X9" s="491">
        <v>9.5833333333333326E-2</v>
      </c>
      <c r="Y9" s="492"/>
      <c r="Z9" s="489"/>
      <c r="AA9" s="490"/>
      <c r="AB9" s="491"/>
      <c r="AC9" s="490"/>
      <c r="AD9" s="491"/>
      <c r="AE9" s="490"/>
      <c r="AF9" s="491"/>
      <c r="AG9" s="490"/>
      <c r="AH9" s="491"/>
      <c r="AI9" s="490"/>
      <c r="AJ9" s="491"/>
      <c r="AK9" s="490"/>
      <c r="AL9" s="491">
        <v>9.5833333333333326E-2</v>
      </c>
      <c r="AM9" s="492"/>
      <c r="AN9" s="493" t="s">
        <v>231</v>
      </c>
      <c r="AO9" s="494"/>
      <c r="AP9" s="494"/>
      <c r="AQ9" s="494"/>
      <c r="AR9" s="494"/>
      <c r="AS9" s="494"/>
      <c r="AT9" s="494"/>
      <c r="AU9" s="495"/>
    </row>
    <row r="10" spans="1:47" ht="15.75" customHeight="1" thickTop="1">
      <c r="A10" s="18"/>
      <c r="B10" s="18"/>
      <c r="C10" s="18"/>
      <c r="D10" s="18"/>
      <c r="E10" s="19"/>
      <c r="F10" s="19"/>
      <c r="G10" s="19"/>
      <c r="H10" s="19"/>
      <c r="I10" s="19"/>
      <c r="J10" s="19"/>
      <c r="U10" s="20"/>
      <c r="V10" s="443">
        <v>9.5833333333333326E-2</v>
      </c>
      <c r="W10" s="434"/>
      <c r="X10" s="423">
        <v>0.12916666666666668</v>
      </c>
      <c r="Y10" s="453"/>
      <c r="Z10" s="443"/>
      <c r="AA10" s="434"/>
      <c r="AB10" s="423"/>
      <c r="AC10" s="434"/>
      <c r="AD10" s="423"/>
      <c r="AE10" s="434"/>
      <c r="AF10" s="423">
        <v>3.3333333333333333E-2</v>
      </c>
      <c r="AG10" s="434"/>
      <c r="AH10" s="423"/>
      <c r="AI10" s="434"/>
      <c r="AJ10" s="423"/>
      <c r="AK10" s="434"/>
      <c r="AL10" s="423"/>
      <c r="AM10" s="453"/>
      <c r="AN10" s="424" t="s">
        <v>196</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0.12916666666666668</v>
      </c>
      <c r="W11" s="434"/>
      <c r="X11" s="423">
        <v>0.3125</v>
      </c>
      <c r="Y11" s="453"/>
      <c r="Z11" s="443"/>
      <c r="AA11" s="434"/>
      <c r="AB11" s="423"/>
      <c r="AC11" s="434"/>
      <c r="AD11" s="423"/>
      <c r="AE11" s="434"/>
      <c r="AF11" s="423"/>
      <c r="AG11" s="434"/>
      <c r="AH11" s="423"/>
      <c r="AI11" s="434"/>
      <c r="AJ11" s="423"/>
      <c r="AK11" s="434"/>
      <c r="AL11" s="423">
        <v>0.18333333333333335</v>
      </c>
      <c r="AM11" s="453"/>
      <c r="AN11" s="424" t="s">
        <v>231</v>
      </c>
      <c r="AO11" s="425"/>
      <c r="AP11" s="425"/>
      <c r="AQ11" s="425"/>
      <c r="AR11" s="425"/>
      <c r="AS11" s="425"/>
      <c r="AT11" s="425"/>
      <c r="AU11" s="426"/>
    </row>
    <row r="12" spans="1:47" ht="15.75" customHeight="1" thickTop="1" thickBot="1">
      <c r="A12" s="485" t="s">
        <v>33</v>
      </c>
      <c r="B12" s="486"/>
      <c r="C12" s="486"/>
      <c r="D12" s="486"/>
      <c r="E12" s="370" t="s">
        <v>4</v>
      </c>
      <c r="F12" s="371"/>
      <c r="G12" s="371"/>
      <c r="H12" s="372"/>
      <c r="I12" s="370" t="s">
        <v>5</v>
      </c>
      <c r="J12" s="371"/>
      <c r="K12" s="371"/>
      <c r="L12" s="371"/>
      <c r="M12" s="370" t="s">
        <v>6</v>
      </c>
      <c r="N12" s="371"/>
      <c r="O12" s="371"/>
      <c r="P12" s="372"/>
      <c r="Q12" s="370" t="s">
        <v>7</v>
      </c>
      <c r="R12" s="371"/>
      <c r="S12" s="371"/>
      <c r="T12" s="373"/>
      <c r="U12" s="12"/>
      <c r="V12" s="443">
        <v>0.3125</v>
      </c>
      <c r="W12" s="434"/>
      <c r="X12" s="423">
        <v>0.35833333333333334</v>
      </c>
      <c r="Y12" s="453"/>
      <c r="Z12" s="443"/>
      <c r="AA12" s="434"/>
      <c r="AB12" s="423">
        <v>2.4999999999999998E-2</v>
      </c>
      <c r="AC12" s="434"/>
      <c r="AD12" s="423">
        <v>8.3333333333333332E-3</v>
      </c>
      <c r="AE12" s="434"/>
      <c r="AF12" s="423">
        <v>1.2499999999999999E-2</v>
      </c>
      <c r="AG12" s="434"/>
      <c r="AH12" s="423"/>
      <c r="AI12" s="434"/>
      <c r="AJ12" s="423"/>
      <c r="AK12" s="434"/>
      <c r="AL12" s="423"/>
      <c r="AM12" s="453"/>
      <c r="AN12" s="424" t="s">
        <v>232</v>
      </c>
      <c r="AO12" s="425"/>
      <c r="AP12" s="425"/>
      <c r="AQ12" s="425"/>
      <c r="AR12" s="425"/>
      <c r="AS12" s="425"/>
      <c r="AT12" s="425"/>
      <c r="AU12" s="426"/>
    </row>
    <row r="13" spans="1:47" ht="15.75" customHeight="1" thickTop="1">
      <c r="A13" s="477" t="s">
        <v>27</v>
      </c>
      <c r="B13" s="478"/>
      <c r="C13" s="478"/>
      <c r="D13" s="478"/>
      <c r="E13" s="479" t="s">
        <v>175</v>
      </c>
      <c r="F13" s="480"/>
      <c r="G13" s="480"/>
      <c r="H13" s="481"/>
      <c r="I13" s="482" t="s">
        <v>179</v>
      </c>
      <c r="J13" s="483"/>
      <c r="K13" s="483"/>
      <c r="L13" s="484"/>
      <c r="M13" s="482" t="s">
        <v>181</v>
      </c>
      <c r="N13" s="483"/>
      <c r="O13" s="483"/>
      <c r="P13" s="484"/>
      <c r="Q13" s="482" t="s">
        <v>176</v>
      </c>
      <c r="R13" s="483"/>
      <c r="S13" s="483"/>
      <c r="T13" s="484"/>
      <c r="U13" s="12"/>
      <c r="V13" s="443">
        <v>0.35833333333333334</v>
      </c>
      <c r="W13" s="434"/>
      <c r="X13" s="423">
        <v>0.40416666666666662</v>
      </c>
      <c r="Y13" s="453"/>
      <c r="Z13" s="443"/>
      <c r="AA13" s="434"/>
      <c r="AB13" s="423"/>
      <c r="AC13" s="434"/>
      <c r="AD13" s="423"/>
      <c r="AE13" s="434"/>
      <c r="AF13" s="423"/>
      <c r="AG13" s="434"/>
      <c r="AH13" s="423"/>
      <c r="AI13" s="434"/>
      <c r="AJ13" s="423"/>
      <c r="AK13" s="434"/>
      <c r="AL13" s="423">
        <v>4.5833333333333337E-2</v>
      </c>
      <c r="AM13" s="453"/>
      <c r="AN13" s="424" t="s">
        <v>233</v>
      </c>
      <c r="AO13" s="425"/>
      <c r="AP13" s="425"/>
      <c r="AQ13" s="425"/>
      <c r="AR13" s="425"/>
      <c r="AS13" s="425"/>
      <c r="AT13" s="425"/>
      <c r="AU13" s="426"/>
    </row>
    <row r="14" spans="1:47" ht="15.75" customHeight="1">
      <c r="A14" s="473" t="s">
        <v>10</v>
      </c>
      <c r="B14" s="455"/>
      <c r="C14" s="455"/>
      <c r="D14" s="455"/>
      <c r="E14" s="474" t="s">
        <v>180</v>
      </c>
      <c r="F14" s="475"/>
      <c r="G14" s="475"/>
      <c r="H14" s="476"/>
      <c r="I14" s="474" t="s">
        <v>178</v>
      </c>
      <c r="J14" s="475"/>
      <c r="K14" s="475"/>
      <c r="L14" s="476"/>
      <c r="M14" s="474" t="s">
        <v>182</v>
      </c>
      <c r="N14" s="475"/>
      <c r="O14" s="475"/>
      <c r="P14" s="476"/>
      <c r="Q14" s="474" t="s">
        <v>183</v>
      </c>
      <c r="R14" s="475"/>
      <c r="S14" s="475"/>
      <c r="T14" s="476"/>
      <c r="U14" s="12"/>
      <c r="V14" s="443">
        <v>0.40416666666666662</v>
      </c>
      <c r="W14" s="434"/>
      <c r="X14" s="423">
        <v>0.47916666666666669</v>
      </c>
      <c r="Y14" s="453"/>
      <c r="Z14" s="443"/>
      <c r="AA14" s="434"/>
      <c r="AB14" s="423">
        <v>2.9166666666666664E-2</v>
      </c>
      <c r="AC14" s="434"/>
      <c r="AD14" s="423">
        <v>8.3333333333333332E-3</v>
      </c>
      <c r="AE14" s="434"/>
      <c r="AF14" s="423">
        <v>3.7499999999999999E-2</v>
      </c>
      <c r="AG14" s="434"/>
      <c r="AH14" s="423"/>
      <c r="AI14" s="434"/>
      <c r="AJ14" s="423"/>
      <c r="AK14" s="434"/>
      <c r="AL14" s="423"/>
      <c r="AM14" s="453"/>
      <c r="AN14" s="424" t="s">
        <v>234</v>
      </c>
      <c r="AO14" s="425"/>
      <c r="AP14" s="425"/>
      <c r="AQ14" s="425"/>
      <c r="AR14" s="425"/>
      <c r="AS14" s="425"/>
      <c r="AT14" s="425"/>
      <c r="AU14" s="426"/>
    </row>
    <row r="15" spans="1:47" ht="15.75" customHeight="1" thickBot="1">
      <c r="A15" s="465" t="s">
        <v>3</v>
      </c>
      <c r="B15" s="466"/>
      <c r="C15" s="466"/>
      <c r="D15" s="466"/>
      <c r="E15" s="467"/>
      <c r="F15" s="468"/>
      <c r="G15" s="468"/>
      <c r="H15" s="469"/>
      <c r="I15" s="467"/>
      <c r="J15" s="470"/>
      <c r="K15" s="470"/>
      <c r="L15" s="471"/>
      <c r="M15" s="467"/>
      <c r="N15" s="470"/>
      <c r="O15" s="470"/>
      <c r="P15" s="471"/>
      <c r="Q15" s="467"/>
      <c r="R15" s="468"/>
      <c r="S15" s="468"/>
      <c r="T15" s="472"/>
      <c r="U15" s="12"/>
      <c r="V15" s="443">
        <v>0.47916666666666669</v>
      </c>
      <c r="W15" s="434"/>
      <c r="X15" s="423">
        <v>0.5</v>
      </c>
      <c r="Y15" s="453"/>
      <c r="Z15" s="443"/>
      <c r="AA15" s="434"/>
      <c r="AB15" s="423">
        <v>1.6666666666666666E-2</v>
      </c>
      <c r="AC15" s="434"/>
      <c r="AD15" s="423"/>
      <c r="AE15" s="434"/>
      <c r="AF15" s="423">
        <v>4.1666666666666666E-3</v>
      </c>
      <c r="AG15" s="434"/>
      <c r="AH15" s="423"/>
      <c r="AI15" s="434"/>
      <c r="AJ15" s="423"/>
      <c r="AK15" s="434"/>
      <c r="AL15" s="423"/>
      <c r="AM15" s="453"/>
      <c r="AN15" s="424" t="s">
        <v>235</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0.5</v>
      </c>
      <c r="W16" s="434"/>
      <c r="X16" s="423">
        <v>0.54583333333333328</v>
      </c>
      <c r="Y16" s="453"/>
      <c r="Z16" s="443"/>
      <c r="AA16" s="434"/>
      <c r="AB16" s="423">
        <v>2.9166666666666664E-2</v>
      </c>
      <c r="AC16" s="434"/>
      <c r="AD16" s="423">
        <v>4.1666666666666666E-3</v>
      </c>
      <c r="AE16" s="434"/>
      <c r="AF16" s="423">
        <v>1.2499999999999999E-2</v>
      </c>
      <c r="AG16" s="434"/>
      <c r="AH16" s="423"/>
      <c r="AI16" s="434"/>
      <c r="AJ16" s="423"/>
      <c r="AK16" s="434"/>
      <c r="AL16" s="423"/>
      <c r="AM16" s="453"/>
      <c r="AN16" s="424" t="s">
        <v>236</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0.54583333333333328</v>
      </c>
      <c r="W17" s="434"/>
      <c r="X17" s="423">
        <v>0.61249999999999993</v>
      </c>
      <c r="Y17" s="453"/>
      <c r="Z17" s="443"/>
      <c r="AA17" s="434"/>
      <c r="AB17" s="423"/>
      <c r="AC17" s="434"/>
      <c r="AD17" s="423"/>
      <c r="AE17" s="434"/>
      <c r="AF17" s="423"/>
      <c r="AG17" s="434"/>
      <c r="AH17" s="423"/>
      <c r="AI17" s="434"/>
      <c r="AJ17" s="423"/>
      <c r="AK17" s="434"/>
      <c r="AL17" s="423">
        <v>6.6666666666666666E-2</v>
      </c>
      <c r="AM17" s="453"/>
      <c r="AN17" s="424" t="s">
        <v>233</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4"/>
      <c r="U18" s="26"/>
      <c r="V18" s="443">
        <v>0.61249999999999993</v>
      </c>
      <c r="W18" s="434"/>
      <c r="X18" s="456">
        <v>0.66666666666666663</v>
      </c>
      <c r="Y18" s="457"/>
      <c r="Z18" s="443"/>
      <c r="AA18" s="434"/>
      <c r="AB18" s="423">
        <v>2.4999999999999998E-2</v>
      </c>
      <c r="AC18" s="434"/>
      <c r="AD18" s="423">
        <v>8.3333333333333332E-3</v>
      </c>
      <c r="AE18" s="434"/>
      <c r="AF18" s="423">
        <v>2.0833333333333332E-2</v>
      </c>
      <c r="AG18" s="434"/>
      <c r="AH18" s="423"/>
      <c r="AI18" s="434"/>
      <c r="AJ18" s="423"/>
      <c r="AK18" s="434"/>
      <c r="AL18" s="423"/>
      <c r="AM18" s="453"/>
      <c r="AN18" s="424" t="s">
        <v>237</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0.66666666666666663</v>
      </c>
      <c r="W19" s="434"/>
      <c r="X19" s="456">
        <v>0.77083333333333337</v>
      </c>
      <c r="Y19" s="457"/>
      <c r="Z19" s="443"/>
      <c r="AA19" s="434"/>
      <c r="AB19" s="423"/>
      <c r="AC19" s="434"/>
      <c r="AD19" s="423"/>
      <c r="AE19" s="434"/>
      <c r="AF19" s="423"/>
      <c r="AG19" s="434"/>
      <c r="AH19" s="423"/>
      <c r="AI19" s="434"/>
      <c r="AJ19" s="423"/>
      <c r="AK19" s="434"/>
      <c r="AL19" s="423">
        <v>0.10416666666666667</v>
      </c>
      <c r="AM19" s="453"/>
      <c r="AN19" s="424" t="s">
        <v>231</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v>0.77083333333333337</v>
      </c>
      <c r="W20" s="434"/>
      <c r="X20" s="456">
        <v>0.79999999999999993</v>
      </c>
      <c r="Y20" s="457"/>
      <c r="Z20" s="443"/>
      <c r="AA20" s="434"/>
      <c r="AB20" s="423"/>
      <c r="AC20" s="434"/>
      <c r="AD20" s="423"/>
      <c r="AE20" s="434"/>
      <c r="AF20" s="423">
        <v>2.9166666666666664E-2</v>
      </c>
      <c r="AG20" s="434"/>
      <c r="AH20" s="423"/>
      <c r="AI20" s="434"/>
      <c r="AJ20" s="423"/>
      <c r="AK20" s="434"/>
      <c r="AL20" s="423"/>
      <c r="AM20" s="453"/>
      <c r="AN20" s="424" t="s">
        <v>238</v>
      </c>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v>0.79999999999999993</v>
      </c>
      <c r="W21" s="434"/>
      <c r="X21" s="456">
        <v>1</v>
      </c>
      <c r="Y21" s="457"/>
      <c r="Z21" s="443"/>
      <c r="AA21" s="434"/>
      <c r="AB21" s="423"/>
      <c r="AC21" s="434"/>
      <c r="AD21" s="423"/>
      <c r="AE21" s="434"/>
      <c r="AF21" s="423"/>
      <c r="AG21" s="434"/>
      <c r="AH21" s="423"/>
      <c r="AI21" s="434"/>
      <c r="AJ21" s="423"/>
      <c r="AK21" s="434"/>
      <c r="AL21" s="423">
        <v>0.19999999999999998</v>
      </c>
      <c r="AM21" s="453"/>
      <c r="AN21" s="424" t="s">
        <v>231</v>
      </c>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c r="W22" s="432"/>
      <c r="X22" s="433"/>
      <c r="Y22" s="423"/>
      <c r="Z22" s="439"/>
      <c r="AA22" s="432"/>
      <c r="AB22" s="432"/>
      <c r="AC22" s="432"/>
      <c r="AD22" s="432"/>
      <c r="AE22" s="432"/>
      <c r="AF22" s="432"/>
      <c r="AG22" s="432"/>
      <c r="AH22" s="432"/>
      <c r="AI22" s="432"/>
      <c r="AJ22" s="432"/>
      <c r="AK22" s="432"/>
      <c r="AL22" s="434"/>
      <c r="AM22" s="423"/>
      <c r="AN22" s="424"/>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0.12499999999999999</v>
      </c>
      <c r="AC31" s="400"/>
      <c r="AD31" s="400">
        <f>SUM(AD9:AE30)</f>
        <v>2.9166666666666667E-2</v>
      </c>
      <c r="AE31" s="400"/>
      <c r="AF31" s="400">
        <f>SUM(AF9:AG30)</f>
        <v>0.15</v>
      </c>
      <c r="AG31" s="400"/>
      <c r="AH31" s="400">
        <f>SUM(AH9:AI30)</f>
        <v>0</v>
      </c>
      <c r="AI31" s="400"/>
      <c r="AJ31" s="400">
        <f>SUM(AJ9:AK30)</f>
        <v>0</v>
      </c>
      <c r="AK31" s="400"/>
      <c r="AL31" s="404">
        <f>SUM(AL9:AM30)</f>
        <v>0.6958333333333333</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14938</v>
      </c>
      <c r="Y35" s="383"/>
      <c r="Z35" s="383"/>
      <c r="AA35" s="55" t="s">
        <v>56</v>
      </c>
      <c r="AB35" s="384">
        <v>870</v>
      </c>
      <c r="AC35" s="385"/>
      <c r="AD35" s="385"/>
      <c r="AE35" s="58" t="s">
        <v>56</v>
      </c>
      <c r="AF35" s="384">
        <v>0</v>
      </c>
      <c r="AG35" s="385"/>
      <c r="AH35" s="385"/>
      <c r="AI35" s="55" t="s">
        <v>56</v>
      </c>
      <c r="AJ35" s="384">
        <v>0</v>
      </c>
      <c r="AK35" s="385"/>
      <c r="AL35" s="385"/>
      <c r="AM35" s="55" t="s">
        <v>56</v>
      </c>
      <c r="AN35" s="386">
        <f>(X35+AF35)-(AB35+AJ35)</f>
        <v>14068</v>
      </c>
      <c r="AO35" s="387"/>
      <c r="AP35" s="55" t="s">
        <v>56</v>
      </c>
      <c r="AQ35" s="388"/>
      <c r="AR35" s="389"/>
      <c r="AS35" s="389"/>
      <c r="AT35" s="389"/>
      <c r="AU35" s="390"/>
    </row>
    <row r="36" spans="1:47" ht="15.75" customHeight="1">
      <c r="A36" s="183" t="s">
        <v>83</v>
      </c>
      <c r="B36" s="51"/>
      <c r="C36" s="51"/>
      <c r="D36" s="51"/>
      <c r="E36" s="51"/>
      <c r="F36" s="51"/>
      <c r="G36" s="47"/>
      <c r="H36" s="355">
        <f>SUM(AB9:AC30)</f>
        <v>0.12499999999999999</v>
      </c>
      <c r="I36" s="356"/>
      <c r="J36" s="356"/>
      <c r="K36" s="357">
        <v>120</v>
      </c>
      <c r="L36" s="358"/>
      <c r="M36" s="37" t="s">
        <v>56</v>
      </c>
      <c r="N36" s="359">
        <f t="shared" si="2"/>
        <v>359.99999999999994</v>
      </c>
      <c r="O36" s="360"/>
      <c r="P36" s="37" t="s">
        <v>56</v>
      </c>
      <c r="Q36" s="31"/>
      <c r="R36" s="368" t="s">
        <v>39</v>
      </c>
      <c r="S36" s="369"/>
      <c r="T36" s="369"/>
      <c r="U36" s="369"/>
      <c r="V36" s="369"/>
      <c r="W36" s="369"/>
      <c r="X36" s="353">
        <v>6000</v>
      </c>
      <c r="Y36" s="354"/>
      <c r="Z36" s="354"/>
      <c r="AA36" s="56" t="s">
        <v>56</v>
      </c>
      <c r="AB36" s="366">
        <v>2000</v>
      </c>
      <c r="AC36" s="367"/>
      <c r="AD36" s="367"/>
      <c r="AE36" s="57" t="s">
        <v>56</v>
      </c>
      <c r="AF36" s="366">
        <v>0</v>
      </c>
      <c r="AG36" s="367"/>
      <c r="AH36" s="367"/>
      <c r="AI36" s="56" t="s">
        <v>56</v>
      </c>
      <c r="AJ36" s="366">
        <v>0</v>
      </c>
      <c r="AK36" s="367"/>
      <c r="AL36" s="367"/>
      <c r="AM36" s="56" t="s">
        <v>56</v>
      </c>
      <c r="AN36" s="330">
        <f t="shared" ref="AN36:AN43" si="3">(X36+AF36)-(AB36+AJ36)</f>
        <v>4000</v>
      </c>
      <c r="AO36" s="331"/>
      <c r="AP36" s="56" t="s">
        <v>56</v>
      </c>
      <c r="AQ36" s="332"/>
      <c r="AR36" s="333"/>
      <c r="AS36" s="333"/>
      <c r="AT36" s="333"/>
      <c r="AU36" s="334"/>
    </row>
    <row r="37" spans="1:47" ht="15.75" customHeight="1">
      <c r="A37" s="183" t="s">
        <v>67</v>
      </c>
      <c r="B37" s="51"/>
      <c r="C37" s="51"/>
      <c r="D37" s="51"/>
      <c r="E37" s="51"/>
      <c r="F37" s="51"/>
      <c r="G37" s="47"/>
      <c r="H37" s="355">
        <f>SUM(AD9:AE30)</f>
        <v>2.9166666666666667E-2</v>
      </c>
      <c r="I37" s="356"/>
      <c r="J37" s="356"/>
      <c r="K37" s="357">
        <v>89</v>
      </c>
      <c r="L37" s="358"/>
      <c r="M37" s="37" t="s">
        <v>56</v>
      </c>
      <c r="N37" s="359">
        <f t="shared" si="2"/>
        <v>62.3</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83" t="s">
        <v>150</v>
      </c>
      <c r="B38" s="51"/>
      <c r="C38" s="51"/>
      <c r="D38" s="51"/>
      <c r="E38" s="51"/>
      <c r="F38" s="51"/>
      <c r="G38" s="47"/>
      <c r="H38" s="355">
        <f>SUM(AF9:AG30)</f>
        <v>0.15</v>
      </c>
      <c r="I38" s="356"/>
      <c r="J38" s="356"/>
      <c r="K38" s="357">
        <v>89</v>
      </c>
      <c r="L38" s="358"/>
      <c r="M38" s="37" t="s">
        <v>56</v>
      </c>
      <c r="N38" s="359">
        <f t="shared" si="2"/>
        <v>320.39999999999998</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83"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83"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83" t="s">
        <v>68</v>
      </c>
      <c r="B41" s="51"/>
      <c r="C41" s="51"/>
      <c r="D41" s="51"/>
      <c r="E41" s="51"/>
      <c r="F41" s="51"/>
      <c r="G41" s="47"/>
      <c r="H41" s="355">
        <f>SUM(AL9:AM30)</f>
        <v>0.6958333333333333</v>
      </c>
      <c r="I41" s="356"/>
      <c r="J41" s="356"/>
      <c r="K41" s="357">
        <v>8</v>
      </c>
      <c r="L41" s="358"/>
      <c r="M41" s="37" t="s">
        <v>56</v>
      </c>
      <c r="N41" s="359">
        <f t="shared" si="2"/>
        <v>133.6</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83"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876.3</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165</v>
      </c>
      <c r="D51" s="310"/>
      <c r="E51" s="310"/>
      <c r="F51" s="310"/>
      <c r="G51" s="310"/>
      <c r="H51" s="310"/>
      <c r="I51" s="87"/>
      <c r="J51" s="87"/>
      <c r="K51" s="88"/>
      <c r="L51" s="87"/>
      <c r="M51" s="87"/>
      <c r="N51" s="87"/>
      <c r="O51" s="87"/>
      <c r="P51" s="87"/>
      <c r="Q51" s="78"/>
      <c r="R51" s="85" t="s">
        <v>133</v>
      </c>
      <c r="S51" s="86"/>
      <c r="T51" s="310" t="s">
        <v>167</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43897</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43897</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153</v>
      </c>
      <c r="AH68" s="253"/>
      <c r="AI68" s="253"/>
      <c r="AJ68" s="253"/>
      <c r="AK68" s="253"/>
      <c r="AL68" s="255"/>
      <c r="AM68" s="252" t="s">
        <v>177</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163</v>
      </c>
      <c r="AH69" s="221"/>
      <c r="AI69" s="221"/>
      <c r="AJ69" s="221"/>
      <c r="AK69" s="221"/>
      <c r="AL69" s="216"/>
      <c r="AM69" s="220" t="s">
        <v>174</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154</v>
      </c>
      <c r="AH70" s="221"/>
      <c r="AI70" s="221"/>
      <c r="AJ70" s="221"/>
      <c r="AK70" s="221"/>
      <c r="AL70" s="216"/>
      <c r="AM70" s="220" t="s">
        <v>170</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78" t="s">
        <v>169</v>
      </c>
      <c r="AH71" s="179"/>
      <c r="AI71" s="179"/>
      <c r="AJ71" s="179"/>
      <c r="AK71" s="179"/>
      <c r="AL71" s="180"/>
      <c r="AM71" s="178" t="s">
        <v>164</v>
      </c>
      <c r="AN71" s="179"/>
      <c r="AO71" s="179" t="s">
        <v>171</v>
      </c>
      <c r="AP71" s="184"/>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78" t="s">
        <v>165</v>
      </c>
      <c r="AH72" s="179"/>
      <c r="AI72" s="179"/>
      <c r="AJ72" s="179"/>
      <c r="AK72" s="179"/>
      <c r="AL72" s="180"/>
      <c r="AM72" s="178" t="s">
        <v>166</v>
      </c>
      <c r="AN72" s="179"/>
      <c r="AO72" s="179"/>
      <c r="AP72" s="184"/>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78" t="s">
        <v>173</v>
      </c>
      <c r="AH73" s="179"/>
      <c r="AI73" s="179"/>
      <c r="AJ73" s="179"/>
      <c r="AK73" s="179"/>
      <c r="AL73" s="180"/>
      <c r="AM73" s="178" t="s">
        <v>159</v>
      </c>
      <c r="AN73" s="179"/>
      <c r="AO73" s="179" t="s">
        <v>171</v>
      </c>
      <c r="AP73" s="184"/>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78" t="s">
        <v>155</v>
      </c>
      <c r="AH74" s="179"/>
      <c r="AI74" s="179"/>
      <c r="AJ74" s="179"/>
      <c r="AK74" s="179"/>
      <c r="AL74" s="180"/>
      <c r="AM74" s="178" t="s">
        <v>160</v>
      </c>
      <c r="AN74" s="179"/>
      <c r="AO74" s="179"/>
      <c r="AP74" s="184"/>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78" t="s">
        <v>156</v>
      </c>
      <c r="AH75" s="179"/>
      <c r="AI75" s="179"/>
      <c r="AJ75" s="179"/>
      <c r="AK75" s="179"/>
      <c r="AL75" s="180"/>
      <c r="AM75" s="178" t="s">
        <v>161</v>
      </c>
      <c r="AN75" s="179"/>
      <c r="AO75" s="179" t="s">
        <v>171</v>
      </c>
      <c r="AP75" s="184"/>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78" t="s">
        <v>157</v>
      </c>
      <c r="AH76" s="179"/>
      <c r="AI76" s="179"/>
      <c r="AJ76" s="179"/>
      <c r="AK76" s="179"/>
      <c r="AL76" s="180"/>
      <c r="AM76" s="178" t="s">
        <v>161</v>
      </c>
      <c r="AN76" s="179"/>
      <c r="AO76" s="179"/>
      <c r="AP76" s="184"/>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78" t="s">
        <v>158</v>
      </c>
      <c r="AH77" s="179"/>
      <c r="AI77" s="179"/>
      <c r="AJ77" s="179"/>
      <c r="AK77" s="179"/>
      <c r="AL77" s="180"/>
      <c r="AM77" s="178" t="s">
        <v>162</v>
      </c>
      <c r="AN77" s="179"/>
      <c r="AO77" s="179"/>
      <c r="AP77" s="184"/>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6" t="s">
        <v>66</v>
      </c>
      <c r="V1" s="496"/>
      <c r="W1" s="496"/>
      <c r="X1" s="496"/>
      <c r="Y1" s="496"/>
      <c r="Z1" s="496"/>
      <c r="AA1" s="496"/>
      <c r="AB1" s="496"/>
      <c r="AC1" s="496"/>
      <c r="AD1" s="496"/>
      <c r="AE1" s="496"/>
      <c r="AF1" s="496"/>
      <c r="AG1" s="496"/>
      <c r="AH1" s="496"/>
      <c r="AI1" s="496"/>
      <c r="AJ1" s="496"/>
    </row>
    <row r="2" spans="1:47">
      <c r="A2" s="46" t="s">
        <v>131</v>
      </c>
      <c r="B2" s="46"/>
      <c r="U2" s="497" t="s">
        <v>65</v>
      </c>
      <c r="V2" s="497"/>
      <c r="W2" s="497"/>
      <c r="X2" s="497"/>
      <c r="Y2" s="497"/>
      <c r="Z2" s="497"/>
      <c r="AA2" s="497"/>
      <c r="AB2" s="497"/>
      <c r="AC2" s="497"/>
      <c r="AD2" s="497"/>
      <c r="AE2" s="497"/>
      <c r="AF2" s="497"/>
      <c r="AG2" s="497"/>
      <c r="AH2" s="497"/>
      <c r="AI2" s="497"/>
      <c r="AJ2" s="497"/>
    </row>
    <row r="3" spans="1:47">
      <c r="AN3"/>
    </row>
    <row r="5" spans="1:47" ht="15.75" customHeight="1" thickBot="1">
      <c r="A5" s="59" t="s">
        <v>76</v>
      </c>
      <c r="V5" s="10" t="s">
        <v>51</v>
      </c>
    </row>
    <row r="6" spans="1:47" ht="15.75" customHeight="1" thickTop="1">
      <c r="A6" s="7" t="s">
        <v>2</v>
      </c>
      <c r="B6" s="6"/>
      <c r="C6" s="6"/>
      <c r="D6" s="6"/>
      <c r="E6" s="498">
        <v>43898</v>
      </c>
      <c r="F6" s="499"/>
      <c r="G6" s="499"/>
      <c r="H6" s="499"/>
      <c r="I6" s="499"/>
      <c r="J6" s="500"/>
      <c r="K6" s="5" t="s">
        <v>60</v>
      </c>
      <c r="L6" s="6"/>
      <c r="M6" s="6"/>
      <c r="N6" s="8"/>
      <c r="O6" s="501" t="s">
        <v>151</v>
      </c>
      <c r="P6" s="502"/>
      <c r="Q6" s="502"/>
      <c r="R6" s="502"/>
      <c r="S6" s="502"/>
      <c r="T6" s="503"/>
      <c r="U6" s="9"/>
      <c r="V6" s="504" t="s">
        <v>30</v>
      </c>
      <c r="W6" s="505"/>
      <c r="X6" s="505"/>
      <c r="Y6" s="506"/>
      <c r="Z6" s="510" t="s">
        <v>72</v>
      </c>
      <c r="AA6" s="511"/>
      <c r="AB6" s="511"/>
      <c r="AC6" s="511"/>
      <c r="AD6" s="511"/>
      <c r="AE6" s="511"/>
      <c r="AF6" s="511"/>
      <c r="AG6" s="511"/>
      <c r="AH6" s="511"/>
      <c r="AI6" s="511"/>
      <c r="AJ6" s="511"/>
      <c r="AK6" s="511"/>
      <c r="AL6" s="511"/>
      <c r="AM6" s="511"/>
      <c r="AN6" s="504" t="s">
        <v>31</v>
      </c>
      <c r="AO6" s="505"/>
      <c r="AP6" s="505"/>
      <c r="AQ6" s="505"/>
      <c r="AR6" s="505"/>
      <c r="AS6" s="505"/>
      <c r="AT6" s="505"/>
      <c r="AU6" s="506"/>
    </row>
    <row r="7" spans="1:47" ht="15.75" customHeight="1">
      <c r="A7" s="13" t="s">
        <v>0</v>
      </c>
      <c r="B7" s="3"/>
      <c r="C7" s="3"/>
      <c r="D7" s="3"/>
      <c r="E7" s="520" t="s">
        <v>168</v>
      </c>
      <c r="F7" s="521"/>
      <c r="G7" s="521"/>
      <c r="H7" s="521"/>
      <c r="I7" s="521"/>
      <c r="J7" s="522"/>
      <c r="K7" s="2" t="s">
        <v>54</v>
      </c>
      <c r="L7" s="3"/>
      <c r="M7" s="3"/>
      <c r="N7" s="14"/>
      <c r="O7" s="523" t="s">
        <v>152</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3" t="s">
        <v>1</v>
      </c>
      <c r="B8" s="3"/>
      <c r="C8" s="3"/>
      <c r="D8" s="3"/>
      <c r="E8" s="220"/>
      <c r="F8" s="221"/>
      <c r="G8" s="221"/>
      <c r="H8" s="221"/>
      <c r="I8" s="221"/>
      <c r="J8" s="216"/>
      <c r="K8" s="188" t="s">
        <v>53</v>
      </c>
      <c r="L8" s="189"/>
      <c r="M8" s="189"/>
      <c r="N8" s="60"/>
      <c r="O8" s="526" t="s">
        <v>153</v>
      </c>
      <c r="P8" s="527"/>
      <c r="Q8" s="527"/>
      <c r="R8" s="527"/>
      <c r="S8" s="527"/>
      <c r="T8" s="528"/>
      <c r="U8" s="15"/>
      <c r="V8" s="529" t="s">
        <v>28</v>
      </c>
      <c r="W8" s="530"/>
      <c r="X8" s="531" t="s">
        <v>29</v>
      </c>
      <c r="Y8" s="532"/>
      <c r="Z8" s="529" t="s">
        <v>86</v>
      </c>
      <c r="AA8" s="530"/>
      <c r="AB8" s="531" t="s">
        <v>87</v>
      </c>
      <c r="AC8" s="530"/>
      <c r="AD8" s="531" t="s">
        <v>69</v>
      </c>
      <c r="AE8" s="530"/>
      <c r="AF8" s="531" t="s">
        <v>70</v>
      </c>
      <c r="AG8" s="530"/>
      <c r="AH8" s="531" t="s">
        <v>88</v>
      </c>
      <c r="AI8" s="530"/>
      <c r="AJ8" s="531" t="s">
        <v>89</v>
      </c>
      <c r="AK8" s="530"/>
      <c r="AL8" s="533" t="s">
        <v>71</v>
      </c>
      <c r="AM8" s="533"/>
      <c r="AN8" s="517"/>
      <c r="AO8" s="518"/>
      <c r="AP8" s="518"/>
      <c r="AQ8" s="518"/>
      <c r="AR8" s="518"/>
      <c r="AS8" s="518"/>
      <c r="AT8" s="518"/>
      <c r="AU8" s="519"/>
    </row>
    <row r="9" spans="1:47" ht="15.75" customHeight="1" thickTop="1" thickBot="1">
      <c r="A9" s="16" t="s">
        <v>80</v>
      </c>
      <c r="B9" s="4"/>
      <c r="C9" s="4"/>
      <c r="D9" s="4"/>
      <c r="E9" s="487"/>
      <c r="F9" s="468"/>
      <c r="G9" s="64" t="s">
        <v>15</v>
      </c>
      <c r="H9" s="488"/>
      <c r="I9" s="468"/>
      <c r="J9" s="469"/>
      <c r="K9" s="61" t="s">
        <v>81</v>
      </c>
      <c r="L9" s="4"/>
      <c r="M9" s="4"/>
      <c r="N9" s="62"/>
      <c r="O9" s="229">
        <v>6</v>
      </c>
      <c r="P9" s="227"/>
      <c r="Q9" s="65" t="s">
        <v>82</v>
      </c>
      <c r="R9" s="227"/>
      <c r="S9" s="227"/>
      <c r="T9" s="63" t="s">
        <v>52</v>
      </c>
      <c r="U9" s="17"/>
      <c r="V9" s="489">
        <v>0</v>
      </c>
      <c r="W9" s="490"/>
      <c r="X9" s="491">
        <v>0.12916666666666668</v>
      </c>
      <c r="Y9" s="492"/>
      <c r="Z9" s="489"/>
      <c r="AA9" s="490"/>
      <c r="AB9" s="491"/>
      <c r="AC9" s="490"/>
      <c r="AD9" s="491"/>
      <c r="AE9" s="490"/>
      <c r="AF9" s="491"/>
      <c r="AG9" s="490"/>
      <c r="AH9" s="491"/>
      <c r="AI9" s="490"/>
      <c r="AJ9" s="491"/>
      <c r="AK9" s="490"/>
      <c r="AL9" s="491">
        <v>0.12916666666666668</v>
      </c>
      <c r="AM9" s="492"/>
      <c r="AN9" s="493" t="s">
        <v>231</v>
      </c>
      <c r="AO9" s="494"/>
      <c r="AP9" s="494"/>
      <c r="AQ9" s="494"/>
      <c r="AR9" s="494"/>
      <c r="AS9" s="494"/>
      <c r="AT9" s="494"/>
      <c r="AU9" s="495"/>
    </row>
    <row r="10" spans="1:47" ht="15.75" customHeight="1" thickTop="1">
      <c r="A10" s="18"/>
      <c r="B10" s="18"/>
      <c r="C10" s="18"/>
      <c r="D10" s="18"/>
      <c r="E10" s="19"/>
      <c r="F10" s="19"/>
      <c r="G10" s="19"/>
      <c r="H10" s="19"/>
      <c r="I10" s="19"/>
      <c r="J10" s="19"/>
      <c r="U10" s="20"/>
      <c r="V10" s="443">
        <v>0.12916666666666668</v>
      </c>
      <c r="W10" s="434"/>
      <c r="X10" s="423">
        <v>0.17500000000000002</v>
      </c>
      <c r="Y10" s="453"/>
      <c r="Z10" s="443"/>
      <c r="AA10" s="434"/>
      <c r="AB10" s="423"/>
      <c r="AC10" s="434"/>
      <c r="AD10" s="423"/>
      <c r="AE10" s="434"/>
      <c r="AF10" s="423">
        <v>4.5833333333333337E-2</v>
      </c>
      <c r="AG10" s="434"/>
      <c r="AH10" s="423"/>
      <c r="AI10" s="434"/>
      <c r="AJ10" s="423"/>
      <c r="AK10" s="434"/>
      <c r="AL10" s="423"/>
      <c r="AM10" s="453"/>
      <c r="AN10" s="424" t="s">
        <v>239</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0.17500000000000002</v>
      </c>
      <c r="W11" s="434"/>
      <c r="X11" s="423">
        <v>0.29166666666666669</v>
      </c>
      <c r="Y11" s="453"/>
      <c r="Z11" s="443"/>
      <c r="AA11" s="434"/>
      <c r="AB11" s="423"/>
      <c r="AC11" s="434"/>
      <c r="AD11" s="423"/>
      <c r="AE11" s="434"/>
      <c r="AF11" s="423"/>
      <c r="AG11" s="434"/>
      <c r="AH11" s="423"/>
      <c r="AI11" s="434"/>
      <c r="AJ11" s="423"/>
      <c r="AK11" s="434"/>
      <c r="AL11" s="423">
        <v>0.11666666666666665</v>
      </c>
      <c r="AM11" s="453"/>
      <c r="AN11" s="424" t="s">
        <v>231</v>
      </c>
      <c r="AO11" s="425"/>
      <c r="AP11" s="425"/>
      <c r="AQ11" s="425"/>
      <c r="AR11" s="425"/>
      <c r="AS11" s="425"/>
      <c r="AT11" s="425"/>
      <c r="AU11" s="426"/>
    </row>
    <row r="12" spans="1:47" ht="15.75" customHeight="1" thickTop="1" thickBot="1">
      <c r="A12" s="485" t="s">
        <v>33</v>
      </c>
      <c r="B12" s="486"/>
      <c r="C12" s="486"/>
      <c r="D12" s="486"/>
      <c r="E12" s="370" t="s">
        <v>4</v>
      </c>
      <c r="F12" s="371"/>
      <c r="G12" s="371"/>
      <c r="H12" s="372"/>
      <c r="I12" s="370" t="s">
        <v>5</v>
      </c>
      <c r="J12" s="371"/>
      <c r="K12" s="371"/>
      <c r="L12" s="371"/>
      <c r="M12" s="370" t="s">
        <v>6</v>
      </c>
      <c r="N12" s="371"/>
      <c r="O12" s="371"/>
      <c r="P12" s="372"/>
      <c r="Q12" s="370" t="s">
        <v>7</v>
      </c>
      <c r="R12" s="371"/>
      <c r="S12" s="371"/>
      <c r="T12" s="373"/>
      <c r="U12" s="12"/>
      <c r="V12" s="443">
        <v>0.29166666666666669</v>
      </c>
      <c r="W12" s="434"/>
      <c r="X12" s="423">
        <v>0.33749999999999997</v>
      </c>
      <c r="Y12" s="453"/>
      <c r="Z12" s="443"/>
      <c r="AA12" s="434"/>
      <c r="AB12" s="423">
        <v>2.9166666666666664E-2</v>
      </c>
      <c r="AC12" s="434"/>
      <c r="AD12" s="423">
        <v>4.1666666666666666E-3</v>
      </c>
      <c r="AE12" s="434"/>
      <c r="AF12" s="423">
        <v>1.2499999999999999E-2</v>
      </c>
      <c r="AG12" s="434"/>
      <c r="AH12" s="423"/>
      <c r="AI12" s="434"/>
      <c r="AJ12" s="423"/>
      <c r="AK12" s="434"/>
      <c r="AL12" s="423"/>
      <c r="AM12" s="453"/>
      <c r="AN12" s="424" t="s">
        <v>240</v>
      </c>
      <c r="AO12" s="425"/>
      <c r="AP12" s="425"/>
      <c r="AQ12" s="425"/>
      <c r="AR12" s="425"/>
      <c r="AS12" s="425"/>
      <c r="AT12" s="425"/>
      <c r="AU12" s="426"/>
    </row>
    <row r="13" spans="1:47" ht="15.75" customHeight="1" thickTop="1">
      <c r="A13" s="477" t="s">
        <v>27</v>
      </c>
      <c r="B13" s="478"/>
      <c r="C13" s="478"/>
      <c r="D13" s="478"/>
      <c r="E13" s="479" t="s">
        <v>175</v>
      </c>
      <c r="F13" s="480"/>
      <c r="G13" s="480"/>
      <c r="H13" s="481"/>
      <c r="I13" s="482" t="s">
        <v>179</v>
      </c>
      <c r="J13" s="483"/>
      <c r="K13" s="483"/>
      <c r="L13" s="484"/>
      <c r="M13" s="482" t="s">
        <v>181</v>
      </c>
      <c r="N13" s="483"/>
      <c r="O13" s="483"/>
      <c r="P13" s="484"/>
      <c r="Q13" s="482" t="s">
        <v>176</v>
      </c>
      <c r="R13" s="483"/>
      <c r="S13" s="483"/>
      <c r="T13" s="484"/>
      <c r="U13" s="12"/>
      <c r="V13" s="443">
        <v>0.33749999999999997</v>
      </c>
      <c r="W13" s="434"/>
      <c r="X13" s="423">
        <v>0.35833333333333334</v>
      </c>
      <c r="Y13" s="453"/>
      <c r="Z13" s="443"/>
      <c r="AA13" s="434"/>
      <c r="AB13" s="423"/>
      <c r="AC13" s="434"/>
      <c r="AD13" s="423"/>
      <c r="AE13" s="434"/>
      <c r="AF13" s="423">
        <v>2.0833333333333332E-2</v>
      </c>
      <c r="AG13" s="434"/>
      <c r="AH13" s="423"/>
      <c r="AI13" s="434"/>
      <c r="AJ13" s="423"/>
      <c r="AK13" s="434"/>
      <c r="AL13" s="423"/>
      <c r="AM13" s="453"/>
      <c r="AN13" s="424" t="s">
        <v>241</v>
      </c>
      <c r="AO13" s="425"/>
      <c r="AP13" s="425"/>
      <c r="AQ13" s="425"/>
      <c r="AR13" s="425"/>
      <c r="AS13" s="425"/>
      <c r="AT13" s="425"/>
      <c r="AU13" s="426"/>
    </row>
    <row r="14" spans="1:47" ht="15.75" customHeight="1">
      <c r="A14" s="473" t="s">
        <v>10</v>
      </c>
      <c r="B14" s="455"/>
      <c r="C14" s="455"/>
      <c r="D14" s="455"/>
      <c r="E14" s="474" t="s">
        <v>180</v>
      </c>
      <c r="F14" s="475"/>
      <c r="G14" s="475"/>
      <c r="H14" s="476"/>
      <c r="I14" s="474" t="s">
        <v>178</v>
      </c>
      <c r="J14" s="475"/>
      <c r="K14" s="475"/>
      <c r="L14" s="476"/>
      <c r="M14" s="474" t="s">
        <v>182</v>
      </c>
      <c r="N14" s="475"/>
      <c r="O14" s="475"/>
      <c r="P14" s="476"/>
      <c r="Q14" s="474" t="s">
        <v>183</v>
      </c>
      <c r="R14" s="475"/>
      <c r="S14" s="475"/>
      <c r="T14" s="476"/>
      <c r="U14" s="12"/>
      <c r="V14" s="443">
        <v>0.35833333333333334</v>
      </c>
      <c r="W14" s="434"/>
      <c r="X14" s="423">
        <v>0.39583333333333331</v>
      </c>
      <c r="Y14" s="453"/>
      <c r="Z14" s="443"/>
      <c r="AA14" s="434"/>
      <c r="AB14" s="423"/>
      <c r="AC14" s="434"/>
      <c r="AD14" s="423"/>
      <c r="AE14" s="434"/>
      <c r="AF14" s="423"/>
      <c r="AG14" s="434"/>
      <c r="AH14" s="423"/>
      <c r="AI14" s="434"/>
      <c r="AJ14" s="423"/>
      <c r="AK14" s="434"/>
      <c r="AL14" s="423">
        <v>3.7499999999999999E-2</v>
      </c>
      <c r="AM14" s="453"/>
      <c r="AN14" s="424" t="s">
        <v>242</v>
      </c>
      <c r="AO14" s="425"/>
      <c r="AP14" s="425"/>
      <c r="AQ14" s="425"/>
      <c r="AR14" s="425"/>
      <c r="AS14" s="425"/>
      <c r="AT14" s="425"/>
      <c r="AU14" s="426"/>
    </row>
    <row r="15" spans="1:47" ht="15.75" customHeight="1" thickBot="1">
      <c r="A15" s="465" t="s">
        <v>3</v>
      </c>
      <c r="B15" s="466"/>
      <c r="C15" s="466"/>
      <c r="D15" s="466"/>
      <c r="E15" s="467"/>
      <c r="F15" s="468"/>
      <c r="G15" s="468"/>
      <c r="H15" s="469"/>
      <c r="I15" s="467"/>
      <c r="J15" s="470"/>
      <c r="K15" s="470"/>
      <c r="L15" s="471"/>
      <c r="M15" s="467"/>
      <c r="N15" s="470"/>
      <c r="O15" s="470"/>
      <c r="P15" s="471"/>
      <c r="Q15" s="467"/>
      <c r="R15" s="468"/>
      <c r="S15" s="468"/>
      <c r="T15" s="472"/>
      <c r="U15" s="12"/>
      <c r="V15" s="443">
        <v>0.39583333333333331</v>
      </c>
      <c r="W15" s="434"/>
      <c r="X15" s="423">
        <v>0.44166666666666665</v>
      </c>
      <c r="Y15" s="453"/>
      <c r="Z15" s="443"/>
      <c r="AA15" s="434"/>
      <c r="AB15" s="423">
        <v>2.4999999999999998E-2</v>
      </c>
      <c r="AC15" s="434"/>
      <c r="AD15" s="423">
        <v>8.3333333333333332E-3</v>
      </c>
      <c r="AE15" s="434"/>
      <c r="AF15" s="423">
        <v>1.2499999999999999E-2</v>
      </c>
      <c r="AG15" s="434"/>
      <c r="AH15" s="423"/>
      <c r="AI15" s="434"/>
      <c r="AJ15" s="423"/>
      <c r="AK15" s="434"/>
      <c r="AL15" s="423"/>
      <c r="AM15" s="453"/>
      <c r="AN15" s="424" t="s">
        <v>243</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0.44166666666666665</v>
      </c>
      <c r="W16" s="434"/>
      <c r="X16" s="423">
        <v>0.53749999999999998</v>
      </c>
      <c r="Y16" s="453"/>
      <c r="Z16" s="443"/>
      <c r="AA16" s="434"/>
      <c r="AB16" s="423"/>
      <c r="AC16" s="434"/>
      <c r="AD16" s="423"/>
      <c r="AE16" s="434"/>
      <c r="AF16" s="423"/>
      <c r="AG16" s="434"/>
      <c r="AH16" s="423"/>
      <c r="AI16" s="434"/>
      <c r="AJ16" s="423"/>
      <c r="AK16" s="434"/>
      <c r="AL16" s="423">
        <v>9.5833333333333326E-2</v>
      </c>
      <c r="AM16" s="453"/>
      <c r="AN16" s="424" t="s">
        <v>244</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0.53749999999999998</v>
      </c>
      <c r="W17" s="434"/>
      <c r="X17" s="423">
        <v>0.60416666666666663</v>
      </c>
      <c r="Y17" s="453"/>
      <c r="Z17" s="443"/>
      <c r="AA17" s="434"/>
      <c r="AB17" s="423">
        <v>3.3333333333333333E-2</v>
      </c>
      <c r="AC17" s="434"/>
      <c r="AD17" s="423">
        <v>8.3333333333333332E-3</v>
      </c>
      <c r="AE17" s="434"/>
      <c r="AF17" s="423">
        <v>2.4999999999999998E-2</v>
      </c>
      <c r="AG17" s="434"/>
      <c r="AH17" s="423"/>
      <c r="AI17" s="434"/>
      <c r="AJ17" s="423"/>
      <c r="AK17" s="434"/>
      <c r="AL17" s="423"/>
      <c r="AM17" s="453"/>
      <c r="AN17" s="424" t="s">
        <v>245</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4"/>
      <c r="U18" s="26"/>
      <c r="V18" s="443">
        <v>0.60416666666666663</v>
      </c>
      <c r="W18" s="434"/>
      <c r="X18" s="456">
        <v>0.63750000000000007</v>
      </c>
      <c r="Y18" s="457"/>
      <c r="Z18" s="443"/>
      <c r="AA18" s="434"/>
      <c r="AB18" s="423">
        <v>2.4999999999999998E-2</v>
      </c>
      <c r="AC18" s="434"/>
      <c r="AD18" s="423">
        <v>4.1666666666666666E-3</v>
      </c>
      <c r="AE18" s="434"/>
      <c r="AF18" s="423">
        <v>4.1666666666666666E-3</v>
      </c>
      <c r="AG18" s="434"/>
      <c r="AH18" s="423"/>
      <c r="AI18" s="434"/>
      <c r="AJ18" s="423"/>
      <c r="AK18" s="434"/>
      <c r="AL18" s="423"/>
      <c r="AM18" s="453"/>
      <c r="AN18" s="424" t="s">
        <v>246</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0.63750000000000007</v>
      </c>
      <c r="W19" s="434"/>
      <c r="X19" s="456">
        <v>1</v>
      </c>
      <c r="Y19" s="457"/>
      <c r="Z19" s="443"/>
      <c r="AA19" s="434"/>
      <c r="AB19" s="423"/>
      <c r="AC19" s="434"/>
      <c r="AD19" s="423"/>
      <c r="AE19" s="434"/>
      <c r="AF19" s="423"/>
      <c r="AG19" s="434"/>
      <c r="AH19" s="423"/>
      <c r="AI19" s="434"/>
      <c r="AJ19" s="423"/>
      <c r="AK19" s="434"/>
      <c r="AL19" s="423">
        <v>0.36249999999999999</v>
      </c>
      <c r="AM19" s="453"/>
      <c r="AN19" s="424" t="s">
        <v>231</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c r="W20" s="434"/>
      <c r="X20" s="456"/>
      <c r="Y20" s="457"/>
      <c r="Z20" s="443"/>
      <c r="AA20" s="434"/>
      <c r="AB20" s="423"/>
      <c r="AC20" s="434"/>
      <c r="AD20" s="423"/>
      <c r="AE20" s="434"/>
      <c r="AF20" s="423"/>
      <c r="AG20" s="434"/>
      <c r="AH20" s="423"/>
      <c r="AI20" s="434"/>
      <c r="AJ20" s="423"/>
      <c r="AK20" s="434"/>
      <c r="AL20" s="423"/>
      <c r="AM20" s="453"/>
      <c r="AN20" s="424"/>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c r="W21" s="434"/>
      <c r="X21" s="456"/>
      <c r="Y21" s="457"/>
      <c r="Z21" s="443"/>
      <c r="AA21" s="434"/>
      <c r="AB21" s="423"/>
      <c r="AC21" s="434"/>
      <c r="AD21" s="423"/>
      <c r="AE21" s="434"/>
      <c r="AF21" s="423"/>
      <c r="AG21" s="434"/>
      <c r="AH21" s="423"/>
      <c r="AI21" s="434"/>
      <c r="AJ21" s="423"/>
      <c r="AK21" s="434"/>
      <c r="AL21" s="423"/>
      <c r="AM21" s="453"/>
      <c r="AN21" s="424"/>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c r="W22" s="432"/>
      <c r="X22" s="433"/>
      <c r="Y22" s="423"/>
      <c r="Z22" s="439"/>
      <c r="AA22" s="432"/>
      <c r="AB22" s="432"/>
      <c r="AC22" s="432"/>
      <c r="AD22" s="432"/>
      <c r="AE22" s="432"/>
      <c r="AF22" s="432"/>
      <c r="AG22" s="432"/>
      <c r="AH22" s="432"/>
      <c r="AI22" s="432"/>
      <c r="AJ22" s="432"/>
      <c r="AK22" s="432"/>
      <c r="AL22" s="434"/>
      <c r="AM22" s="423"/>
      <c r="AN22" s="424"/>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0.11249999999999999</v>
      </c>
      <c r="AC31" s="400"/>
      <c r="AD31" s="400">
        <f>SUM(AD9:AE30)</f>
        <v>2.5000000000000001E-2</v>
      </c>
      <c r="AE31" s="400"/>
      <c r="AF31" s="400">
        <f>SUM(AF9:AG30)</f>
        <v>0.12083333333333332</v>
      </c>
      <c r="AG31" s="400"/>
      <c r="AH31" s="400">
        <f>SUM(AH9:AI30)</f>
        <v>0</v>
      </c>
      <c r="AI31" s="400"/>
      <c r="AJ31" s="400">
        <f>SUM(AJ9:AK30)</f>
        <v>0</v>
      </c>
      <c r="AK31" s="400"/>
      <c r="AL31" s="404">
        <f>SUM(AL9:AM30)</f>
        <v>0.7416666666666667</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14068</v>
      </c>
      <c r="Y35" s="383"/>
      <c r="Z35" s="383"/>
      <c r="AA35" s="55" t="s">
        <v>56</v>
      </c>
      <c r="AB35" s="384">
        <v>773</v>
      </c>
      <c r="AC35" s="385"/>
      <c r="AD35" s="385"/>
      <c r="AE35" s="58" t="s">
        <v>56</v>
      </c>
      <c r="AF35" s="384">
        <v>0</v>
      </c>
      <c r="AG35" s="385"/>
      <c r="AH35" s="385"/>
      <c r="AI35" s="55" t="s">
        <v>56</v>
      </c>
      <c r="AJ35" s="384">
        <v>0</v>
      </c>
      <c r="AK35" s="385"/>
      <c r="AL35" s="385"/>
      <c r="AM35" s="55" t="s">
        <v>56</v>
      </c>
      <c r="AN35" s="386">
        <f>(X35+AF35)-(AB35+AJ35)</f>
        <v>13295</v>
      </c>
      <c r="AO35" s="387"/>
      <c r="AP35" s="55" t="s">
        <v>56</v>
      </c>
      <c r="AQ35" s="388"/>
      <c r="AR35" s="389"/>
      <c r="AS35" s="389"/>
      <c r="AT35" s="389"/>
      <c r="AU35" s="390"/>
    </row>
    <row r="36" spans="1:47" ht="15.75" customHeight="1">
      <c r="A36" s="190" t="s">
        <v>83</v>
      </c>
      <c r="B36" s="51"/>
      <c r="C36" s="51"/>
      <c r="D36" s="51"/>
      <c r="E36" s="51"/>
      <c r="F36" s="51"/>
      <c r="G36" s="47"/>
      <c r="H36" s="355">
        <f>SUM(AB9:AC30)</f>
        <v>0.11249999999999999</v>
      </c>
      <c r="I36" s="356"/>
      <c r="J36" s="356"/>
      <c r="K36" s="357">
        <v>120</v>
      </c>
      <c r="L36" s="358"/>
      <c r="M36" s="37" t="s">
        <v>56</v>
      </c>
      <c r="N36" s="359">
        <f t="shared" si="2"/>
        <v>323.99999999999994</v>
      </c>
      <c r="O36" s="360"/>
      <c r="P36" s="37" t="s">
        <v>56</v>
      </c>
      <c r="Q36" s="31"/>
      <c r="R36" s="368" t="s">
        <v>39</v>
      </c>
      <c r="S36" s="369"/>
      <c r="T36" s="369"/>
      <c r="U36" s="369"/>
      <c r="V36" s="369"/>
      <c r="W36" s="369"/>
      <c r="X36" s="353">
        <v>4000</v>
      </c>
      <c r="Y36" s="354"/>
      <c r="Z36" s="354"/>
      <c r="AA36" s="56" t="s">
        <v>56</v>
      </c>
      <c r="AB36" s="366">
        <v>2000</v>
      </c>
      <c r="AC36" s="367"/>
      <c r="AD36" s="367"/>
      <c r="AE36" s="57" t="s">
        <v>56</v>
      </c>
      <c r="AF36" s="366">
        <v>0</v>
      </c>
      <c r="AG36" s="367"/>
      <c r="AH36" s="367"/>
      <c r="AI36" s="56" t="s">
        <v>56</v>
      </c>
      <c r="AJ36" s="366">
        <v>0</v>
      </c>
      <c r="AK36" s="367"/>
      <c r="AL36" s="367"/>
      <c r="AM36" s="56" t="s">
        <v>56</v>
      </c>
      <c r="AN36" s="330">
        <f t="shared" ref="AN36:AN43" si="3">(X36+AF36)-(AB36+AJ36)</f>
        <v>2000</v>
      </c>
      <c r="AO36" s="331"/>
      <c r="AP36" s="56" t="s">
        <v>56</v>
      </c>
      <c r="AQ36" s="332"/>
      <c r="AR36" s="333"/>
      <c r="AS36" s="333"/>
      <c r="AT36" s="333"/>
      <c r="AU36" s="334"/>
    </row>
    <row r="37" spans="1:47" ht="15.75" customHeight="1">
      <c r="A37" s="190" t="s">
        <v>67</v>
      </c>
      <c r="B37" s="51"/>
      <c r="C37" s="51"/>
      <c r="D37" s="51"/>
      <c r="E37" s="51"/>
      <c r="F37" s="51"/>
      <c r="G37" s="47"/>
      <c r="H37" s="355">
        <f>SUM(AD9:AE30)</f>
        <v>2.5000000000000001E-2</v>
      </c>
      <c r="I37" s="356"/>
      <c r="J37" s="356"/>
      <c r="K37" s="357">
        <v>89</v>
      </c>
      <c r="L37" s="358"/>
      <c r="M37" s="37" t="s">
        <v>56</v>
      </c>
      <c r="N37" s="359">
        <f t="shared" si="2"/>
        <v>53.400000000000006</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90" t="s">
        <v>150</v>
      </c>
      <c r="B38" s="51"/>
      <c r="C38" s="51"/>
      <c r="D38" s="51"/>
      <c r="E38" s="51"/>
      <c r="F38" s="51"/>
      <c r="G38" s="47"/>
      <c r="H38" s="355">
        <f>SUM(AF9:AG30)</f>
        <v>0.12083333333333332</v>
      </c>
      <c r="I38" s="356"/>
      <c r="J38" s="356"/>
      <c r="K38" s="357">
        <v>89</v>
      </c>
      <c r="L38" s="358"/>
      <c r="M38" s="37" t="s">
        <v>56</v>
      </c>
      <c r="N38" s="359">
        <f t="shared" si="2"/>
        <v>258.09999999999997</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90"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90"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90" t="s">
        <v>68</v>
      </c>
      <c r="B41" s="51"/>
      <c r="C41" s="51"/>
      <c r="D41" s="51"/>
      <c r="E41" s="51"/>
      <c r="F41" s="51"/>
      <c r="G41" s="47"/>
      <c r="H41" s="355">
        <f>SUM(AL9:AM30)</f>
        <v>0.7416666666666667</v>
      </c>
      <c r="I41" s="356"/>
      <c r="J41" s="356"/>
      <c r="K41" s="357">
        <v>8</v>
      </c>
      <c r="L41" s="358"/>
      <c r="M41" s="37" t="s">
        <v>56</v>
      </c>
      <c r="N41" s="359">
        <f t="shared" si="2"/>
        <v>142.4</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90"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777.9</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165</v>
      </c>
      <c r="D51" s="310"/>
      <c r="E51" s="310"/>
      <c r="F51" s="310"/>
      <c r="G51" s="310"/>
      <c r="H51" s="310"/>
      <c r="I51" s="87"/>
      <c r="J51" s="87"/>
      <c r="K51" s="88"/>
      <c r="L51" s="87"/>
      <c r="M51" s="87"/>
      <c r="N51" s="87"/>
      <c r="O51" s="87"/>
      <c r="P51" s="87"/>
      <c r="Q51" s="78"/>
      <c r="R51" s="85" t="s">
        <v>133</v>
      </c>
      <c r="S51" s="86"/>
      <c r="T51" s="310" t="s">
        <v>167</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43898</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43898</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153</v>
      </c>
      <c r="AH68" s="253"/>
      <c r="AI68" s="253"/>
      <c r="AJ68" s="253"/>
      <c r="AK68" s="253"/>
      <c r="AL68" s="255"/>
      <c r="AM68" s="252" t="s">
        <v>177</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163</v>
      </c>
      <c r="AH69" s="221"/>
      <c r="AI69" s="221"/>
      <c r="AJ69" s="221"/>
      <c r="AK69" s="221"/>
      <c r="AL69" s="216"/>
      <c r="AM69" s="220" t="s">
        <v>174</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154</v>
      </c>
      <c r="AH70" s="221"/>
      <c r="AI70" s="221"/>
      <c r="AJ70" s="221"/>
      <c r="AK70" s="221"/>
      <c r="AL70" s="216"/>
      <c r="AM70" s="220" t="s">
        <v>170</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85" t="s">
        <v>169</v>
      </c>
      <c r="AH71" s="186"/>
      <c r="AI71" s="186"/>
      <c r="AJ71" s="186"/>
      <c r="AK71" s="186"/>
      <c r="AL71" s="187"/>
      <c r="AM71" s="185" t="s">
        <v>164</v>
      </c>
      <c r="AN71" s="186"/>
      <c r="AO71" s="186" t="s">
        <v>171</v>
      </c>
      <c r="AP71" s="191"/>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85" t="s">
        <v>165</v>
      </c>
      <c r="AH72" s="186"/>
      <c r="AI72" s="186"/>
      <c r="AJ72" s="186"/>
      <c r="AK72" s="186"/>
      <c r="AL72" s="187"/>
      <c r="AM72" s="185" t="s">
        <v>166</v>
      </c>
      <c r="AN72" s="186"/>
      <c r="AO72" s="186"/>
      <c r="AP72" s="191"/>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85" t="s">
        <v>173</v>
      </c>
      <c r="AH73" s="186"/>
      <c r="AI73" s="186"/>
      <c r="AJ73" s="186"/>
      <c r="AK73" s="186"/>
      <c r="AL73" s="187"/>
      <c r="AM73" s="185" t="s">
        <v>159</v>
      </c>
      <c r="AN73" s="186"/>
      <c r="AO73" s="186" t="s">
        <v>171</v>
      </c>
      <c r="AP73" s="191"/>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85" t="s">
        <v>155</v>
      </c>
      <c r="AH74" s="186"/>
      <c r="AI74" s="186"/>
      <c r="AJ74" s="186"/>
      <c r="AK74" s="186"/>
      <c r="AL74" s="187"/>
      <c r="AM74" s="185" t="s">
        <v>160</v>
      </c>
      <c r="AN74" s="186"/>
      <c r="AO74" s="186"/>
      <c r="AP74" s="191"/>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85" t="s">
        <v>156</v>
      </c>
      <c r="AH75" s="186"/>
      <c r="AI75" s="186"/>
      <c r="AJ75" s="186"/>
      <c r="AK75" s="186"/>
      <c r="AL75" s="187"/>
      <c r="AM75" s="185" t="s">
        <v>161</v>
      </c>
      <c r="AN75" s="186"/>
      <c r="AO75" s="186" t="s">
        <v>171</v>
      </c>
      <c r="AP75" s="191"/>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85" t="s">
        <v>157</v>
      </c>
      <c r="AH76" s="186"/>
      <c r="AI76" s="186"/>
      <c r="AJ76" s="186"/>
      <c r="AK76" s="186"/>
      <c r="AL76" s="187"/>
      <c r="AM76" s="185" t="s">
        <v>161</v>
      </c>
      <c r="AN76" s="186"/>
      <c r="AO76" s="186"/>
      <c r="AP76" s="191"/>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85" t="s">
        <v>158</v>
      </c>
      <c r="AH77" s="186"/>
      <c r="AI77" s="186"/>
      <c r="AJ77" s="186"/>
      <c r="AK77" s="186"/>
      <c r="AL77" s="187"/>
      <c r="AM77" s="185" t="s">
        <v>162</v>
      </c>
      <c r="AN77" s="186"/>
      <c r="AO77" s="186"/>
      <c r="AP77" s="191"/>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6" t="s">
        <v>66</v>
      </c>
      <c r="V1" s="496"/>
      <c r="W1" s="496"/>
      <c r="X1" s="496"/>
      <c r="Y1" s="496"/>
      <c r="Z1" s="496"/>
      <c r="AA1" s="496"/>
      <c r="AB1" s="496"/>
      <c r="AC1" s="496"/>
      <c r="AD1" s="496"/>
      <c r="AE1" s="496"/>
      <c r="AF1" s="496"/>
      <c r="AG1" s="496"/>
      <c r="AH1" s="496"/>
      <c r="AI1" s="496"/>
      <c r="AJ1" s="496"/>
    </row>
    <row r="2" spans="1:47">
      <c r="A2" s="46" t="s">
        <v>131</v>
      </c>
      <c r="B2" s="46"/>
      <c r="U2" s="497" t="s">
        <v>65</v>
      </c>
      <c r="V2" s="497"/>
      <c r="W2" s="497"/>
      <c r="X2" s="497"/>
      <c r="Y2" s="497"/>
      <c r="Z2" s="497"/>
      <c r="AA2" s="497"/>
      <c r="AB2" s="497"/>
      <c r="AC2" s="497"/>
      <c r="AD2" s="497"/>
      <c r="AE2" s="497"/>
      <c r="AF2" s="497"/>
      <c r="AG2" s="497"/>
      <c r="AH2" s="497"/>
      <c r="AI2" s="497"/>
      <c r="AJ2" s="497"/>
    </row>
    <row r="3" spans="1:47">
      <c r="AN3"/>
    </row>
    <row r="5" spans="1:47" ht="15.75" customHeight="1" thickBot="1">
      <c r="A5" s="59" t="s">
        <v>76</v>
      </c>
      <c r="V5" s="10" t="s">
        <v>51</v>
      </c>
    </row>
    <row r="6" spans="1:47" ht="15.75" customHeight="1" thickTop="1">
      <c r="A6" s="7" t="s">
        <v>2</v>
      </c>
      <c r="B6" s="6"/>
      <c r="C6" s="6"/>
      <c r="D6" s="6"/>
      <c r="E6" s="498">
        <v>43899</v>
      </c>
      <c r="F6" s="499"/>
      <c r="G6" s="499"/>
      <c r="H6" s="499"/>
      <c r="I6" s="499"/>
      <c r="J6" s="500"/>
      <c r="K6" s="5" t="s">
        <v>60</v>
      </c>
      <c r="L6" s="6"/>
      <c r="M6" s="6"/>
      <c r="N6" s="8"/>
      <c r="O6" s="501" t="s">
        <v>151</v>
      </c>
      <c r="P6" s="502"/>
      <c r="Q6" s="502"/>
      <c r="R6" s="502"/>
      <c r="S6" s="502"/>
      <c r="T6" s="503"/>
      <c r="U6" s="9"/>
      <c r="V6" s="504" t="s">
        <v>30</v>
      </c>
      <c r="W6" s="505"/>
      <c r="X6" s="505"/>
      <c r="Y6" s="506"/>
      <c r="Z6" s="510" t="s">
        <v>72</v>
      </c>
      <c r="AA6" s="511"/>
      <c r="AB6" s="511"/>
      <c r="AC6" s="511"/>
      <c r="AD6" s="511"/>
      <c r="AE6" s="511"/>
      <c r="AF6" s="511"/>
      <c r="AG6" s="511"/>
      <c r="AH6" s="511"/>
      <c r="AI6" s="511"/>
      <c r="AJ6" s="511"/>
      <c r="AK6" s="511"/>
      <c r="AL6" s="511"/>
      <c r="AM6" s="511"/>
      <c r="AN6" s="504" t="s">
        <v>31</v>
      </c>
      <c r="AO6" s="505"/>
      <c r="AP6" s="505"/>
      <c r="AQ6" s="505"/>
      <c r="AR6" s="505"/>
      <c r="AS6" s="505"/>
      <c r="AT6" s="505"/>
      <c r="AU6" s="506"/>
    </row>
    <row r="7" spans="1:47" ht="15.75" customHeight="1">
      <c r="A7" s="13" t="s">
        <v>0</v>
      </c>
      <c r="B7" s="3"/>
      <c r="C7" s="3"/>
      <c r="D7" s="3"/>
      <c r="E7" s="520" t="s">
        <v>168</v>
      </c>
      <c r="F7" s="521"/>
      <c r="G7" s="521"/>
      <c r="H7" s="521"/>
      <c r="I7" s="521"/>
      <c r="J7" s="522"/>
      <c r="K7" s="2" t="s">
        <v>54</v>
      </c>
      <c r="L7" s="3"/>
      <c r="M7" s="3"/>
      <c r="N7" s="14"/>
      <c r="O7" s="523" t="s">
        <v>152</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3" t="s">
        <v>1</v>
      </c>
      <c r="B8" s="3"/>
      <c r="C8" s="3"/>
      <c r="D8" s="3"/>
      <c r="E8" s="220"/>
      <c r="F8" s="221"/>
      <c r="G8" s="221"/>
      <c r="H8" s="221"/>
      <c r="I8" s="221"/>
      <c r="J8" s="216"/>
      <c r="K8" s="197" t="s">
        <v>53</v>
      </c>
      <c r="L8" s="198"/>
      <c r="M8" s="198"/>
      <c r="N8" s="60"/>
      <c r="O8" s="526" t="s">
        <v>153</v>
      </c>
      <c r="P8" s="527"/>
      <c r="Q8" s="527"/>
      <c r="R8" s="527"/>
      <c r="S8" s="527"/>
      <c r="T8" s="528"/>
      <c r="U8" s="15"/>
      <c r="V8" s="529" t="s">
        <v>28</v>
      </c>
      <c r="W8" s="530"/>
      <c r="X8" s="531" t="s">
        <v>29</v>
      </c>
      <c r="Y8" s="532"/>
      <c r="Z8" s="529" t="s">
        <v>86</v>
      </c>
      <c r="AA8" s="530"/>
      <c r="AB8" s="531" t="s">
        <v>87</v>
      </c>
      <c r="AC8" s="530"/>
      <c r="AD8" s="531" t="s">
        <v>69</v>
      </c>
      <c r="AE8" s="530"/>
      <c r="AF8" s="531" t="s">
        <v>70</v>
      </c>
      <c r="AG8" s="530"/>
      <c r="AH8" s="531" t="s">
        <v>88</v>
      </c>
      <c r="AI8" s="530"/>
      <c r="AJ8" s="531" t="s">
        <v>89</v>
      </c>
      <c r="AK8" s="530"/>
      <c r="AL8" s="533" t="s">
        <v>71</v>
      </c>
      <c r="AM8" s="533"/>
      <c r="AN8" s="517"/>
      <c r="AO8" s="518"/>
      <c r="AP8" s="518"/>
      <c r="AQ8" s="518"/>
      <c r="AR8" s="518"/>
      <c r="AS8" s="518"/>
      <c r="AT8" s="518"/>
      <c r="AU8" s="519"/>
    </row>
    <row r="9" spans="1:47" ht="15.75" customHeight="1" thickTop="1" thickBot="1">
      <c r="A9" s="16" t="s">
        <v>80</v>
      </c>
      <c r="B9" s="4"/>
      <c r="C9" s="4"/>
      <c r="D9" s="4"/>
      <c r="E9" s="487"/>
      <c r="F9" s="468"/>
      <c r="G9" s="64" t="s">
        <v>15</v>
      </c>
      <c r="H9" s="488"/>
      <c r="I9" s="468"/>
      <c r="J9" s="469"/>
      <c r="K9" s="61" t="s">
        <v>81</v>
      </c>
      <c r="L9" s="4"/>
      <c r="M9" s="4"/>
      <c r="N9" s="62"/>
      <c r="O9" s="229">
        <v>6</v>
      </c>
      <c r="P9" s="227"/>
      <c r="Q9" s="65" t="s">
        <v>82</v>
      </c>
      <c r="R9" s="227"/>
      <c r="S9" s="227"/>
      <c r="T9" s="63" t="s">
        <v>52</v>
      </c>
      <c r="U9" s="17"/>
      <c r="V9" s="489">
        <v>0</v>
      </c>
      <c r="W9" s="490"/>
      <c r="X9" s="491">
        <v>4.1666666666666664E-2</v>
      </c>
      <c r="Y9" s="492"/>
      <c r="Z9" s="489"/>
      <c r="AA9" s="490"/>
      <c r="AB9" s="491"/>
      <c r="AC9" s="490"/>
      <c r="AD9" s="491"/>
      <c r="AE9" s="490"/>
      <c r="AF9" s="491"/>
      <c r="AG9" s="490"/>
      <c r="AH9" s="491"/>
      <c r="AI9" s="490"/>
      <c r="AJ9" s="491"/>
      <c r="AK9" s="490"/>
      <c r="AL9" s="491">
        <v>4.1666666666666664E-2</v>
      </c>
      <c r="AM9" s="492"/>
      <c r="AN9" s="493" t="s">
        <v>231</v>
      </c>
      <c r="AO9" s="494"/>
      <c r="AP9" s="494"/>
      <c r="AQ9" s="494"/>
      <c r="AR9" s="494"/>
      <c r="AS9" s="494"/>
      <c r="AT9" s="494"/>
      <c r="AU9" s="495"/>
    </row>
    <row r="10" spans="1:47" ht="15.75" customHeight="1" thickTop="1">
      <c r="A10" s="18"/>
      <c r="B10" s="18"/>
      <c r="C10" s="18"/>
      <c r="D10" s="18"/>
      <c r="E10" s="19"/>
      <c r="F10" s="19"/>
      <c r="G10" s="19"/>
      <c r="H10" s="19"/>
      <c r="I10" s="19"/>
      <c r="J10" s="19"/>
      <c r="U10" s="20"/>
      <c r="V10" s="443">
        <v>4.1666666666666664E-2</v>
      </c>
      <c r="W10" s="434"/>
      <c r="X10" s="423">
        <v>9.5833333333333326E-2</v>
      </c>
      <c r="Y10" s="453"/>
      <c r="Z10" s="443"/>
      <c r="AA10" s="434"/>
      <c r="AB10" s="423"/>
      <c r="AC10" s="434"/>
      <c r="AD10" s="423"/>
      <c r="AE10" s="434"/>
      <c r="AF10" s="423">
        <v>5.4166666666666669E-2</v>
      </c>
      <c r="AG10" s="434"/>
      <c r="AH10" s="423"/>
      <c r="AI10" s="434"/>
      <c r="AJ10" s="423"/>
      <c r="AK10" s="434"/>
      <c r="AL10" s="423"/>
      <c r="AM10" s="453"/>
      <c r="AN10" s="424" t="s">
        <v>247</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9.5833333333333326E-2</v>
      </c>
      <c r="W11" s="434"/>
      <c r="X11" s="423">
        <v>0.45833333333333331</v>
      </c>
      <c r="Y11" s="453"/>
      <c r="Z11" s="443"/>
      <c r="AA11" s="434"/>
      <c r="AB11" s="423"/>
      <c r="AC11" s="434"/>
      <c r="AD11" s="423"/>
      <c r="AE11" s="434"/>
      <c r="AF11" s="423"/>
      <c r="AG11" s="434"/>
      <c r="AH11" s="423"/>
      <c r="AI11" s="434"/>
      <c r="AJ11" s="423"/>
      <c r="AK11" s="434"/>
      <c r="AL11" s="423">
        <v>0.36249999999999999</v>
      </c>
      <c r="AM11" s="453"/>
      <c r="AN11" s="424" t="s">
        <v>231</v>
      </c>
      <c r="AO11" s="425"/>
      <c r="AP11" s="425"/>
      <c r="AQ11" s="425"/>
      <c r="AR11" s="425"/>
      <c r="AS11" s="425"/>
      <c r="AT11" s="425"/>
      <c r="AU11" s="426"/>
    </row>
    <row r="12" spans="1:47" ht="15.75" customHeight="1" thickTop="1" thickBot="1">
      <c r="A12" s="485" t="s">
        <v>33</v>
      </c>
      <c r="B12" s="486"/>
      <c r="C12" s="486"/>
      <c r="D12" s="486"/>
      <c r="E12" s="370" t="s">
        <v>4</v>
      </c>
      <c r="F12" s="371"/>
      <c r="G12" s="371"/>
      <c r="H12" s="372"/>
      <c r="I12" s="370" t="s">
        <v>5</v>
      </c>
      <c r="J12" s="371"/>
      <c r="K12" s="371"/>
      <c r="L12" s="371"/>
      <c r="M12" s="370" t="s">
        <v>6</v>
      </c>
      <c r="N12" s="371"/>
      <c r="O12" s="371"/>
      <c r="P12" s="372"/>
      <c r="Q12" s="370" t="s">
        <v>7</v>
      </c>
      <c r="R12" s="371"/>
      <c r="S12" s="371"/>
      <c r="T12" s="373"/>
      <c r="U12" s="12"/>
      <c r="V12" s="443">
        <v>0.45833333333333331</v>
      </c>
      <c r="W12" s="434"/>
      <c r="X12" s="423">
        <v>0.5</v>
      </c>
      <c r="Y12" s="453"/>
      <c r="Z12" s="443"/>
      <c r="AA12" s="434"/>
      <c r="AB12" s="423">
        <v>1.6666666666666666E-2</v>
      </c>
      <c r="AC12" s="434"/>
      <c r="AD12" s="423">
        <v>4.1666666666666666E-3</v>
      </c>
      <c r="AE12" s="434"/>
      <c r="AF12" s="423">
        <v>2.0833333333333332E-2</v>
      </c>
      <c r="AG12" s="434"/>
      <c r="AH12" s="423"/>
      <c r="AI12" s="434"/>
      <c r="AJ12" s="423"/>
      <c r="AK12" s="434"/>
      <c r="AL12" s="423"/>
      <c r="AM12" s="453"/>
      <c r="AN12" s="424" t="s">
        <v>248</v>
      </c>
      <c r="AO12" s="425"/>
      <c r="AP12" s="425"/>
      <c r="AQ12" s="425"/>
      <c r="AR12" s="425"/>
      <c r="AS12" s="425"/>
      <c r="AT12" s="425"/>
      <c r="AU12" s="426"/>
    </row>
    <row r="13" spans="1:47" ht="15.75" customHeight="1" thickTop="1">
      <c r="A13" s="477" t="s">
        <v>27</v>
      </c>
      <c r="B13" s="478"/>
      <c r="C13" s="478"/>
      <c r="D13" s="478"/>
      <c r="E13" s="479" t="s">
        <v>175</v>
      </c>
      <c r="F13" s="480"/>
      <c r="G13" s="480"/>
      <c r="H13" s="481"/>
      <c r="I13" s="482" t="s">
        <v>179</v>
      </c>
      <c r="J13" s="483"/>
      <c r="K13" s="483"/>
      <c r="L13" s="484"/>
      <c r="M13" s="482" t="s">
        <v>181</v>
      </c>
      <c r="N13" s="483"/>
      <c r="O13" s="483"/>
      <c r="P13" s="484"/>
      <c r="Q13" s="482" t="s">
        <v>176</v>
      </c>
      <c r="R13" s="483"/>
      <c r="S13" s="483"/>
      <c r="T13" s="484"/>
      <c r="U13" s="12"/>
      <c r="V13" s="443">
        <v>0.5</v>
      </c>
      <c r="W13" s="434"/>
      <c r="X13" s="423">
        <v>0.5541666666666667</v>
      </c>
      <c r="Y13" s="453"/>
      <c r="Z13" s="443"/>
      <c r="AA13" s="434"/>
      <c r="AB13" s="423">
        <v>4.1666666666666664E-2</v>
      </c>
      <c r="AC13" s="434"/>
      <c r="AD13" s="423">
        <v>4.1666666666666666E-3</v>
      </c>
      <c r="AE13" s="434"/>
      <c r="AF13" s="423">
        <v>8.3333333333333332E-3</v>
      </c>
      <c r="AG13" s="434"/>
      <c r="AH13" s="423"/>
      <c r="AI13" s="434"/>
      <c r="AJ13" s="423"/>
      <c r="AK13" s="434"/>
      <c r="AL13" s="423"/>
      <c r="AM13" s="453"/>
      <c r="AN13" s="424" t="s">
        <v>249</v>
      </c>
      <c r="AO13" s="425"/>
      <c r="AP13" s="425"/>
      <c r="AQ13" s="425"/>
      <c r="AR13" s="425"/>
      <c r="AS13" s="425"/>
      <c r="AT13" s="425"/>
      <c r="AU13" s="426"/>
    </row>
    <row r="14" spans="1:47" ht="15.75" customHeight="1">
      <c r="A14" s="473" t="s">
        <v>10</v>
      </c>
      <c r="B14" s="455"/>
      <c r="C14" s="455"/>
      <c r="D14" s="455"/>
      <c r="E14" s="474" t="s">
        <v>180</v>
      </c>
      <c r="F14" s="475"/>
      <c r="G14" s="475"/>
      <c r="H14" s="476"/>
      <c r="I14" s="474" t="s">
        <v>178</v>
      </c>
      <c r="J14" s="475"/>
      <c r="K14" s="475"/>
      <c r="L14" s="476"/>
      <c r="M14" s="474" t="s">
        <v>182</v>
      </c>
      <c r="N14" s="475"/>
      <c r="O14" s="475"/>
      <c r="P14" s="476"/>
      <c r="Q14" s="474" t="s">
        <v>183</v>
      </c>
      <c r="R14" s="475"/>
      <c r="S14" s="475"/>
      <c r="T14" s="476"/>
      <c r="U14" s="12"/>
      <c r="V14" s="443">
        <v>0.5541666666666667</v>
      </c>
      <c r="W14" s="434"/>
      <c r="X14" s="423">
        <v>0.6</v>
      </c>
      <c r="Y14" s="453"/>
      <c r="Z14" s="443"/>
      <c r="AA14" s="434"/>
      <c r="AB14" s="423">
        <v>3.7499999999999999E-2</v>
      </c>
      <c r="AC14" s="434"/>
      <c r="AD14" s="423">
        <v>4.1666666666666666E-3</v>
      </c>
      <c r="AE14" s="434"/>
      <c r="AF14" s="423">
        <v>4.1666666666666666E-3</v>
      </c>
      <c r="AG14" s="434"/>
      <c r="AH14" s="423"/>
      <c r="AI14" s="434"/>
      <c r="AJ14" s="423"/>
      <c r="AK14" s="434"/>
      <c r="AL14" s="423"/>
      <c r="AM14" s="453"/>
      <c r="AN14" s="424" t="s">
        <v>250</v>
      </c>
      <c r="AO14" s="425"/>
      <c r="AP14" s="425"/>
      <c r="AQ14" s="425"/>
      <c r="AR14" s="425"/>
      <c r="AS14" s="425"/>
      <c r="AT14" s="425"/>
      <c r="AU14" s="426"/>
    </row>
    <row r="15" spans="1:47" ht="15.75" customHeight="1" thickBot="1">
      <c r="A15" s="465" t="s">
        <v>3</v>
      </c>
      <c r="B15" s="466"/>
      <c r="C15" s="466"/>
      <c r="D15" s="466"/>
      <c r="E15" s="467"/>
      <c r="F15" s="468"/>
      <c r="G15" s="468"/>
      <c r="H15" s="469"/>
      <c r="I15" s="467"/>
      <c r="J15" s="470"/>
      <c r="K15" s="470"/>
      <c r="L15" s="471"/>
      <c r="M15" s="467"/>
      <c r="N15" s="470"/>
      <c r="O15" s="470"/>
      <c r="P15" s="471"/>
      <c r="Q15" s="467"/>
      <c r="R15" s="468"/>
      <c r="S15" s="468"/>
      <c r="T15" s="472"/>
      <c r="U15" s="12"/>
      <c r="V15" s="443">
        <v>0.6</v>
      </c>
      <c r="W15" s="434"/>
      <c r="X15" s="423">
        <v>0.62083333333333335</v>
      </c>
      <c r="Y15" s="453"/>
      <c r="Z15" s="443"/>
      <c r="AA15" s="434"/>
      <c r="AB15" s="423">
        <v>1.2499999999999999E-2</v>
      </c>
      <c r="AC15" s="434"/>
      <c r="AD15" s="423">
        <v>4.1666666666666666E-3</v>
      </c>
      <c r="AE15" s="434"/>
      <c r="AF15" s="423">
        <v>4.1666666666666666E-3</v>
      </c>
      <c r="AG15" s="434"/>
      <c r="AH15" s="423"/>
      <c r="AI15" s="434"/>
      <c r="AJ15" s="423"/>
      <c r="AK15" s="434"/>
      <c r="AL15" s="423"/>
      <c r="AM15" s="453"/>
      <c r="AN15" s="424" t="s">
        <v>251</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0.62083333333333335</v>
      </c>
      <c r="W16" s="434"/>
      <c r="X16" s="423">
        <v>0.72916666666666663</v>
      </c>
      <c r="Y16" s="453"/>
      <c r="Z16" s="443"/>
      <c r="AA16" s="434"/>
      <c r="AB16" s="423"/>
      <c r="AC16" s="434"/>
      <c r="AD16" s="423"/>
      <c r="AE16" s="434"/>
      <c r="AF16" s="423"/>
      <c r="AG16" s="434"/>
      <c r="AH16" s="423"/>
      <c r="AI16" s="434"/>
      <c r="AJ16" s="423"/>
      <c r="AK16" s="434"/>
      <c r="AL16" s="423">
        <v>0.10833333333333334</v>
      </c>
      <c r="AM16" s="453"/>
      <c r="AN16" s="424" t="s">
        <v>252</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0.72916666666666663</v>
      </c>
      <c r="W17" s="434"/>
      <c r="X17" s="423">
        <v>0.76666666666666661</v>
      </c>
      <c r="Y17" s="453"/>
      <c r="Z17" s="443"/>
      <c r="AA17" s="434"/>
      <c r="AB17" s="423"/>
      <c r="AC17" s="434"/>
      <c r="AD17" s="423"/>
      <c r="AE17" s="434"/>
      <c r="AF17" s="423">
        <v>3.7499999999999999E-2</v>
      </c>
      <c r="AG17" s="434"/>
      <c r="AH17" s="423"/>
      <c r="AI17" s="434"/>
      <c r="AJ17" s="423"/>
      <c r="AK17" s="434"/>
      <c r="AL17" s="423"/>
      <c r="AM17" s="453"/>
      <c r="AN17" s="424" t="s">
        <v>253</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4"/>
      <c r="U18" s="26"/>
      <c r="V18" s="443">
        <v>0.76666666666666661</v>
      </c>
      <c r="W18" s="434"/>
      <c r="X18" s="456">
        <v>0.79166666666666663</v>
      </c>
      <c r="Y18" s="457"/>
      <c r="Z18" s="443"/>
      <c r="AA18" s="434"/>
      <c r="AB18" s="423"/>
      <c r="AC18" s="434"/>
      <c r="AD18" s="423"/>
      <c r="AE18" s="434"/>
      <c r="AF18" s="423"/>
      <c r="AG18" s="434"/>
      <c r="AH18" s="423"/>
      <c r="AI18" s="434"/>
      <c r="AJ18" s="423"/>
      <c r="AK18" s="434"/>
      <c r="AL18" s="423">
        <v>2.4999999999999998E-2</v>
      </c>
      <c r="AM18" s="453"/>
      <c r="AN18" s="424" t="s">
        <v>252</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0.79166666666666663</v>
      </c>
      <c r="W19" s="434"/>
      <c r="X19" s="456">
        <v>0.82916666666666661</v>
      </c>
      <c r="Y19" s="457"/>
      <c r="Z19" s="443"/>
      <c r="AA19" s="434"/>
      <c r="AB19" s="423">
        <v>2.4999999999999998E-2</v>
      </c>
      <c r="AC19" s="434"/>
      <c r="AD19" s="423">
        <v>4.1666666666666666E-3</v>
      </c>
      <c r="AE19" s="434"/>
      <c r="AF19" s="423">
        <v>8.3333333333333332E-3</v>
      </c>
      <c r="AG19" s="434"/>
      <c r="AH19" s="423"/>
      <c r="AI19" s="434"/>
      <c r="AJ19" s="423"/>
      <c r="AK19" s="434"/>
      <c r="AL19" s="423"/>
      <c r="AM19" s="453"/>
      <c r="AN19" s="424" t="s">
        <v>254</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v>0.82916666666666661</v>
      </c>
      <c r="W20" s="434"/>
      <c r="X20" s="456">
        <v>1</v>
      </c>
      <c r="Y20" s="457"/>
      <c r="Z20" s="443"/>
      <c r="AA20" s="434"/>
      <c r="AB20" s="423"/>
      <c r="AC20" s="434"/>
      <c r="AD20" s="423"/>
      <c r="AE20" s="434"/>
      <c r="AF20" s="423"/>
      <c r="AG20" s="434"/>
      <c r="AH20" s="423"/>
      <c r="AI20" s="434"/>
      <c r="AJ20" s="423"/>
      <c r="AK20" s="434"/>
      <c r="AL20" s="423">
        <v>0.17083333333333331</v>
      </c>
      <c r="AM20" s="453"/>
      <c r="AN20" s="424" t="s">
        <v>255</v>
      </c>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c r="W21" s="434"/>
      <c r="X21" s="456"/>
      <c r="Y21" s="457"/>
      <c r="Z21" s="443"/>
      <c r="AA21" s="434"/>
      <c r="AB21" s="423"/>
      <c r="AC21" s="434"/>
      <c r="AD21" s="423"/>
      <c r="AE21" s="434"/>
      <c r="AF21" s="423"/>
      <c r="AG21" s="434"/>
      <c r="AH21" s="423"/>
      <c r="AI21" s="434"/>
      <c r="AJ21" s="423"/>
      <c r="AK21" s="434"/>
      <c r="AL21" s="423"/>
      <c r="AM21" s="453"/>
      <c r="AN21" s="424"/>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c r="W22" s="432"/>
      <c r="X22" s="433"/>
      <c r="Y22" s="423"/>
      <c r="Z22" s="439"/>
      <c r="AA22" s="432"/>
      <c r="AB22" s="432"/>
      <c r="AC22" s="432"/>
      <c r="AD22" s="432"/>
      <c r="AE22" s="432"/>
      <c r="AF22" s="432"/>
      <c r="AG22" s="432"/>
      <c r="AH22" s="432"/>
      <c r="AI22" s="432"/>
      <c r="AJ22" s="432"/>
      <c r="AK22" s="432"/>
      <c r="AL22" s="434"/>
      <c r="AM22" s="423"/>
      <c r="AN22" s="424"/>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0.13333333333333333</v>
      </c>
      <c r="AC31" s="400"/>
      <c r="AD31" s="400">
        <f>SUM(AD9:AE30)</f>
        <v>2.0833333333333332E-2</v>
      </c>
      <c r="AE31" s="400"/>
      <c r="AF31" s="400">
        <f>SUM(AF9:AG30)</f>
        <v>0.13749999999999998</v>
      </c>
      <c r="AG31" s="400"/>
      <c r="AH31" s="400">
        <f>SUM(AH9:AI30)</f>
        <v>0</v>
      </c>
      <c r="AI31" s="400"/>
      <c r="AJ31" s="400">
        <f>SUM(AJ9:AK30)</f>
        <v>0</v>
      </c>
      <c r="AK31" s="400"/>
      <c r="AL31" s="404">
        <f>SUM(AL9:AM30)</f>
        <v>0.70833333333333326</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13295</v>
      </c>
      <c r="Y35" s="383"/>
      <c r="Z35" s="383"/>
      <c r="AA35" s="55" t="s">
        <v>56</v>
      </c>
      <c r="AB35" s="384">
        <v>855</v>
      </c>
      <c r="AC35" s="385"/>
      <c r="AD35" s="385"/>
      <c r="AE35" s="58" t="s">
        <v>56</v>
      </c>
      <c r="AF35" s="384">
        <v>0</v>
      </c>
      <c r="AG35" s="385"/>
      <c r="AH35" s="385"/>
      <c r="AI35" s="55" t="s">
        <v>56</v>
      </c>
      <c r="AJ35" s="384">
        <v>0</v>
      </c>
      <c r="AK35" s="385"/>
      <c r="AL35" s="385"/>
      <c r="AM35" s="55" t="s">
        <v>56</v>
      </c>
      <c r="AN35" s="386">
        <f>(X35+AF35)-(AB35+AJ35)</f>
        <v>12440</v>
      </c>
      <c r="AO35" s="387"/>
      <c r="AP35" s="55" t="s">
        <v>56</v>
      </c>
      <c r="AQ35" s="388"/>
      <c r="AR35" s="389"/>
      <c r="AS35" s="389"/>
      <c r="AT35" s="389"/>
      <c r="AU35" s="390"/>
    </row>
    <row r="36" spans="1:47" ht="15.75" customHeight="1">
      <c r="A36" s="196" t="s">
        <v>83</v>
      </c>
      <c r="B36" s="51"/>
      <c r="C36" s="51"/>
      <c r="D36" s="51"/>
      <c r="E36" s="51"/>
      <c r="F36" s="51"/>
      <c r="G36" s="47"/>
      <c r="H36" s="355">
        <f>SUM(AB9:AC30)</f>
        <v>0.13333333333333333</v>
      </c>
      <c r="I36" s="356"/>
      <c r="J36" s="356"/>
      <c r="K36" s="357">
        <v>120</v>
      </c>
      <c r="L36" s="358"/>
      <c r="M36" s="37" t="s">
        <v>56</v>
      </c>
      <c r="N36" s="359">
        <f t="shared" si="2"/>
        <v>384</v>
      </c>
      <c r="O36" s="360"/>
      <c r="P36" s="37" t="s">
        <v>56</v>
      </c>
      <c r="Q36" s="31"/>
      <c r="R36" s="368" t="s">
        <v>39</v>
      </c>
      <c r="S36" s="369"/>
      <c r="T36" s="369"/>
      <c r="U36" s="369"/>
      <c r="V36" s="369"/>
      <c r="W36" s="369"/>
      <c r="X36" s="353">
        <v>2000</v>
      </c>
      <c r="Y36" s="354"/>
      <c r="Z36" s="354"/>
      <c r="AA36" s="56" t="s">
        <v>56</v>
      </c>
      <c r="AB36" s="366">
        <v>2000</v>
      </c>
      <c r="AC36" s="367"/>
      <c r="AD36" s="367"/>
      <c r="AE36" s="57" t="s">
        <v>56</v>
      </c>
      <c r="AF36" s="366">
        <v>0</v>
      </c>
      <c r="AG36" s="367"/>
      <c r="AH36" s="367"/>
      <c r="AI36" s="56" t="s">
        <v>56</v>
      </c>
      <c r="AJ36" s="366">
        <v>0</v>
      </c>
      <c r="AK36" s="367"/>
      <c r="AL36" s="367"/>
      <c r="AM36" s="56" t="s">
        <v>56</v>
      </c>
      <c r="AN36" s="330">
        <f t="shared" ref="AN36:AN43" si="3">(X36+AF36)-(AB36+AJ36)</f>
        <v>0</v>
      </c>
      <c r="AO36" s="331"/>
      <c r="AP36" s="56" t="s">
        <v>56</v>
      </c>
      <c r="AQ36" s="332"/>
      <c r="AR36" s="333"/>
      <c r="AS36" s="333"/>
      <c r="AT36" s="333"/>
      <c r="AU36" s="334"/>
    </row>
    <row r="37" spans="1:47" ht="15.75" customHeight="1">
      <c r="A37" s="196" t="s">
        <v>67</v>
      </c>
      <c r="B37" s="51"/>
      <c r="C37" s="51"/>
      <c r="D37" s="51"/>
      <c r="E37" s="51"/>
      <c r="F37" s="51"/>
      <c r="G37" s="47"/>
      <c r="H37" s="355">
        <f>SUM(AD9:AE30)</f>
        <v>2.0833333333333332E-2</v>
      </c>
      <c r="I37" s="356"/>
      <c r="J37" s="356"/>
      <c r="K37" s="357">
        <v>89</v>
      </c>
      <c r="L37" s="358"/>
      <c r="M37" s="37" t="s">
        <v>56</v>
      </c>
      <c r="N37" s="359">
        <f t="shared" si="2"/>
        <v>44.5</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96" t="s">
        <v>150</v>
      </c>
      <c r="B38" s="51"/>
      <c r="C38" s="51"/>
      <c r="D38" s="51"/>
      <c r="E38" s="51"/>
      <c r="F38" s="51"/>
      <c r="G38" s="47"/>
      <c r="H38" s="355">
        <f>SUM(AF9:AG30)</f>
        <v>0.13749999999999998</v>
      </c>
      <c r="I38" s="356"/>
      <c r="J38" s="356"/>
      <c r="K38" s="357">
        <v>89</v>
      </c>
      <c r="L38" s="358"/>
      <c r="M38" s="37" t="s">
        <v>56</v>
      </c>
      <c r="N38" s="359">
        <f t="shared" si="2"/>
        <v>293.7</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96"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96"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96" t="s">
        <v>68</v>
      </c>
      <c r="B41" s="51"/>
      <c r="C41" s="51"/>
      <c r="D41" s="51"/>
      <c r="E41" s="51"/>
      <c r="F41" s="51"/>
      <c r="G41" s="47"/>
      <c r="H41" s="355">
        <f>SUM(AL9:AM30)</f>
        <v>0.70833333333333326</v>
      </c>
      <c r="I41" s="356"/>
      <c r="J41" s="356"/>
      <c r="K41" s="357">
        <v>8</v>
      </c>
      <c r="L41" s="358"/>
      <c r="M41" s="37" t="s">
        <v>56</v>
      </c>
      <c r="N41" s="359">
        <f t="shared" si="2"/>
        <v>136</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96"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0.99999999999999989</v>
      </c>
      <c r="I44" s="323"/>
      <c r="J44" s="323"/>
      <c r="K44" s="324"/>
      <c r="L44" s="325"/>
      <c r="M44" s="43"/>
      <c r="N44" s="326">
        <f>SUM(N35:O41)</f>
        <v>858.2</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165</v>
      </c>
      <c r="D51" s="310"/>
      <c r="E51" s="310"/>
      <c r="F51" s="310"/>
      <c r="G51" s="310"/>
      <c r="H51" s="310"/>
      <c r="I51" s="87"/>
      <c r="J51" s="87"/>
      <c r="K51" s="88"/>
      <c r="L51" s="87"/>
      <c r="M51" s="87"/>
      <c r="N51" s="87"/>
      <c r="O51" s="87"/>
      <c r="P51" s="87"/>
      <c r="Q51" s="78"/>
      <c r="R51" s="85" t="s">
        <v>133</v>
      </c>
      <c r="S51" s="86"/>
      <c r="T51" s="310" t="s">
        <v>167</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43899</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43899</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153</v>
      </c>
      <c r="AH68" s="253"/>
      <c r="AI68" s="253"/>
      <c r="AJ68" s="253"/>
      <c r="AK68" s="253"/>
      <c r="AL68" s="255"/>
      <c r="AM68" s="252" t="s">
        <v>177</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163</v>
      </c>
      <c r="AH69" s="221"/>
      <c r="AI69" s="221"/>
      <c r="AJ69" s="221"/>
      <c r="AK69" s="221"/>
      <c r="AL69" s="216"/>
      <c r="AM69" s="220" t="s">
        <v>174</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154</v>
      </c>
      <c r="AH70" s="221"/>
      <c r="AI70" s="221"/>
      <c r="AJ70" s="221"/>
      <c r="AK70" s="221"/>
      <c r="AL70" s="216"/>
      <c r="AM70" s="220" t="s">
        <v>170</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93" t="s">
        <v>169</v>
      </c>
      <c r="AH71" s="194"/>
      <c r="AI71" s="194"/>
      <c r="AJ71" s="194"/>
      <c r="AK71" s="194"/>
      <c r="AL71" s="192"/>
      <c r="AM71" s="193" t="s">
        <v>164</v>
      </c>
      <c r="AN71" s="194"/>
      <c r="AO71" s="194" t="s">
        <v>171</v>
      </c>
      <c r="AP71" s="195"/>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93" t="s">
        <v>165</v>
      </c>
      <c r="AH72" s="194"/>
      <c r="AI72" s="194"/>
      <c r="AJ72" s="194"/>
      <c r="AK72" s="194"/>
      <c r="AL72" s="192"/>
      <c r="AM72" s="193" t="s">
        <v>166</v>
      </c>
      <c r="AN72" s="194"/>
      <c r="AO72" s="194"/>
      <c r="AP72" s="195"/>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93" t="s">
        <v>173</v>
      </c>
      <c r="AH73" s="194"/>
      <c r="AI73" s="194"/>
      <c r="AJ73" s="194"/>
      <c r="AK73" s="194"/>
      <c r="AL73" s="192"/>
      <c r="AM73" s="193" t="s">
        <v>159</v>
      </c>
      <c r="AN73" s="194"/>
      <c r="AO73" s="194" t="s">
        <v>171</v>
      </c>
      <c r="AP73" s="195"/>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93" t="s">
        <v>155</v>
      </c>
      <c r="AH74" s="194"/>
      <c r="AI74" s="194"/>
      <c r="AJ74" s="194"/>
      <c r="AK74" s="194"/>
      <c r="AL74" s="192"/>
      <c r="AM74" s="193" t="s">
        <v>160</v>
      </c>
      <c r="AN74" s="194"/>
      <c r="AO74" s="194"/>
      <c r="AP74" s="195"/>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93" t="s">
        <v>156</v>
      </c>
      <c r="AH75" s="194"/>
      <c r="AI75" s="194"/>
      <c r="AJ75" s="194"/>
      <c r="AK75" s="194"/>
      <c r="AL75" s="192"/>
      <c r="AM75" s="193" t="s">
        <v>161</v>
      </c>
      <c r="AN75" s="194"/>
      <c r="AO75" s="194" t="s">
        <v>171</v>
      </c>
      <c r="AP75" s="195"/>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93" t="s">
        <v>157</v>
      </c>
      <c r="AH76" s="194"/>
      <c r="AI76" s="194"/>
      <c r="AJ76" s="194"/>
      <c r="AK76" s="194"/>
      <c r="AL76" s="192"/>
      <c r="AM76" s="193" t="s">
        <v>161</v>
      </c>
      <c r="AN76" s="194"/>
      <c r="AO76" s="194"/>
      <c r="AP76" s="195"/>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93" t="s">
        <v>158</v>
      </c>
      <c r="AH77" s="194"/>
      <c r="AI77" s="194"/>
      <c r="AJ77" s="194"/>
      <c r="AK77" s="194"/>
      <c r="AL77" s="192"/>
      <c r="AM77" s="193" t="s">
        <v>162</v>
      </c>
      <c r="AN77" s="194"/>
      <c r="AO77" s="194"/>
      <c r="AP77" s="195"/>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6" t="s">
        <v>66</v>
      </c>
      <c r="V1" s="496"/>
      <c r="W1" s="496"/>
      <c r="X1" s="496"/>
      <c r="Y1" s="496"/>
      <c r="Z1" s="496"/>
      <c r="AA1" s="496"/>
      <c r="AB1" s="496"/>
      <c r="AC1" s="496"/>
      <c r="AD1" s="496"/>
      <c r="AE1" s="496"/>
      <c r="AF1" s="496"/>
      <c r="AG1" s="496"/>
      <c r="AH1" s="496"/>
      <c r="AI1" s="496"/>
      <c r="AJ1" s="496"/>
    </row>
    <row r="2" spans="1:47">
      <c r="A2" s="46" t="s">
        <v>131</v>
      </c>
      <c r="B2" s="46"/>
      <c r="U2" s="497" t="s">
        <v>65</v>
      </c>
      <c r="V2" s="497"/>
      <c r="W2" s="497"/>
      <c r="X2" s="497"/>
      <c r="Y2" s="497"/>
      <c r="Z2" s="497"/>
      <c r="AA2" s="497"/>
      <c r="AB2" s="497"/>
      <c r="AC2" s="497"/>
      <c r="AD2" s="497"/>
      <c r="AE2" s="497"/>
      <c r="AF2" s="497"/>
      <c r="AG2" s="497"/>
      <c r="AH2" s="497"/>
      <c r="AI2" s="497"/>
      <c r="AJ2" s="497"/>
    </row>
    <row r="3" spans="1:47">
      <c r="AN3"/>
    </row>
    <row r="5" spans="1:47" ht="15.75" customHeight="1" thickBot="1">
      <c r="A5" s="59" t="s">
        <v>76</v>
      </c>
      <c r="V5" s="10" t="s">
        <v>51</v>
      </c>
    </row>
    <row r="6" spans="1:47" ht="15.75" customHeight="1" thickTop="1">
      <c r="A6" s="7" t="s">
        <v>2</v>
      </c>
      <c r="B6" s="6"/>
      <c r="C6" s="6"/>
      <c r="D6" s="6"/>
      <c r="E6" s="498">
        <v>43900</v>
      </c>
      <c r="F6" s="499"/>
      <c r="G6" s="499"/>
      <c r="H6" s="499"/>
      <c r="I6" s="499"/>
      <c r="J6" s="500"/>
      <c r="K6" s="5" t="s">
        <v>60</v>
      </c>
      <c r="L6" s="6"/>
      <c r="M6" s="6"/>
      <c r="N6" s="8"/>
      <c r="O6" s="501" t="s">
        <v>151</v>
      </c>
      <c r="P6" s="502"/>
      <c r="Q6" s="502"/>
      <c r="R6" s="502"/>
      <c r="S6" s="502"/>
      <c r="T6" s="503"/>
      <c r="U6" s="9"/>
      <c r="V6" s="504" t="s">
        <v>30</v>
      </c>
      <c r="W6" s="505"/>
      <c r="X6" s="505"/>
      <c r="Y6" s="506"/>
      <c r="Z6" s="510" t="s">
        <v>72</v>
      </c>
      <c r="AA6" s="511"/>
      <c r="AB6" s="511"/>
      <c r="AC6" s="511"/>
      <c r="AD6" s="511"/>
      <c r="AE6" s="511"/>
      <c r="AF6" s="511"/>
      <c r="AG6" s="511"/>
      <c r="AH6" s="511"/>
      <c r="AI6" s="511"/>
      <c r="AJ6" s="511"/>
      <c r="AK6" s="511"/>
      <c r="AL6" s="511"/>
      <c r="AM6" s="511"/>
      <c r="AN6" s="504" t="s">
        <v>31</v>
      </c>
      <c r="AO6" s="505"/>
      <c r="AP6" s="505"/>
      <c r="AQ6" s="505"/>
      <c r="AR6" s="505"/>
      <c r="AS6" s="505"/>
      <c r="AT6" s="505"/>
      <c r="AU6" s="506"/>
    </row>
    <row r="7" spans="1:47" ht="15.75" customHeight="1">
      <c r="A7" s="13" t="s">
        <v>0</v>
      </c>
      <c r="B7" s="3"/>
      <c r="C7" s="3"/>
      <c r="D7" s="3"/>
      <c r="E7" s="520" t="s">
        <v>168</v>
      </c>
      <c r="F7" s="521"/>
      <c r="G7" s="521"/>
      <c r="H7" s="521"/>
      <c r="I7" s="521"/>
      <c r="J7" s="522"/>
      <c r="K7" s="2" t="s">
        <v>54</v>
      </c>
      <c r="L7" s="3"/>
      <c r="M7" s="3"/>
      <c r="N7" s="14"/>
      <c r="O7" s="523" t="s">
        <v>152</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3" t="s">
        <v>1</v>
      </c>
      <c r="B8" s="3"/>
      <c r="C8" s="3"/>
      <c r="D8" s="3"/>
      <c r="E8" s="220"/>
      <c r="F8" s="221"/>
      <c r="G8" s="221"/>
      <c r="H8" s="221"/>
      <c r="I8" s="221"/>
      <c r="J8" s="216"/>
      <c r="K8" s="202" t="s">
        <v>53</v>
      </c>
      <c r="L8" s="203"/>
      <c r="M8" s="203"/>
      <c r="N8" s="60"/>
      <c r="O8" s="526" t="s">
        <v>153</v>
      </c>
      <c r="P8" s="527"/>
      <c r="Q8" s="527"/>
      <c r="R8" s="527"/>
      <c r="S8" s="527"/>
      <c r="T8" s="528"/>
      <c r="U8" s="15"/>
      <c r="V8" s="529" t="s">
        <v>28</v>
      </c>
      <c r="W8" s="530"/>
      <c r="X8" s="531" t="s">
        <v>29</v>
      </c>
      <c r="Y8" s="532"/>
      <c r="Z8" s="529" t="s">
        <v>86</v>
      </c>
      <c r="AA8" s="530"/>
      <c r="AB8" s="531" t="s">
        <v>87</v>
      </c>
      <c r="AC8" s="530"/>
      <c r="AD8" s="531" t="s">
        <v>69</v>
      </c>
      <c r="AE8" s="530"/>
      <c r="AF8" s="531" t="s">
        <v>70</v>
      </c>
      <c r="AG8" s="530"/>
      <c r="AH8" s="531" t="s">
        <v>88</v>
      </c>
      <c r="AI8" s="530"/>
      <c r="AJ8" s="531" t="s">
        <v>89</v>
      </c>
      <c r="AK8" s="530"/>
      <c r="AL8" s="533" t="s">
        <v>71</v>
      </c>
      <c r="AM8" s="533"/>
      <c r="AN8" s="517"/>
      <c r="AO8" s="518"/>
      <c r="AP8" s="518"/>
      <c r="AQ8" s="518"/>
      <c r="AR8" s="518"/>
      <c r="AS8" s="518"/>
      <c r="AT8" s="518"/>
      <c r="AU8" s="519"/>
    </row>
    <row r="9" spans="1:47" ht="15.75" customHeight="1" thickTop="1" thickBot="1">
      <c r="A9" s="16" t="s">
        <v>80</v>
      </c>
      <c r="B9" s="4"/>
      <c r="C9" s="4"/>
      <c r="D9" s="4"/>
      <c r="E9" s="487"/>
      <c r="F9" s="468"/>
      <c r="G9" s="64" t="s">
        <v>15</v>
      </c>
      <c r="H9" s="488"/>
      <c r="I9" s="468"/>
      <c r="J9" s="469"/>
      <c r="K9" s="61" t="s">
        <v>81</v>
      </c>
      <c r="L9" s="4"/>
      <c r="M9" s="4"/>
      <c r="N9" s="62"/>
      <c r="O9" s="229">
        <v>7</v>
      </c>
      <c r="P9" s="227"/>
      <c r="Q9" s="65" t="s">
        <v>82</v>
      </c>
      <c r="R9" s="227"/>
      <c r="S9" s="227"/>
      <c r="T9" s="63" t="s">
        <v>52</v>
      </c>
      <c r="U9" s="17"/>
      <c r="V9" s="489">
        <v>0</v>
      </c>
      <c r="W9" s="490"/>
      <c r="X9" s="491">
        <v>2.0833333333333332E-2</v>
      </c>
      <c r="Y9" s="492"/>
      <c r="Z9" s="489"/>
      <c r="AA9" s="490"/>
      <c r="AB9" s="491"/>
      <c r="AC9" s="490"/>
      <c r="AD9" s="491"/>
      <c r="AE9" s="490"/>
      <c r="AF9" s="491"/>
      <c r="AG9" s="490"/>
      <c r="AH9" s="491"/>
      <c r="AI9" s="490"/>
      <c r="AJ9" s="491"/>
      <c r="AK9" s="490"/>
      <c r="AL9" s="491">
        <v>2.0833333333333332E-2</v>
      </c>
      <c r="AM9" s="492"/>
      <c r="AN9" s="493" t="s">
        <v>231</v>
      </c>
      <c r="AO9" s="494"/>
      <c r="AP9" s="494"/>
      <c r="AQ9" s="494"/>
      <c r="AR9" s="494"/>
      <c r="AS9" s="494"/>
      <c r="AT9" s="494"/>
      <c r="AU9" s="495"/>
    </row>
    <row r="10" spans="1:47" ht="15.75" customHeight="1" thickTop="1">
      <c r="A10" s="18"/>
      <c r="B10" s="18"/>
      <c r="C10" s="18"/>
      <c r="D10" s="18"/>
      <c r="E10" s="19"/>
      <c r="F10" s="19"/>
      <c r="G10" s="19"/>
      <c r="H10" s="19"/>
      <c r="I10" s="19"/>
      <c r="J10" s="19"/>
      <c r="U10" s="20"/>
      <c r="V10" s="443">
        <v>2.0833333333333332E-2</v>
      </c>
      <c r="W10" s="434"/>
      <c r="X10" s="423">
        <v>9.1666666666666674E-2</v>
      </c>
      <c r="Y10" s="453"/>
      <c r="Z10" s="443"/>
      <c r="AA10" s="434"/>
      <c r="AB10" s="423"/>
      <c r="AC10" s="434"/>
      <c r="AD10" s="423"/>
      <c r="AE10" s="434"/>
      <c r="AF10" s="423">
        <v>7.0833333333333331E-2</v>
      </c>
      <c r="AG10" s="434"/>
      <c r="AH10" s="423"/>
      <c r="AI10" s="434"/>
      <c r="AJ10" s="423"/>
      <c r="AK10" s="434"/>
      <c r="AL10" s="423"/>
      <c r="AM10" s="453"/>
      <c r="AN10" s="424" t="s">
        <v>256</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9.1666666666666674E-2</v>
      </c>
      <c r="W11" s="434"/>
      <c r="X11" s="423">
        <v>0.39583333333333331</v>
      </c>
      <c r="Y11" s="453"/>
      <c r="Z11" s="443"/>
      <c r="AA11" s="434"/>
      <c r="AB11" s="423"/>
      <c r="AC11" s="434"/>
      <c r="AD11" s="423"/>
      <c r="AE11" s="434"/>
      <c r="AF11" s="423"/>
      <c r="AG11" s="434"/>
      <c r="AH11" s="423"/>
      <c r="AI11" s="434"/>
      <c r="AJ11" s="423"/>
      <c r="AK11" s="434"/>
      <c r="AL11" s="423">
        <v>0.30416666666666664</v>
      </c>
      <c r="AM11" s="453"/>
      <c r="AN11" s="424" t="s">
        <v>231</v>
      </c>
      <c r="AO11" s="425"/>
      <c r="AP11" s="425"/>
      <c r="AQ11" s="425"/>
      <c r="AR11" s="425"/>
      <c r="AS11" s="425"/>
      <c r="AT11" s="425"/>
      <c r="AU11" s="426"/>
    </row>
    <row r="12" spans="1:47" ht="15.75" customHeight="1" thickTop="1" thickBot="1">
      <c r="A12" s="485" t="s">
        <v>33</v>
      </c>
      <c r="B12" s="486"/>
      <c r="C12" s="486"/>
      <c r="D12" s="486"/>
      <c r="E12" s="370" t="s">
        <v>4</v>
      </c>
      <c r="F12" s="371"/>
      <c r="G12" s="371"/>
      <c r="H12" s="372"/>
      <c r="I12" s="370" t="s">
        <v>5</v>
      </c>
      <c r="J12" s="371"/>
      <c r="K12" s="371"/>
      <c r="L12" s="371"/>
      <c r="M12" s="370" t="s">
        <v>6</v>
      </c>
      <c r="N12" s="371"/>
      <c r="O12" s="371"/>
      <c r="P12" s="372"/>
      <c r="Q12" s="370" t="s">
        <v>7</v>
      </c>
      <c r="R12" s="371"/>
      <c r="S12" s="371"/>
      <c r="T12" s="373"/>
      <c r="U12" s="12"/>
      <c r="V12" s="443">
        <v>0.39583333333333331</v>
      </c>
      <c r="W12" s="434"/>
      <c r="X12" s="423">
        <v>0.45833333333333331</v>
      </c>
      <c r="Y12" s="453"/>
      <c r="Z12" s="443"/>
      <c r="AA12" s="434"/>
      <c r="AB12" s="423">
        <v>3.7499999999999999E-2</v>
      </c>
      <c r="AC12" s="434"/>
      <c r="AD12" s="423">
        <v>8.3333333333333332E-3</v>
      </c>
      <c r="AE12" s="434"/>
      <c r="AF12" s="423">
        <v>1.6666666666666666E-2</v>
      </c>
      <c r="AG12" s="434"/>
      <c r="AH12" s="423"/>
      <c r="AI12" s="434"/>
      <c r="AJ12" s="423"/>
      <c r="AK12" s="434"/>
      <c r="AL12" s="423"/>
      <c r="AM12" s="453"/>
      <c r="AN12" s="424" t="s">
        <v>263</v>
      </c>
      <c r="AO12" s="425"/>
      <c r="AP12" s="425"/>
      <c r="AQ12" s="425"/>
      <c r="AR12" s="425"/>
      <c r="AS12" s="425"/>
      <c r="AT12" s="425"/>
      <c r="AU12" s="426"/>
    </row>
    <row r="13" spans="1:47" ht="15.75" customHeight="1" thickTop="1">
      <c r="A13" s="477" t="s">
        <v>27</v>
      </c>
      <c r="B13" s="478"/>
      <c r="C13" s="478"/>
      <c r="D13" s="478"/>
      <c r="E13" s="479" t="s">
        <v>270</v>
      </c>
      <c r="F13" s="480"/>
      <c r="G13" s="480"/>
      <c r="H13" s="481"/>
      <c r="I13" s="482" t="s">
        <v>179</v>
      </c>
      <c r="J13" s="483"/>
      <c r="K13" s="483"/>
      <c r="L13" s="484"/>
      <c r="M13" s="482" t="s">
        <v>267</v>
      </c>
      <c r="N13" s="483"/>
      <c r="O13" s="483"/>
      <c r="P13" s="484"/>
      <c r="Q13" s="482" t="s">
        <v>266</v>
      </c>
      <c r="R13" s="483"/>
      <c r="S13" s="483"/>
      <c r="T13" s="484"/>
      <c r="U13" s="12"/>
      <c r="V13" s="443">
        <v>0.45833333333333331</v>
      </c>
      <c r="W13" s="434"/>
      <c r="X13" s="423">
        <v>0.4916666666666667</v>
      </c>
      <c r="Y13" s="453"/>
      <c r="Z13" s="443"/>
      <c r="AA13" s="434"/>
      <c r="AB13" s="423"/>
      <c r="AC13" s="434"/>
      <c r="AD13" s="423"/>
      <c r="AE13" s="434"/>
      <c r="AF13" s="423">
        <v>3.3333333333333333E-2</v>
      </c>
      <c r="AG13" s="434"/>
      <c r="AH13" s="423"/>
      <c r="AI13" s="434"/>
      <c r="AJ13" s="423"/>
      <c r="AK13" s="434"/>
      <c r="AL13" s="423"/>
      <c r="AM13" s="453"/>
      <c r="AN13" s="424" t="s">
        <v>257</v>
      </c>
      <c r="AO13" s="425"/>
      <c r="AP13" s="425"/>
      <c r="AQ13" s="425"/>
      <c r="AR13" s="425"/>
      <c r="AS13" s="425"/>
      <c r="AT13" s="425"/>
      <c r="AU13" s="426"/>
    </row>
    <row r="14" spans="1:47" ht="15.75" customHeight="1">
      <c r="A14" s="473" t="s">
        <v>10</v>
      </c>
      <c r="B14" s="455"/>
      <c r="C14" s="455"/>
      <c r="D14" s="455"/>
      <c r="E14" s="474" t="s">
        <v>269</v>
      </c>
      <c r="F14" s="475"/>
      <c r="G14" s="475"/>
      <c r="H14" s="476"/>
      <c r="I14" s="474" t="s">
        <v>178</v>
      </c>
      <c r="J14" s="475"/>
      <c r="K14" s="475"/>
      <c r="L14" s="476"/>
      <c r="M14" s="474" t="s">
        <v>182</v>
      </c>
      <c r="N14" s="475"/>
      <c r="O14" s="475"/>
      <c r="P14" s="476"/>
      <c r="Q14" s="474" t="s">
        <v>268</v>
      </c>
      <c r="R14" s="475"/>
      <c r="S14" s="475"/>
      <c r="T14" s="476"/>
      <c r="U14" s="12"/>
      <c r="V14" s="443">
        <v>0.4916666666666667</v>
      </c>
      <c r="W14" s="434"/>
      <c r="X14" s="423">
        <v>0.51250000000000007</v>
      </c>
      <c r="Y14" s="453"/>
      <c r="Z14" s="443"/>
      <c r="AA14" s="434"/>
      <c r="AB14" s="423">
        <v>1.2499999999999999E-2</v>
      </c>
      <c r="AC14" s="434"/>
      <c r="AD14" s="423">
        <v>4.1666666666666666E-3</v>
      </c>
      <c r="AE14" s="434"/>
      <c r="AF14" s="423">
        <v>4.1666666666666666E-3</v>
      </c>
      <c r="AG14" s="434"/>
      <c r="AH14" s="423"/>
      <c r="AI14" s="434"/>
      <c r="AJ14" s="423"/>
      <c r="AK14" s="434"/>
      <c r="AL14" s="423"/>
      <c r="AM14" s="453"/>
      <c r="AN14" s="424" t="s">
        <v>258</v>
      </c>
      <c r="AO14" s="425"/>
      <c r="AP14" s="425"/>
      <c r="AQ14" s="425"/>
      <c r="AR14" s="425"/>
      <c r="AS14" s="425"/>
      <c r="AT14" s="425"/>
      <c r="AU14" s="426"/>
    </row>
    <row r="15" spans="1:47" ht="15.75" customHeight="1" thickBot="1">
      <c r="A15" s="465" t="s">
        <v>3</v>
      </c>
      <c r="B15" s="466"/>
      <c r="C15" s="466"/>
      <c r="D15" s="466"/>
      <c r="E15" s="467"/>
      <c r="F15" s="468"/>
      <c r="G15" s="468"/>
      <c r="H15" s="469"/>
      <c r="I15" s="467"/>
      <c r="J15" s="470"/>
      <c r="K15" s="470"/>
      <c r="L15" s="471"/>
      <c r="M15" s="467"/>
      <c r="N15" s="470"/>
      <c r="O15" s="470"/>
      <c r="P15" s="471"/>
      <c r="Q15" s="467"/>
      <c r="R15" s="468"/>
      <c r="S15" s="468"/>
      <c r="T15" s="472"/>
      <c r="U15" s="12"/>
      <c r="V15" s="443">
        <v>0.51250000000000007</v>
      </c>
      <c r="W15" s="434"/>
      <c r="X15" s="423">
        <v>0.53333333333333333</v>
      </c>
      <c r="Y15" s="453"/>
      <c r="Z15" s="443"/>
      <c r="AA15" s="434"/>
      <c r="AB15" s="423"/>
      <c r="AC15" s="434"/>
      <c r="AD15" s="423"/>
      <c r="AE15" s="434"/>
      <c r="AF15" s="423"/>
      <c r="AG15" s="434"/>
      <c r="AH15" s="423"/>
      <c r="AI15" s="434"/>
      <c r="AJ15" s="423"/>
      <c r="AK15" s="434"/>
      <c r="AL15" s="423">
        <v>2.0833333333333332E-2</v>
      </c>
      <c r="AM15" s="453"/>
      <c r="AN15" s="424" t="s">
        <v>252</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0.53333333333333333</v>
      </c>
      <c r="W16" s="434"/>
      <c r="X16" s="423">
        <v>0.55833333333333335</v>
      </c>
      <c r="Y16" s="453"/>
      <c r="Z16" s="443"/>
      <c r="AA16" s="434"/>
      <c r="AB16" s="423">
        <v>1.6666666666666666E-2</v>
      </c>
      <c r="AC16" s="434"/>
      <c r="AD16" s="423"/>
      <c r="AE16" s="434"/>
      <c r="AF16" s="423">
        <v>8.3333333333333332E-3</v>
      </c>
      <c r="AG16" s="434"/>
      <c r="AH16" s="423"/>
      <c r="AI16" s="434"/>
      <c r="AJ16" s="423"/>
      <c r="AK16" s="434"/>
      <c r="AL16" s="423"/>
      <c r="AM16" s="453"/>
      <c r="AN16" s="424" t="s">
        <v>259</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0.55833333333333335</v>
      </c>
      <c r="W17" s="434"/>
      <c r="X17" s="423">
        <v>0.60416666666666663</v>
      </c>
      <c r="Y17" s="453"/>
      <c r="Z17" s="443"/>
      <c r="AA17" s="434"/>
      <c r="AB17" s="423">
        <v>3.3333333333333333E-2</v>
      </c>
      <c r="AC17" s="434"/>
      <c r="AD17" s="423">
        <v>4.1666666666666666E-3</v>
      </c>
      <c r="AE17" s="434"/>
      <c r="AF17" s="423">
        <v>8.3333333333333332E-3</v>
      </c>
      <c r="AG17" s="434"/>
      <c r="AH17" s="423"/>
      <c r="AI17" s="434"/>
      <c r="AJ17" s="423"/>
      <c r="AK17" s="434"/>
      <c r="AL17" s="423"/>
      <c r="AM17" s="453"/>
      <c r="AN17" s="424" t="s">
        <v>260</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4"/>
      <c r="U18" s="26"/>
      <c r="V18" s="443">
        <v>0.60416666666666663</v>
      </c>
      <c r="W18" s="434"/>
      <c r="X18" s="456">
        <v>0.62916666666666665</v>
      </c>
      <c r="Y18" s="457"/>
      <c r="Z18" s="443"/>
      <c r="AA18" s="434"/>
      <c r="AB18" s="423">
        <v>1.6666666666666666E-2</v>
      </c>
      <c r="AC18" s="434"/>
      <c r="AD18" s="423"/>
      <c r="AE18" s="434"/>
      <c r="AF18" s="423">
        <v>8.3333333333333332E-3</v>
      </c>
      <c r="AG18" s="434"/>
      <c r="AH18" s="423"/>
      <c r="AI18" s="434"/>
      <c r="AJ18" s="423"/>
      <c r="AK18" s="434"/>
      <c r="AL18" s="423"/>
      <c r="AM18" s="453"/>
      <c r="AN18" s="424" t="s">
        <v>261</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0.62916666666666665</v>
      </c>
      <c r="W19" s="434"/>
      <c r="X19" s="456">
        <v>0.66666666666666663</v>
      </c>
      <c r="Y19" s="457"/>
      <c r="Z19" s="443"/>
      <c r="AA19" s="434"/>
      <c r="AB19" s="423"/>
      <c r="AC19" s="434"/>
      <c r="AD19" s="423"/>
      <c r="AE19" s="434"/>
      <c r="AF19" s="423"/>
      <c r="AG19" s="434"/>
      <c r="AH19" s="423"/>
      <c r="AI19" s="434"/>
      <c r="AJ19" s="423"/>
      <c r="AK19" s="434"/>
      <c r="AL19" s="423">
        <v>3.7499999999999999E-2</v>
      </c>
      <c r="AM19" s="453"/>
      <c r="AN19" s="424" t="s">
        <v>231</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v>0.66666666666666663</v>
      </c>
      <c r="W20" s="434"/>
      <c r="X20" s="456">
        <v>0.72916666666666663</v>
      </c>
      <c r="Y20" s="457"/>
      <c r="Z20" s="443"/>
      <c r="AA20" s="434"/>
      <c r="AB20" s="423">
        <v>4.1666666666666664E-2</v>
      </c>
      <c r="AC20" s="434"/>
      <c r="AD20" s="423">
        <v>8.3333333333333332E-3</v>
      </c>
      <c r="AE20" s="434"/>
      <c r="AF20" s="423">
        <v>1.2499999999999999E-2</v>
      </c>
      <c r="AG20" s="434"/>
      <c r="AH20" s="423"/>
      <c r="AI20" s="434"/>
      <c r="AJ20" s="423"/>
      <c r="AK20" s="434"/>
      <c r="AL20" s="423"/>
      <c r="AM20" s="453"/>
      <c r="AN20" s="424" t="s">
        <v>264</v>
      </c>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v>0.72916666666666663</v>
      </c>
      <c r="W21" s="434"/>
      <c r="X21" s="456">
        <v>0.75</v>
      </c>
      <c r="Y21" s="457"/>
      <c r="Z21" s="443"/>
      <c r="AA21" s="434"/>
      <c r="AB21" s="423">
        <v>1.6666666666666666E-2</v>
      </c>
      <c r="AC21" s="434"/>
      <c r="AD21" s="423"/>
      <c r="AE21" s="434"/>
      <c r="AF21" s="423">
        <v>4.1666666666666666E-3</v>
      </c>
      <c r="AG21" s="434"/>
      <c r="AH21" s="423"/>
      <c r="AI21" s="434"/>
      <c r="AJ21" s="423"/>
      <c r="AK21" s="434"/>
      <c r="AL21" s="423"/>
      <c r="AM21" s="453"/>
      <c r="AN21" s="424" t="s">
        <v>262</v>
      </c>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v>0.75</v>
      </c>
      <c r="W22" s="432"/>
      <c r="X22" s="433">
        <v>0.875</v>
      </c>
      <c r="Y22" s="423"/>
      <c r="Z22" s="439"/>
      <c r="AA22" s="432"/>
      <c r="AB22" s="432"/>
      <c r="AC22" s="432"/>
      <c r="AD22" s="432"/>
      <c r="AE22" s="432"/>
      <c r="AF22" s="432"/>
      <c r="AG22" s="432"/>
      <c r="AH22" s="432"/>
      <c r="AI22" s="432"/>
      <c r="AJ22" s="432"/>
      <c r="AK22" s="432"/>
      <c r="AL22" s="434">
        <v>0.125</v>
      </c>
      <c r="AM22" s="423"/>
      <c r="AN22" s="424" t="s">
        <v>265</v>
      </c>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v>0.875</v>
      </c>
      <c r="W23" s="432"/>
      <c r="X23" s="432">
        <v>0.93333333333333324</v>
      </c>
      <c r="Y23" s="423"/>
      <c r="Z23" s="439"/>
      <c r="AA23" s="432"/>
      <c r="AB23" s="432">
        <v>3.7499999999999999E-2</v>
      </c>
      <c r="AC23" s="432"/>
      <c r="AD23" s="432">
        <v>8.3333333333333332E-3</v>
      </c>
      <c r="AE23" s="432"/>
      <c r="AF23" s="432">
        <v>1.2499999999999999E-2</v>
      </c>
      <c r="AG23" s="432"/>
      <c r="AH23" s="432"/>
      <c r="AI23" s="432"/>
      <c r="AJ23" s="432"/>
      <c r="AK23" s="432"/>
      <c r="AL23" s="434"/>
      <c r="AM23" s="423"/>
      <c r="AN23" s="424" t="s">
        <v>271</v>
      </c>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t="s">
        <v>272</v>
      </c>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v>0.93333333333333324</v>
      </c>
      <c r="W25" s="434"/>
      <c r="X25" s="422">
        <v>1</v>
      </c>
      <c r="Y25" s="423"/>
      <c r="Z25" s="439"/>
      <c r="AA25" s="432"/>
      <c r="AB25" s="432"/>
      <c r="AC25" s="432"/>
      <c r="AD25" s="432"/>
      <c r="AE25" s="432"/>
      <c r="AF25" s="432"/>
      <c r="AG25" s="432"/>
      <c r="AH25" s="432"/>
      <c r="AI25" s="432"/>
      <c r="AJ25" s="432"/>
      <c r="AK25" s="432"/>
      <c r="AL25" s="434">
        <v>6.6666666666666666E-2</v>
      </c>
      <c r="AM25" s="423"/>
      <c r="AN25" s="424" t="s">
        <v>231</v>
      </c>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0.21249999999999999</v>
      </c>
      <c r="AC31" s="400"/>
      <c r="AD31" s="400">
        <f>SUM(AD9:AE30)</f>
        <v>3.3333333333333333E-2</v>
      </c>
      <c r="AE31" s="400"/>
      <c r="AF31" s="400">
        <f>SUM(AF9:AG30)</f>
        <v>0.1791666666666667</v>
      </c>
      <c r="AG31" s="400"/>
      <c r="AH31" s="400">
        <f>SUM(AH9:AI30)</f>
        <v>0</v>
      </c>
      <c r="AI31" s="400"/>
      <c r="AJ31" s="400">
        <f>SUM(AJ9:AK30)</f>
        <v>0</v>
      </c>
      <c r="AK31" s="400"/>
      <c r="AL31" s="404">
        <f>SUM(AL9:AM30)</f>
        <v>0.57499999999999996</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12440</v>
      </c>
      <c r="Y35" s="383"/>
      <c r="Z35" s="383"/>
      <c r="AA35" s="55" t="s">
        <v>56</v>
      </c>
      <c r="AB35" s="384">
        <v>1170</v>
      </c>
      <c r="AC35" s="385"/>
      <c r="AD35" s="385"/>
      <c r="AE35" s="58" t="s">
        <v>56</v>
      </c>
      <c r="AF35" s="384">
        <v>0</v>
      </c>
      <c r="AG35" s="385"/>
      <c r="AH35" s="385"/>
      <c r="AI35" s="55" t="s">
        <v>56</v>
      </c>
      <c r="AJ35" s="384">
        <v>0</v>
      </c>
      <c r="AK35" s="385"/>
      <c r="AL35" s="385"/>
      <c r="AM35" s="55" t="s">
        <v>56</v>
      </c>
      <c r="AN35" s="386">
        <f>(X35+AF35)-(AB35+AJ35)</f>
        <v>11270</v>
      </c>
      <c r="AO35" s="387"/>
      <c r="AP35" s="55" t="s">
        <v>56</v>
      </c>
      <c r="AQ35" s="388"/>
      <c r="AR35" s="389"/>
      <c r="AS35" s="389"/>
      <c r="AT35" s="389"/>
      <c r="AU35" s="390"/>
    </row>
    <row r="36" spans="1:47" ht="15.75" customHeight="1">
      <c r="A36" s="204" t="s">
        <v>83</v>
      </c>
      <c r="B36" s="51"/>
      <c r="C36" s="51"/>
      <c r="D36" s="51"/>
      <c r="E36" s="51"/>
      <c r="F36" s="51"/>
      <c r="G36" s="47"/>
      <c r="H36" s="355">
        <f>SUM(AB9:AC30)</f>
        <v>0.21249999999999999</v>
      </c>
      <c r="I36" s="356"/>
      <c r="J36" s="356"/>
      <c r="K36" s="357">
        <v>120</v>
      </c>
      <c r="L36" s="358"/>
      <c r="M36" s="37" t="s">
        <v>56</v>
      </c>
      <c r="N36" s="359">
        <f t="shared" si="2"/>
        <v>612</v>
      </c>
      <c r="O36" s="360"/>
      <c r="P36" s="37" t="s">
        <v>56</v>
      </c>
      <c r="Q36" s="31"/>
      <c r="R36" s="368" t="s">
        <v>39</v>
      </c>
      <c r="S36" s="369"/>
      <c r="T36" s="369"/>
      <c r="U36" s="369"/>
      <c r="V36" s="369"/>
      <c r="W36" s="369"/>
      <c r="X36" s="353">
        <v>0</v>
      </c>
      <c r="Y36" s="354"/>
      <c r="Z36" s="354"/>
      <c r="AA36" s="56" t="s">
        <v>56</v>
      </c>
      <c r="AB36" s="366">
        <v>0</v>
      </c>
      <c r="AC36" s="367"/>
      <c r="AD36" s="367"/>
      <c r="AE36" s="57" t="s">
        <v>56</v>
      </c>
      <c r="AF36" s="366">
        <v>0</v>
      </c>
      <c r="AG36" s="367"/>
      <c r="AH36" s="367"/>
      <c r="AI36" s="56" t="s">
        <v>56</v>
      </c>
      <c r="AJ36" s="366">
        <v>0</v>
      </c>
      <c r="AK36" s="367"/>
      <c r="AL36" s="367"/>
      <c r="AM36" s="56" t="s">
        <v>56</v>
      </c>
      <c r="AN36" s="330">
        <f t="shared" ref="AN36:AN43" si="3">(X36+AF36)-(AB36+AJ36)</f>
        <v>0</v>
      </c>
      <c r="AO36" s="331"/>
      <c r="AP36" s="56" t="s">
        <v>56</v>
      </c>
      <c r="AQ36" s="332"/>
      <c r="AR36" s="333"/>
      <c r="AS36" s="333"/>
      <c r="AT36" s="333"/>
      <c r="AU36" s="334"/>
    </row>
    <row r="37" spans="1:47" ht="15.75" customHeight="1">
      <c r="A37" s="204" t="s">
        <v>67</v>
      </c>
      <c r="B37" s="51"/>
      <c r="C37" s="51"/>
      <c r="D37" s="51"/>
      <c r="E37" s="51"/>
      <c r="F37" s="51"/>
      <c r="G37" s="47"/>
      <c r="H37" s="355">
        <f>SUM(AD9:AE30)</f>
        <v>3.3333333333333333E-2</v>
      </c>
      <c r="I37" s="356"/>
      <c r="J37" s="356"/>
      <c r="K37" s="357">
        <v>89</v>
      </c>
      <c r="L37" s="358"/>
      <c r="M37" s="37" t="s">
        <v>56</v>
      </c>
      <c r="N37" s="359">
        <f t="shared" si="2"/>
        <v>71.2</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204" t="s">
        <v>150</v>
      </c>
      <c r="B38" s="51"/>
      <c r="C38" s="51"/>
      <c r="D38" s="51"/>
      <c r="E38" s="51"/>
      <c r="F38" s="51"/>
      <c r="G38" s="47"/>
      <c r="H38" s="355">
        <f>SUM(AF9:AG30)</f>
        <v>0.1791666666666667</v>
      </c>
      <c r="I38" s="356"/>
      <c r="J38" s="356"/>
      <c r="K38" s="357">
        <v>89</v>
      </c>
      <c r="L38" s="358"/>
      <c r="M38" s="37" t="s">
        <v>56</v>
      </c>
      <c r="N38" s="359">
        <f t="shared" si="2"/>
        <v>382.70000000000005</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204"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204"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204" t="s">
        <v>68</v>
      </c>
      <c r="B41" s="51"/>
      <c r="C41" s="51"/>
      <c r="D41" s="51"/>
      <c r="E41" s="51"/>
      <c r="F41" s="51"/>
      <c r="G41" s="47"/>
      <c r="H41" s="355">
        <f>SUM(AL9:AM30)</f>
        <v>0.57499999999999996</v>
      </c>
      <c r="I41" s="356"/>
      <c r="J41" s="356"/>
      <c r="K41" s="357">
        <v>8</v>
      </c>
      <c r="L41" s="358"/>
      <c r="M41" s="37" t="s">
        <v>56</v>
      </c>
      <c r="N41" s="359">
        <f t="shared" si="2"/>
        <v>110.39999999999999</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204"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1176.3000000000002</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165</v>
      </c>
      <c r="D51" s="310"/>
      <c r="E51" s="310"/>
      <c r="F51" s="310"/>
      <c r="G51" s="310"/>
      <c r="H51" s="310"/>
      <c r="I51" s="87"/>
      <c r="J51" s="87"/>
      <c r="K51" s="88"/>
      <c r="L51" s="87"/>
      <c r="M51" s="87"/>
      <c r="N51" s="87"/>
      <c r="O51" s="87"/>
      <c r="P51" s="87"/>
      <c r="Q51" s="78"/>
      <c r="R51" s="85" t="s">
        <v>133</v>
      </c>
      <c r="S51" s="86"/>
      <c r="T51" s="310" t="s">
        <v>167</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43900</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43900</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153</v>
      </c>
      <c r="AH68" s="253"/>
      <c r="AI68" s="253"/>
      <c r="AJ68" s="253"/>
      <c r="AK68" s="253"/>
      <c r="AL68" s="255"/>
      <c r="AM68" s="252" t="s">
        <v>177</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163</v>
      </c>
      <c r="AH69" s="221"/>
      <c r="AI69" s="221"/>
      <c r="AJ69" s="221"/>
      <c r="AK69" s="221"/>
      <c r="AL69" s="216"/>
      <c r="AM69" s="220" t="s">
        <v>174</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154</v>
      </c>
      <c r="AH70" s="221"/>
      <c r="AI70" s="221"/>
      <c r="AJ70" s="221"/>
      <c r="AK70" s="221"/>
      <c r="AL70" s="216"/>
      <c r="AM70" s="220" t="s">
        <v>170</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99" t="s">
        <v>169</v>
      </c>
      <c r="AH71" s="200"/>
      <c r="AI71" s="200"/>
      <c r="AJ71" s="200"/>
      <c r="AK71" s="200"/>
      <c r="AL71" s="201"/>
      <c r="AM71" s="199" t="s">
        <v>164</v>
      </c>
      <c r="AN71" s="200"/>
      <c r="AO71" s="200"/>
      <c r="AP71" s="205"/>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99" t="s">
        <v>165</v>
      </c>
      <c r="AH72" s="200"/>
      <c r="AI72" s="200"/>
      <c r="AJ72" s="200"/>
      <c r="AK72" s="200"/>
      <c r="AL72" s="201"/>
      <c r="AM72" s="199" t="s">
        <v>166</v>
      </c>
      <c r="AN72" s="200"/>
      <c r="AO72" s="200"/>
      <c r="AP72" s="205"/>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99" t="s">
        <v>173</v>
      </c>
      <c r="AH73" s="200"/>
      <c r="AI73" s="200"/>
      <c r="AJ73" s="200"/>
      <c r="AK73" s="200"/>
      <c r="AL73" s="201"/>
      <c r="AM73" s="199" t="s">
        <v>159</v>
      </c>
      <c r="AN73" s="200"/>
      <c r="AO73" s="200" t="s">
        <v>171</v>
      </c>
      <c r="AP73" s="205"/>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99" t="s">
        <v>155</v>
      </c>
      <c r="AH74" s="200"/>
      <c r="AI74" s="200"/>
      <c r="AJ74" s="200"/>
      <c r="AK74" s="200"/>
      <c r="AL74" s="201"/>
      <c r="AM74" s="199" t="s">
        <v>160</v>
      </c>
      <c r="AN74" s="200"/>
      <c r="AO74" s="200"/>
      <c r="AP74" s="205"/>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99" t="s">
        <v>156</v>
      </c>
      <c r="AH75" s="200"/>
      <c r="AI75" s="200"/>
      <c r="AJ75" s="200"/>
      <c r="AK75" s="200"/>
      <c r="AL75" s="201"/>
      <c r="AM75" s="199" t="s">
        <v>161</v>
      </c>
      <c r="AN75" s="200"/>
      <c r="AO75" s="200"/>
      <c r="AP75" s="205"/>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99" t="s">
        <v>157</v>
      </c>
      <c r="AH76" s="200"/>
      <c r="AI76" s="200"/>
      <c r="AJ76" s="200"/>
      <c r="AK76" s="200"/>
      <c r="AL76" s="201"/>
      <c r="AM76" s="199" t="s">
        <v>161</v>
      </c>
      <c r="AN76" s="200"/>
      <c r="AO76" s="200"/>
      <c r="AP76" s="205"/>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99" t="s">
        <v>158</v>
      </c>
      <c r="AH77" s="200"/>
      <c r="AI77" s="200"/>
      <c r="AJ77" s="200"/>
      <c r="AK77" s="200"/>
      <c r="AL77" s="201"/>
      <c r="AM77" s="199" t="s">
        <v>162</v>
      </c>
      <c r="AN77" s="200"/>
      <c r="AO77" s="200" t="s">
        <v>171</v>
      </c>
      <c r="AP77" s="205"/>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1"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6" t="s">
        <v>66</v>
      </c>
      <c r="V1" s="496"/>
      <c r="W1" s="496"/>
      <c r="X1" s="496"/>
      <c r="Y1" s="496"/>
      <c r="Z1" s="496"/>
      <c r="AA1" s="496"/>
      <c r="AB1" s="496"/>
      <c r="AC1" s="496"/>
      <c r="AD1" s="496"/>
      <c r="AE1" s="496"/>
      <c r="AF1" s="496"/>
      <c r="AG1" s="496"/>
      <c r="AH1" s="496"/>
      <c r="AI1" s="496"/>
      <c r="AJ1" s="496"/>
    </row>
    <row r="2" spans="1:47">
      <c r="A2" s="46" t="s">
        <v>131</v>
      </c>
      <c r="B2" s="46"/>
      <c r="U2" s="497" t="s">
        <v>65</v>
      </c>
      <c r="V2" s="497"/>
      <c r="W2" s="497"/>
      <c r="X2" s="497"/>
      <c r="Y2" s="497"/>
      <c r="Z2" s="497"/>
      <c r="AA2" s="497"/>
      <c r="AB2" s="497"/>
      <c r="AC2" s="497"/>
      <c r="AD2" s="497"/>
      <c r="AE2" s="497"/>
      <c r="AF2" s="497"/>
      <c r="AG2" s="497"/>
      <c r="AH2" s="497"/>
      <c r="AI2" s="497"/>
      <c r="AJ2" s="497"/>
    </row>
    <row r="3" spans="1:47">
      <c r="AN3"/>
    </row>
    <row r="5" spans="1:47" ht="15.75" customHeight="1" thickBot="1">
      <c r="A5" s="59" t="s">
        <v>76</v>
      </c>
      <c r="V5" s="10" t="s">
        <v>51</v>
      </c>
    </row>
    <row r="6" spans="1:47" ht="15.75" customHeight="1" thickTop="1">
      <c r="A6" s="7" t="s">
        <v>2</v>
      </c>
      <c r="B6" s="6"/>
      <c r="C6" s="6"/>
      <c r="D6" s="6"/>
      <c r="E6" s="498">
        <v>43901</v>
      </c>
      <c r="F6" s="499"/>
      <c r="G6" s="499"/>
      <c r="H6" s="499"/>
      <c r="I6" s="499"/>
      <c r="J6" s="500"/>
      <c r="K6" s="5" t="s">
        <v>60</v>
      </c>
      <c r="L6" s="6"/>
      <c r="M6" s="6"/>
      <c r="N6" s="8"/>
      <c r="O6" s="501" t="s">
        <v>151</v>
      </c>
      <c r="P6" s="502"/>
      <c r="Q6" s="502"/>
      <c r="R6" s="502"/>
      <c r="S6" s="502"/>
      <c r="T6" s="503"/>
      <c r="U6" s="9"/>
      <c r="V6" s="504" t="s">
        <v>30</v>
      </c>
      <c r="W6" s="505"/>
      <c r="X6" s="505"/>
      <c r="Y6" s="506"/>
      <c r="Z6" s="510" t="s">
        <v>72</v>
      </c>
      <c r="AA6" s="511"/>
      <c r="AB6" s="511"/>
      <c r="AC6" s="511"/>
      <c r="AD6" s="511"/>
      <c r="AE6" s="511"/>
      <c r="AF6" s="511"/>
      <c r="AG6" s="511"/>
      <c r="AH6" s="511"/>
      <c r="AI6" s="511"/>
      <c r="AJ6" s="511"/>
      <c r="AK6" s="511"/>
      <c r="AL6" s="511"/>
      <c r="AM6" s="511"/>
      <c r="AN6" s="504" t="s">
        <v>31</v>
      </c>
      <c r="AO6" s="505"/>
      <c r="AP6" s="505"/>
      <c r="AQ6" s="505"/>
      <c r="AR6" s="505"/>
      <c r="AS6" s="505"/>
      <c r="AT6" s="505"/>
      <c r="AU6" s="506"/>
    </row>
    <row r="7" spans="1:47" ht="15.75" customHeight="1">
      <c r="A7" s="13" t="s">
        <v>0</v>
      </c>
      <c r="B7" s="3"/>
      <c r="C7" s="3"/>
      <c r="D7" s="3"/>
      <c r="E7" s="520" t="s">
        <v>168</v>
      </c>
      <c r="F7" s="521"/>
      <c r="G7" s="521"/>
      <c r="H7" s="521"/>
      <c r="I7" s="521"/>
      <c r="J7" s="522"/>
      <c r="K7" s="2" t="s">
        <v>54</v>
      </c>
      <c r="L7" s="3"/>
      <c r="M7" s="3"/>
      <c r="N7" s="14"/>
      <c r="O7" s="523" t="s">
        <v>152</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3" t="s">
        <v>1</v>
      </c>
      <c r="B8" s="3"/>
      <c r="C8" s="3"/>
      <c r="D8" s="3"/>
      <c r="E8" s="220"/>
      <c r="F8" s="221"/>
      <c r="G8" s="221"/>
      <c r="H8" s="221"/>
      <c r="I8" s="221"/>
      <c r="J8" s="216"/>
      <c r="K8" s="132" t="s">
        <v>53</v>
      </c>
      <c r="L8" s="133"/>
      <c r="M8" s="133"/>
      <c r="N8" s="60"/>
      <c r="O8" s="526" t="s">
        <v>153</v>
      </c>
      <c r="P8" s="527"/>
      <c r="Q8" s="527"/>
      <c r="R8" s="527"/>
      <c r="S8" s="527"/>
      <c r="T8" s="528"/>
      <c r="U8" s="15"/>
      <c r="V8" s="529" t="s">
        <v>28</v>
      </c>
      <c r="W8" s="530"/>
      <c r="X8" s="531" t="s">
        <v>29</v>
      </c>
      <c r="Y8" s="532"/>
      <c r="Z8" s="529" t="s">
        <v>86</v>
      </c>
      <c r="AA8" s="530"/>
      <c r="AB8" s="531" t="s">
        <v>87</v>
      </c>
      <c r="AC8" s="530"/>
      <c r="AD8" s="531" t="s">
        <v>69</v>
      </c>
      <c r="AE8" s="530"/>
      <c r="AF8" s="531" t="s">
        <v>70</v>
      </c>
      <c r="AG8" s="530"/>
      <c r="AH8" s="531" t="s">
        <v>88</v>
      </c>
      <c r="AI8" s="530"/>
      <c r="AJ8" s="531" t="s">
        <v>89</v>
      </c>
      <c r="AK8" s="530"/>
      <c r="AL8" s="533" t="s">
        <v>71</v>
      </c>
      <c r="AM8" s="533"/>
      <c r="AN8" s="517"/>
      <c r="AO8" s="518"/>
      <c r="AP8" s="518"/>
      <c r="AQ8" s="518"/>
      <c r="AR8" s="518"/>
      <c r="AS8" s="518"/>
      <c r="AT8" s="518"/>
      <c r="AU8" s="519"/>
    </row>
    <row r="9" spans="1:47" ht="15.75" customHeight="1" thickTop="1" thickBot="1">
      <c r="A9" s="16" t="s">
        <v>80</v>
      </c>
      <c r="B9" s="4"/>
      <c r="C9" s="4"/>
      <c r="D9" s="4"/>
      <c r="E9" s="487"/>
      <c r="F9" s="468"/>
      <c r="G9" s="64" t="s">
        <v>15</v>
      </c>
      <c r="H9" s="488"/>
      <c r="I9" s="468"/>
      <c r="J9" s="469"/>
      <c r="K9" s="61" t="s">
        <v>81</v>
      </c>
      <c r="L9" s="4"/>
      <c r="M9" s="4"/>
      <c r="N9" s="62"/>
      <c r="O9" s="229">
        <v>7</v>
      </c>
      <c r="P9" s="227"/>
      <c r="Q9" s="65" t="s">
        <v>82</v>
      </c>
      <c r="R9" s="227"/>
      <c r="S9" s="227"/>
      <c r="T9" s="63" t="s">
        <v>52</v>
      </c>
      <c r="U9" s="17"/>
      <c r="V9" s="489">
        <v>0</v>
      </c>
      <c r="W9" s="490"/>
      <c r="X9" s="491">
        <v>4.1666666666666664E-2</v>
      </c>
      <c r="Y9" s="492"/>
      <c r="Z9" s="489"/>
      <c r="AA9" s="490"/>
      <c r="AB9" s="491"/>
      <c r="AC9" s="490"/>
      <c r="AD9" s="491"/>
      <c r="AE9" s="490"/>
      <c r="AF9" s="491"/>
      <c r="AG9" s="490"/>
      <c r="AH9" s="491"/>
      <c r="AI9" s="490"/>
      <c r="AJ9" s="491"/>
      <c r="AK9" s="490"/>
      <c r="AL9" s="491">
        <v>4.1666666666666664E-2</v>
      </c>
      <c r="AM9" s="492"/>
      <c r="AN9" s="493" t="s">
        <v>231</v>
      </c>
      <c r="AO9" s="494"/>
      <c r="AP9" s="494"/>
      <c r="AQ9" s="494"/>
      <c r="AR9" s="494"/>
      <c r="AS9" s="494"/>
      <c r="AT9" s="494"/>
      <c r="AU9" s="495"/>
    </row>
    <row r="10" spans="1:47" ht="15.75" customHeight="1" thickTop="1">
      <c r="A10" s="18"/>
      <c r="B10" s="18"/>
      <c r="C10" s="18"/>
      <c r="D10" s="18"/>
      <c r="E10" s="19"/>
      <c r="F10" s="19"/>
      <c r="G10" s="19"/>
      <c r="H10" s="19"/>
      <c r="I10" s="19"/>
      <c r="J10" s="19"/>
      <c r="U10" s="20"/>
      <c r="V10" s="443">
        <v>4.1666666666666664E-2</v>
      </c>
      <c r="W10" s="434"/>
      <c r="X10" s="423">
        <v>9.1666666666666674E-2</v>
      </c>
      <c r="Y10" s="453"/>
      <c r="Z10" s="443"/>
      <c r="AA10" s="434"/>
      <c r="AB10" s="423"/>
      <c r="AC10" s="434"/>
      <c r="AD10" s="423"/>
      <c r="AE10" s="434"/>
      <c r="AF10" s="423">
        <v>4.9999999999999996E-2</v>
      </c>
      <c r="AG10" s="434"/>
      <c r="AH10" s="423"/>
      <c r="AI10" s="434"/>
      <c r="AJ10" s="423"/>
      <c r="AK10" s="434"/>
      <c r="AL10" s="423"/>
      <c r="AM10" s="453"/>
      <c r="AN10" s="424" t="s">
        <v>276</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9.1666666666666674E-2</v>
      </c>
      <c r="W11" s="434"/>
      <c r="X11" s="423">
        <v>0.36249999999999999</v>
      </c>
      <c r="Y11" s="453"/>
      <c r="Z11" s="443"/>
      <c r="AA11" s="434"/>
      <c r="AB11" s="423"/>
      <c r="AC11" s="434"/>
      <c r="AD11" s="423"/>
      <c r="AE11" s="434"/>
      <c r="AF11" s="423"/>
      <c r="AG11" s="434"/>
      <c r="AH11" s="423"/>
      <c r="AI11" s="434"/>
      <c r="AJ11" s="423"/>
      <c r="AK11" s="434"/>
      <c r="AL11" s="423">
        <v>0.27083333333333331</v>
      </c>
      <c r="AM11" s="453"/>
      <c r="AN11" s="424" t="s">
        <v>231</v>
      </c>
      <c r="AO11" s="425"/>
      <c r="AP11" s="425"/>
      <c r="AQ11" s="425"/>
      <c r="AR11" s="425"/>
      <c r="AS11" s="425"/>
      <c r="AT11" s="425"/>
      <c r="AU11" s="426"/>
    </row>
    <row r="12" spans="1:47" ht="15.75" customHeight="1" thickTop="1" thickBot="1">
      <c r="A12" s="485" t="s">
        <v>33</v>
      </c>
      <c r="B12" s="486"/>
      <c r="C12" s="486"/>
      <c r="D12" s="486"/>
      <c r="E12" s="370" t="s">
        <v>4</v>
      </c>
      <c r="F12" s="371"/>
      <c r="G12" s="371"/>
      <c r="H12" s="372"/>
      <c r="I12" s="370" t="s">
        <v>5</v>
      </c>
      <c r="J12" s="371"/>
      <c r="K12" s="371"/>
      <c r="L12" s="371"/>
      <c r="M12" s="370" t="s">
        <v>6</v>
      </c>
      <c r="N12" s="371"/>
      <c r="O12" s="371"/>
      <c r="P12" s="372"/>
      <c r="Q12" s="370" t="s">
        <v>7</v>
      </c>
      <c r="R12" s="371"/>
      <c r="S12" s="371"/>
      <c r="T12" s="373"/>
      <c r="U12" s="12"/>
      <c r="V12" s="443">
        <v>0.36249999999999999</v>
      </c>
      <c r="W12" s="434"/>
      <c r="X12" s="423">
        <v>0.3833333333333333</v>
      </c>
      <c r="Y12" s="453"/>
      <c r="Z12" s="443"/>
      <c r="AA12" s="434"/>
      <c r="AB12" s="423">
        <v>1.6666666666666666E-2</v>
      </c>
      <c r="AC12" s="434"/>
      <c r="AD12" s="423"/>
      <c r="AE12" s="434"/>
      <c r="AF12" s="423">
        <v>4.1666666666666666E-3</v>
      </c>
      <c r="AG12" s="434"/>
      <c r="AH12" s="423"/>
      <c r="AI12" s="434"/>
      <c r="AJ12" s="423"/>
      <c r="AK12" s="434"/>
      <c r="AL12" s="423"/>
      <c r="AM12" s="453"/>
      <c r="AN12" s="424" t="s">
        <v>273</v>
      </c>
      <c r="AO12" s="425"/>
      <c r="AP12" s="425"/>
      <c r="AQ12" s="425"/>
      <c r="AR12" s="425"/>
      <c r="AS12" s="425"/>
      <c r="AT12" s="425"/>
      <c r="AU12" s="426"/>
    </row>
    <row r="13" spans="1:47" ht="15.75" customHeight="1" thickTop="1">
      <c r="A13" s="477" t="s">
        <v>27</v>
      </c>
      <c r="B13" s="478"/>
      <c r="C13" s="478"/>
      <c r="D13" s="478"/>
      <c r="E13" s="479" t="s">
        <v>270</v>
      </c>
      <c r="F13" s="480"/>
      <c r="G13" s="480"/>
      <c r="H13" s="481"/>
      <c r="I13" s="482" t="s">
        <v>179</v>
      </c>
      <c r="J13" s="483"/>
      <c r="K13" s="483"/>
      <c r="L13" s="484"/>
      <c r="M13" s="482" t="s">
        <v>267</v>
      </c>
      <c r="N13" s="483"/>
      <c r="O13" s="483"/>
      <c r="P13" s="484"/>
      <c r="Q13" s="482" t="s">
        <v>266</v>
      </c>
      <c r="R13" s="483"/>
      <c r="S13" s="483"/>
      <c r="T13" s="484"/>
      <c r="U13" s="12"/>
      <c r="V13" s="443">
        <v>0.3833333333333333</v>
      </c>
      <c r="W13" s="434"/>
      <c r="X13" s="423">
        <v>0.5625</v>
      </c>
      <c r="Y13" s="453"/>
      <c r="Z13" s="443"/>
      <c r="AA13" s="434"/>
      <c r="AB13" s="423"/>
      <c r="AC13" s="434"/>
      <c r="AD13" s="423"/>
      <c r="AE13" s="434"/>
      <c r="AF13" s="423"/>
      <c r="AG13" s="434"/>
      <c r="AH13" s="423"/>
      <c r="AI13" s="434"/>
      <c r="AJ13" s="423"/>
      <c r="AK13" s="434"/>
      <c r="AL13" s="423">
        <v>0.17916666666666667</v>
      </c>
      <c r="AM13" s="453"/>
      <c r="AN13" s="424" t="s">
        <v>277</v>
      </c>
      <c r="AO13" s="425"/>
      <c r="AP13" s="425"/>
      <c r="AQ13" s="425"/>
      <c r="AR13" s="425"/>
      <c r="AS13" s="425"/>
      <c r="AT13" s="425"/>
      <c r="AU13" s="426"/>
    </row>
    <row r="14" spans="1:47" ht="15.75" customHeight="1">
      <c r="A14" s="473" t="s">
        <v>10</v>
      </c>
      <c r="B14" s="455"/>
      <c r="C14" s="455"/>
      <c r="D14" s="455"/>
      <c r="E14" s="474" t="s">
        <v>269</v>
      </c>
      <c r="F14" s="475"/>
      <c r="G14" s="475"/>
      <c r="H14" s="476"/>
      <c r="I14" s="474" t="s">
        <v>178</v>
      </c>
      <c r="J14" s="475"/>
      <c r="K14" s="475"/>
      <c r="L14" s="476"/>
      <c r="M14" s="474" t="s">
        <v>182</v>
      </c>
      <c r="N14" s="475"/>
      <c r="O14" s="475"/>
      <c r="P14" s="476"/>
      <c r="Q14" s="474" t="s">
        <v>268</v>
      </c>
      <c r="R14" s="475"/>
      <c r="S14" s="475"/>
      <c r="T14" s="476"/>
      <c r="U14" s="12"/>
      <c r="V14" s="443">
        <v>0.5625</v>
      </c>
      <c r="W14" s="434"/>
      <c r="X14" s="423">
        <v>0.65833333333333333</v>
      </c>
      <c r="Y14" s="453"/>
      <c r="Z14" s="443"/>
      <c r="AA14" s="434"/>
      <c r="AB14" s="423"/>
      <c r="AC14" s="434"/>
      <c r="AD14" s="423"/>
      <c r="AE14" s="434"/>
      <c r="AF14" s="423"/>
      <c r="AG14" s="434"/>
      <c r="AH14" s="423"/>
      <c r="AI14" s="434"/>
      <c r="AJ14" s="423"/>
      <c r="AK14" s="434"/>
      <c r="AL14" s="423">
        <v>9.5833333333333326E-2</v>
      </c>
      <c r="AM14" s="453"/>
      <c r="AN14" s="424" t="s">
        <v>278</v>
      </c>
      <c r="AO14" s="425"/>
      <c r="AP14" s="425"/>
      <c r="AQ14" s="425"/>
      <c r="AR14" s="425"/>
      <c r="AS14" s="425"/>
      <c r="AT14" s="425"/>
      <c r="AU14" s="426"/>
    </row>
    <row r="15" spans="1:47" ht="15.75" customHeight="1" thickBot="1">
      <c r="A15" s="465" t="s">
        <v>3</v>
      </c>
      <c r="B15" s="466"/>
      <c r="C15" s="466"/>
      <c r="D15" s="466"/>
      <c r="E15" s="467"/>
      <c r="F15" s="468"/>
      <c r="G15" s="468"/>
      <c r="H15" s="469"/>
      <c r="I15" s="467"/>
      <c r="J15" s="470"/>
      <c r="K15" s="470"/>
      <c r="L15" s="471"/>
      <c r="M15" s="467"/>
      <c r="N15" s="470"/>
      <c r="O15" s="470"/>
      <c r="P15" s="471"/>
      <c r="Q15" s="467"/>
      <c r="R15" s="468"/>
      <c r="S15" s="468"/>
      <c r="T15" s="472"/>
      <c r="U15" s="12"/>
      <c r="V15" s="443">
        <v>0.65833333333333333</v>
      </c>
      <c r="W15" s="434"/>
      <c r="X15" s="423">
        <v>0.6791666666666667</v>
      </c>
      <c r="Y15" s="453"/>
      <c r="Z15" s="443"/>
      <c r="AA15" s="434"/>
      <c r="AB15" s="423">
        <v>1.6666666666666666E-2</v>
      </c>
      <c r="AC15" s="434"/>
      <c r="AD15" s="423"/>
      <c r="AE15" s="434"/>
      <c r="AF15" s="423">
        <v>4.1666666666666666E-3</v>
      </c>
      <c r="AG15" s="434"/>
      <c r="AH15" s="423"/>
      <c r="AI15" s="434"/>
      <c r="AJ15" s="423"/>
      <c r="AK15" s="434"/>
      <c r="AL15" s="423"/>
      <c r="AM15" s="453"/>
      <c r="AN15" s="424" t="s">
        <v>275</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0.6791666666666667</v>
      </c>
      <c r="W16" s="434"/>
      <c r="X16" s="423">
        <v>0.8833333333333333</v>
      </c>
      <c r="Y16" s="453"/>
      <c r="Z16" s="443"/>
      <c r="AA16" s="434"/>
      <c r="AB16" s="423"/>
      <c r="AC16" s="434"/>
      <c r="AD16" s="423"/>
      <c r="AE16" s="434"/>
      <c r="AF16" s="423"/>
      <c r="AG16" s="434"/>
      <c r="AH16" s="423"/>
      <c r="AI16" s="434"/>
      <c r="AJ16" s="423"/>
      <c r="AK16" s="434"/>
      <c r="AL16" s="423">
        <v>0.20416666666666669</v>
      </c>
      <c r="AM16" s="453"/>
      <c r="AN16" s="424" t="s">
        <v>231</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0.8833333333333333</v>
      </c>
      <c r="W17" s="434"/>
      <c r="X17" s="423">
        <v>0.90416666666666667</v>
      </c>
      <c r="Y17" s="453"/>
      <c r="Z17" s="443"/>
      <c r="AA17" s="434"/>
      <c r="AB17" s="423">
        <v>1.6666666666666666E-2</v>
      </c>
      <c r="AC17" s="434"/>
      <c r="AD17" s="423"/>
      <c r="AE17" s="434"/>
      <c r="AF17" s="423">
        <v>4.1666666666666666E-3</v>
      </c>
      <c r="AG17" s="434"/>
      <c r="AH17" s="423"/>
      <c r="AI17" s="434"/>
      <c r="AJ17" s="423"/>
      <c r="AK17" s="434"/>
      <c r="AL17" s="423"/>
      <c r="AM17" s="453"/>
      <c r="AN17" s="424" t="s">
        <v>279</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4"/>
      <c r="U18" s="26"/>
      <c r="V18" s="443">
        <v>0.90416666666666667</v>
      </c>
      <c r="W18" s="434"/>
      <c r="X18" s="456">
        <v>0.94166666666666676</v>
      </c>
      <c r="Y18" s="457"/>
      <c r="Z18" s="443"/>
      <c r="AA18" s="434"/>
      <c r="AB18" s="423">
        <v>3.3333333333333333E-2</v>
      </c>
      <c r="AC18" s="434"/>
      <c r="AD18" s="423"/>
      <c r="AE18" s="434"/>
      <c r="AF18" s="423">
        <v>4.1666666666666666E-3</v>
      </c>
      <c r="AG18" s="434"/>
      <c r="AH18" s="423"/>
      <c r="AI18" s="434"/>
      <c r="AJ18" s="423"/>
      <c r="AK18" s="434"/>
      <c r="AL18" s="423"/>
      <c r="AM18" s="453"/>
      <c r="AN18" s="424" t="s">
        <v>280</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0.94166666666666676</v>
      </c>
      <c r="W19" s="434"/>
      <c r="X19" s="456">
        <v>1</v>
      </c>
      <c r="Y19" s="457"/>
      <c r="Z19" s="443"/>
      <c r="AA19" s="434"/>
      <c r="AB19" s="423"/>
      <c r="AC19" s="434"/>
      <c r="AD19" s="423"/>
      <c r="AE19" s="434"/>
      <c r="AF19" s="423"/>
      <c r="AG19" s="434"/>
      <c r="AH19" s="423"/>
      <c r="AI19" s="434"/>
      <c r="AJ19" s="423"/>
      <c r="AK19" s="434"/>
      <c r="AL19" s="423">
        <v>5.8333333333333327E-2</v>
      </c>
      <c r="AM19" s="453"/>
      <c r="AN19" s="424" t="s">
        <v>281</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c r="W20" s="434"/>
      <c r="X20" s="456"/>
      <c r="Y20" s="457"/>
      <c r="Z20" s="443"/>
      <c r="AA20" s="434"/>
      <c r="AB20" s="423"/>
      <c r="AC20" s="434"/>
      <c r="AD20" s="423"/>
      <c r="AE20" s="434"/>
      <c r="AF20" s="423"/>
      <c r="AG20" s="434"/>
      <c r="AH20" s="423"/>
      <c r="AI20" s="434"/>
      <c r="AJ20" s="423"/>
      <c r="AK20" s="434"/>
      <c r="AL20" s="423"/>
      <c r="AM20" s="453"/>
      <c r="AN20" s="424"/>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c r="W21" s="434"/>
      <c r="X21" s="456"/>
      <c r="Y21" s="457"/>
      <c r="Z21" s="443"/>
      <c r="AA21" s="434"/>
      <c r="AB21" s="423"/>
      <c r="AC21" s="434"/>
      <c r="AD21" s="423"/>
      <c r="AE21" s="434"/>
      <c r="AF21" s="423"/>
      <c r="AG21" s="434"/>
      <c r="AH21" s="423"/>
      <c r="AI21" s="434"/>
      <c r="AJ21" s="423"/>
      <c r="AK21" s="434"/>
      <c r="AL21" s="423"/>
      <c r="AM21" s="453"/>
      <c r="AN21" s="424"/>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c r="W22" s="432"/>
      <c r="X22" s="433"/>
      <c r="Y22" s="423"/>
      <c r="Z22" s="439"/>
      <c r="AA22" s="432"/>
      <c r="AB22" s="432"/>
      <c r="AC22" s="432"/>
      <c r="AD22" s="432"/>
      <c r="AE22" s="432"/>
      <c r="AF22" s="432"/>
      <c r="AG22" s="432"/>
      <c r="AH22" s="432"/>
      <c r="AI22" s="432"/>
      <c r="AJ22" s="432"/>
      <c r="AK22" s="432"/>
      <c r="AL22" s="434"/>
      <c r="AM22" s="423"/>
      <c r="AN22" s="424"/>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8.3333333333333343E-2</v>
      </c>
      <c r="AC31" s="400"/>
      <c r="AD31" s="400">
        <f>SUM(AD9:AE30)</f>
        <v>0</v>
      </c>
      <c r="AE31" s="400"/>
      <c r="AF31" s="400">
        <f>SUM(AF9:AG30)</f>
        <v>6.6666666666666666E-2</v>
      </c>
      <c r="AG31" s="400"/>
      <c r="AH31" s="400">
        <f>SUM(AH9:AI30)</f>
        <v>0</v>
      </c>
      <c r="AI31" s="400"/>
      <c r="AJ31" s="400">
        <f>SUM(AJ9:AK30)</f>
        <v>0</v>
      </c>
      <c r="AK31" s="400"/>
      <c r="AL31" s="404">
        <f>SUM(AL9:AM30)</f>
        <v>0.85000000000000009</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11270</v>
      </c>
      <c r="Y35" s="383"/>
      <c r="Z35" s="383"/>
      <c r="AA35" s="55" t="s">
        <v>56</v>
      </c>
      <c r="AB35" s="384">
        <v>543</v>
      </c>
      <c r="AC35" s="385"/>
      <c r="AD35" s="385"/>
      <c r="AE35" s="58" t="s">
        <v>56</v>
      </c>
      <c r="AF35" s="384">
        <v>0</v>
      </c>
      <c r="AG35" s="385"/>
      <c r="AH35" s="385"/>
      <c r="AI35" s="55" t="s">
        <v>56</v>
      </c>
      <c r="AJ35" s="384">
        <v>0</v>
      </c>
      <c r="AK35" s="385"/>
      <c r="AL35" s="385"/>
      <c r="AM35" s="55" t="s">
        <v>56</v>
      </c>
      <c r="AN35" s="386">
        <f>(X35+AF35)-(AB35+AJ35)</f>
        <v>10727</v>
      </c>
      <c r="AO35" s="387"/>
      <c r="AP35" s="55" t="s">
        <v>56</v>
      </c>
      <c r="AQ35" s="388"/>
      <c r="AR35" s="389"/>
      <c r="AS35" s="389"/>
      <c r="AT35" s="389"/>
      <c r="AU35" s="390"/>
    </row>
    <row r="36" spans="1:47" ht="15.75" customHeight="1">
      <c r="A36" s="134" t="s">
        <v>83</v>
      </c>
      <c r="B36" s="51"/>
      <c r="C36" s="51"/>
      <c r="D36" s="51"/>
      <c r="E36" s="51"/>
      <c r="F36" s="51"/>
      <c r="G36" s="47"/>
      <c r="H36" s="355">
        <f>SUM(AB9:AC30)</f>
        <v>8.3333333333333343E-2</v>
      </c>
      <c r="I36" s="356"/>
      <c r="J36" s="356"/>
      <c r="K36" s="357">
        <v>120</v>
      </c>
      <c r="L36" s="358"/>
      <c r="M36" s="37" t="s">
        <v>56</v>
      </c>
      <c r="N36" s="359">
        <f t="shared" si="2"/>
        <v>240</v>
      </c>
      <c r="O36" s="360"/>
      <c r="P36" s="37" t="s">
        <v>56</v>
      </c>
      <c r="Q36" s="31"/>
      <c r="R36" s="368" t="s">
        <v>39</v>
      </c>
      <c r="S36" s="369"/>
      <c r="T36" s="369"/>
      <c r="U36" s="369"/>
      <c r="V36" s="369"/>
      <c r="W36" s="369"/>
      <c r="X36" s="353">
        <v>0</v>
      </c>
      <c r="Y36" s="354"/>
      <c r="Z36" s="354"/>
      <c r="AA36" s="56" t="s">
        <v>56</v>
      </c>
      <c r="AB36" s="366">
        <v>2000</v>
      </c>
      <c r="AC36" s="367"/>
      <c r="AD36" s="367"/>
      <c r="AE36" s="57" t="s">
        <v>56</v>
      </c>
      <c r="AF36" s="366">
        <v>10000</v>
      </c>
      <c r="AG36" s="367"/>
      <c r="AH36" s="367"/>
      <c r="AI36" s="56" t="s">
        <v>56</v>
      </c>
      <c r="AJ36" s="366">
        <v>0</v>
      </c>
      <c r="AK36" s="367"/>
      <c r="AL36" s="367"/>
      <c r="AM36" s="56" t="s">
        <v>56</v>
      </c>
      <c r="AN36" s="330">
        <f t="shared" ref="AN36:AN43" si="3">(X36+AF36)-(AB36+AJ36)</f>
        <v>8000</v>
      </c>
      <c r="AO36" s="331"/>
      <c r="AP36" s="56" t="s">
        <v>56</v>
      </c>
      <c r="AQ36" s="332" t="s">
        <v>274</v>
      </c>
      <c r="AR36" s="333"/>
      <c r="AS36" s="333"/>
      <c r="AT36" s="333"/>
      <c r="AU36" s="334"/>
    </row>
    <row r="37" spans="1:47" ht="15.75" customHeight="1">
      <c r="A37" s="134" t="s">
        <v>67</v>
      </c>
      <c r="B37" s="51"/>
      <c r="C37" s="51"/>
      <c r="D37" s="51"/>
      <c r="E37" s="51"/>
      <c r="F37" s="51"/>
      <c r="G37" s="47"/>
      <c r="H37" s="355">
        <f>SUM(AD9:AE30)</f>
        <v>0</v>
      </c>
      <c r="I37" s="356"/>
      <c r="J37" s="356"/>
      <c r="K37" s="357">
        <v>89</v>
      </c>
      <c r="L37" s="358"/>
      <c r="M37" s="37" t="s">
        <v>56</v>
      </c>
      <c r="N37" s="359">
        <f t="shared" si="2"/>
        <v>0</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34" t="s">
        <v>150</v>
      </c>
      <c r="B38" s="51"/>
      <c r="C38" s="51"/>
      <c r="D38" s="51"/>
      <c r="E38" s="51"/>
      <c r="F38" s="51"/>
      <c r="G38" s="47"/>
      <c r="H38" s="355">
        <f>SUM(AF9:AG30)</f>
        <v>6.6666666666666666E-2</v>
      </c>
      <c r="I38" s="356"/>
      <c r="J38" s="356"/>
      <c r="K38" s="357">
        <v>89</v>
      </c>
      <c r="L38" s="358"/>
      <c r="M38" s="37" t="s">
        <v>56</v>
      </c>
      <c r="N38" s="359">
        <f t="shared" si="2"/>
        <v>142.4</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34"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34"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34" t="s">
        <v>68</v>
      </c>
      <c r="B41" s="51"/>
      <c r="C41" s="51"/>
      <c r="D41" s="51"/>
      <c r="E41" s="51"/>
      <c r="F41" s="51"/>
      <c r="G41" s="47"/>
      <c r="H41" s="355">
        <f>SUM(AL9:AM30)</f>
        <v>0.85000000000000009</v>
      </c>
      <c r="I41" s="356"/>
      <c r="J41" s="356"/>
      <c r="K41" s="357">
        <v>8</v>
      </c>
      <c r="L41" s="358"/>
      <c r="M41" s="37" t="s">
        <v>56</v>
      </c>
      <c r="N41" s="359">
        <f t="shared" si="2"/>
        <v>163.20000000000002</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34"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545.6</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165</v>
      </c>
      <c r="D51" s="310"/>
      <c r="E51" s="310"/>
      <c r="F51" s="310"/>
      <c r="G51" s="310"/>
      <c r="H51" s="310"/>
      <c r="I51" s="87"/>
      <c r="J51" s="87"/>
      <c r="K51" s="88"/>
      <c r="L51" s="87"/>
      <c r="M51" s="87"/>
      <c r="N51" s="87"/>
      <c r="O51" s="87"/>
      <c r="P51" s="87"/>
      <c r="Q51" s="78"/>
      <c r="R51" s="85" t="s">
        <v>133</v>
      </c>
      <c r="S51" s="86"/>
      <c r="T51" s="310" t="s">
        <v>167</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43901</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43901</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153</v>
      </c>
      <c r="AH68" s="253"/>
      <c r="AI68" s="253"/>
      <c r="AJ68" s="253"/>
      <c r="AK68" s="253"/>
      <c r="AL68" s="255"/>
      <c r="AM68" s="252" t="s">
        <v>177</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163</v>
      </c>
      <c r="AH69" s="221"/>
      <c r="AI69" s="221"/>
      <c r="AJ69" s="221"/>
      <c r="AK69" s="221"/>
      <c r="AL69" s="216"/>
      <c r="AM69" s="220" t="s">
        <v>174</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154</v>
      </c>
      <c r="AH70" s="221"/>
      <c r="AI70" s="221"/>
      <c r="AJ70" s="221"/>
      <c r="AK70" s="221"/>
      <c r="AL70" s="216"/>
      <c r="AM70" s="220" t="s">
        <v>170</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29" t="s">
        <v>169</v>
      </c>
      <c r="AH71" s="130"/>
      <c r="AI71" s="130"/>
      <c r="AJ71" s="130"/>
      <c r="AK71" s="130"/>
      <c r="AL71" s="131"/>
      <c r="AM71" s="129" t="s">
        <v>164</v>
      </c>
      <c r="AN71" s="130"/>
      <c r="AO71" s="130"/>
      <c r="AP71" s="135"/>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29" t="s">
        <v>165</v>
      </c>
      <c r="AH72" s="130"/>
      <c r="AI72" s="130"/>
      <c r="AJ72" s="130"/>
      <c r="AK72" s="130"/>
      <c r="AL72" s="131"/>
      <c r="AM72" s="129" t="s">
        <v>166</v>
      </c>
      <c r="AN72" s="130"/>
      <c r="AO72" s="130"/>
      <c r="AP72" s="135"/>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29" t="s">
        <v>173</v>
      </c>
      <c r="AH73" s="130"/>
      <c r="AI73" s="130"/>
      <c r="AJ73" s="130"/>
      <c r="AK73" s="130"/>
      <c r="AL73" s="131"/>
      <c r="AM73" s="129" t="s">
        <v>159</v>
      </c>
      <c r="AN73" s="130"/>
      <c r="AO73" s="130" t="s">
        <v>171</v>
      </c>
      <c r="AP73" s="135"/>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29" t="s">
        <v>155</v>
      </c>
      <c r="AH74" s="130"/>
      <c r="AI74" s="130"/>
      <c r="AJ74" s="130"/>
      <c r="AK74" s="130"/>
      <c r="AL74" s="131"/>
      <c r="AM74" s="129" t="s">
        <v>160</v>
      </c>
      <c r="AN74" s="130"/>
      <c r="AO74" s="130"/>
      <c r="AP74" s="135"/>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29" t="s">
        <v>156</v>
      </c>
      <c r="AH75" s="130"/>
      <c r="AI75" s="130"/>
      <c r="AJ75" s="130"/>
      <c r="AK75" s="130"/>
      <c r="AL75" s="131"/>
      <c r="AM75" s="129" t="s">
        <v>161</v>
      </c>
      <c r="AN75" s="130"/>
      <c r="AO75" s="130"/>
      <c r="AP75" s="135"/>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29" t="s">
        <v>157</v>
      </c>
      <c r="AH76" s="130"/>
      <c r="AI76" s="130"/>
      <c r="AJ76" s="130"/>
      <c r="AK76" s="130"/>
      <c r="AL76" s="131"/>
      <c r="AM76" s="129" t="s">
        <v>161</v>
      </c>
      <c r="AN76" s="130"/>
      <c r="AO76" s="130"/>
      <c r="AP76" s="135"/>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29" t="s">
        <v>158</v>
      </c>
      <c r="AH77" s="130"/>
      <c r="AI77" s="130"/>
      <c r="AJ77" s="130"/>
      <c r="AK77" s="130"/>
      <c r="AL77" s="131"/>
      <c r="AM77" s="129" t="s">
        <v>162</v>
      </c>
      <c r="AN77" s="130"/>
      <c r="AO77" s="130" t="s">
        <v>171</v>
      </c>
      <c r="AP77" s="135"/>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11</vt:i4>
      </vt:variant>
    </vt:vector>
  </HeadingPairs>
  <TitlesOfParts>
    <vt:vector size="27" baseType="lpstr">
      <vt:lpstr>01 MARCH 2020 (2)</vt:lpstr>
      <vt:lpstr>02 MARCH 2020 (2)</vt:lpstr>
      <vt:lpstr>03 MARCH 2020 (2)</vt:lpstr>
      <vt:lpstr>04 MARCH 2020 (2)</vt:lpstr>
      <vt:lpstr>05 MARCH 2020 (2)</vt:lpstr>
      <vt:lpstr>06 MARCH 2020 (2)</vt:lpstr>
      <vt:lpstr>07 MARCH 2020 (2)</vt:lpstr>
      <vt:lpstr>08 MARCH 2020 (2)</vt:lpstr>
      <vt:lpstr>09 MARCH 2020 (2)</vt:lpstr>
      <vt:lpstr>10 MARCH 2020 (2)</vt:lpstr>
      <vt:lpstr>11 MARCH 2020</vt:lpstr>
      <vt:lpstr>Sheet4</vt:lpstr>
      <vt:lpstr>Sheet5</vt:lpstr>
      <vt:lpstr>Sheet3</vt:lpstr>
      <vt:lpstr>Sheet2</vt:lpstr>
      <vt:lpstr>Sheet1</vt:lpstr>
      <vt:lpstr>'01 MARCH 2020 (2)'!Print_Area</vt:lpstr>
      <vt:lpstr>'02 MARCH 2020 (2)'!Print_Area</vt:lpstr>
      <vt:lpstr>'03 MARCH 2020 (2)'!Print_Area</vt:lpstr>
      <vt:lpstr>'04 MARCH 2020 (2)'!Print_Area</vt:lpstr>
      <vt:lpstr>'05 MARCH 2020 (2)'!Print_Area</vt:lpstr>
      <vt:lpstr>'06 MARCH 2020 (2)'!Print_Area</vt:lpstr>
      <vt:lpstr>'07 MARCH 2020 (2)'!Print_Area</vt:lpstr>
      <vt:lpstr>'08 MARCH 2020 (2)'!Print_Area</vt:lpstr>
      <vt:lpstr>'09 MARCH 2020 (2)'!Print_Area</vt:lpstr>
      <vt:lpstr>'10 MARCH 2020 (2)'!Print_Area</vt:lpstr>
      <vt:lpstr>'11 MARCH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2020-03-10T02:28:27Z</cp:lastPrinted>
  <dcterms:created xsi:type="dcterms:W3CDTF">2009-03-31T01:48:22Z</dcterms:created>
  <dcterms:modified xsi:type="dcterms:W3CDTF">2020-03-11T15:45:00Z</dcterms:modified>
</cp:coreProperties>
</file>