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0-20" sheetId="11" r:id="rId1"/>
  </sheets>
  <definedNames>
    <definedName name="_xlnm.Print_Area" localSheetId="0">'10-20'!$A$1:$AU$54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<sst xmlns="http://schemas.openxmlformats.org/spreadsheetml/2006/main" count="292" uniqueCount="195">
  <si>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</si>
  <si>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</si>
  <si>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</si>
  <si>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</si>
  <si>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</si>
  <si>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</si>
  <si>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</si>
  <si>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</si>
  <si>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</si>
  <si>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</si>
  <si>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</si>
  <si>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</si>
  <si>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</si>
  <si>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</si>
  <si>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</si>
  <si>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</si>
  <si>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</si>
  <si>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</si>
  <si>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</si>
  <si>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</si>
  <si>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</si>
  <si>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</si>
  <si>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</si>
  <si>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</si>
  <si>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</si>
  <si>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</si>
  <si>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</si>
  <si>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</si>
  <si>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</si>
  <si>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</si>
  <si>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</si>
  <si>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</si>
  <si>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</si>
  <si>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</si>
  <si>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</si>
  <si>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</si>
  <si>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</si>
  <si>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</si>
  <si>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</si>
  <si>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</si>
  <si>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</si>
  <si>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</si>
  <si>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</si>
  <si>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</si>
  <si>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</si>
  <si>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</si>
  <si>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</si>
  <si>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</si>
  <si>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</si>
  <si>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</si>
  <si>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</si>
  <si>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</si>
  <si>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</si>
  <si>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</si>
  <si>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</si>
  <si>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</si>
  <si>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</si>
  <si>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</si>
  <si>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</si>
  <si>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</si>
  <si>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</si>
  <si>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</si>
  <si>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</si>
  <si>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</si>
  <si>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</si>
  <si>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</si>
  <si>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</si>
  <si>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</si>
  <si>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</si>
  <si>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</si>
  <si>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</si>
  <si>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</si>
  <si>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</si>
  <si>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</si>
  <si>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</si>
  <si>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</si>
  <si>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</si>
  <si>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</si>
  <si>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</si>
  <si>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</si>
  <si>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</si>
  <si>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</si>
  <si>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</si>
  <si>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</si>
  <si>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</si>
  <si>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</si>
  <si>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</si>
  <si>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</si>
  <si>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</si>
  <si>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</si>
  <si>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</si>
  <si>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</si>
  <si>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</si>
  <si>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</si>
  <si>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</si>
  <si>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</si>
  <si>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</si>
  <si>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</si>
  <si>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</si>
  <si>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</si>
  <si>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</si>
  <si>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</si>
  <si>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</si>
  <si>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</si>
  <si>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</si>
  <si>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</si>
  <si>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</si>
  <si>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</si>
  <si>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</si>
  <si>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</si>
  <si>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</si>
  <si>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</si>
  <si>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</si>
  <si>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</si>
  <si>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</si>
  <si>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</si>
  <si>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</si>
  <si>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</si>
  <si>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</si>
  <si>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</si>
  <si>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</si>
  <si>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</si>
  <si>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</si>
  <si>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</si>
  <si>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</si>
  <si>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</si>
  <si>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</si>
  <si>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</si>
  <si>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</si>
  <si>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</si>
  <si>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</si>
  <si>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</si>
  <si>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</si>
  <si>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</si>
  <si>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</si>
  <si>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</si>
  <si>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</si>
  <si>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</si>
  <si>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</si>
  <si>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</si>
  <si>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</si>
  <si>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</si>
  <si>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</si>
  <si>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</si>
  <si>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</si>
  <si>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</si>
  <si>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</si>
  <si>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</si>
  <si>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</si>
  <si>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</si>
  <si>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</si>
  <si>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</si>
  <si>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</si>
  <si>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</si>
  <si>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</si>
  <si>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</si>
  <si>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</si>
  <si>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</si>
  <si>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</si>
  <si>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</si>
  <si>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</si>
  <si>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</si>
  <si>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</si>
  <si>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</si>
  <si>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</si>
  <si>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</si>
  <si>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</si>
  <si>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 xml:space="preserve"> </t>
  </si>
  <si>
    <t>ARNALDI</t>
  </si>
  <si>
    <t>VICTOR PRIMA ROMBE</t>
  </si>
  <si>
    <t>CINTA TERMINAL / SBM EXP</t>
  </si>
  <si>
    <t>2rd  ENGGINER</t>
  </si>
  <si>
    <t>3nd  OFFICER</t>
  </si>
  <si>
    <t>2nd  OFFICER</t>
  </si>
  <si>
    <t xml:space="preserve"> 3rd  ENGGINER</t>
  </si>
  <si>
    <t>unpumpable = 3000</t>
  </si>
  <si>
    <t>Standby di SBM EXP.</t>
  </si>
  <si>
    <t>TB. MITRA ANUGERAH 32</t>
  </si>
  <si>
    <t>PT. PEIP</t>
  </si>
  <si>
    <t>Moderate/ 1 - 1,5 m</t>
  </si>
  <si>
    <t>N 8 -  23 knot</t>
  </si>
  <si>
    <t>Slight/ 0,5 - 1,5 m</t>
  </si>
  <si>
    <t>Slight/0,5 - 1,15 m</t>
  </si>
  <si>
    <t>NW 7 - 13 Knot</t>
  </si>
  <si>
    <t>NW 15 - 30 knot</t>
  </si>
  <si>
    <t>Moderate/ 1 - 1,7 m</t>
  </si>
  <si>
    <t>NW 7 - 14 knot</t>
  </si>
  <si>
    <t>Tahan posisi kapal,Angin dan ombak kuat dari haluan.</t>
  </si>
  <si>
    <t>SAFETY COMPIAGN dengan topek : compership comitmen.</t>
  </si>
  <si>
    <t>Surveilance.</t>
  </si>
  <si>
    <t>Sirkulasi from 114 check poin Hose SBM EXP.</t>
  </si>
  <si>
    <t>gantikan posisi  dari depan ke belakang M 5.</t>
  </si>
  <si>
    <t>tool box mitting dari master mooring.</t>
  </si>
  <si>
    <t>Tahan posisi kapal menjauh dari benturan hose,arus dan angin berlawanan.</t>
  </si>
  <si>
    <t>DT :111 Cm = 1.877 liter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</si>
</sst>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G23" workbookViewId="0">
      <selection activeCell="AN28" sqref="AN28:AU2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43840</v>
      </c>
      <c r="F6" s="279"/>
      <c r="G6" s="279"/>
      <c r="H6" s="279"/>
      <c r="I6" s="279"/>
      <c r="J6" s="280"/>
      <c r="K6" s="5" t="s">
        <v>60</v>
      </c>
      <c r="L6" s="6"/>
      <c r="M6" s="6"/>
      <c r="N6" s="8"/>
      <c r="O6" s="281" t="s">
        <v>170</v>
      </c>
      <c r="P6" s="282"/>
      <c r="Q6" s="282"/>
      <c r="R6" s="282"/>
      <c r="S6" s="282"/>
      <c r="T6" s="283"/>
      <c r="U6" s="9"/>
      <c r="V6" s="252" t="s">
        <v>30</v>
      </c>
      <c r="W6" s="253"/>
      <c r="X6" s="253"/>
      <c r="Y6" s="254"/>
      <c r="Z6" s="261" t="s">
        <v>72</v>
      </c>
      <c r="AA6" s="262"/>
      <c r="AB6" s="262"/>
      <c r="AC6" s="262"/>
      <c r="AD6" s="262"/>
      <c r="AE6" s="262"/>
      <c r="AF6" s="262"/>
      <c r="AG6" s="262"/>
      <c r="AH6" s="262"/>
      <c r="AI6" s="262"/>
      <c r="AJ6" s="262"/>
      <c r="AK6" s="262"/>
      <c r="AL6" s="262"/>
      <c r="AM6" s="262"/>
      <c r="AN6" s="252" t="s">
        <v>31</v>
      </c>
      <c r="AO6" s="253"/>
      <c r="AP6" s="253"/>
      <c r="AQ6" s="253"/>
      <c r="AR6" s="253"/>
      <c r="AS6" s="253"/>
      <c r="AT6" s="253"/>
      <c r="AU6" s="254"/>
    </row>
    <row r="7" spans="1:49" ht="15.75" customHeight="1">
      <c r="A7" s="13" t="s">
        <v>0</v>
      </c>
      <c r="B7" s="3"/>
      <c r="C7" s="3"/>
      <c r="D7" s="3"/>
      <c r="E7" s="287" t="s">
        <v>177</v>
      </c>
      <c r="F7" s="288"/>
      <c r="G7" s="288"/>
      <c r="H7" s="288"/>
      <c r="I7" s="288"/>
      <c r="J7" s="289"/>
      <c r="K7" s="2" t="s">
        <v>54</v>
      </c>
      <c r="L7" s="3"/>
      <c r="M7" s="3"/>
      <c r="N7" s="14"/>
      <c r="O7" s="290" t="s">
        <v>178</v>
      </c>
      <c r="P7" s="291"/>
      <c r="Q7" s="291"/>
      <c r="R7" s="291"/>
      <c r="S7" s="291"/>
      <c r="T7" s="292"/>
      <c r="U7" s="9"/>
      <c r="V7" s="284"/>
      <c r="W7" s="285"/>
      <c r="X7" s="285"/>
      <c r="Y7" s="286"/>
      <c r="Z7" s="263"/>
      <c r="AA7" s="264"/>
      <c r="AB7" s="264"/>
      <c r="AC7" s="264"/>
      <c r="AD7" s="264"/>
      <c r="AE7" s="264"/>
      <c r="AF7" s="264"/>
      <c r="AG7" s="264"/>
      <c r="AH7" s="264"/>
      <c r="AI7" s="264"/>
      <c r="AJ7" s="264"/>
      <c r="AK7" s="264"/>
      <c r="AL7" s="264"/>
      <c r="AM7" s="264"/>
      <c r="AN7" s="255"/>
      <c r="AO7" s="256"/>
      <c r="AP7" s="256"/>
      <c r="AQ7" s="256"/>
      <c r="AR7" s="256"/>
      <c r="AS7" s="256"/>
      <c r="AT7" s="256"/>
      <c r="AU7" s="257"/>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5" t="s">
        <v>71</v>
      </c>
      <c r="AM8" s="265"/>
      <c r="AN8" s="258"/>
      <c r="AO8" s="259"/>
      <c r="AP8" s="259"/>
      <c r="AQ8" s="259"/>
      <c r="AR8" s="259"/>
      <c r="AS8" s="259"/>
      <c r="AT8" s="259"/>
      <c r="AU8" s="260"/>
    </row>
    <row r="9" spans="1:49" ht="15.75" customHeight="1" thickTop="1" thickBot="1">
      <c r="A9" s="16" t="s">
        <v>80</v>
      </c>
      <c r="B9" s="4"/>
      <c r="C9" s="4"/>
      <c r="D9" s="4"/>
      <c r="E9" s="303">
        <v>43714</v>
      </c>
      <c r="F9" s="304"/>
      <c r="G9" s="68" t="s">
        <v>15</v>
      </c>
      <c r="H9" s="305">
        <v>44810</v>
      </c>
      <c r="I9" s="304"/>
      <c r="J9" s="306"/>
      <c r="K9" s="65" t="s">
        <v>81</v>
      </c>
      <c r="L9" s="4"/>
      <c r="M9" s="4"/>
      <c r="N9" s="66"/>
      <c r="O9" s="190">
        <v>10</v>
      </c>
      <c r="P9" s="188"/>
      <c r="Q9" s="69" t="s">
        <v>82</v>
      </c>
      <c r="R9" s="188"/>
      <c r="S9" s="188"/>
      <c r="T9" s="67" t="s">
        <v>52</v>
      </c>
      <c r="U9" s="17"/>
      <c r="V9" s="250">
        <v>0</v>
      </c>
      <c r="W9" s="251"/>
      <c r="X9" s="238">
        <v>0.19166666666666665</v>
      </c>
      <c r="Y9" s="275"/>
      <c r="Z9" s="248"/>
      <c r="AA9" s="238"/>
      <c r="AB9" s="238">
        <v>0.15416666666666667</v>
      </c>
      <c r="AC9" s="238"/>
      <c r="AD9" s="238">
        <v>3.3333333333333333E-2</v>
      </c>
      <c r="AE9" s="238"/>
      <c r="AF9" s="238">
        <v>4.1666666666666666E-3</v>
      </c>
      <c r="AG9" s="238"/>
      <c r="AH9" s="266"/>
      <c r="AI9" s="267"/>
      <c r="AJ9" s="266"/>
      <c r="AK9" s="267"/>
      <c r="AL9" s="238"/>
      <c r="AM9" s="239"/>
      <c r="AN9" s="268" t="s">
        <v>187</v>
      </c>
      <c r="AO9" s="269"/>
      <c r="AP9" s="269"/>
      <c r="AQ9" s="269"/>
      <c r="AR9" s="269"/>
      <c r="AS9" s="269"/>
      <c r="AT9" s="269"/>
      <c r="AU9" s="270"/>
      <c r="AV9" s="131"/>
      <c r="AW9" s="132"/>
    </row>
    <row r="10" spans="1:49" ht="15.75" customHeight="1" thickTop="1">
      <c r="A10" s="18"/>
      <c r="B10" s="18"/>
      <c r="C10" s="18"/>
      <c r="D10" s="18"/>
      <c r="E10" s="19"/>
      <c r="F10" s="19"/>
      <c r="G10" s="19"/>
      <c r="H10" s="19"/>
      <c r="I10" s="19"/>
      <c r="J10" s="19"/>
      <c r="U10" s="20"/>
      <c r="V10" s="271">
        <v>0.19166666666666665</v>
      </c>
      <c r="W10" s="272"/>
      <c r="X10" s="273">
        <v>0.30833333333333335</v>
      </c>
      <c r="Y10" s="274"/>
      <c r="Z10" s="249"/>
      <c r="AA10" s="240"/>
      <c r="AB10" s="240"/>
      <c r="AC10" s="240"/>
      <c r="AD10" s="240"/>
      <c r="AE10" s="240"/>
      <c r="AF10" s="240"/>
      <c r="AG10" s="240"/>
      <c r="AH10" s="149"/>
      <c r="AI10" s="148"/>
      <c r="AJ10" s="149"/>
      <c r="AK10" s="148"/>
      <c r="AL10" s="240">
        <v>0.11666666666666665</v>
      </c>
      <c r="AM10" s="241"/>
      <c r="AN10" s="268" t="s">
        <v>176</v>
      </c>
      <c r="AO10" s="269"/>
      <c r="AP10" s="269"/>
      <c r="AQ10" s="269"/>
      <c r="AR10" s="269"/>
      <c r="AS10" s="269"/>
      <c r="AT10" s="269"/>
      <c r="AU10" s="270"/>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0.30833333333333335</v>
      </c>
      <c r="W11" s="251"/>
      <c r="X11" s="238">
        <v>0.3125</v>
      </c>
      <c r="Y11" s="275"/>
      <c r="Z11" s="248"/>
      <c r="AA11" s="238"/>
      <c r="AB11" s="238"/>
      <c r="AC11" s="238"/>
      <c r="AD11" s="238"/>
      <c r="AE11" s="238"/>
      <c r="AF11" s="238"/>
      <c r="AG11" s="238"/>
      <c r="AH11" s="149"/>
      <c r="AI11" s="148"/>
      <c r="AJ11" s="149"/>
      <c r="AK11" s="148"/>
      <c r="AL11" s="238">
        <v>4.1666666666666666E-3</v>
      </c>
      <c r="AM11" s="239"/>
      <c r="AN11" s="135" t="s">
        <v>188</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0">
        <v>0.3125</v>
      </c>
      <c r="W12" s="251"/>
      <c r="X12" s="238">
        <v>0.33333333333333331</v>
      </c>
      <c r="Y12" s="275"/>
      <c r="Z12" s="248"/>
      <c r="AA12" s="238"/>
      <c r="AB12" s="238"/>
      <c r="AC12" s="238"/>
      <c r="AD12" s="238"/>
      <c r="AE12" s="238"/>
      <c r="AF12" s="238"/>
      <c r="AG12" s="238"/>
      <c r="AH12" s="149"/>
      <c r="AI12" s="148"/>
      <c r="AJ12" s="149"/>
      <c r="AK12" s="148"/>
      <c r="AL12" s="238">
        <v>2.0833333333333332E-2</v>
      </c>
      <c r="AM12" s="239"/>
      <c r="AN12" s="135" t="s">
        <v>176</v>
      </c>
      <c r="AO12" s="136"/>
      <c r="AP12" s="136"/>
      <c r="AQ12" s="136"/>
      <c r="AR12" s="136"/>
      <c r="AS12" s="136"/>
      <c r="AT12" s="136"/>
      <c r="AU12" s="137"/>
      <c r="AV12" s="131"/>
      <c r="AW12" s="132"/>
    </row>
    <row r="13" spans="1:49" ht="15.75" customHeight="1" thickTop="1">
      <c r="A13" s="313" t="s">
        <v>27</v>
      </c>
      <c r="B13" s="314"/>
      <c r="C13" s="314"/>
      <c r="D13" s="314"/>
      <c r="E13" s="315" t="s">
        <v>183</v>
      </c>
      <c r="F13" s="316"/>
      <c r="G13" s="316"/>
      <c r="H13" s="317"/>
      <c r="I13" s="318" t="s">
        <v>180</v>
      </c>
      <c r="J13" s="319"/>
      <c r="K13" s="319"/>
      <c r="L13" s="320"/>
      <c r="M13" s="318" t="s">
        <v>186</v>
      </c>
      <c r="N13" s="319"/>
      <c r="O13" s="319"/>
      <c r="P13" s="320"/>
      <c r="Q13" s="318" t="s">
        <v>184</v>
      </c>
      <c r="R13" s="321"/>
      <c r="S13" s="321"/>
      <c r="T13" s="322"/>
      <c r="U13" s="12"/>
      <c r="V13" s="250">
        <v>0.33333333333333331</v>
      </c>
      <c r="W13" s="251"/>
      <c r="X13" s="238">
        <v>0.375</v>
      </c>
      <c r="Y13" s="275"/>
      <c r="Z13" s="248"/>
      <c r="AA13" s="238"/>
      <c r="AB13" s="238">
        <v>3.3333333333333333E-2</v>
      </c>
      <c r="AC13" s="238"/>
      <c r="AD13" s="238">
        <v>4.1666666666666666E-3</v>
      </c>
      <c r="AE13" s="238"/>
      <c r="AF13" s="238">
        <v>4.1666666666666666E-3</v>
      </c>
      <c r="AG13" s="238"/>
      <c r="AH13" s="149"/>
      <c r="AI13" s="148"/>
      <c r="AJ13" s="149"/>
      <c r="AK13" s="148"/>
      <c r="AL13" s="238"/>
      <c r="AM13" s="239"/>
      <c r="AN13" s="135" t="s">
        <v>189</v>
      </c>
      <c r="AO13" s="136"/>
      <c r="AP13" s="136"/>
      <c r="AQ13" s="136"/>
      <c r="AR13" s="136"/>
      <c r="AS13" s="136"/>
      <c r="AT13" s="136"/>
      <c r="AU13" s="137"/>
      <c r="AV13" s="131"/>
      <c r="AW13" s="132"/>
    </row>
    <row r="14" spans="1:49" ht="15.75" customHeight="1">
      <c r="A14" s="329" t="s">
        <v>10</v>
      </c>
      <c r="B14" s="330"/>
      <c r="C14" s="330"/>
      <c r="D14" s="330"/>
      <c r="E14" s="331" t="s">
        <v>181</v>
      </c>
      <c r="F14" s="332"/>
      <c r="G14" s="332"/>
      <c r="H14" s="333"/>
      <c r="I14" s="331" t="s">
        <v>182</v>
      </c>
      <c r="J14" s="332"/>
      <c r="K14" s="332"/>
      <c r="L14" s="333"/>
      <c r="M14" s="331" t="s">
        <v>179</v>
      </c>
      <c r="N14" s="332"/>
      <c r="O14" s="332"/>
      <c r="P14" s="333"/>
      <c r="Q14" s="331" t="s">
        <v>185</v>
      </c>
      <c r="R14" s="332"/>
      <c r="S14" s="332"/>
      <c r="T14" s="334"/>
      <c r="U14" s="12"/>
      <c r="V14" s="250">
        <v>0.375</v>
      </c>
      <c r="W14" s="251"/>
      <c r="X14" s="234">
        <v>0.45833333333333331</v>
      </c>
      <c r="Y14" s="149"/>
      <c r="Z14" s="248"/>
      <c r="AA14" s="238"/>
      <c r="AB14" s="238">
        <v>7.0833333333333331E-2</v>
      </c>
      <c r="AC14" s="238"/>
      <c r="AD14" s="238">
        <v>8.3333333333333332E-3</v>
      </c>
      <c r="AE14" s="238"/>
      <c r="AF14" s="238">
        <v>4.1666666666666666E-3</v>
      </c>
      <c r="AG14" s="238"/>
      <c r="AH14" s="149"/>
      <c r="AI14" s="148"/>
      <c r="AJ14" s="149"/>
      <c r="AK14" s="148"/>
      <c r="AL14" s="238"/>
      <c r="AM14" s="239"/>
      <c r="AN14" s="135" t="s">
        <v>190</v>
      </c>
      <c r="AO14" s="136"/>
      <c r="AP14" s="136"/>
      <c r="AQ14" s="136"/>
      <c r="AR14" s="136"/>
      <c r="AS14" s="136"/>
      <c r="AT14" s="136"/>
      <c r="AU14" s="137"/>
      <c r="AV14" s="131"/>
      <c r="AW14" s="132"/>
    </row>
    <row r="15" spans="1:49" ht="15.75" customHeight="1" thickBot="1">
      <c r="A15" s="323" t="s">
        <v>3</v>
      </c>
      <c r="B15" s="324"/>
      <c r="C15" s="324"/>
      <c r="D15" s="324"/>
      <c r="E15" s="325" t="s">
        <v>160</v>
      </c>
      <c r="F15" s="304"/>
      <c r="G15" s="304"/>
      <c r="H15" s="306"/>
      <c r="I15" s="325" t="s">
        <v>160</v>
      </c>
      <c r="J15" s="326"/>
      <c r="K15" s="326"/>
      <c r="L15" s="327"/>
      <c r="M15" s="325" t="s">
        <v>160</v>
      </c>
      <c r="N15" s="326"/>
      <c r="O15" s="326"/>
      <c r="P15" s="327"/>
      <c r="Q15" s="325" t="s">
        <v>160</v>
      </c>
      <c r="R15" s="304"/>
      <c r="S15" s="304"/>
      <c r="T15" s="328"/>
      <c r="U15" s="12"/>
      <c r="V15" s="271">
        <v>0.45833333333333331</v>
      </c>
      <c r="W15" s="272"/>
      <c r="X15" s="234">
        <v>0.6</v>
      </c>
      <c r="Y15" s="149"/>
      <c r="Z15" s="249"/>
      <c r="AA15" s="240"/>
      <c r="AB15" s="240"/>
      <c r="AC15" s="240"/>
      <c r="AD15" s="240"/>
      <c r="AE15" s="240"/>
      <c r="AF15" s="240"/>
      <c r="AG15" s="240"/>
      <c r="AH15" s="149"/>
      <c r="AI15" s="148"/>
      <c r="AJ15" s="149"/>
      <c r="AK15" s="148"/>
      <c r="AL15" s="240">
        <v>0.14166666666666666</v>
      </c>
      <c r="AM15" s="241"/>
      <c r="AN15" s="135" t="s">
        <v>176</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0">
        <v>0.6</v>
      </c>
      <c r="W16" s="251"/>
      <c r="X16" s="234">
        <v>0.62083333333333335</v>
      </c>
      <c r="Y16" s="149"/>
      <c r="Z16" s="248"/>
      <c r="AA16" s="238"/>
      <c r="AB16" s="238">
        <v>1.2499999999999999E-2</v>
      </c>
      <c r="AC16" s="238"/>
      <c r="AD16" s="238">
        <v>8.3333333333333332E-3</v>
      </c>
      <c r="AE16" s="238"/>
      <c r="AF16" s="238"/>
      <c r="AG16" s="238"/>
      <c r="AH16" s="149"/>
      <c r="AI16" s="148"/>
      <c r="AJ16" s="149"/>
      <c r="AK16" s="148"/>
      <c r="AL16" s="238"/>
      <c r="AM16" s="239"/>
      <c r="AN16" s="135" t="s">
        <v>191</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5">
        <v>0.62083333333333335</v>
      </c>
      <c r="W17" s="234"/>
      <c r="X17" s="234">
        <v>0.79166666666666663</v>
      </c>
      <c r="Y17" s="149"/>
      <c r="Z17" s="335"/>
      <c r="AA17" s="234"/>
      <c r="AB17" s="234"/>
      <c r="AC17" s="149"/>
      <c r="AD17" s="234"/>
      <c r="AE17" s="234"/>
      <c r="AF17" s="234"/>
      <c r="AG17" s="234"/>
      <c r="AH17" s="234"/>
      <c r="AI17" s="234"/>
      <c r="AJ17" s="234"/>
      <c r="AK17" s="234"/>
      <c r="AL17" s="148">
        <v>0.17083333333333331</v>
      </c>
      <c r="AM17" s="149"/>
      <c r="AN17" s="135" t="s">
        <v>176</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35">
        <v>0.79166666666666663</v>
      </c>
      <c r="W18" s="234"/>
      <c r="X18" s="234">
        <v>0.79999999999999993</v>
      </c>
      <c r="Y18" s="149"/>
      <c r="Z18" s="335"/>
      <c r="AA18" s="234"/>
      <c r="AB18" s="234"/>
      <c r="AC18" s="234"/>
      <c r="AD18" s="234"/>
      <c r="AE18" s="234"/>
      <c r="AF18" s="234"/>
      <c r="AG18" s="234"/>
      <c r="AH18" s="234"/>
      <c r="AI18" s="234"/>
      <c r="AJ18" s="234"/>
      <c r="AK18" s="234"/>
      <c r="AL18" s="148">
        <v>8.3333333333333332E-3</v>
      </c>
      <c r="AM18" s="149"/>
      <c r="AN18" s="135" t="s">
        <v>192</v>
      </c>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5">
        <v>2</v>
      </c>
      <c r="M19" s="345"/>
      <c r="N19" s="345"/>
      <c r="O19" s="345">
        <v>0</v>
      </c>
      <c r="P19" s="345"/>
      <c r="Q19" s="345"/>
      <c r="R19" s="346">
        <f t="shared" ref="R19:R24" si="0">L19+O19</f>
        <v>2</v>
      </c>
      <c r="S19" s="346"/>
      <c r="T19" s="347"/>
      <c r="U19" s="24"/>
      <c r="V19" s="335">
        <v>0.79999999999999993</v>
      </c>
      <c r="W19" s="234"/>
      <c r="X19" s="235">
        <v>0.93333333333333324</v>
      </c>
      <c r="Y19" s="149"/>
      <c r="Z19" s="335"/>
      <c r="AA19" s="234"/>
      <c r="AB19" s="234">
        <v>0.11666666666666665</v>
      </c>
      <c r="AC19" s="234"/>
      <c r="AD19" s="234">
        <v>1.2499999999999999E-2</v>
      </c>
      <c r="AE19" s="234"/>
      <c r="AF19" s="234">
        <v>4.1666666666666666E-3</v>
      </c>
      <c r="AG19" s="234"/>
      <c r="AH19" s="234"/>
      <c r="AI19" s="234"/>
      <c r="AJ19" s="234"/>
      <c r="AK19" s="234"/>
      <c r="AL19" s="148"/>
      <c r="AM19" s="149"/>
      <c r="AN19" s="135" t="s">
        <v>193</v>
      </c>
      <c r="AO19" s="136"/>
      <c r="AP19" s="136"/>
      <c r="AQ19" s="136"/>
      <c r="AR19" s="136"/>
      <c r="AS19" s="136"/>
      <c r="AT19" s="136"/>
      <c r="AU19" s="137"/>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335">
        <v>0.93333333333333324</v>
      </c>
      <c r="W20" s="234"/>
      <c r="X20" s="235">
        <v>1</v>
      </c>
      <c r="Y20" s="149"/>
      <c r="Z20" s="335"/>
      <c r="AA20" s="234"/>
      <c r="AB20" s="234"/>
      <c r="AC20" s="234"/>
      <c r="AD20" s="234"/>
      <c r="AE20" s="234"/>
      <c r="AF20" s="234"/>
      <c r="AG20" s="234"/>
      <c r="AH20" s="234"/>
      <c r="AI20" s="234"/>
      <c r="AJ20" s="234"/>
      <c r="AK20" s="234"/>
      <c r="AL20" s="148">
        <v>6.6666666666666666E-2</v>
      </c>
      <c r="AM20" s="149"/>
      <c r="AN20" s="135" t="s">
        <v>176</v>
      </c>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3</v>
      </c>
      <c r="M21" s="342"/>
      <c r="N21" s="342"/>
      <c r="O21" s="342">
        <v>1</v>
      </c>
      <c r="P21" s="342"/>
      <c r="Q21" s="342"/>
      <c r="R21" s="343">
        <f t="shared" si="0"/>
        <v>4</v>
      </c>
      <c r="S21" s="343"/>
      <c r="T21" s="344"/>
      <c r="U21" s="18"/>
      <c r="V21" s="335"/>
      <c r="W21" s="234"/>
      <c r="X21" s="235"/>
      <c r="Y21" s="149"/>
      <c r="Z21" s="335"/>
      <c r="AA21" s="234"/>
      <c r="AB21" s="234"/>
      <c r="AC21" s="234"/>
      <c r="AD21" s="234"/>
      <c r="AE21" s="234"/>
      <c r="AF21" s="234"/>
      <c r="AG21" s="234"/>
      <c r="AH21" s="234"/>
      <c r="AI21" s="234"/>
      <c r="AJ21" s="234"/>
      <c r="AK21" s="234"/>
      <c r="AL21" s="148"/>
      <c r="AM21" s="149"/>
      <c r="AN21" s="135"/>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35"/>
      <c r="W22" s="234"/>
      <c r="X22" s="235"/>
      <c r="Y22" s="149"/>
      <c r="Z22" s="335"/>
      <c r="AA22" s="234"/>
      <c r="AB22" s="234"/>
      <c r="AC22" s="234"/>
      <c r="AD22" s="234"/>
      <c r="AE22" s="234"/>
      <c r="AF22" s="234"/>
      <c r="AG22" s="234"/>
      <c r="AH22" s="234"/>
      <c r="AI22" s="234"/>
      <c r="AJ22" s="234"/>
      <c r="AK22" s="234"/>
      <c r="AL22" s="148"/>
      <c r="AM22" s="149"/>
      <c r="AN22" s="135"/>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0</v>
      </c>
      <c r="M23" s="342"/>
      <c r="N23" s="342"/>
      <c r="O23" s="342">
        <v>1</v>
      </c>
      <c r="P23" s="342"/>
      <c r="Q23" s="342"/>
      <c r="R23" s="343">
        <f t="shared" si="0"/>
        <v>1</v>
      </c>
      <c r="S23" s="343"/>
      <c r="T23" s="344"/>
      <c r="U23" s="18"/>
      <c r="V23" s="335"/>
      <c r="W23" s="234"/>
      <c r="X23" s="234"/>
      <c r="Y23" s="149"/>
      <c r="Z23" s="335"/>
      <c r="AA23" s="234"/>
      <c r="AB23" s="234"/>
      <c r="AC23" s="234"/>
      <c r="AD23" s="234"/>
      <c r="AE23" s="234"/>
      <c r="AF23" s="234"/>
      <c r="AG23" s="234"/>
      <c r="AH23" s="234"/>
      <c r="AI23" s="234"/>
      <c r="AJ23" s="234"/>
      <c r="AK23" s="234"/>
      <c r="AL23" s="148"/>
      <c r="AM23" s="149"/>
      <c r="AN23" s="135"/>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35"/>
      <c r="W24" s="234"/>
      <c r="X24" s="148"/>
      <c r="Y24" s="149"/>
      <c r="Z24" s="335"/>
      <c r="AA24" s="234"/>
      <c r="AB24" s="234"/>
      <c r="AC24" s="234"/>
      <c r="AD24" s="234"/>
      <c r="AE24" s="234"/>
      <c r="AF24" s="234"/>
      <c r="AG24" s="234"/>
      <c r="AH24" s="234"/>
      <c r="AI24" s="234"/>
      <c r="AJ24" s="234"/>
      <c r="AK24" s="234"/>
      <c r="AL24" s="148"/>
      <c r="AM24" s="149"/>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48" t="s">
        <v>21</v>
      </c>
      <c r="S25" s="348"/>
      <c r="T25" s="349"/>
      <c r="U25" s="12"/>
      <c r="V25" s="350"/>
      <c r="W25" s="148"/>
      <c r="X25" s="150"/>
      <c r="Y25" s="149"/>
      <c r="Z25" s="335"/>
      <c r="AA25" s="234"/>
      <c r="AB25" s="234"/>
      <c r="AC25" s="234"/>
      <c r="AD25" s="234"/>
      <c r="AE25" s="234"/>
      <c r="AF25" s="234"/>
      <c r="AG25" s="234"/>
      <c r="AH25" s="234"/>
      <c r="AI25" s="234"/>
      <c r="AJ25" s="234"/>
      <c r="AK25" s="234"/>
      <c r="AL25" s="148"/>
      <c r="AM25" s="149"/>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3000</v>
      </c>
      <c r="M26" s="357"/>
      <c r="N26" s="357"/>
      <c r="O26" s="357">
        <v>120</v>
      </c>
      <c r="P26" s="357"/>
      <c r="Q26" s="357"/>
      <c r="R26" s="358">
        <f t="shared" ref="R26:R31" si="1">L26+O26</f>
        <v>3120</v>
      </c>
      <c r="S26" s="358"/>
      <c r="T26" s="359"/>
      <c r="U26" s="18"/>
      <c r="V26" s="355"/>
      <c r="W26" s="234"/>
      <c r="X26" s="235"/>
      <c r="Y26" s="149"/>
      <c r="Z26" s="355"/>
      <c r="AA26" s="234"/>
      <c r="AB26" s="235"/>
      <c r="AC26" s="234"/>
      <c r="AD26" s="235"/>
      <c r="AE26" s="234"/>
      <c r="AF26" s="235"/>
      <c r="AG26" s="234"/>
      <c r="AH26" s="235"/>
      <c r="AI26" s="234"/>
      <c r="AJ26" s="235"/>
      <c r="AK26" s="234"/>
      <c r="AL26" s="150"/>
      <c r="AM26" s="149"/>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c r="M27" s="362"/>
      <c r="N27" s="362"/>
      <c r="O27" s="362">
        <v>0</v>
      </c>
      <c r="P27" s="362"/>
      <c r="Q27" s="362"/>
      <c r="R27" s="353">
        <f t="shared" si="1"/>
        <v>0</v>
      </c>
      <c r="S27" s="353"/>
      <c r="T27" s="354"/>
      <c r="U27" s="19"/>
      <c r="V27" s="355"/>
      <c r="W27" s="234"/>
      <c r="X27" s="235"/>
      <c r="Y27" s="149"/>
      <c r="Z27" s="355"/>
      <c r="AA27" s="234"/>
      <c r="AB27" s="235"/>
      <c r="AC27" s="234"/>
      <c r="AD27" s="235"/>
      <c r="AE27" s="234"/>
      <c r="AF27" s="235"/>
      <c r="AG27" s="234"/>
      <c r="AH27" s="235"/>
      <c r="AI27" s="234"/>
      <c r="AJ27" s="235"/>
      <c r="AK27" s="234"/>
      <c r="AL27" s="150"/>
      <c r="AM27" s="149"/>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4"/>
      <c r="X28" s="235"/>
      <c r="Y28" s="149"/>
      <c r="Z28" s="355"/>
      <c r="AA28" s="234"/>
      <c r="AB28" s="235"/>
      <c r="AC28" s="234"/>
      <c r="AD28" s="235"/>
      <c r="AE28" s="234"/>
      <c r="AF28" s="235"/>
      <c r="AG28" s="234"/>
      <c r="AH28" s="235"/>
      <c r="AI28" s="234"/>
      <c r="AJ28" s="235"/>
      <c r="AK28" s="234"/>
      <c r="AL28" s="150"/>
      <c r="AM28" s="149"/>
      <c r="AN28" s="135" t="s">
        <v>167</v>
      </c>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4"/>
      <c r="X29" s="234"/>
      <c r="Y29" s="149"/>
      <c r="Z29" s="355"/>
      <c r="AA29" s="234"/>
      <c r="AB29" s="235"/>
      <c r="AC29" s="234"/>
      <c r="AD29" s="235"/>
      <c r="AE29" s="234"/>
      <c r="AF29" s="235"/>
      <c r="AG29" s="234"/>
      <c r="AH29" s="235"/>
      <c r="AI29" s="234"/>
      <c r="AJ29" s="235"/>
      <c r="AK29" s="234"/>
      <c r="AL29" s="150"/>
      <c r="AM29" s="149"/>
      <c r="AN29" s="135"/>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37"/>
      <c r="Z30" s="375"/>
      <c r="AA30" s="363"/>
      <c r="AB30" s="363"/>
      <c r="AC30" s="363"/>
      <c r="AD30" s="363"/>
      <c r="AE30" s="363"/>
      <c r="AF30" s="363"/>
      <c r="AG30" s="363"/>
      <c r="AH30" s="363"/>
      <c r="AI30" s="363"/>
      <c r="AJ30" s="363"/>
      <c r="AK30" s="363"/>
      <c r="AL30" s="236"/>
      <c r="AM30" s="237"/>
      <c r="AN30" s="231"/>
      <c r="AO30" s="232"/>
      <c r="AP30" s="232"/>
      <c r="AQ30" s="232"/>
      <c r="AR30" s="232"/>
      <c r="AS30" s="232"/>
      <c r="AT30" s="232"/>
      <c r="AU30" s="233"/>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0.38749999999999996</v>
      </c>
      <c r="AC31" s="374"/>
      <c r="AD31" s="374">
        <f>SUM(AD9:AE30)</f>
        <v>6.6666666666666666E-2</v>
      </c>
      <c r="AE31" s="374"/>
      <c r="AF31" s="374">
        <f>SUM(AF9:AG30)</f>
        <v>1.6666666666666666E-2</v>
      </c>
      <c r="AG31" s="374"/>
      <c r="AH31" s="374">
        <f>SUM(AH9:AI30)</f>
        <v>0</v>
      </c>
      <c r="AI31" s="374"/>
      <c r="AJ31" s="374">
        <f>SUM(AJ9:AK30)</f>
        <v>0</v>
      </c>
      <c r="AK31" s="374"/>
      <c r="AL31" s="146">
        <f>SUM(AL9:AM30)</f>
        <v>0.52916666666666667</v>
      </c>
      <c r="AM31" s="14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7"/>
      <c r="C34" s="337"/>
      <c r="D34" s="337"/>
      <c r="E34" s="337"/>
      <c r="F34" s="337"/>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8838</v>
      </c>
      <c r="Y35" s="385"/>
      <c r="Z35" s="385"/>
      <c r="AA35" s="57" t="s">
        <v>56</v>
      </c>
      <c r="AB35" s="384">
        <v>1401</v>
      </c>
      <c r="AC35" s="385"/>
      <c r="AD35" s="385"/>
      <c r="AE35" s="60" t="s">
        <v>56</v>
      </c>
      <c r="AF35" s="384">
        <v>0</v>
      </c>
      <c r="AG35" s="385"/>
      <c r="AH35" s="385"/>
      <c r="AI35" s="57" t="s">
        <v>56</v>
      </c>
      <c r="AJ35" s="384">
        <v>0</v>
      </c>
      <c r="AK35" s="385"/>
      <c r="AL35" s="385"/>
      <c r="AM35" s="57" t="s">
        <v>56</v>
      </c>
      <c r="AN35" s="386">
        <f>(X35+AF35)-(AB35+AJ35)</f>
        <v>7437</v>
      </c>
      <c r="AO35" s="387"/>
      <c r="AP35" s="57" t="s">
        <v>56</v>
      </c>
      <c r="AQ35" s="388" t="s">
        <v>194</v>
      </c>
      <c r="AR35" s="389"/>
      <c r="AS35" s="389"/>
      <c r="AT35" s="389"/>
      <c r="AU35" s="390"/>
    </row>
    <row r="36" spans="1:47" ht="15.75" customHeight="1">
      <c r="A36" s="52" t="s">
        <v>83</v>
      </c>
      <c r="B36" s="53"/>
      <c r="C36" s="53"/>
      <c r="D36" s="53"/>
      <c r="E36" s="53"/>
      <c r="F36" s="53"/>
      <c r="G36" s="48"/>
      <c r="H36" s="242">
        <f>SUM(AB9:AC30)</f>
        <v>0.38749999999999996</v>
      </c>
      <c r="I36" s="243"/>
      <c r="J36" s="243"/>
      <c r="K36" s="378">
        <v>120</v>
      </c>
      <c r="L36" s="379"/>
      <c r="M36" s="37" t="s">
        <v>56</v>
      </c>
      <c r="N36" s="246">
        <f t="shared" si="2"/>
        <v>1115.9999999999998</v>
      </c>
      <c r="O36" s="247"/>
      <c r="P36" s="37" t="s">
        <v>56</v>
      </c>
      <c r="Q36" s="31"/>
      <c r="R36" s="405" t="s">
        <v>39</v>
      </c>
      <c r="S36" s="406"/>
      <c r="T36" s="406"/>
      <c r="U36" s="406"/>
      <c r="V36" s="406"/>
      <c r="W36" s="406"/>
      <c r="X36" s="403">
        <v>23000</v>
      </c>
      <c r="Y36" s="404"/>
      <c r="Z36" s="404"/>
      <c r="AA36" s="58" t="s">
        <v>56</v>
      </c>
      <c r="AB36" s="403">
        <v>3000</v>
      </c>
      <c r="AC36" s="404"/>
      <c r="AD36" s="404"/>
      <c r="AE36" s="59" t="s">
        <v>56</v>
      </c>
      <c r="AF36" s="403">
        <v>0</v>
      </c>
      <c r="AG36" s="404"/>
      <c r="AH36" s="404"/>
      <c r="AI36" s="58" t="s">
        <v>56</v>
      </c>
      <c r="AJ36" s="403">
        <v>0</v>
      </c>
      <c r="AK36" s="404"/>
      <c r="AL36" s="404"/>
      <c r="AM36" s="58" t="s">
        <v>56</v>
      </c>
      <c r="AN36" s="407">
        <f t="shared" ref="AN36" si="3">(X36+AF36)-(AB36+AJ36)</f>
        <v>20000</v>
      </c>
      <c r="AO36" s="408"/>
      <c r="AP36" s="58" t="s">
        <v>56</v>
      </c>
      <c r="AQ36" s="398" t="s">
        <v>175</v>
      </c>
      <c r="AR36" s="399"/>
      <c r="AS36" s="399"/>
      <c r="AT36" s="399"/>
      <c r="AU36" s="400"/>
    </row>
    <row r="37" spans="1:47" ht="15.75" customHeight="1">
      <c r="A37" s="52" t="s">
        <v>67</v>
      </c>
      <c r="B37" s="53"/>
      <c r="C37" s="53"/>
      <c r="D37" s="53"/>
      <c r="E37" s="53"/>
      <c r="F37" s="53"/>
      <c r="G37" s="48"/>
      <c r="H37" s="242">
        <f>SUM(AD9:AE30)</f>
        <v>6.6666666666666666E-2</v>
      </c>
      <c r="I37" s="243"/>
      <c r="J37" s="243"/>
      <c r="K37" s="378">
        <v>89</v>
      </c>
      <c r="L37" s="379"/>
      <c r="M37" s="37" t="s">
        <v>56</v>
      </c>
      <c r="N37" s="246">
        <f t="shared" si="2"/>
        <v>142.4</v>
      </c>
      <c r="O37" s="247"/>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c r="AR37" s="399"/>
      <c r="AS37" s="399"/>
      <c r="AT37" s="399"/>
      <c r="AU37" s="400"/>
    </row>
    <row r="38" spans="1:47" ht="15.75" customHeight="1">
      <c r="A38" s="52" t="s">
        <v>150</v>
      </c>
      <c r="B38" s="53"/>
      <c r="C38" s="53"/>
      <c r="D38" s="53"/>
      <c r="E38" s="53"/>
      <c r="F38" s="53"/>
      <c r="G38" s="48"/>
      <c r="H38" s="242">
        <f>SUM(AF9:AG30)</f>
        <v>1.6666666666666666E-2</v>
      </c>
      <c r="I38" s="243"/>
      <c r="J38" s="243"/>
      <c r="K38" s="378">
        <v>89</v>
      </c>
      <c r="L38" s="379"/>
      <c r="M38" s="37" t="s">
        <v>56</v>
      </c>
      <c r="N38" s="246">
        <f t="shared" si="2"/>
        <v>35.6</v>
      </c>
      <c r="O38" s="247"/>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2">
        <f>SUM(AH9:AI30)</f>
        <v>0</v>
      </c>
      <c r="I39" s="243"/>
      <c r="J39" s="243"/>
      <c r="K39" s="378">
        <v>0</v>
      </c>
      <c r="L39" s="379"/>
      <c r="M39" s="37" t="s">
        <v>56</v>
      </c>
      <c r="N39" s="246">
        <f t="shared" si="2"/>
        <v>0</v>
      </c>
      <c r="O39" s="247"/>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2">
        <f>SUM(AJ10:AK30)</f>
        <v>0</v>
      </c>
      <c r="I40" s="243"/>
      <c r="J40" s="243"/>
      <c r="K40" s="244">
        <v>0</v>
      </c>
      <c r="L40" s="245"/>
      <c r="M40" s="37" t="s">
        <v>56</v>
      </c>
      <c r="N40" s="246">
        <f t="shared" si="2"/>
        <v>0</v>
      </c>
      <c r="O40" s="247"/>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2">
        <f>SUM(AL9:AM30)</f>
        <v>0.52916666666666667</v>
      </c>
      <c r="I41" s="243"/>
      <c r="J41" s="243"/>
      <c r="K41" s="378">
        <v>8</v>
      </c>
      <c r="L41" s="379"/>
      <c r="M41" s="37" t="s">
        <v>56</v>
      </c>
      <c r="N41" s="246">
        <f t="shared" si="2"/>
        <v>101.6</v>
      </c>
      <c r="O41" s="247"/>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5" t="s">
        <v>77</v>
      </c>
      <c r="E44" s="415"/>
      <c r="F44" s="415"/>
      <c r="G44" s="416"/>
      <c r="H44" s="417">
        <f>SUM(H35:J43)</f>
        <v>1</v>
      </c>
      <c r="I44" s="418"/>
      <c r="J44" s="418"/>
      <c r="K44" s="419"/>
      <c r="L44" s="420"/>
      <c r="M44" s="43"/>
      <c r="N44" s="421">
        <f>SUM(N35:O41)</f>
        <v>1395.5999999999997</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19">
        <f>E6</f>
        <v>43840</v>
      </c>
      <c r="F59" s="220"/>
      <c r="G59" s="220"/>
      <c r="H59" s="220"/>
      <c r="I59" s="220"/>
      <c r="J59" s="22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19">
        <f>E6</f>
        <v>43840</v>
      </c>
      <c r="AK59" s="220"/>
      <c r="AL59" s="220"/>
      <c r="AM59" s="220"/>
      <c r="AN59" s="220"/>
      <c r="AO59" s="221"/>
      <c r="AP59" s="109"/>
      <c r="AQ59" s="109"/>
      <c r="AR59" s="109"/>
      <c r="AS59" s="109"/>
      <c r="AT59" s="109"/>
      <c r="AU59" s="109"/>
    </row>
    <row r="60" spans="1:49" ht="13.5" thickBot="1">
      <c r="A60" s="110" t="s">
        <v>0</v>
      </c>
      <c r="B60" s="111"/>
      <c r="C60" s="111"/>
      <c r="D60" s="111"/>
      <c r="E60" s="192" t="str">
        <f>E7</f>
        <v>TB. MITRA ANUGERAH 32</v>
      </c>
      <c r="F60" s="193"/>
      <c r="G60" s="193"/>
      <c r="H60" s="193"/>
      <c r="I60" s="193"/>
      <c r="J60" s="19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2" t="str">
        <f>E7</f>
        <v>TB. MITRA ANUGERAH 32</v>
      </c>
      <c r="AK60" s="193"/>
      <c r="AL60" s="193"/>
      <c r="AM60" s="193"/>
      <c r="AN60" s="193"/>
      <c r="AO60" s="19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2" t="s">
        <v>92</v>
      </c>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4"/>
      <c r="AC62" s="113"/>
      <c r="AD62" s="113"/>
      <c r="AE62" s="113"/>
      <c r="AF62" s="172" t="s">
        <v>142</v>
      </c>
      <c r="AG62" s="173"/>
      <c r="AH62" s="173"/>
      <c r="AI62" s="173"/>
      <c r="AJ62" s="173"/>
      <c r="AK62" s="173"/>
      <c r="AL62" s="173"/>
      <c r="AM62" s="173"/>
      <c r="AN62" s="173"/>
      <c r="AO62" s="173"/>
      <c r="AP62" s="173"/>
      <c r="AQ62" s="173"/>
      <c r="AR62" s="173"/>
      <c r="AS62" s="173"/>
      <c r="AT62" s="173"/>
      <c r="AU62" s="174"/>
    </row>
    <row r="63" spans="1:49" ht="33.75" customHeight="1">
      <c r="A63" s="112"/>
      <c r="B63" s="175"/>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7"/>
      <c r="AC63" s="113"/>
      <c r="AD63" s="113"/>
      <c r="AE63" s="113"/>
      <c r="AF63" s="175"/>
      <c r="AG63" s="176"/>
      <c r="AH63" s="176"/>
      <c r="AI63" s="176"/>
      <c r="AJ63" s="176"/>
      <c r="AK63" s="176"/>
      <c r="AL63" s="176"/>
      <c r="AM63" s="176"/>
      <c r="AN63" s="176"/>
      <c r="AO63" s="176"/>
      <c r="AP63" s="176"/>
      <c r="AQ63" s="176"/>
      <c r="AR63" s="176"/>
      <c r="AS63" s="176"/>
      <c r="AT63" s="176"/>
      <c r="AU63" s="17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5" t="s">
        <v>93</v>
      </c>
      <c r="B65" s="198" t="s">
        <v>94</v>
      </c>
      <c r="C65" s="199"/>
      <c r="D65" s="199"/>
      <c r="E65" s="199"/>
      <c r="F65" s="199"/>
      <c r="G65" s="199"/>
      <c r="H65" s="199"/>
      <c r="I65" s="204" t="s">
        <v>95</v>
      </c>
      <c r="J65" s="205"/>
      <c r="K65" s="153" t="s">
        <v>97</v>
      </c>
      <c r="L65" s="154"/>
      <c r="M65" s="154"/>
      <c r="N65" s="154"/>
      <c r="O65" s="154"/>
      <c r="P65" s="154"/>
      <c r="Q65" s="154"/>
      <c r="R65" s="154"/>
      <c r="S65" s="154"/>
      <c r="T65" s="155"/>
      <c r="U65" s="153" t="s">
        <v>98</v>
      </c>
      <c r="V65" s="154"/>
      <c r="W65" s="154"/>
      <c r="X65" s="154"/>
      <c r="Y65" s="154"/>
      <c r="Z65" s="154"/>
      <c r="AA65" s="154"/>
      <c r="AB65" s="154"/>
      <c r="AC65" s="155"/>
      <c r="AD65" s="109"/>
      <c r="AE65" s="109"/>
      <c r="AF65" s="195" t="s">
        <v>93</v>
      </c>
      <c r="AG65" s="204" t="s">
        <v>143</v>
      </c>
      <c r="AH65" s="204"/>
      <c r="AI65" s="204"/>
      <c r="AJ65" s="204"/>
      <c r="AK65" s="204"/>
      <c r="AL65" s="204"/>
      <c r="AM65" s="204"/>
      <c r="AN65" s="204"/>
      <c r="AO65" s="204"/>
      <c r="AP65" s="443"/>
      <c r="AQ65" s="444" t="s">
        <v>144</v>
      </c>
      <c r="AR65" s="204"/>
      <c r="AS65" s="204"/>
      <c r="AT65" s="204"/>
      <c r="AU65" s="443"/>
    </row>
    <row r="66" spans="1:47" ht="12.75" customHeight="1">
      <c r="A66" s="196"/>
      <c r="B66" s="200"/>
      <c r="C66" s="201"/>
      <c r="D66" s="201"/>
      <c r="E66" s="201"/>
      <c r="F66" s="201"/>
      <c r="G66" s="201"/>
      <c r="H66" s="201"/>
      <c r="I66" s="206"/>
      <c r="J66" s="207"/>
      <c r="K66" s="178" t="s">
        <v>96</v>
      </c>
      <c r="L66" s="179"/>
      <c r="M66" s="222" t="s">
        <v>99</v>
      </c>
      <c r="N66" s="180"/>
      <c r="O66" s="180" t="s">
        <v>100</v>
      </c>
      <c r="P66" s="180"/>
      <c r="Q66" s="200" t="s">
        <v>128</v>
      </c>
      <c r="R66" s="201"/>
      <c r="S66" s="224" t="s">
        <v>101</v>
      </c>
      <c r="T66" s="225"/>
      <c r="U66" s="156" t="s">
        <v>96</v>
      </c>
      <c r="V66" s="157"/>
      <c r="W66" s="222" t="s">
        <v>99</v>
      </c>
      <c r="X66" s="180"/>
      <c r="Y66" s="180" t="s">
        <v>100</v>
      </c>
      <c r="Z66" s="180"/>
      <c r="AA66" s="182" t="s">
        <v>102</v>
      </c>
      <c r="AB66" s="182"/>
      <c r="AC66" s="183"/>
      <c r="AD66" s="109"/>
      <c r="AE66" s="109"/>
      <c r="AF66" s="196"/>
      <c r="AG66" s="206" t="s">
        <v>145</v>
      </c>
      <c r="AH66" s="206"/>
      <c r="AI66" s="206"/>
      <c r="AJ66" s="206"/>
      <c r="AK66" s="206"/>
      <c r="AL66" s="206"/>
      <c r="AM66" s="206" t="s">
        <v>146</v>
      </c>
      <c r="AN66" s="206"/>
      <c r="AO66" s="206"/>
      <c r="AP66" s="445"/>
      <c r="AQ66" s="447" t="s">
        <v>145</v>
      </c>
      <c r="AR66" s="206"/>
      <c r="AS66" s="206"/>
      <c r="AT66" s="206"/>
      <c r="AU66" s="448" t="s">
        <v>147</v>
      </c>
    </row>
    <row r="67" spans="1:47" ht="13.5" thickBot="1">
      <c r="A67" s="197"/>
      <c r="B67" s="202"/>
      <c r="C67" s="203"/>
      <c r="D67" s="203"/>
      <c r="E67" s="203"/>
      <c r="F67" s="203"/>
      <c r="G67" s="203"/>
      <c r="H67" s="203"/>
      <c r="I67" s="181"/>
      <c r="J67" s="208"/>
      <c r="K67" s="158"/>
      <c r="L67" s="159"/>
      <c r="M67" s="223"/>
      <c r="N67" s="181"/>
      <c r="O67" s="181"/>
      <c r="P67" s="181"/>
      <c r="Q67" s="202"/>
      <c r="R67" s="203"/>
      <c r="S67" s="226"/>
      <c r="T67" s="227"/>
      <c r="U67" s="158"/>
      <c r="V67" s="159"/>
      <c r="W67" s="223"/>
      <c r="X67" s="181"/>
      <c r="Y67" s="181"/>
      <c r="Z67" s="181"/>
      <c r="AA67" s="184"/>
      <c r="AB67" s="184"/>
      <c r="AC67" s="185"/>
      <c r="AD67" s="109"/>
      <c r="AE67" s="109"/>
      <c r="AF67" s="197"/>
      <c r="AG67" s="181"/>
      <c r="AH67" s="181"/>
      <c r="AI67" s="181"/>
      <c r="AJ67" s="181"/>
      <c r="AK67" s="181"/>
      <c r="AL67" s="181"/>
      <c r="AM67" s="181"/>
      <c r="AN67" s="181"/>
      <c r="AO67" s="181"/>
      <c r="AP67" s="446"/>
      <c r="AQ67" s="223"/>
      <c r="AR67" s="181"/>
      <c r="AS67" s="181"/>
      <c r="AT67" s="181"/>
      <c r="AU67" s="449"/>
    </row>
    <row r="68" spans="1:47" ht="13.5" thickTop="1">
      <c r="A68" s="114">
        <v>1</v>
      </c>
      <c r="B68" s="115" t="s">
        <v>103</v>
      </c>
      <c r="C68" s="116"/>
      <c r="D68" s="116"/>
      <c r="E68" s="116"/>
      <c r="F68" s="116"/>
      <c r="G68" s="116"/>
      <c r="H68" s="117"/>
      <c r="I68" s="228" t="s">
        <v>104</v>
      </c>
      <c r="J68" s="229"/>
      <c r="K68" s="214" t="s">
        <v>105</v>
      </c>
      <c r="L68" s="215"/>
      <c r="M68" s="230">
        <v>0</v>
      </c>
      <c r="N68" s="210"/>
      <c r="O68" s="209">
        <v>0</v>
      </c>
      <c r="P68" s="210"/>
      <c r="Q68" s="211">
        <v>0</v>
      </c>
      <c r="R68" s="212"/>
      <c r="S68" s="211">
        <v>0</v>
      </c>
      <c r="T68" s="213"/>
      <c r="U68" s="214" t="s">
        <v>105</v>
      </c>
      <c r="V68" s="215"/>
      <c r="W68" s="210">
        <v>0</v>
      </c>
      <c r="X68" s="216"/>
      <c r="Y68" s="216">
        <v>0</v>
      </c>
      <c r="Z68" s="216"/>
      <c r="AA68" s="217"/>
      <c r="AB68" s="217"/>
      <c r="AC68" s="218"/>
      <c r="AD68" s="109"/>
      <c r="AE68" s="109"/>
      <c r="AF68" s="114">
        <v>1</v>
      </c>
      <c r="AG68" s="450" t="s">
        <v>151</v>
      </c>
      <c r="AH68" s="451"/>
      <c r="AI68" s="451"/>
      <c r="AJ68" s="451"/>
      <c r="AK68" s="451"/>
      <c r="AL68" s="452"/>
      <c r="AM68" s="450" t="s">
        <v>157</v>
      </c>
      <c r="AN68" s="451"/>
      <c r="AO68" s="451"/>
      <c r="AP68" s="453"/>
      <c r="AQ68" s="454"/>
      <c r="AR68" s="455"/>
      <c r="AS68" s="455"/>
      <c r="AT68" s="455"/>
      <c r="AU68" s="128"/>
    </row>
    <row r="69" spans="1:47">
      <c r="A69" s="118">
        <v>2</v>
      </c>
      <c r="B69" s="119" t="s">
        <v>106</v>
      </c>
      <c r="C69" s="120"/>
      <c r="D69" s="120"/>
      <c r="E69" s="120"/>
      <c r="F69" s="120"/>
      <c r="G69" s="120"/>
      <c r="H69" s="121"/>
      <c r="I69" s="167" t="s">
        <v>129</v>
      </c>
      <c r="J69" s="168"/>
      <c r="K69" s="165">
        <v>0</v>
      </c>
      <c r="L69" s="166"/>
      <c r="M69" s="169">
        <v>0</v>
      </c>
      <c r="N69" s="162"/>
      <c r="O69" s="170">
        <v>0</v>
      </c>
      <c r="P69" s="162"/>
      <c r="Q69" s="170">
        <v>0</v>
      </c>
      <c r="R69" s="169"/>
      <c r="S69" s="170">
        <v>0</v>
      </c>
      <c r="T69" s="171"/>
      <c r="U69" s="165">
        <v>0</v>
      </c>
      <c r="V69" s="166"/>
      <c r="W69" s="162">
        <v>0</v>
      </c>
      <c r="X69" s="160"/>
      <c r="Y69" s="160">
        <v>0</v>
      </c>
      <c r="Z69" s="160"/>
      <c r="AA69" s="160"/>
      <c r="AB69" s="160"/>
      <c r="AC69" s="161"/>
      <c r="AD69" s="109"/>
      <c r="AE69" s="109"/>
      <c r="AF69" s="118">
        <v>2</v>
      </c>
      <c r="AG69" s="293" t="s">
        <v>153</v>
      </c>
      <c r="AH69" s="294"/>
      <c r="AI69" s="294"/>
      <c r="AJ69" s="294"/>
      <c r="AK69" s="294"/>
      <c r="AL69" s="295"/>
      <c r="AM69" s="293" t="s">
        <v>156</v>
      </c>
      <c r="AN69" s="294"/>
      <c r="AO69" s="294"/>
      <c r="AP69" s="456"/>
      <c r="AQ69" s="289"/>
      <c r="AR69" s="457"/>
      <c r="AS69" s="457"/>
      <c r="AT69" s="457"/>
      <c r="AU69" s="129"/>
    </row>
    <row r="70" spans="1:47">
      <c r="A70" s="118">
        <v>3</v>
      </c>
      <c r="B70" s="119" t="s">
        <v>107</v>
      </c>
      <c r="C70" s="120"/>
      <c r="D70" s="120"/>
      <c r="E70" s="120"/>
      <c r="F70" s="120"/>
      <c r="G70" s="120"/>
      <c r="H70" s="121"/>
      <c r="I70" s="167" t="s">
        <v>108</v>
      </c>
      <c r="J70" s="168"/>
      <c r="K70" s="165">
        <v>0</v>
      </c>
      <c r="L70" s="166"/>
      <c r="M70" s="169">
        <v>0</v>
      </c>
      <c r="N70" s="162"/>
      <c r="O70" s="170">
        <v>0</v>
      </c>
      <c r="P70" s="162"/>
      <c r="Q70" s="170">
        <v>0</v>
      </c>
      <c r="R70" s="169"/>
      <c r="S70" s="170">
        <v>0</v>
      </c>
      <c r="T70" s="171"/>
      <c r="U70" s="165">
        <v>0</v>
      </c>
      <c r="V70" s="166"/>
      <c r="W70" s="162">
        <v>0</v>
      </c>
      <c r="X70" s="160"/>
      <c r="Y70" s="160">
        <v>0</v>
      </c>
      <c r="Z70" s="160"/>
      <c r="AA70" s="160"/>
      <c r="AB70" s="160"/>
      <c r="AC70" s="161"/>
      <c r="AD70" s="109"/>
      <c r="AE70" s="109"/>
      <c r="AF70" s="118">
        <v>3</v>
      </c>
      <c r="AG70" s="293" t="s">
        <v>168</v>
      </c>
      <c r="AH70" s="294"/>
      <c r="AI70" s="294"/>
      <c r="AJ70" s="294"/>
      <c r="AK70" s="294"/>
      <c r="AL70" s="295"/>
      <c r="AM70" s="293" t="s">
        <v>173</v>
      </c>
      <c r="AN70" s="294"/>
      <c r="AO70" s="294"/>
      <c r="AP70" s="456"/>
      <c r="AQ70" s="289"/>
      <c r="AR70" s="457"/>
      <c r="AS70" s="457"/>
      <c r="AT70" s="457"/>
      <c r="AU70" s="129"/>
    </row>
    <row r="71" spans="1:47">
      <c r="A71" s="118">
        <v>4</v>
      </c>
      <c r="B71" s="119" t="s">
        <v>109</v>
      </c>
      <c r="C71" s="120"/>
      <c r="D71" s="120"/>
      <c r="E71" s="120"/>
      <c r="F71" s="120"/>
      <c r="G71" s="120"/>
      <c r="H71" s="121"/>
      <c r="I71" s="167" t="s">
        <v>108</v>
      </c>
      <c r="J71" s="168"/>
      <c r="K71" s="165">
        <v>0</v>
      </c>
      <c r="L71" s="166"/>
      <c r="M71" s="169">
        <v>0</v>
      </c>
      <c r="N71" s="162"/>
      <c r="O71" s="170">
        <v>0</v>
      </c>
      <c r="P71" s="162"/>
      <c r="Q71" s="170">
        <v>0</v>
      </c>
      <c r="R71" s="169"/>
      <c r="S71" s="170">
        <v>0</v>
      </c>
      <c r="T71" s="171"/>
      <c r="U71" s="165">
        <v>0</v>
      </c>
      <c r="V71" s="166"/>
      <c r="W71" s="162">
        <v>0</v>
      </c>
      <c r="X71" s="160"/>
      <c r="Y71" s="160">
        <v>0</v>
      </c>
      <c r="Z71" s="160"/>
      <c r="AA71" s="160"/>
      <c r="AB71" s="160"/>
      <c r="AC71" s="161"/>
      <c r="AD71" s="109"/>
      <c r="AE71" s="109"/>
      <c r="AF71" s="118">
        <v>4</v>
      </c>
      <c r="AG71" s="293" t="s">
        <v>154</v>
      </c>
      <c r="AH71" s="294"/>
      <c r="AI71" s="294"/>
      <c r="AJ71" s="294"/>
      <c r="AK71" s="294"/>
      <c r="AL71" s="295"/>
      <c r="AM71" s="293" t="s">
        <v>172</v>
      </c>
      <c r="AN71" s="294"/>
      <c r="AO71" s="294"/>
      <c r="AP71" s="456"/>
      <c r="AQ71" s="289"/>
      <c r="AR71" s="457"/>
      <c r="AS71" s="457"/>
      <c r="AT71" s="457"/>
      <c r="AU71" s="129"/>
    </row>
    <row r="72" spans="1:47">
      <c r="A72" s="118">
        <v>5</v>
      </c>
      <c r="B72" s="119" t="s">
        <v>110</v>
      </c>
      <c r="C72" s="120"/>
      <c r="D72" s="120"/>
      <c r="E72" s="120"/>
      <c r="F72" s="120"/>
      <c r="G72" s="120"/>
      <c r="H72" s="121"/>
      <c r="I72" s="167" t="s">
        <v>108</v>
      </c>
      <c r="J72" s="168"/>
      <c r="K72" s="165">
        <v>0</v>
      </c>
      <c r="L72" s="166"/>
      <c r="M72" s="169">
        <v>0</v>
      </c>
      <c r="N72" s="162"/>
      <c r="O72" s="170">
        <v>0</v>
      </c>
      <c r="P72" s="162"/>
      <c r="Q72" s="170">
        <v>0</v>
      </c>
      <c r="R72" s="169"/>
      <c r="S72" s="170">
        <v>0</v>
      </c>
      <c r="T72" s="171"/>
      <c r="U72" s="165">
        <v>0</v>
      </c>
      <c r="V72" s="166"/>
      <c r="W72" s="162">
        <v>0</v>
      </c>
      <c r="X72" s="160"/>
      <c r="Y72" s="160">
        <v>0</v>
      </c>
      <c r="Z72" s="160"/>
      <c r="AA72" s="160"/>
      <c r="AB72" s="160"/>
      <c r="AC72" s="161"/>
      <c r="AD72" s="109"/>
      <c r="AE72" s="109"/>
      <c r="AF72" s="118">
        <v>5</v>
      </c>
      <c r="AG72" s="293" t="s">
        <v>162</v>
      </c>
      <c r="AH72" s="294"/>
      <c r="AI72" s="294"/>
      <c r="AJ72" s="294"/>
      <c r="AK72" s="294"/>
      <c r="AL72" s="295"/>
      <c r="AM72" s="293" t="s">
        <v>163</v>
      </c>
      <c r="AN72" s="294"/>
      <c r="AO72" s="294"/>
      <c r="AP72" s="456"/>
      <c r="AQ72" s="289"/>
      <c r="AR72" s="457"/>
      <c r="AS72" s="457"/>
      <c r="AT72" s="457"/>
      <c r="AU72" s="129"/>
    </row>
    <row r="73" spans="1:47">
      <c r="A73" s="118">
        <v>6</v>
      </c>
      <c r="B73" s="119" t="s">
        <v>111</v>
      </c>
      <c r="C73" s="120"/>
      <c r="D73" s="120"/>
      <c r="E73" s="120"/>
      <c r="F73" s="120"/>
      <c r="G73" s="120"/>
      <c r="H73" s="121"/>
      <c r="I73" s="167" t="s">
        <v>108</v>
      </c>
      <c r="J73" s="168"/>
      <c r="K73" s="165">
        <v>0</v>
      </c>
      <c r="L73" s="166"/>
      <c r="M73" s="169">
        <v>0</v>
      </c>
      <c r="N73" s="162"/>
      <c r="O73" s="170">
        <v>0</v>
      </c>
      <c r="P73" s="162"/>
      <c r="Q73" s="170">
        <v>0</v>
      </c>
      <c r="R73" s="169"/>
      <c r="S73" s="170">
        <v>0</v>
      </c>
      <c r="T73" s="171"/>
      <c r="U73" s="165">
        <v>0</v>
      </c>
      <c r="V73" s="166"/>
      <c r="W73" s="162">
        <v>0</v>
      </c>
      <c r="X73" s="160"/>
      <c r="Y73" s="160">
        <v>0</v>
      </c>
      <c r="Z73" s="160"/>
      <c r="AA73" s="160"/>
      <c r="AB73" s="160"/>
      <c r="AC73" s="161"/>
      <c r="AD73" s="109"/>
      <c r="AE73" s="109"/>
      <c r="AF73" s="118">
        <v>6</v>
      </c>
      <c r="AG73" s="293" t="s">
        <v>155</v>
      </c>
      <c r="AH73" s="294"/>
      <c r="AI73" s="294"/>
      <c r="AJ73" s="294"/>
      <c r="AK73" s="294"/>
      <c r="AL73" s="295"/>
      <c r="AM73" s="293" t="s">
        <v>171</v>
      </c>
      <c r="AN73" s="294"/>
      <c r="AO73" s="294"/>
      <c r="AP73" s="456"/>
      <c r="AQ73" s="289"/>
      <c r="AR73" s="457"/>
      <c r="AS73" s="457"/>
      <c r="AT73" s="457"/>
      <c r="AU73" s="129"/>
    </row>
    <row r="74" spans="1:47">
      <c r="A74" s="118">
        <v>7</v>
      </c>
      <c r="B74" s="119" t="s">
        <v>112</v>
      </c>
      <c r="C74" s="120"/>
      <c r="D74" s="120"/>
      <c r="E74" s="120"/>
      <c r="F74" s="120"/>
      <c r="G74" s="120"/>
      <c r="H74" s="121"/>
      <c r="I74" s="167" t="s">
        <v>108</v>
      </c>
      <c r="J74" s="168"/>
      <c r="K74" s="165">
        <v>0</v>
      </c>
      <c r="L74" s="166"/>
      <c r="M74" s="169">
        <v>0</v>
      </c>
      <c r="N74" s="162"/>
      <c r="O74" s="170">
        <v>0</v>
      </c>
      <c r="P74" s="162"/>
      <c r="Q74" s="170">
        <v>0</v>
      </c>
      <c r="R74" s="169"/>
      <c r="S74" s="170">
        <v>0</v>
      </c>
      <c r="T74" s="171"/>
      <c r="U74" s="165">
        <v>0</v>
      </c>
      <c r="V74" s="166"/>
      <c r="W74" s="162">
        <v>0</v>
      </c>
      <c r="X74" s="160"/>
      <c r="Y74" s="160">
        <v>0</v>
      </c>
      <c r="Z74" s="160"/>
      <c r="AA74" s="160"/>
      <c r="AB74" s="160"/>
      <c r="AC74" s="161"/>
      <c r="AD74" s="109"/>
      <c r="AE74" s="109"/>
      <c r="AF74" s="118">
        <v>7</v>
      </c>
      <c r="AG74" s="293" t="s">
        <v>169</v>
      </c>
      <c r="AH74" s="294"/>
      <c r="AI74" s="294"/>
      <c r="AJ74" s="294"/>
      <c r="AK74" s="294"/>
      <c r="AL74" s="295"/>
      <c r="AM74" s="293" t="s">
        <v>174</v>
      </c>
      <c r="AN74" s="294"/>
      <c r="AO74" s="294"/>
      <c r="AP74" s="456"/>
      <c r="AQ74" s="289"/>
      <c r="AR74" s="457"/>
      <c r="AS74" s="457"/>
      <c r="AT74" s="457"/>
      <c r="AU74" s="129"/>
    </row>
    <row r="75" spans="1:47">
      <c r="A75" s="118">
        <v>8</v>
      </c>
      <c r="B75" s="119" t="s">
        <v>113</v>
      </c>
      <c r="C75" s="120"/>
      <c r="D75" s="120"/>
      <c r="E75" s="120"/>
      <c r="F75" s="120"/>
      <c r="G75" s="120"/>
      <c r="H75" s="121"/>
      <c r="I75" s="167" t="s">
        <v>108</v>
      </c>
      <c r="J75" s="168"/>
      <c r="K75" s="165">
        <v>0</v>
      </c>
      <c r="L75" s="166"/>
      <c r="M75" s="169">
        <v>0</v>
      </c>
      <c r="N75" s="162"/>
      <c r="O75" s="170">
        <v>0</v>
      </c>
      <c r="P75" s="162"/>
      <c r="Q75" s="170">
        <v>0</v>
      </c>
      <c r="R75" s="169"/>
      <c r="S75" s="170">
        <v>0</v>
      </c>
      <c r="T75" s="171"/>
      <c r="U75" s="165">
        <v>0</v>
      </c>
      <c r="V75" s="166"/>
      <c r="W75" s="162">
        <v>0</v>
      </c>
      <c r="X75" s="160"/>
      <c r="Y75" s="160">
        <v>0</v>
      </c>
      <c r="Z75" s="160"/>
      <c r="AA75" s="160"/>
      <c r="AB75" s="160"/>
      <c r="AC75" s="161"/>
      <c r="AD75" s="109"/>
      <c r="AE75" s="109"/>
      <c r="AF75" s="118">
        <v>8</v>
      </c>
      <c r="AG75" s="293" t="s">
        <v>164</v>
      </c>
      <c r="AH75" s="294"/>
      <c r="AI75" s="294"/>
      <c r="AJ75" s="294"/>
      <c r="AK75" s="294"/>
      <c r="AL75" s="295"/>
      <c r="AM75" s="293" t="s">
        <v>165</v>
      </c>
      <c r="AN75" s="294"/>
      <c r="AO75" s="294"/>
      <c r="AP75" s="456"/>
      <c r="AQ75" s="289"/>
      <c r="AR75" s="457"/>
      <c r="AS75" s="457"/>
      <c r="AT75" s="457"/>
      <c r="AU75" s="129"/>
    </row>
    <row r="76" spans="1:47">
      <c r="A76" s="118">
        <v>9</v>
      </c>
      <c r="B76" s="119" t="s">
        <v>114</v>
      </c>
      <c r="C76" s="120"/>
      <c r="D76" s="120"/>
      <c r="E76" s="120"/>
      <c r="F76" s="120"/>
      <c r="G76" s="120"/>
      <c r="H76" s="121"/>
      <c r="I76" s="167" t="s">
        <v>108</v>
      </c>
      <c r="J76" s="168"/>
      <c r="K76" s="165">
        <v>0</v>
      </c>
      <c r="L76" s="166"/>
      <c r="M76" s="169">
        <v>0</v>
      </c>
      <c r="N76" s="162"/>
      <c r="O76" s="170">
        <v>0</v>
      </c>
      <c r="P76" s="162"/>
      <c r="Q76" s="170">
        <v>0</v>
      </c>
      <c r="R76" s="169"/>
      <c r="S76" s="170">
        <v>0</v>
      </c>
      <c r="T76" s="171"/>
      <c r="U76" s="165">
        <v>0</v>
      </c>
      <c r="V76" s="166"/>
      <c r="W76" s="162">
        <v>0</v>
      </c>
      <c r="X76" s="160"/>
      <c r="Y76" s="160">
        <v>0</v>
      </c>
      <c r="Z76" s="160"/>
      <c r="AA76" s="160"/>
      <c r="AB76" s="160"/>
      <c r="AC76" s="161"/>
      <c r="AD76" s="109"/>
      <c r="AE76" s="109"/>
      <c r="AF76" s="118">
        <v>9</v>
      </c>
      <c r="AG76" s="293" t="s">
        <v>161</v>
      </c>
      <c r="AH76" s="294"/>
      <c r="AI76" s="294"/>
      <c r="AJ76" s="294"/>
      <c r="AK76" s="294"/>
      <c r="AL76" s="295"/>
      <c r="AM76" s="293" t="s">
        <v>166</v>
      </c>
      <c r="AN76" s="294"/>
      <c r="AO76" s="294"/>
      <c r="AP76" s="456"/>
      <c r="AQ76" s="289"/>
      <c r="AR76" s="457"/>
      <c r="AS76" s="457"/>
      <c r="AT76" s="457"/>
      <c r="AU76" s="129"/>
    </row>
    <row r="77" spans="1:47">
      <c r="A77" s="118">
        <v>10</v>
      </c>
      <c r="B77" s="119" t="s">
        <v>115</v>
      </c>
      <c r="C77" s="120"/>
      <c r="D77" s="120"/>
      <c r="E77" s="120"/>
      <c r="F77" s="120"/>
      <c r="G77" s="120"/>
      <c r="H77" s="121"/>
      <c r="I77" s="167" t="s">
        <v>108</v>
      </c>
      <c r="J77" s="168"/>
      <c r="K77" s="165">
        <v>0</v>
      </c>
      <c r="L77" s="166"/>
      <c r="M77" s="169">
        <v>0</v>
      </c>
      <c r="N77" s="162"/>
      <c r="O77" s="170">
        <v>0</v>
      </c>
      <c r="P77" s="162"/>
      <c r="Q77" s="170">
        <v>0</v>
      </c>
      <c r="R77" s="169"/>
      <c r="S77" s="170">
        <v>0</v>
      </c>
      <c r="T77" s="171"/>
      <c r="U77" s="165">
        <v>0</v>
      </c>
      <c r="V77" s="166"/>
      <c r="W77" s="162">
        <v>0</v>
      </c>
      <c r="X77" s="160"/>
      <c r="Y77" s="160">
        <v>0</v>
      </c>
      <c r="Z77" s="160"/>
      <c r="AA77" s="160"/>
      <c r="AB77" s="160"/>
      <c r="AC77" s="161"/>
      <c r="AD77" s="109"/>
      <c r="AE77" s="109"/>
      <c r="AF77" s="118">
        <v>10</v>
      </c>
      <c r="AG77" s="293" t="s">
        <v>158</v>
      </c>
      <c r="AH77" s="294"/>
      <c r="AI77" s="294"/>
      <c r="AJ77" s="294"/>
      <c r="AK77" s="294"/>
      <c r="AL77" s="295"/>
      <c r="AM77" s="293" t="s">
        <v>159</v>
      </c>
      <c r="AN77" s="294"/>
      <c r="AO77" s="294"/>
      <c r="AP77" s="456"/>
      <c r="AQ77" s="289"/>
      <c r="AR77" s="457"/>
      <c r="AS77" s="457"/>
      <c r="AT77" s="457"/>
      <c r="AU77" s="129"/>
    </row>
    <row r="78" spans="1:47">
      <c r="A78" s="118">
        <v>11</v>
      </c>
      <c r="B78" s="119" t="s">
        <v>116</v>
      </c>
      <c r="C78" s="120"/>
      <c r="D78" s="120"/>
      <c r="E78" s="120"/>
      <c r="F78" s="120"/>
      <c r="G78" s="120"/>
      <c r="H78" s="121"/>
      <c r="I78" s="167" t="s">
        <v>108</v>
      </c>
      <c r="J78" s="168"/>
      <c r="K78" s="165">
        <v>0</v>
      </c>
      <c r="L78" s="166"/>
      <c r="M78" s="169">
        <v>0</v>
      </c>
      <c r="N78" s="162"/>
      <c r="O78" s="170">
        <v>0</v>
      </c>
      <c r="P78" s="162"/>
      <c r="Q78" s="170">
        <v>0</v>
      </c>
      <c r="R78" s="169"/>
      <c r="S78" s="170">
        <v>0</v>
      </c>
      <c r="T78" s="171"/>
      <c r="U78" s="165">
        <v>0</v>
      </c>
      <c r="V78" s="166"/>
      <c r="W78" s="162">
        <v>0</v>
      </c>
      <c r="X78" s="160"/>
      <c r="Y78" s="160">
        <v>0</v>
      </c>
      <c r="Z78" s="160"/>
      <c r="AA78" s="160"/>
      <c r="AB78" s="160"/>
      <c r="AC78" s="161"/>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67" t="s">
        <v>108</v>
      </c>
      <c r="J79" s="168"/>
      <c r="K79" s="165">
        <v>0</v>
      </c>
      <c r="L79" s="166"/>
      <c r="M79" s="169">
        <v>0</v>
      </c>
      <c r="N79" s="162"/>
      <c r="O79" s="170">
        <v>0</v>
      </c>
      <c r="P79" s="162"/>
      <c r="Q79" s="170">
        <v>0</v>
      </c>
      <c r="R79" s="169"/>
      <c r="S79" s="170">
        <v>0</v>
      </c>
      <c r="T79" s="171"/>
      <c r="U79" s="165">
        <v>0</v>
      </c>
      <c r="V79" s="166"/>
      <c r="W79" s="162">
        <v>0</v>
      </c>
      <c r="X79" s="160"/>
      <c r="Y79" s="160">
        <v>0</v>
      </c>
      <c r="Z79" s="160"/>
      <c r="AA79" s="160"/>
      <c r="AB79" s="160"/>
      <c r="AC79" s="161"/>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67" t="s">
        <v>108</v>
      </c>
      <c r="J80" s="168"/>
      <c r="K80" s="165">
        <v>0</v>
      </c>
      <c r="L80" s="166"/>
      <c r="M80" s="169">
        <v>0</v>
      </c>
      <c r="N80" s="162"/>
      <c r="O80" s="170">
        <v>0</v>
      </c>
      <c r="P80" s="162"/>
      <c r="Q80" s="170">
        <v>0</v>
      </c>
      <c r="R80" s="169"/>
      <c r="S80" s="170">
        <v>0</v>
      </c>
      <c r="T80" s="171"/>
      <c r="U80" s="165">
        <v>0</v>
      </c>
      <c r="V80" s="166"/>
      <c r="W80" s="162">
        <v>0</v>
      </c>
      <c r="X80" s="160"/>
      <c r="Y80" s="160">
        <v>0</v>
      </c>
      <c r="Z80" s="160"/>
      <c r="AA80" s="160"/>
      <c r="AB80" s="160"/>
      <c r="AC80" s="161"/>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67" t="s">
        <v>108</v>
      </c>
      <c r="J81" s="168"/>
      <c r="K81" s="165">
        <v>0</v>
      </c>
      <c r="L81" s="166"/>
      <c r="M81" s="169">
        <v>0</v>
      </c>
      <c r="N81" s="162"/>
      <c r="O81" s="170">
        <v>0</v>
      </c>
      <c r="P81" s="162"/>
      <c r="Q81" s="170">
        <v>0</v>
      </c>
      <c r="R81" s="169"/>
      <c r="S81" s="170">
        <v>0</v>
      </c>
      <c r="T81" s="171"/>
      <c r="U81" s="165">
        <v>0</v>
      </c>
      <c r="V81" s="166"/>
      <c r="W81" s="162">
        <v>0</v>
      </c>
      <c r="X81" s="160"/>
      <c r="Y81" s="160">
        <v>0</v>
      </c>
      <c r="Z81" s="160"/>
      <c r="AA81" s="160"/>
      <c r="AB81" s="160"/>
      <c r="AC81" s="161"/>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67" t="s">
        <v>108</v>
      </c>
      <c r="J82" s="168"/>
      <c r="K82" s="165">
        <v>0</v>
      </c>
      <c r="L82" s="166"/>
      <c r="M82" s="169">
        <v>0</v>
      </c>
      <c r="N82" s="162"/>
      <c r="O82" s="170">
        <v>0</v>
      </c>
      <c r="P82" s="162"/>
      <c r="Q82" s="170">
        <v>0</v>
      </c>
      <c r="R82" s="169"/>
      <c r="S82" s="170">
        <v>0</v>
      </c>
      <c r="T82" s="171"/>
      <c r="U82" s="165">
        <v>0</v>
      </c>
      <c r="V82" s="166"/>
      <c r="W82" s="162">
        <v>0</v>
      </c>
      <c r="X82" s="160"/>
      <c r="Y82" s="160">
        <v>0</v>
      </c>
      <c r="Z82" s="160"/>
      <c r="AA82" s="160"/>
      <c r="AB82" s="160"/>
      <c r="AC82" s="161"/>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67" t="s">
        <v>108</v>
      </c>
      <c r="J83" s="168"/>
      <c r="K83" s="165">
        <v>0</v>
      </c>
      <c r="L83" s="166"/>
      <c r="M83" s="169">
        <v>0</v>
      </c>
      <c r="N83" s="162"/>
      <c r="O83" s="170">
        <v>0</v>
      </c>
      <c r="P83" s="162"/>
      <c r="Q83" s="170">
        <v>0</v>
      </c>
      <c r="R83" s="169"/>
      <c r="S83" s="170">
        <v>0</v>
      </c>
      <c r="T83" s="171"/>
      <c r="U83" s="165">
        <v>0</v>
      </c>
      <c r="V83" s="166"/>
      <c r="W83" s="162">
        <v>0</v>
      </c>
      <c r="X83" s="160"/>
      <c r="Y83" s="160">
        <v>0</v>
      </c>
      <c r="Z83" s="160"/>
      <c r="AA83" s="160"/>
      <c r="AB83" s="160"/>
      <c r="AC83" s="161"/>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67" t="s">
        <v>108</v>
      </c>
      <c r="J84" s="168"/>
      <c r="K84" s="165">
        <v>0</v>
      </c>
      <c r="L84" s="166"/>
      <c r="M84" s="169">
        <v>0</v>
      </c>
      <c r="N84" s="162"/>
      <c r="O84" s="170">
        <v>0</v>
      </c>
      <c r="P84" s="162"/>
      <c r="Q84" s="170">
        <v>0</v>
      </c>
      <c r="R84" s="169"/>
      <c r="S84" s="170">
        <v>0</v>
      </c>
      <c r="T84" s="171"/>
      <c r="U84" s="165">
        <v>0</v>
      </c>
      <c r="V84" s="166"/>
      <c r="W84" s="162">
        <v>0</v>
      </c>
      <c r="X84" s="160"/>
      <c r="Y84" s="160">
        <v>0</v>
      </c>
      <c r="Z84" s="160"/>
      <c r="AA84" s="160"/>
      <c r="AB84" s="160"/>
      <c r="AC84" s="161"/>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67" t="s">
        <v>108</v>
      </c>
      <c r="J85" s="168"/>
      <c r="K85" s="165">
        <v>0</v>
      </c>
      <c r="L85" s="166"/>
      <c r="M85" s="169">
        <v>0</v>
      </c>
      <c r="N85" s="162"/>
      <c r="O85" s="170">
        <v>0</v>
      </c>
      <c r="P85" s="162"/>
      <c r="Q85" s="170">
        <v>0</v>
      </c>
      <c r="R85" s="169"/>
      <c r="S85" s="170">
        <v>0</v>
      </c>
      <c r="T85" s="171"/>
      <c r="U85" s="165">
        <v>0</v>
      </c>
      <c r="V85" s="166"/>
      <c r="W85" s="162">
        <v>0</v>
      </c>
      <c r="X85" s="160"/>
      <c r="Y85" s="160">
        <v>0</v>
      </c>
      <c r="Z85" s="160"/>
      <c r="AA85" s="160"/>
      <c r="AB85" s="160"/>
      <c r="AC85" s="161"/>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67" t="s">
        <v>108</v>
      </c>
      <c r="J86" s="168"/>
      <c r="K86" s="165">
        <v>0</v>
      </c>
      <c r="L86" s="166"/>
      <c r="M86" s="169">
        <v>0</v>
      </c>
      <c r="N86" s="162"/>
      <c r="O86" s="170">
        <v>0</v>
      </c>
      <c r="P86" s="162"/>
      <c r="Q86" s="170">
        <v>0</v>
      </c>
      <c r="R86" s="169"/>
      <c r="S86" s="170">
        <v>0</v>
      </c>
      <c r="T86" s="171"/>
      <c r="U86" s="165">
        <v>0</v>
      </c>
      <c r="V86" s="166"/>
      <c r="W86" s="162">
        <v>0</v>
      </c>
      <c r="X86" s="160"/>
      <c r="Y86" s="160">
        <v>0</v>
      </c>
      <c r="Z86" s="160"/>
      <c r="AA86" s="160"/>
      <c r="AB86" s="160"/>
      <c r="AC86" s="161"/>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67" t="s">
        <v>108</v>
      </c>
      <c r="J87" s="168"/>
      <c r="K87" s="165">
        <v>0</v>
      </c>
      <c r="L87" s="166"/>
      <c r="M87" s="169">
        <v>0</v>
      </c>
      <c r="N87" s="162"/>
      <c r="O87" s="170">
        <v>0</v>
      </c>
      <c r="P87" s="162"/>
      <c r="Q87" s="170">
        <v>0</v>
      </c>
      <c r="R87" s="169"/>
      <c r="S87" s="170">
        <v>0</v>
      </c>
      <c r="T87" s="171"/>
      <c r="U87" s="165">
        <v>0</v>
      </c>
      <c r="V87" s="166"/>
      <c r="W87" s="162">
        <v>0</v>
      </c>
      <c r="X87" s="160"/>
      <c r="Y87" s="160">
        <v>0</v>
      </c>
      <c r="Z87" s="160"/>
      <c r="AA87" s="160"/>
      <c r="AB87" s="160"/>
      <c r="AC87" s="161"/>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67" t="s">
        <v>108</v>
      </c>
      <c r="J88" s="168"/>
      <c r="K88" s="165">
        <v>0</v>
      </c>
      <c r="L88" s="166"/>
      <c r="M88" s="169">
        <v>0</v>
      </c>
      <c r="N88" s="162"/>
      <c r="O88" s="170">
        <v>0</v>
      </c>
      <c r="P88" s="162"/>
      <c r="Q88" s="170">
        <v>0</v>
      </c>
      <c r="R88" s="169"/>
      <c r="S88" s="170">
        <v>0</v>
      </c>
      <c r="T88" s="171"/>
      <c r="U88" s="165">
        <v>0</v>
      </c>
      <c r="V88" s="166"/>
      <c r="W88" s="162">
        <v>0</v>
      </c>
      <c r="X88" s="160"/>
      <c r="Y88" s="160">
        <v>0</v>
      </c>
      <c r="Z88" s="160"/>
      <c r="AA88" s="160"/>
      <c r="AB88" s="160"/>
      <c r="AC88" s="161"/>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3" t="s">
        <v>129</v>
      </c>
      <c r="J89" s="164"/>
      <c r="K89" s="186">
        <v>0</v>
      </c>
      <c r="L89" s="187"/>
      <c r="M89" s="188">
        <v>0</v>
      </c>
      <c r="N89" s="189"/>
      <c r="O89" s="190">
        <v>0</v>
      </c>
      <c r="P89" s="189"/>
      <c r="Q89" s="190">
        <v>0</v>
      </c>
      <c r="R89" s="188"/>
      <c r="S89" s="190">
        <v>0</v>
      </c>
      <c r="T89" s="191"/>
      <c r="U89" s="186">
        <v>0</v>
      </c>
      <c r="V89" s="187"/>
      <c r="W89" s="189">
        <v>0</v>
      </c>
      <c r="X89" s="151"/>
      <c r="Y89" s="151">
        <v>0</v>
      </c>
      <c r="Z89" s="151"/>
      <c r="AA89" s="151"/>
      <c r="AB89" s="151"/>
      <c r="AC89" s="152"/>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10-20</vt:lpstr>
      <vt:lpstr>'10-20'!Print_Area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2020-01-10T13:18:58Z</cp:lastPrinted>
  <dcterms:created xsi:type="dcterms:W3CDTF">2009-03-31T01:48:22Z</dcterms:created>
  <dcterms:modified xsi:type="dcterms:W3CDTF">2020-01-21T04:22:20Z</dcterms:modified>
</cp:coreProperties>
</file>