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2-20" sheetId="11" r:id="rId1"/>
  </sheets>
  <definedNames>
    <definedName name="_xlnm.Print_Area" localSheetId="0">'12-20'!$A$1:$AU$54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<sst xmlns="http://schemas.openxmlformats.org/spreadsheetml/2006/main" count="297" uniqueCount="202">
  <si>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</si>
  <si>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</si>
  <si>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</si>
  <si>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</si>
  <si>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</si>
  <si>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</si>
  <si>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</si>
  <si>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</si>
  <si>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</si>
  <si>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</si>
  <si>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</si>
  <si>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</si>
  <si>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</si>
  <si>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</si>
  <si>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</si>
  <si>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</si>
  <si>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</si>
  <si>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</si>
  <si>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</si>
  <si>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</si>
  <si>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</si>
  <si>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</si>
  <si>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</si>
  <si>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</si>
  <si>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</si>
  <si>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</si>
  <si>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</si>
  <si>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</si>
  <si>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</si>
  <si>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</si>
  <si>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</si>
  <si>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</si>
  <si>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</si>
  <si>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</si>
  <si>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</si>
  <si>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</si>
  <si>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</si>
  <si>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</si>
  <si>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</si>
  <si>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</si>
  <si>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</si>
  <si>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</si>
  <si>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</si>
  <si>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</si>
  <si>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</si>
  <si>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</si>
  <si>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</si>
  <si>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</si>
  <si>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</si>
  <si>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</si>
  <si>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</si>
  <si>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</si>
  <si>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</si>
  <si>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</si>
  <si>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</si>
  <si>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</si>
  <si>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</si>
  <si>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</si>
  <si>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</si>
  <si>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</si>
  <si>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</si>
  <si>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</si>
  <si>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</si>
  <si>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</si>
  <si>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</si>
  <si>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</si>
  <si>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</si>
  <si>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</si>
  <si>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</si>
  <si>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</si>
  <si>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</si>
  <si>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</si>
  <si>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</si>
  <si>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</si>
  <si>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</si>
  <si>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</si>
  <si>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</si>
  <si>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</si>
  <si>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</si>
  <si>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</si>
  <si>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</si>
  <si>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</si>
  <si>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</si>
  <si>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</si>
  <si>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</si>
  <si>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</si>
  <si>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</si>
  <si>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</si>
  <si>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</si>
  <si>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</si>
  <si>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</si>
  <si>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</si>
  <si>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</si>
  <si>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</si>
  <si>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</si>
  <si>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</si>
  <si>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</si>
  <si>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</si>
  <si>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</si>
  <si>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</si>
  <si>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</si>
  <si>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</si>
  <si>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</si>
  <si>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</si>
  <si>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</si>
  <si>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</si>
  <si>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</si>
  <si>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</si>
  <si>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</si>
  <si>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</si>
  <si>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</si>
  <si>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</si>
  <si>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</si>
  <si>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</si>
  <si>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</si>
  <si>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</si>
  <si>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</si>
  <si>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</si>
  <si>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</si>
  <si>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</si>
  <si>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</si>
  <si>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</si>
  <si>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</si>
  <si>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</si>
  <si>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</si>
  <si>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</si>
  <si>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</si>
  <si>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</si>
  <si>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</si>
  <si>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</si>
  <si>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</si>
  <si>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</si>
  <si>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</si>
  <si>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</si>
  <si>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</si>
  <si>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</si>
  <si>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</si>
  <si>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</si>
  <si>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</si>
  <si>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</si>
  <si>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</si>
  <si>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</si>
  <si>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</si>
  <si>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</si>
  <si>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</si>
  <si>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</si>
  <si>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</si>
  <si>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</si>
  <si>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</si>
  <si>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</si>
  <si>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</si>
  <si>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</si>
  <si>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</si>
  <si>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</si>
  <si>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</si>
  <si>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</si>
  <si>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</si>
  <si>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</si>
  <si>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</si>
  <si>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</si>
  <si>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</si>
  <si>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</si>
  <si>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</si>
  <si>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</si>
  <si>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</si>
  <si>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</si>
  <si>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</si>
  <si>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</si>
  <si>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</si>
  <si>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</si>
  <si>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</si>
  <si>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</si>
  <si>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</si>
  <si>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</si>
  <si>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</si>
  <si>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</si>
  <si>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Standby di SBM EXP.</t>
  </si>
  <si>
    <t>TB. MITRA ANUGERAH 32</t>
  </si>
  <si>
    <t>PT. PEIP</t>
  </si>
  <si>
    <t>N 8 -  23 knot</t>
  </si>
  <si>
    <t>N 7 - 14 knot</t>
  </si>
  <si>
    <t>SW 5 - 14 knot</t>
  </si>
  <si>
    <t>Moderate/ 0,5 - 1,8 m</t>
  </si>
  <si>
    <t>Slight/ 1 - 1,5 m</t>
  </si>
  <si>
    <t>Slight/0,5 - 0,7 m</t>
  </si>
  <si>
    <t>W 7 - 29 Knot</t>
  </si>
  <si>
    <t>Standby loading Tanker.</t>
  </si>
  <si>
    <t>Ganti posisi dengan M 5 di NMS bliance.</t>
  </si>
  <si>
    <t>NMS bliance - 114,jemput agen.</t>
  </si>
  <si>
    <t>114 - MT.GRIYA CIREBON,drop Agen.</t>
  </si>
  <si>
    <t>Triming di kanan MT.GRIYA CIREBON,tunggu cass off dari SBM EXP.</t>
  </si>
  <si>
    <t>Servis mooring line.</t>
  </si>
  <si>
    <t>Tahan - Tarik putar SBM EXP,arus berubah.</t>
  </si>
  <si>
    <t>SAFETY COMPIAGN dengan tema :safety son position.</t>
  </si>
  <si>
    <t>Foto2 SBM dan Hose - SURVEILANCE.</t>
  </si>
  <si>
    <t>SBM EXP - ina p1,ikat di buritan ina p1.</t>
  </si>
  <si>
    <t>Standby ikat di buritan INA P1.</t>
  </si>
  <si>
    <t>Tahan posisi kapal,menjauh dari INA P1,Angin dari belakang,</t>
  </si>
  <si>
    <t>MA 32 pindah dan ikat di samping kiri INA P1.</t>
  </si>
  <si>
    <t>Standby dan ikat di kiri INA P1.</t>
  </si>
  <si>
    <t>DT :92 Cm = 1.501liter</t>
  </si>
  <si>
    <t>Slight/ 0,5 - 0,6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</si>
</sst>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Z26" sqref="Z26:AA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43842</v>
      </c>
      <c r="F6" s="279"/>
      <c r="G6" s="279"/>
      <c r="H6" s="279"/>
      <c r="I6" s="279"/>
      <c r="J6" s="280"/>
      <c r="K6" s="5" t="s">
        <v>60</v>
      </c>
      <c r="L6" s="6"/>
      <c r="M6" s="6"/>
      <c r="N6" s="8"/>
      <c r="O6" s="281" t="s">
        <v>170</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177</v>
      </c>
      <c r="F7" s="288"/>
      <c r="G7" s="288"/>
      <c r="H7" s="288"/>
      <c r="I7" s="288"/>
      <c r="J7" s="289"/>
      <c r="K7" s="2" t="s">
        <v>54</v>
      </c>
      <c r="L7" s="3"/>
      <c r="M7" s="3"/>
      <c r="N7" s="14"/>
      <c r="O7" s="290" t="s">
        <v>178</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8.3333333333333329E-2</v>
      </c>
      <c r="Y9" s="275"/>
      <c r="Z9" s="248"/>
      <c r="AA9" s="238"/>
      <c r="AB9" s="238">
        <v>4.5833333333333337E-2</v>
      </c>
      <c r="AC9" s="238"/>
      <c r="AD9" s="238">
        <v>3.3333333333333333E-2</v>
      </c>
      <c r="AE9" s="238"/>
      <c r="AF9" s="238">
        <v>4.1666666666666666E-3</v>
      </c>
      <c r="AG9" s="238"/>
      <c r="AH9" s="266"/>
      <c r="AI9" s="267"/>
      <c r="AJ9" s="266"/>
      <c r="AK9" s="267"/>
      <c r="AL9" s="238"/>
      <c r="AM9" s="239"/>
      <c r="AN9" s="268" t="s">
        <v>186</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8.3333333333333329E-2</v>
      </c>
      <c r="W10" s="272"/>
      <c r="X10" s="273">
        <v>9.5833333333333326E-2</v>
      </c>
      <c r="Y10" s="274"/>
      <c r="Z10" s="249"/>
      <c r="AA10" s="240"/>
      <c r="AB10" s="240">
        <v>8.3333333333333332E-3</v>
      </c>
      <c r="AC10" s="240"/>
      <c r="AD10" s="240">
        <v>4.1666666666666666E-3</v>
      </c>
      <c r="AE10" s="240"/>
      <c r="AF10" s="240"/>
      <c r="AG10" s="240"/>
      <c r="AH10" s="149"/>
      <c r="AI10" s="148"/>
      <c r="AJ10" s="149"/>
      <c r="AK10" s="148"/>
      <c r="AL10" s="240"/>
      <c r="AM10" s="241"/>
      <c r="AN10" s="268" t="s">
        <v>187</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9.5833333333333326E-2</v>
      </c>
      <c r="W11" s="251"/>
      <c r="X11" s="238">
        <v>0.16666666666666666</v>
      </c>
      <c r="Y11" s="275"/>
      <c r="Z11" s="248"/>
      <c r="AA11" s="238"/>
      <c r="AB11" s="238"/>
      <c r="AC11" s="238"/>
      <c r="AD11" s="238"/>
      <c r="AE11" s="238"/>
      <c r="AF11" s="238"/>
      <c r="AG11" s="238"/>
      <c r="AH11" s="149"/>
      <c r="AI11" s="148"/>
      <c r="AJ11" s="149"/>
      <c r="AK11" s="148"/>
      <c r="AL11" s="238">
        <v>7.0833333333333331E-2</v>
      </c>
      <c r="AM11" s="239"/>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0.16666666666666666</v>
      </c>
      <c r="W12" s="251"/>
      <c r="X12" s="238">
        <v>0.20416666666666669</v>
      </c>
      <c r="Y12" s="275"/>
      <c r="Z12" s="248"/>
      <c r="AA12" s="238"/>
      <c r="AB12" s="238">
        <v>3.3333333333333333E-2</v>
      </c>
      <c r="AC12" s="238"/>
      <c r="AD12" s="238">
        <v>4.1666666666666666E-3</v>
      </c>
      <c r="AE12" s="238"/>
      <c r="AF12" s="238"/>
      <c r="AG12" s="238"/>
      <c r="AH12" s="149"/>
      <c r="AI12" s="148"/>
      <c r="AJ12" s="149"/>
      <c r="AK12" s="148"/>
      <c r="AL12" s="238"/>
      <c r="AM12" s="239"/>
      <c r="AN12" s="135" t="s">
        <v>188</v>
      </c>
      <c r="AO12" s="136"/>
      <c r="AP12" s="136"/>
      <c r="AQ12" s="136"/>
      <c r="AR12" s="136"/>
      <c r="AS12" s="136"/>
      <c r="AT12" s="136"/>
      <c r="AU12" s="137"/>
      <c r="AV12" s="131"/>
      <c r="AW12" s="132"/>
    </row>
    <row r="13" spans="1:49" ht="15.75" customHeight="1" thickTop="1">
      <c r="A13" s="313" t="s">
        <v>27</v>
      </c>
      <c r="B13" s="314"/>
      <c r="C13" s="314"/>
      <c r="D13" s="314"/>
      <c r="E13" s="315" t="s">
        <v>185</v>
      </c>
      <c r="F13" s="316"/>
      <c r="G13" s="316"/>
      <c r="H13" s="317"/>
      <c r="I13" s="318" t="s">
        <v>179</v>
      </c>
      <c r="J13" s="319"/>
      <c r="K13" s="319"/>
      <c r="L13" s="320"/>
      <c r="M13" s="318" t="s">
        <v>180</v>
      </c>
      <c r="N13" s="319"/>
      <c r="O13" s="319"/>
      <c r="P13" s="320"/>
      <c r="Q13" s="318" t="s">
        <v>181</v>
      </c>
      <c r="R13" s="321"/>
      <c r="S13" s="321"/>
      <c r="T13" s="322"/>
      <c r="U13" s="12"/>
      <c r="V13" s="250">
        <v>0.20416666666666669</v>
      </c>
      <c r="W13" s="251"/>
      <c r="X13" s="238">
        <v>0.22500000000000001</v>
      </c>
      <c r="Y13" s="275"/>
      <c r="Z13" s="248"/>
      <c r="AA13" s="238"/>
      <c r="AB13" s="238">
        <v>1.6666666666666666E-2</v>
      </c>
      <c r="AC13" s="238"/>
      <c r="AD13" s="238">
        <v>4.1666666666666666E-3</v>
      </c>
      <c r="AE13" s="238"/>
      <c r="AF13" s="238"/>
      <c r="AG13" s="238"/>
      <c r="AH13" s="149"/>
      <c r="AI13" s="148"/>
      <c r="AJ13" s="149"/>
      <c r="AK13" s="148"/>
      <c r="AL13" s="238"/>
      <c r="AM13" s="239"/>
      <c r="AN13" s="135" t="s">
        <v>189</v>
      </c>
      <c r="AO13" s="136"/>
      <c r="AP13" s="136"/>
      <c r="AQ13" s="136"/>
      <c r="AR13" s="136"/>
      <c r="AS13" s="136"/>
      <c r="AT13" s="136"/>
      <c r="AU13" s="137"/>
      <c r="AV13" s="131"/>
      <c r="AW13" s="132"/>
    </row>
    <row r="14" spans="1:49" ht="15.75" customHeight="1">
      <c r="A14" s="329" t="s">
        <v>10</v>
      </c>
      <c r="B14" s="330"/>
      <c r="C14" s="330"/>
      <c r="D14" s="330"/>
      <c r="E14" s="331" t="s">
        <v>183</v>
      </c>
      <c r="F14" s="332"/>
      <c r="G14" s="332"/>
      <c r="H14" s="333"/>
      <c r="I14" s="331" t="s">
        <v>184</v>
      </c>
      <c r="J14" s="332"/>
      <c r="K14" s="332"/>
      <c r="L14" s="333"/>
      <c r="M14" s="331" t="s">
        <v>182</v>
      </c>
      <c r="N14" s="332"/>
      <c r="O14" s="332"/>
      <c r="P14" s="333"/>
      <c r="Q14" s="331" t="s">
        <v>201</v>
      </c>
      <c r="R14" s="332"/>
      <c r="S14" s="332"/>
      <c r="T14" s="334"/>
      <c r="U14" s="12"/>
      <c r="V14" s="250">
        <v>0.22500000000000001</v>
      </c>
      <c r="W14" s="251"/>
      <c r="X14" s="234">
        <v>0.25833333333333336</v>
      </c>
      <c r="Y14" s="149"/>
      <c r="Z14" s="248"/>
      <c r="AA14" s="238"/>
      <c r="AB14" s="238">
        <v>1.6666666666666666E-2</v>
      </c>
      <c r="AC14" s="238"/>
      <c r="AD14" s="238">
        <v>1.6666666666666666E-2</v>
      </c>
      <c r="AE14" s="238"/>
      <c r="AF14" s="238"/>
      <c r="AG14" s="238"/>
      <c r="AH14" s="149"/>
      <c r="AI14" s="148"/>
      <c r="AJ14" s="149"/>
      <c r="AK14" s="148"/>
      <c r="AL14" s="238"/>
      <c r="AM14" s="239"/>
      <c r="AN14" s="135" t="s">
        <v>190</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0.25833333333333336</v>
      </c>
      <c r="W15" s="272"/>
      <c r="X15" s="234">
        <v>0.3</v>
      </c>
      <c r="Y15" s="149"/>
      <c r="Z15" s="249"/>
      <c r="AA15" s="240"/>
      <c r="AB15" s="240">
        <v>2.0833333333333332E-2</v>
      </c>
      <c r="AC15" s="240"/>
      <c r="AD15" s="240">
        <v>1.6666666666666666E-2</v>
      </c>
      <c r="AE15" s="240"/>
      <c r="AF15" s="240">
        <v>4.1666666666666666E-3</v>
      </c>
      <c r="AG15" s="240"/>
      <c r="AH15" s="149"/>
      <c r="AI15" s="148"/>
      <c r="AJ15" s="149"/>
      <c r="AK15" s="148"/>
      <c r="AL15" s="240"/>
      <c r="AM15" s="241"/>
      <c r="AN15" s="135" t="s">
        <v>191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0.3</v>
      </c>
      <c r="W16" s="251"/>
      <c r="X16" s="234">
        <v>0.33333333333333331</v>
      </c>
      <c r="Y16" s="149"/>
      <c r="Z16" s="248"/>
      <c r="AA16" s="238"/>
      <c r="AB16" s="238"/>
      <c r="AC16" s="238"/>
      <c r="AD16" s="238"/>
      <c r="AE16" s="238"/>
      <c r="AF16" s="238"/>
      <c r="AG16" s="238"/>
      <c r="AH16" s="149"/>
      <c r="AI16" s="148"/>
      <c r="AJ16" s="149"/>
      <c r="AK16" s="148"/>
      <c r="AL16" s="238">
        <v>3.3333333333333333E-2</v>
      </c>
      <c r="AM16" s="239"/>
      <c r="AN16" s="135" t="s">
        <v>193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0.33333333333333331</v>
      </c>
      <c r="W17" s="234"/>
      <c r="X17" s="234">
        <v>0.55833333333333335</v>
      </c>
      <c r="Y17" s="149"/>
      <c r="Z17" s="335"/>
      <c r="AA17" s="234"/>
      <c r="AB17" s="234"/>
      <c r="AC17" s="149"/>
      <c r="AD17" s="234"/>
      <c r="AE17" s="234"/>
      <c r="AF17" s="234"/>
      <c r="AG17" s="234"/>
      <c r="AH17" s="234"/>
      <c r="AI17" s="234"/>
      <c r="AJ17" s="234"/>
      <c r="AK17" s="234"/>
      <c r="AL17" s="148">
        <v>0.22500000000000001</v>
      </c>
      <c r="AM17" s="149"/>
      <c r="AN17" s="135" t="s">
        <v>176</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0.55833333333333335</v>
      </c>
      <c r="W18" s="234"/>
      <c r="X18" s="234">
        <v>0.58333333333333337</v>
      </c>
      <c r="Y18" s="149"/>
      <c r="Z18" s="335"/>
      <c r="AA18" s="234"/>
      <c r="AB18" s="234">
        <v>8.3333333333333332E-3</v>
      </c>
      <c r="AC18" s="234"/>
      <c r="AD18" s="234">
        <v>1.2499999999999999E-2</v>
      </c>
      <c r="AE18" s="234"/>
      <c r="AF18" s="234">
        <v>4.1666666666666666E-3</v>
      </c>
      <c r="AG18" s="234"/>
      <c r="AH18" s="234"/>
      <c r="AI18" s="234"/>
      <c r="AJ18" s="234"/>
      <c r="AK18" s="234"/>
      <c r="AL18" s="148"/>
      <c r="AM18" s="149"/>
      <c r="AN18" s="135" t="s">
        <v>192</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2</v>
      </c>
      <c r="M19" s="345"/>
      <c r="N19" s="345"/>
      <c r="O19" s="345">
        <v>0</v>
      </c>
      <c r="P19" s="345"/>
      <c r="Q19" s="345"/>
      <c r="R19" s="346">
        <f t="shared" ref="R19:R24" si="0">L19+O19</f>
        <v>2</v>
      </c>
      <c r="S19" s="346"/>
      <c r="T19" s="347"/>
      <c r="U19" s="24"/>
      <c r="V19" s="335">
        <v>0.58333333333333337</v>
      </c>
      <c r="W19" s="234"/>
      <c r="X19" s="235">
        <v>0.625</v>
      </c>
      <c r="Y19" s="149"/>
      <c r="Z19" s="335"/>
      <c r="AA19" s="234"/>
      <c r="AB19" s="234">
        <v>3.3333333333333333E-2</v>
      </c>
      <c r="AC19" s="234"/>
      <c r="AD19" s="234">
        <v>8.3333333333333332E-3</v>
      </c>
      <c r="AE19" s="234"/>
      <c r="AF19" s="234"/>
      <c r="AG19" s="234"/>
      <c r="AH19" s="234"/>
      <c r="AI19" s="234"/>
      <c r="AJ19" s="234"/>
      <c r="AK19" s="234"/>
      <c r="AL19" s="148"/>
      <c r="AM19" s="149"/>
      <c r="AN19" s="135" t="s">
        <v>194</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v>0.625</v>
      </c>
      <c r="W20" s="234"/>
      <c r="X20" s="235">
        <v>0.68333333333333324</v>
      </c>
      <c r="Y20" s="149"/>
      <c r="Z20" s="335"/>
      <c r="AA20" s="234"/>
      <c r="AB20" s="234"/>
      <c r="AC20" s="234"/>
      <c r="AD20" s="234"/>
      <c r="AE20" s="234"/>
      <c r="AF20" s="234"/>
      <c r="AG20" s="234"/>
      <c r="AH20" s="234"/>
      <c r="AI20" s="234"/>
      <c r="AJ20" s="234"/>
      <c r="AK20" s="234"/>
      <c r="AL20" s="148">
        <v>5.8333333333333327E-2</v>
      </c>
      <c r="AM20" s="149"/>
      <c r="AN20" s="135" t="s">
        <v>176</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3</v>
      </c>
      <c r="M21" s="342"/>
      <c r="N21" s="342"/>
      <c r="O21" s="342">
        <v>1</v>
      </c>
      <c r="P21" s="342"/>
      <c r="Q21" s="342"/>
      <c r="R21" s="343">
        <f t="shared" si="0"/>
        <v>4</v>
      </c>
      <c r="S21" s="343"/>
      <c r="T21" s="344"/>
      <c r="U21" s="18"/>
      <c r="V21" s="335">
        <v>0.68333333333333324</v>
      </c>
      <c r="W21" s="234"/>
      <c r="X21" s="235">
        <v>0.71250000000000002</v>
      </c>
      <c r="Y21" s="149"/>
      <c r="Z21" s="335"/>
      <c r="AA21" s="234"/>
      <c r="AB21" s="234">
        <v>2.4999999999999998E-2</v>
      </c>
      <c r="AC21" s="234"/>
      <c r="AD21" s="234">
        <v>4.1666666666666666E-3</v>
      </c>
      <c r="AE21" s="234"/>
      <c r="AF21" s="234"/>
      <c r="AG21" s="234"/>
      <c r="AH21" s="234"/>
      <c r="AI21" s="234"/>
      <c r="AJ21" s="234"/>
      <c r="AK21" s="234"/>
      <c r="AL21" s="148"/>
      <c r="AM21" s="149"/>
      <c r="AN21" s="135" t="s">
        <v>195</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v>0.71250000000000002</v>
      </c>
      <c r="W22" s="234"/>
      <c r="X22" s="235">
        <v>0.75416666666666676</v>
      </c>
      <c r="Y22" s="149"/>
      <c r="Z22" s="335"/>
      <c r="AA22" s="234"/>
      <c r="AB22" s="234"/>
      <c r="AC22" s="234"/>
      <c r="AD22" s="234"/>
      <c r="AE22" s="234"/>
      <c r="AF22" s="234"/>
      <c r="AG22" s="234"/>
      <c r="AH22" s="234"/>
      <c r="AI22" s="234"/>
      <c r="AJ22" s="234"/>
      <c r="AK22" s="234"/>
      <c r="AL22" s="148">
        <v>4.1666666666666664E-2</v>
      </c>
      <c r="AM22" s="149"/>
      <c r="AN22" s="135" t="s">
        <v>196</v>
      </c>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1</v>
      </c>
      <c r="P23" s="342"/>
      <c r="Q23" s="342"/>
      <c r="R23" s="343">
        <f t="shared" si="0"/>
        <v>1</v>
      </c>
      <c r="S23" s="343"/>
      <c r="T23" s="344"/>
      <c r="U23" s="18"/>
      <c r="V23" s="335">
        <v>0.75416666666666676</v>
      </c>
      <c r="W23" s="234"/>
      <c r="X23" s="234">
        <v>0.85</v>
      </c>
      <c r="Y23" s="149"/>
      <c r="Z23" s="335"/>
      <c r="AA23" s="234"/>
      <c r="AB23" s="234">
        <v>7.9166666666666663E-2</v>
      </c>
      <c r="AC23" s="234"/>
      <c r="AD23" s="234">
        <v>1.2499999999999999E-2</v>
      </c>
      <c r="AE23" s="234"/>
      <c r="AF23" s="234">
        <v>4.1666666666666666E-3</v>
      </c>
      <c r="AG23" s="234"/>
      <c r="AH23" s="234"/>
      <c r="AI23" s="234"/>
      <c r="AJ23" s="234"/>
      <c r="AK23" s="234"/>
      <c r="AL23" s="148"/>
      <c r="AM23" s="149"/>
      <c r="AN23" s="135" t="s">
        <v>197</v>
      </c>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t="s">
        <v>198</v>
      </c>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v>0.85</v>
      </c>
      <c r="W25" s="148"/>
      <c r="X25" s="150">
        <v>1</v>
      </c>
      <c r="Y25" s="149"/>
      <c r="Z25" s="335"/>
      <c r="AA25" s="234"/>
      <c r="AB25" s="234"/>
      <c r="AC25" s="234"/>
      <c r="AD25" s="234"/>
      <c r="AE25" s="234"/>
      <c r="AF25" s="234"/>
      <c r="AG25" s="234"/>
      <c r="AH25" s="234"/>
      <c r="AI25" s="234"/>
      <c r="AJ25" s="234"/>
      <c r="AK25" s="234"/>
      <c r="AL25" s="148">
        <v>0.15</v>
      </c>
      <c r="AM25" s="149"/>
      <c r="AN25" s="135" t="s">
        <v>199</v>
      </c>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3240</v>
      </c>
      <c r="M26" s="357"/>
      <c r="N26" s="357"/>
      <c r="O26" s="357">
        <v>120</v>
      </c>
      <c r="P26" s="357"/>
      <c r="Q26" s="357"/>
      <c r="R26" s="358">
        <f t="shared" ref="R26:R31" si="1">L26+O26</f>
        <v>3360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167</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0.28749999999999998</v>
      </c>
      <c r="AC31" s="374"/>
      <c r="AD31" s="374">
        <f>SUM(AD9:AE30)</f>
        <v>0.11666666666666665</v>
      </c>
      <c r="AE31" s="374"/>
      <c r="AF31" s="374">
        <f>SUM(AF9:AG30)</f>
        <v>1.6666666666666666E-2</v>
      </c>
      <c r="AG31" s="374"/>
      <c r="AH31" s="374">
        <f>SUM(AH9:AI30)</f>
        <v>0</v>
      </c>
      <c r="AI31" s="374"/>
      <c r="AJ31" s="374">
        <f>SUM(AJ9:AK30)</f>
        <v>0</v>
      </c>
      <c r="AK31" s="374"/>
      <c r="AL31" s="146">
        <f>SUM(AL9:AM30)</f>
        <v>0.57916666666666672</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5520</v>
      </c>
      <c r="Y35" s="385"/>
      <c r="Z35" s="385"/>
      <c r="AA35" s="57" t="s">
        <v>56</v>
      </c>
      <c r="AB35" s="384">
        <v>1218</v>
      </c>
      <c r="AC35" s="385"/>
      <c r="AD35" s="385"/>
      <c r="AE35" s="60" t="s">
        <v>56</v>
      </c>
      <c r="AF35" s="384">
        <v>0</v>
      </c>
      <c r="AG35" s="385"/>
      <c r="AH35" s="385"/>
      <c r="AI35" s="57" t="s">
        <v>56</v>
      </c>
      <c r="AJ35" s="384">
        <v>0</v>
      </c>
      <c r="AK35" s="385"/>
      <c r="AL35" s="385"/>
      <c r="AM35" s="57" t="s">
        <v>56</v>
      </c>
      <c r="AN35" s="386">
        <f>(X35+AF35)-(AB35+AJ35)</f>
        <v>4302</v>
      </c>
      <c r="AO35" s="387"/>
      <c r="AP35" s="57" t="s">
        <v>56</v>
      </c>
      <c r="AQ35" s="388" t="s">
        <v>200</v>
      </c>
      <c r="AR35" s="389"/>
      <c r="AS35" s="389"/>
      <c r="AT35" s="389"/>
      <c r="AU35" s="390"/>
    </row>
    <row r="36" spans="1:47" ht="15.75" customHeight="1">
      <c r="A36" s="52" t="s">
        <v>83</v>
      </c>
      <c r="B36" s="53"/>
      <c r="C36" s="53"/>
      <c r="D36" s="53"/>
      <c r="E36" s="53"/>
      <c r="F36" s="53"/>
      <c r="G36" s="48"/>
      <c r="H36" s="242">
        <f>SUM(AB9:AC30)</f>
        <v>0.28749999999999998</v>
      </c>
      <c r="I36" s="243"/>
      <c r="J36" s="243"/>
      <c r="K36" s="378">
        <v>120</v>
      </c>
      <c r="L36" s="379"/>
      <c r="M36" s="37" t="s">
        <v>56</v>
      </c>
      <c r="N36" s="246">
        <f t="shared" si="2"/>
        <v>827.99999999999989</v>
      </c>
      <c r="O36" s="247"/>
      <c r="P36" s="37" t="s">
        <v>56</v>
      </c>
      <c r="Q36" s="31"/>
      <c r="R36" s="405" t="s">
        <v>39</v>
      </c>
      <c r="S36" s="406"/>
      <c r="T36" s="406"/>
      <c r="U36" s="406"/>
      <c r="V36" s="406"/>
      <c r="W36" s="406"/>
      <c r="X36" s="403">
        <v>17000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14000</v>
      </c>
      <c r="AO36" s="408"/>
      <c r="AP36" s="58" t="s">
        <v>56</v>
      </c>
      <c r="AQ36" s="398" t="s">
        <v>175</v>
      </c>
      <c r="AR36" s="399"/>
      <c r="AS36" s="399"/>
      <c r="AT36" s="399"/>
      <c r="AU36" s="400"/>
    </row>
    <row r="37" spans="1:47" ht="15.75" customHeight="1">
      <c r="A37" s="52" t="s">
        <v>67</v>
      </c>
      <c r="B37" s="53"/>
      <c r="C37" s="53"/>
      <c r="D37" s="53"/>
      <c r="E37" s="53"/>
      <c r="F37" s="53"/>
      <c r="G37" s="48"/>
      <c r="H37" s="242">
        <f>SUM(AD9:AE30)</f>
        <v>0.11666666666666665</v>
      </c>
      <c r="I37" s="243"/>
      <c r="J37" s="243"/>
      <c r="K37" s="378">
        <v>89</v>
      </c>
      <c r="L37" s="379"/>
      <c r="M37" s="37" t="s">
        <v>56</v>
      </c>
      <c r="N37" s="246">
        <f t="shared" si="2"/>
        <v>249.2</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1.6666666666666666E-2</v>
      </c>
      <c r="I38" s="243"/>
      <c r="J38" s="243"/>
      <c r="K38" s="378">
        <v>89</v>
      </c>
      <c r="L38" s="379"/>
      <c r="M38" s="37" t="s">
        <v>56</v>
      </c>
      <c r="N38" s="246">
        <f t="shared" si="2"/>
        <v>35.6</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0.57916666666666672</v>
      </c>
      <c r="I41" s="243"/>
      <c r="J41" s="243"/>
      <c r="K41" s="378">
        <v>8</v>
      </c>
      <c r="L41" s="379"/>
      <c r="M41" s="37" t="s">
        <v>56</v>
      </c>
      <c r="N41" s="246">
        <f t="shared" si="2"/>
        <v>111.20000000000002</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1223.9999999999998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43842</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43842</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168</v>
      </c>
      <c r="AH70" s="294"/>
      <c r="AI70" s="294"/>
      <c r="AJ70" s="294"/>
      <c r="AK70" s="294"/>
      <c r="AL70" s="295"/>
      <c r="AM70" s="293" t="s">
        <v>173</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172</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171</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169</v>
      </c>
      <c r="AH74" s="294"/>
      <c r="AI74" s="294"/>
      <c r="AJ74" s="294"/>
      <c r="AK74" s="294"/>
      <c r="AL74" s="295"/>
      <c r="AM74" s="293" t="s">
        <v>174</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12-20</vt:lpstr>
      <vt:lpstr>'12-20'!Print_Area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2020-01-12T14:28:05Z</cp:lastPrinted>
  <dcterms:created xsi:type="dcterms:W3CDTF">2009-03-31T01:48:22Z</dcterms:created>
  <dcterms:modified xsi:type="dcterms:W3CDTF">2020-01-21T04:23:01Z</dcterms:modified>
</cp:coreProperties>
</file>