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2 - 09" sheetId="11" r:id="rId1"/>
    <sheet name="Sheet1" sheetId="12" r:id="rId2"/>
  </sheets>
  <definedNames>
    <definedName name="_xlnm.Print_Area" localSheetId="0">'12 - 09'!$A$1:$AU$54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<sst xmlns="http://schemas.openxmlformats.org/spreadsheetml/2006/main" count="294" uniqueCount="201">
  <si>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</si>
  <si>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</si>
  <si>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</si>
  <si>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</si>
  <si>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</si>
  <si>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</si>
  <si>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</si>
  <si>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</si>
  <si>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</si>
  <si>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</si>
  <si>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</si>
  <si>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</si>
  <si>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</si>
  <si>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</si>
  <si>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</si>
  <si>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</si>
  <si>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</si>
  <si>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</si>
  <si>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</si>
  <si>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</si>
  <si>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</si>
  <si>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</si>
  <si>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</si>
  <si>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</si>
  <si>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</si>
  <si>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</si>
  <si>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</si>
  <si>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</si>
  <si>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</si>
  <si>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</si>
  <si>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</si>
  <si>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</si>
  <si>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</si>
  <si>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</si>
  <si>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</si>
  <si>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</si>
  <si>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</si>
  <si>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</si>
  <si>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</si>
  <si>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</si>
  <si>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</si>
  <si>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</si>
  <si>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</si>
  <si>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</si>
  <si>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</si>
  <si>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</si>
  <si>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</si>
  <si>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</si>
  <si>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</si>
  <si>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</si>
  <si>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</si>
  <si>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</si>
  <si>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</si>
  <si>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</si>
  <si>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</si>
  <si>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</si>
  <si>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</si>
  <si>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</si>
  <si>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</si>
  <si>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</si>
  <si>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</si>
  <si>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</si>
  <si>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</si>
  <si>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</si>
  <si>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</si>
  <si>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</si>
  <si>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</si>
  <si>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</si>
  <si>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</si>
  <si>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</si>
  <si>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</si>
  <si>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</si>
  <si>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</si>
  <si>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</si>
  <si>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</si>
  <si>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</si>
  <si>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</si>
  <si>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</si>
  <si>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</si>
  <si>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</si>
  <si>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</si>
  <si>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</si>
  <si>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</si>
  <si>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</si>
  <si>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</si>
  <si>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</si>
  <si>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</si>
  <si>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</si>
  <si>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</si>
  <si>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</si>
  <si>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</si>
  <si>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</si>
  <si>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</si>
  <si>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</si>
  <si>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</si>
  <si>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</si>
  <si>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</si>
  <si>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</si>
  <si>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</si>
  <si>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</si>
  <si>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</si>
  <si>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</si>
  <si>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</si>
  <si>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</si>
  <si>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</si>
  <si>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</si>
  <si>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</si>
  <si>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</si>
  <si>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</si>
  <si>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</si>
  <si>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</si>
  <si>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</si>
  <si>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</si>
  <si>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</si>
  <si>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</si>
  <si>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</si>
  <si>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</si>
  <si>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</si>
  <si>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</si>
  <si>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</si>
  <si>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</si>
  <si>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</si>
  <si>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</si>
  <si>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</si>
  <si>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</si>
  <si>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</si>
  <si>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</si>
  <si>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</si>
  <si>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</si>
  <si>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</si>
  <si>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</si>
  <si>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</si>
  <si>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</si>
  <si>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</si>
  <si>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</si>
  <si>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</si>
  <si>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</si>
  <si>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</si>
  <si>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</si>
  <si>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</si>
  <si>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</si>
  <si>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</si>
  <si>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</si>
  <si>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</si>
  <si>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</si>
  <si>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</si>
  <si>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</si>
  <si>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</si>
  <si>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</si>
  <si>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</si>
  <si>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</si>
  <si>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</si>
  <si>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</si>
  <si>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</si>
  <si>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</si>
  <si>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</si>
  <si>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</si>
  <si>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</si>
  <si>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</si>
  <si>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</si>
  <si>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</si>
  <si>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</si>
  <si>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</si>
  <si>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</si>
  <si>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</si>
  <si>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</si>
  <si>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</si>
  <si>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</si>
  <si>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</si>
  <si>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</si>
  <si>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</si>
  <si>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</si>
  <si>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</si>
  <si>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</si>
  <si>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</si>
  <si>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</si>
  <si>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Standby di sbm export.</t>
  </si>
  <si>
    <t>NE  05 - 10 Knot</t>
  </si>
  <si>
    <t>Light/0,1-0,5m</t>
  </si>
  <si>
    <t xml:space="preserve">                  </t>
  </si>
  <si>
    <t>Calm/0,0 - 0,5 m</t>
  </si>
  <si>
    <t>Calm/0.5 -0.6 m</t>
  </si>
  <si>
    <t>NE 05 - 06 knot</t>
  </si>
  <si>
    <t>DT  107 cm 1.850Liter</t>
  </si>
  <si>
    <t>SEPTEMBER 12 2020</t>
  </si>
  <si>
    <t>NE 04 - 06  knot</t>
  </si>
  <si>
    <t>Calm/ 0,5 - 0,6m</t>
  </si>
  <si>
    <t>N 03 - 04 knot</t>
  </si>
  <si>
    <t>shifting,luruskan elbo - hose sejajarkan dengan arus.</t>
  </si>
  <si>
    <t>shifting reposition,tahan posisi kapal menjauh dari sbm exp,angin dari buritan.</t>
  </si>
  <si>
    <t>servis massanger line.</t>
  </si>
  <si>
    <t>drop massanger line ke mv.logindo overcamer dan jemput master mooring di logindo</t>
  </si>
  <si>
    <t>shifting tahan hose di cros oper.</t>
  </si>
  <si>
    <t>lepas hose - 114,ambil makan siang.</t>
  </si>
  <si>
    <t>114 - drop makan siang di sbm export - mv logindo overcamer.</t>
  </si>
  <si>
    <t>mv logindo overcamer - lanjut conex di cros oper - tahan hose.</t>
  </si>
  <si>
    <t>lepas hose dari cross oper - jemput crew sbm di sbm export.</t>
  </si>
  <si>
    <t>selesai jemput di sbm export - mv logindo overcamer,drop crew sbm.</t>
  </si>
  <si>
    <t>selesai drop crew sbm di mv logindo overcamer - servis massanger line.</t>
  </si>
  <si>
    <t>standby di sbm export.</t>
  </si>
  <si>
    <t xml:space="preserve"> 07:00  Safety campaign : personal floatation device</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</si>
</sst>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 zoomScale="106" zoomScaleNormal="106" workbookViewId="0">
      <selection activeCell="Z29" sqref="Z29:AA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184</v>
      </c>
      <c r="F6" s="279"/>
      <c r="G6" s="279"/>
      <c r="H6" s="279"/>
      <c r="I6" s="279"/>
      <c r="J6" s="280"/>
      <c r="K6" s="5" t="s">
        <v>60</v>
      </c>
      <c r="L6" s="6"/>
      <c r="M6" s="6"/>
      <c r="N6" s="8"/>
      <c r="O6" s="281" t="s">
        <v>175</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174</v>
      </c>
      <c r="F7" s="288"/>
      <c r="G7" s="288"/>
      <c r="H7" s="288"/>
      <c r="I7" s="288"/>
      <c r="J7" s="289"/>
      <c r="K7" s="2" t="s">
        <v>54</v>
      </c>
      <c r="L7" s="3"/>
      <c r="M7" s="3"/>
      <c r="N7" s="14"/>
      <c r="O7" s="290" t="s">
        <v>168</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3.7499999999999999E-2</v>
      </c>
      <c r="Y9" s="243"/>
      <c r="Z9" s="275"/>
      <c r="AA9" s="268"/>
      <c r="AB9" s="268"/>
      <c r="AC9" s="268"/>
      <c r="AD9" s="268">
        <v>3.7499999999999999E-2</v>
      </c>
      <c r="AE9" s="268"/>
      <c r="AF9" s="268"/>
      <c r="AG9" s="268"/>
      <c r="AH9" s="270"/>
      <c r="AI9" s="271"/>
      <c r="AJ9" s="270"/>
      <c r="AK9" s="271"/>
      <c r="AL9" s="268"/>
      <c r="AM9" s="269"/>
      <c r="AN9" s="272" t="s">
        <v>188</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3.7499999999999999E-2</v>
      </c>
      <c r="W10" s="252"/>
      <c r="X10" s="238">
        <v>0.22500000000000001</v>
      </c>
      <c r="Y10" s="153"/>
      <c r="Z10" s="275"/>
      <c r="AA10" s="268"/>
      <c r="AB10" s="268"/>
      <c r="AC10" s="268"/>
      <c r="AD10" s="268"/>
      <c r="AE10" s="268"/>
      <c r="AF10" s="268"/>
      <c r="AG10" s="268"/>
      <c r="AH10" s="153"/>
      <c r="AI10" s="152"/>
      <c r="AJ10" s="153"/>
      <c r="AK10" s="152"/>
      <c r="AL10" s="268">
        <v>0.1875</v>
      </c>
      <c r="AM10" s="269"/>
      <c r="AN10" s="135" t="s">
        <v>176</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0.22500000000000001</v>
      </c>
      <c r="W11" s="252"/>
      <c r="X11" s="153">
        <v>0.36249999999999999</v>
      </c>
      <c r="Y11" s="242"/>
      <c r="Z11" s="251"/>
      <c r="AA11" s="252"/>
      <c r="AB11" s="243"/>
      <c r="AC11" s="252"/>
      <c r="AD11" s="243">
        <v>0.13749999999999998</v>
      </c>
      <c r="AE11" s="252"/>
      <c r="AF11" s="243"/>
      <c r="AG11" s="252"/>
      <c r="AH11" s="153"/>
      <c r="AI11" s="152"/>
      <c r="AJ11" s="153"/>
      <c r="AK11" s="152"/>
      <c r="AL11" s="243"/>
      <c r="AM11" s="244"/>
      <c r="AN11" s="135" t="s">
        <v>189</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0.36249999999999999</v>
      </c>
      <c r="W12" s="252"/>
      <c r="X12" s="153">
        <v>0.4291666666666667</v>
      </c>
      <c r="Y12" s="242"/>
      <c r="Z12" s="251"/>
      <c r="AA12" s="252"/>
      <c r="AB12" s="243"/>
      <c r="AC12" s="252"/>
      <c r="AD12" s="243">
        <v>6.25E-2</v>
      </c>
      <c r="AE12" s="252"/>
      <c r="AF12" s="243">
        <v>4.1666666666666666E-3</v>
      </c>
      <c r="AG12" s="252"/>
      <c r="AH12" s="153"/>
      <c r="AI12" s="152"/>
      <c r="AJ12" s="153"/>
      <c r="AK12" s="152"/>
      <c r="AL12" s="243"/>
      <c r="AM12" s="244"/>
      <c r="AN12" s="135" t="s">
        <v>190</v>
      </c>
      <c r="AO12" s="136"/>
      <c r="AP12" s="136"/>
      <c r="AQ12" s="136"/>
      <c r="AR12" s="136"/>
      <c r="AS12" s="136"/>
      <c r="AT12" s="136"/>
      <c r="AU12" s="137"/>
      <c r="AV12" s="131"/>
      <c r="AW12" s="132"/>
    </row>
    <row r="13" spans="1:49" ht="15.75" customHeight="1" thickTop="1">
      <c r="A13" s="313" t="s">
        <v>27</v>
      </c>
      <c r="B13" s="314"/>
      <c r="C13" s="314"/>
      <c r="D13" s="314"/>
      <c r="E13" s="315" t="s">
        <v>182</v>
      </c>
      <c r="F13" s="316"/>
      <c r="G13" s="316"/>
      <c r="H13" s="317"/>
      <c r="I13" s="318" t="s">
        <v>185</v>
      </c>
      <c r="J13" s="319"/>
      <c r="K13" s="319"/>
      <c r="L13" s="320"/>
      <c r="M13" s="318" t="s">
        <v>187</v>
      </c>
      <c r="N13" s="319"/>
      <c r="O13" s="319"/>
      <c r="P13" s="320"/>
      <c r="Q13" s="318" t="s">
        <v>177</v>
      </c>
      <c r="R13" s="321"/>
      <c r="S13" s="321"/>
      <c r="T13" s="322"/>
      <c r="U13" s="12"/>
      <c r="V13" s="251">
        <v>0.4291666666666667</v>
      </c>
      <c r="W13" s="252"/>
      <c r="X13" s="153">
        <v>0.44166666666666665</v>
      </c>
      <c r="Y13" s="242"/>
      <c r="Z13" s="251"/>
      <c r="AA13" s="252"/>
      <c r="AB13" s="243"/>
      <c r="AC13" s="252"/>
      <c r="AD13" s="243">
        <v>1.2499999999999999E-2</v>
      </c>
      <c r="AE13" s="252"/>
      <c r="AF13" s="243"/>
      <c r="AG13" s="252"/>
      <c r="AH13" s="153"/>
      <c r="AI13" s="152"/>
      <c r="AJ13" s="153"/>
      <c r="AK13" s="152"/>
      <c r="AL13" s="243"/>
      <c r="AM13" s="244"/>
      <c r="AN13" s="135" t="s">
        <v>191</v>
      </c>
      <c r="AO13" s="136"/>
      <c r="AP13" s="136"/>
      <c r="AQ13" s="136"/>
      <c r="AR13" s="136"/>
      <c r="AS13" s="136"/>
      <c r="AT13" s="136"/>
      <c r="AU13" s="137"/>
      <c r="AV13" s="131"/>
      <c r="AW13" s="132"/>
    </row>
    <row r="14" spans="1:49" ht="15.75" customHeight="1">
      <c r="A14" s="329" t="s">
        <v>10</v>
      </c>
      <c r="B14" s="330"/>
      <c r="C14" s="330"/>
      <c r="D14" s="330"/>
      <c r="E14" s="331" t="s">
        <v>181</v>
      </c>
      <c r="F14" s="332"/>
      <c r="G14" s="332"/>
      <c r="H14" s="333"/>
      <c r="I14" s="331" t="s">
        <v>180</v>
      </c>
      <c r="J14" s="332"/>
      <c r="K14" s="332"/>
      <c r="L14" s="333"/>
      <c r="M14" s="331" t="s">
        <v>178</v>
      </c>
      <c r="N14" s="332"/>
      <c r="O14" s="332"/>
      <c r="P14" s="333"/>
      <c r="Q14" s="331" t="s">
        <v>186</v>
      </c>
      <c r="R14" s="332"/>
      <c r="S14" s="332"/>
      <c r="T14" s="334"/>
      <c r="U14" s="12"/>
      <c r="V14" s="253">
        <v>0.44166666666666665</v>
      </c>
      <c r="W14" s="152"/>
      <c r="X14" s="153">
        <v>0.52916666666666667</v>
      </c>
      <c r="Y14" s="242"/>
      <c r="Z14" s="253"/>
      <c r="AA14" s="152"/>
      <c r="AB14" s="153">
        <v>7.4999999999999997E-2</v>
      </c>
      <c r="AC14" s="152"/>
      <c r="AD14" s="153">
        <v>1.2499999999999999E-2</v>
      </c>
      <c r="AE14" s="152"/>
      <c r="AF14" s="153"/>
      <c r="AG14" s="152"/>
      <c r="AH14" s="153"/>
      <c r="AI14" s="152"/>
      <c r="AJ14" s="153"/>
      <c r="AK14" s="152"/>
      <c r="AL14" s="153"/>
      <c r="AM14" s="242"/>
      <c r="AN14" s="135" t="s">
        <v>192</v>
      </c>
      <c r="AO14" s="136"/>
      <c r="AP14" s="136"/>
      <c r="AQ14" s="136"/>
      <c r="AR14" s="136"/>
      <c r="AS14" s="136"/>
      <c r="AT14" s="136"/>
      <c r="AU14" s="137"/>
      <c r="AV14" s="131"/>
      <c r="AW14" s="132"/>
    </row>
    <row r="15" spans="1:49" ht="15.75" customHeight="1" thickBot="1">
      <c r="A15" s="323" t="s">
        <v>3</v>
      </c>
      <c r="B15" s="324"/>
      <c r="C15" s="324"/>
      <c r="D15" s="324"/>
      <c r="E15" s="325" t="s">
        <v>171</v>
      </c>
      <c r="F15" s="304"/>
      <c r="G15" s="304"/>
      <c r="H15" s="306"/>
      <c r="I15" s="325" t="s">
        <v>171</v>
      </c>
      <c r="J15" s="326"/>
      <c r="K15" s="326"/>
      <c r="L15" s="327"/>
      <c r="M15" s="325" t="s">
        <v>172</v>
      </c>
      <c r="N15" s="326"/>
      <c r="O15" s="326"/>
      <c r="P15" s="327"/>
      <c r="Q15" s="325" t="s">
        <v>171</v>
      </c>
      <c r="R15" s="304"/>
      <c r="S15" s="304"/>
      <c r="T15" s="328"/>
      <c r="U15" s="12"/>
      <c r="V15" s="253">
        <v>0.52916666666666667</v>
      </c>
      <c r="W15" s="152"/>
      <c r="X15" s="153">
        <v>0.5708333333333333</v>
      </c>
      <c r="Y15" s="242"/>
      <c r="Z15" s="253"/>
      <c r="AA15" s="152"/>
      <c r="AB15" s="153">
        <v>3.3333333333333333E-2</v>
      </c>
      <c r="AC15" s="152"/>
      <c r="AD15" s="153">
        <v>4.1666666666666666E-3</v>
      </c>
      <c r="AE15" s="152"/>
      <c r="AF15" s="153">
        <v>4.1666666666666666E-3</v>
      </c>
      <c r="AG15" s="152"/>
      <c r="AH15" s="153"/>
      <c r="AI15" s="152"/>
      <c r="AJ15" s="153"/>
      <c r="AK15" s="152"/>
      <c r="AL15" s="153"/>
      <c r="AM15" s="242"/>
      <c r="AN15" s="138" t="s">
        <v>193</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0.5708333333333333</v>
      </c>
      <c r="W16" s="152"/>
      <c r="X16" s="153">
        <v>0.6</v>
      </c>
      <c r="Y16" s="242"/>
      <c r="Z16" s="253"/>
      <c r="AA16" s="152"/>
      <c r="AB16" s="153">
        <v>2.4999999999999998E-2</v>
      </c>
      <c r="AC16" s="152"/>
      <c r="AD16" s="153">
        <v>4.1666666666666666E-3</v>
      </c>
      <c r="AE16" s="152"/>
      <c r="AF16" s="153"/>
      <c r="AG16" s="152"/>
      <c r="AH16" s="153"/>
      <c r="AI16" s="152"/>
      <c r="AJ16" s="153"/>
      <c r="AK16" s="152"/>
      <c r="AL16" s="153"/>
      <c r="AM16" s="242"/>
      <c r="AN16" s="135" t="s">
        <v>194</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v>
      </c>
      <c r="W17" s="152"/>
      <c r="X17" s="335">
        <v>0.84166666666666667</v>
      </c>
      <c r="Y17" s="336"/>
      <c r="Z17" s="253"/>
      <c r="AA17" s="152"/>
      <c r="AB17" s="153">
        <v>0.21249999999999999</v>
      </c>
      <c r="AC17" s="152"/>
      <c r="AD17" s="153">
        <v>2.9166666666666664E-2</v>
      </c>
      <c r="AE17" s="152"/>
      <c r="AF17" s="153"/>
      <c r="AG17" s="152"/>
      <c r="AH17" s="153"/>
      <c r="AI17" s="152"/>
      <c r="AJ17" s="153"/>
      <c r="AK17" s="152"/>
      <c r="AL17" s="153"/>
      <c r="AM17" s="242"/>
      <c r="AN17" s="135" t="s">
        <v>195</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42">
        <v>0.84166666666666667</v>
      </c>
      <c r="W18" s="238"/>
      <c r="X18" s="239">
        <v>0.85</v>
      </c>
      <c r="Y18" s="153"/>
      <c r="Z18" s="342"/>
      <c r="AA18" s="238"/>
      <c r="AB18" s="238"/>
      <c r="AC18" s="238"/>
      <c r="AD18" s="238">
        <v>8.3333333333333332E-3</v>
      </c>
      <c r="AE18" s="238"/>
      <c r="AF18" s="238"/>
      <c r="AG18" s="238"/>
      <c r="AH18" s="238"/>
      <c r="AI18" s="238"/>
      <c r="AJ18" s="238"/>
      <c r="AK18" s="238"/>
      <c r="AL18" s="152"/>
      <c r="AM18" s="153"/>
      <c r="AN18" s="135" t="s">
        <v>196</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2">
        <v>0.85</v>
      </c>
      <c r="W19" s="238"/>
      <c r="X19" s="239">
        <v>0.86249999999999993</v>
      </c>
      <c r="Y19" s="153"/>
      <c r="Z19" s="342"/>
      <c r="AA19" s="238"/>
      <c r="AB19" s="238">
        <v>8.3333333333333332E-3</v>
      </c>
      <c r="AC19" s="238"/>
      <c r="AD19" s="238">
        <v>4.1666666666666666E-3</v>
      </c>
      <c r="AE19" s="238"/>
      <c r="AF19" s="238"/>
      <c r="AG19" s="238"/>
      <c r="AH19" s="238"/>
      <c r="AI19" s="238"/>
      <c r="AJ19" s="238"/>
      <c r="AK19" s="238"/>
      <c r="AL19" s="152"/>
      <c r="AM19" s="153"/>
      <c r="AN19" s="149" t="s">
        <v>197</v>
      </c>
      <c r="AO19" s="136"/>
      <c r="AP19" s="136"/>
      <c r="AQ19" s="136"/>
      <c r="AR19" s="136"/>
      <c r="AS19" s="136"/>
      <c r="AT19" s="136"/>
      <c r="AU19" s="137"/>
    </row>
    <row r="20" spans="1:47" ht="15.75" customHeight="1">
      <c r="A20" s="22">
        <v>2</v>
      </c>
      <c r="B20" s="343" t="s">
        <v>137</v>
      </c>
      <c r="C20" s="330"/>
      <c r="D20" s="330"/>
      <c r="E20" s="330"/>
      <c r="F20" s="330"/>
      <c r="G20" s="330"/>
      <c r="H20" s="330"/>
      <c r="I20" s="330"/>
      <c r="J20" s="330"/>
      <c r="K20" s="14"/>
      <c r="L20" s="344">
        <v>0</v>
      </c>
      <c r="M20" s="344"/>
      <c r="N20" s="344"/>
      <c r="O20" s="344">
        <v>0</v>
      </c>
      <c r="P20" s="344"/>
      <c r="Q20" s="344"/>
      <c r="R20" s="345">
        <f t="shared" si="0"/>
        <v>0</v>
      </c>
      <c r="S20" s="345"/>
      <c r="T20" s="346"/>
      <c r="U20" s="24"/>
      <c r="V20" s="253">
        <v>0.86249999999999993</v>
      </c>
      <c r="W20" s="152"/>
      <c r="X20" s="335">
        <v>0.89166666666666661</v>
      </c>
      <c r="Y20" s="336"/>
      <c r="Z20" s="253"/>
      <c r="AA20" s="152"/>
      <c r="AB20" s="153">
        <v>2.0833333333333332E-2</v>
      </c>
      <c r="AC20" s="152"/>
      <c r="AD20" s="153">
        <v>8.3333333333333332E-3</v>
      </c>
      <c r="AE20" s="152"/>
      <c r="AF20" s="153"/>
      <c r="AG20" s="152"/>
      <c r="AH20" s="153"/>
      <c r="AI20" s="152"/>
      <c r="AJ20" s="153"/>
      <c r="AK20" s="152"/>
      <c r="AL20" s="153"/>
      <c r="AM20" s="242"/>
      <c r="AN20" s="135" t="s">
        <v>198</v>
      </c>
      <c r="AO20" s="136"/>
      <c r="AP20" s="136"/>
      <c r="AQ20" s="136"/>
      <c r="AR20" s="136"/>
      <c r="AS20" s="136"/>
      <c r="AT20" s="136"/>
      <c r="AU20" s="137"/>
    </row>
    <row r="21" spans="1:47" ht="15.75" customHeight="1">
      <c r="A21" s="22">
        <v>3</v>
      </c>
      <c r="B21" s="343" t="s">
        <v>23</v>
      </c>
      <c r="C21" s="330"/>
      <c r="D21" s="330"/>
      <c r="E21" s="330"/>
      <c r="F21" s="330"/>
      <c r="G21" s="330"/>
      <c r="H21" s="330"/>
      <c r="I21" s="330"/>
      <c r="J21" s="330"/>
      <c r="K21" s="14"/>
      <c r="L21" s="344">
        <v>5</v>
      </c>
      <c r="M21" s="344"/>
      <c r="N21" s="344"/>
      <c r="O21" s="344">
        <v>0</v>
      </c>
      <c r="P21" s="344"/>
      <c r="Q21" s="344"/>
      <c r="R21" s="345">
        <f t="shared" si="0"/>
        <v>5</v>
      </c>
      <c r="S21" s="345"/>
      <c r="T21" s="346"/>
      <c r="U21" s="18"/>
      <c r="V21" s="342">
        <v>0.89166666666666661</v>
      </c>
      <c r="W21" s="238"/>
      <c r="X21" s="239">
        <v>1</v>
      </c>
      <c r="Y21" s="153"/>
      <c r="Z21" s="342"/>
      <c r="AA21" s="238"/>
      <c r="AB21" s="238"/>
      <c r="AC21" s="238"/>
      <c r="AD21" s="238"/>
      <c r="AE21" s="238"/>
      <c r="AF21" s="238"/>
      <c r="AG21" s="238"/>
      <c r="AH21" s="238"/>
      <c r="AI21" s="238"/>
      <c r="AJ21" s="238"/>
      <c r="AK21" s="238"/>
      <c r="AL21" s="152">
        <v>0.10833333333333334</v>
      </c>
      <c r="AM21" s="153"/>
      <c r="AN21" s="135" t="s">
        <v>199</v>
      </c>
      <c r="AO21" s="136"/>
      <c r="AP21" s="136"/>
      <c r="AQ21" s="136"/>
      <c r="AR21" s="136"/>
      <c r="AS21" s="136"/>
      <c r="AT21" s="136"/>
      <c r="AU21" s="137"/>
    </row>
    <row r="22" spans="1:47" ht="15.75" customHeight="1">
      <c r="A22" s="22">
        <v>4</v>
      </c>
      <c r="B22" s="343" t="s">
        <v>24</v>
      </c>
      <c r="C22" s="330"/>
      <c r="D22" s="330"/>
      <c r="E22" s="330"/>
      <c r="F22" s="330"/>
      <c r="G22" s="330"/>
      <c r="H22" s="330"/>
      <c r="I22" s="330"/>
      <c r="J22" s="330"/>
      <c r="K22" s="14"/>
      <c r="L22" s="344">
        <v>0</v>
      </c>
      <c r="M22" s="344"/>
      <c r="N22" s="344"/>
      <c r="O22" s="344">
        <v>0</v>
      </c>
      <c r="P22" s="344"/>
      <c r="Q22" s="344"/>
      <c r="R22" s="345">
        <f t="shared" si="0"/>
        <v>0</v>
      </c>
      <c r="S22" s="345"/>
      <c r="T22" s="346"/>
      <c r="U22" s="18"/>
      <c r="V22" s="342"/>
      <c r="W22" s="238"/>
      <c r="X22" s="239"/>
      <c r="Y22" s="153"/>
      <c r="Z22" s="342"/>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4">
        <v>1</v>
      </c>
      <c r="M23" s="344"/>
      <c r="N23" s="344"/>
      <c r="O23" s="344">
        <v>1</v>
      </c>
      <c r="P23" s="344"/>
      <c r="Q23" s="344"/>
      <c r="R23" s="345">
        <f t="shared" si="0"/>
        <v>2</v>
      </c>
      <c r="S23" s="345"/>
      <c r="T23" s="346"/>
      <c r="U23" s="18"/>
      <c r="V23" s="342"/>
      <c r="W23" s="238"/>
      <c r="X23" s="238"/>
      <c r="Y23" s="153"/>
      <c r="Z23" s="342"/>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2"/>
      <c r="W24" s="238"/>
      <c r="X24" s="152"/>
      <c r="Y24" s="153"/>
      <c r="Z24" s="342"/>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50" t="s">
        <v>21</v>
      </c>
      <c r="S25" s="350"/>
      <c r="T25" s="351"/>
      <c r="U25" s="12"/>
      <c r="V25" s="253"/>
      <c r="W25" s="152"/>
      <c r="X25" s="154"/>
      <c r="Y25" s="153"/>
      <c r="Z25" s="342"/>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32040</v>
      </c>
      <c r="M26" s="358"/>
      <c r="N26" s="358"/>
      <c r="O26" s="358">
        <v>120</v>
      </c>
      <c r="P26" s="358"/>
      <c r="Q26" s="358"/>
      <c r="R26" s="359">
        <f t="shared" ref="R26:R31" si="1">L26+O26</f>
        <v>32160</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0.375</v>
      </c>
      <c r="AC31" s="375"/>
      <c r="AD31" s="375">
        <f>SUM(AD9:AE30)</f>
        <v>0.32083333333333336</v>
      </c>
      <c r="AE31" s="375"/>
      <c r="AF31" s="375">
        <f>SUM(AF9:AG30)</f>
        <v>8.3333333333333332E-3</v>
      </c>
      <c r="AG31" s="375"/>
      <c r="AH31" s="375">
        <f>SUM(AH9:AI30)</f>
        <v>0</v>
      </c>
      <c r="AI31" s="375"/>
      <c r="AJ31" s="375">
        <f>SUM(AJ9:AK30)</f>
        <v>0</v>
      </c>
      <c r="AK31" s="375"/>
      <c r="AL31" s="150">
        <f>SUM(AL9:AM30)</f>
        <v>0.29583333333333334</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7" t="s">
        <v>46</v>
      </c>
      <c r="AG34" s="338"/>
      <c r="AH34" s="338"/>
      <c r="AI34" s="339"/>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14896</v>
      </c>
      <c r="Y35" s="386"/>
      <c r="Z35" s="386"/>
      <c r="AA35" s="57" t="s">
        <v>56</v>
      </c>
      <c r="AB35" s="385">
        <v>1835</v>
      </c>
      <c r="AC35" s="386"/>
      <c r="AD35" s="386"/>
      <c r="AE35" s="60" t="s">
        <v>56</v>
      </c>
      <c r="AF35" s="385">
        <v>0</v>
      </c>
      <c r="AG35" s="386"/>
      <c r="AH35" s="386"/>
      <c r="AI35" s="57" t="s">
        <v>56</v>
      </c>
      <c r="AJ35" s="385">
        <v>0</v>
      </c>
      <c r="AK35" s="386"/>
      <c r="AL35" s="386"/>
      <c r="AM35" s="57" t="s">
        <v>56</v>
      </c>
      <c r="AN35" s="387">
        <f>(X35+AF35)-(AB35+AJ35)</f>
        <v>13061</v>
      </c>
      <c r="AO35" s="388"/>
      <c r="AP35" s="57" t="s">
        <v>56</v>
      </c>
      <c r="AQ35" s="389" t="s">
        <v>183</v>
      </c>
      <c r="AR35" s="390"/>
      <c r="AS35" s="390"/>
      <c r="AT35" s="390"/>
      <c r="AU35" s="391"/>
    </row>
    <row r="36" spans="1:47" ht="15.75" customHeight="1">
      <c r="A36" s="52" t="s">
        <v>83</v>
      </c>
      <c r="B36" s="53"/>
      <c r="C36" s="53"/>
      <c r="D36" s="53"/>
      <c r="E36" s="53"/>
      <c r="F36" s="53"/>
      <c r="G36" s="48"/>
      <c r="H36" s="245">
        <f>SUM(AB9:AC30)</f>
        <v>0.375</v>
      </c>
      <c r="I36" s="246"/>
      <c r="J36" s="246"/>
      <c r="K36" s="379">
        <v>120</v>
      </c>
      <c r="L36" s="380"/>
      <c r="M36" s="37" t="s">
        <v>56</v>
      </c>
      <c r="N36" s="249">
        <f t="shared" si="2"/>
        <v>1080</v>
      </c>
      <c r="O36" s="250"/>
      <c r="P36" s="37" t="s">
        <v>56</v>
      </c>
      <c r="Q36" s="31"/>
      <c r="R36" s="406" t="s">
        <v>39</v>
      </c>
      <c r="S36" s="407"/>
      <c r="T36" s="407"/>
      <c r="U36" s="407"/>
      <c r="V36" s="407"/>
      <c r="W36" s="407"/>
      <c r="X36" s="404">
        <v>17000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15000</v>
      </c>
      <c r="AO36" s="409"/>
      <c r="AP36" s="58" t="s">
        <v>56</v>
      </c>
      <c r="AQ36" s="399"/>
      <c r="AR36" s="400"/>
      <c r="AS36" s="400"/>
      <c r="AT36" s="400"/>
      <c r="AU36" s="401"/>
    </row>
    <row r="37" spans="1:47" ht="15.75" customHeight="1">
      <c r="A37" s="52" t="s">
        <v>67</v>
      </c>
      <c r="B37" s="53"/>
      <c r="C37" s="53"/>
      <c r="D37" s="53"/>
      <c r="E37" s="53"/>
      <c r="F37" s="53"/>
      <c r="G37" s="48"/>
      <c r="H37" s="245">
        <f>SUM(AD9:AE30)</f>
        <v>0.32083333333333336</v>
      </c>
      <c r="I37" s="246"/>
      <c r="J37" s="246"/>
      <c r="K37" s="379">
        <v>89</v>
      </c>
      <c r="L37" s="380"/>
      <c r="M37" s="37" t="s">
        <v>56</v>
      </c>
      <c r="N37" s="249">
        <f t="shared" si="2"/>
        <v>685.30000000000007</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179</v>
      </c>
      <c r="AR37" s="400"/>
      <c r="AS37" s="400"/>
      <c r="AT37" s="400"/>
      <c r="AU37" s="401"/>
    </row>
    <row r="38" spans="1:47" ht="15.75" customHeight="1">
      <c r="A38" s="52" t="s">
        <v>150</v>
      </c>
      <c r="B38" s="53"/>
      <c r="C38" s="53"/>
      <c r="D38" s="53"/>
      <c r="E38" s="53"/>
      <c r="F38" s="53"/>
      <c r="G38" s="48"/>
      <c r="H38" s="245">
        <f>SUM(AF9:AG30)</f>
        <v>8.3333333333333332E-3</v>
      </c>
      <c r="I38" s="246"/>
      <c r="J38" s="246"/>
      <c r="K38" s="379">
        <v>89</v>
      </c>
      <c r="L38" s="380"/>
      <c r="M38" s="37" t="s">
        <v>56</v>
      </c>
      <c r="N38" s="249">
        <f t="shared" si="2"/>
        <v>17.8</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200</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0.29583333333333334</v>
      </c>
      <c r="I41" s="246"/>
      <c r="J41" s="246"/>
      <c r="K41" s="379">
        <v>8</v>
      </c>
      <c r="L41" s="380"/>
      <c r="M41" s="37" t="s">
        <v>56</v>
      </c>
      <c r="N41" s="249">
        <f t="shared" si="2"/>
        <v>56.8</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1839.9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170</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SEPTEMBER 12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SEPTEMBER 12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0</v>
      </c>
      <c r="N68" s="214"/>
      <c r="O68" s="213">
        <v>0</v>
      </c>
      <c r="P68" s="214"/>
      <c r="Q68" s="215">
        <v>0</v>
      </c>
      <c r="R68" s="216"/>
      <c r="S68" s="215">
        <v>0</v>
      </c>
      <c r="T68" s="217"/>
      <c r="U68" s="218" t="s">
        <v>105</v>
      </c>
      <c r="V68" s="219"/>
      <c r="W68" s="214">
        <v>0</v>
      </c>
      <c r="X68" s="220"/>
      <c r="Y68" s="220">
        <v>0</v>
      </c>
      <c r="Z68" s="220"/>
      <c r="AA68" s="221"/>
      <c r="AB68" s="221"/>
      <c r="AC68" s="222"/>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0</v>
      </c>
      <c r="N69" s="166"/>
      <c r="O69" s="174">
        <v>0</v>
      </c>
      <c r="P69" s="166"/>
      <c r="Q69" s="174">
        <v>0</v>
      </c>
      <c r="R69" s="173"/>
      <c r="S69" s="174">
        <v>0</v>
      </c>
      <c r="T69" s="175"/>
      <c r="U69" s="169">
        <v>0</v>
      </c>
      <c r="V69" s="170"/>
      <c r="W69" s="166">
        <v>0</v>
      </c>
      <c r="X69" s="164"/>
      <c r="Y69" s="164">
        <v>0</v>
      </c>
      <c r="Z69" s="164"/>
      <c r="AA69" s="164"/>
      <c r="AB69" s="164"/>
      <c r="AC69" s="165"/>
      <c r="AD69" s="109"/>
      <c r="AE69" s="109"/>
      <c r="AF69" s="118">
        <v>2</v>
      </c>
      <c r="AG69" s="293" t="s">
        <v>152</v>
      </c>
      <c r="AH69" s="294"/>
      <c r="AI69" s="294"/>
      <c r="AJ69" s="294"/>
      <c r="AK69" s="294"/>
      <c r="AL69" s="295"/>
      <c r="AM69" s="293" t="s">
        <v>154</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0</v>
      </c>
      <c r="N70" s="166"/>
      <c r="O70" s="174">
        <v>0</v>
      </c>
      <c r="P70" s="166"/>
      <c r="Q70" s="174">
        <v>0</v>
      </c>
      <c r="R70" s="173"/>
      <c r="S70" s="174">
        <v>0</v>
      </c>
      <c r="T70" s="175"/>
      <c r="U70" s="169">
        <v>0</v>
      </c>
      <c r="V70" s="170"/>
      <c r="W70" s="166">
        <v>0</v>
      </c>
      <c r="X70" s="164"/>
      <c r="Y70" s="164">
        <v>0</v>
      </c>
      <c r="Z70" s="164"/>
      <c r="AA70" s="164"/>
      <c r="AB70" s="164"/>
      <c r="AC70" s="165"/>
      <c r="AD70" s="109"/>
      <c r="AE70" s="109"/>
      <c r="AF70" s="118">
        <v>3</v>
      </c>
      <c r="AG70" s="293" t="s">
        <v>162</v>
      </c>
      <c r="AH70" s="294"/>
      <c r="AI70" s="294"/>
      <c r="AJ70" s="294"/>
      <c r="AK70" s="294"/>
      <c r="AL70" s="295"/>
      <c r="AM70" s="293" t="s">
        <v>166</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0</v>
      </c>
      <c r="N71" s="166"/>
      <c r="O71" s="174">
        <v>0</v>
      </c>
      <c r="P71" s="166"/>
      <c r="Q71" s="174">
        <v>0</v>
      </c>
      <c r="R71" s="173"/>
      <c r="S71" s="174">
        <v>0</v>
      </c>
      <c r="T71" s="175"/>
      <c r="U71" s="169">
        <v>0</v>
      </c>
      <c r="V71" s="170"/>
      <c r="W71" s="166">
        <v>0</v>
      </c>
      <c r="X71" s="164"/>
      <c r="Y71" s="164">
        <v>0</v>
      </c>
      <c r="Z71" s="164"/>
      <c r="AA71" s="164"/>
      <c r="AB71" s="164"/>
      <c r="AC71" s="165"/>
      <c r="AD71" s="109"/>
      <c r="AE71" s="109"/>
      <c r="AF71" s="118">
        <v>4</v>
      </c>
      <c r="AG71" s="293" t="s">
        <v>153</v>
      </c>
      <c r="AH71" s="294"/>
      <c r="AI71" s="294"/>
      <c r="AJ71" s="294"/>
      <c r="AK71" s="294"/>
      <c r="AL71" s="295"/>
      <c r="AM71" s="293" t="s">
        <v>165</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0</v>
      </c>
      <c r="N72" s="166"/>
      <c r="O72" s="174">
        <v>0</v>
      </c>
      <c r="P72" s="166"/>
      <c r="Q72" s="174">
        <v>0</v>
      </c>
      <c r="R72" s="173"/>
      <c r="S72" s="174">
        <v>0</v>
      </c>
      <c r="T72" s="175"/>
      <c r="U72" s="169">
        <v>0</v>
      </c>
      <c r="V72" s="170"/>
      <c r="W72" s="166">
        <v>0</v>
      </c>
      <c r="X72" s="164"/>
      <c r="Y72" s="164">
        <v>0</v>
      </c>
      <c r="Z72" s="164"/>
      <c r="AA72" s="164"/>
      <c r="AB72" s="164"/>
      <c r="AC72" s="165"/>
      <c r="AD72" s="109"/>
      <c r="AE72" s="109"/>
      <c r="AF72" s="118">
        <v>5</v>
      </c>
      <c r="AG72" s="293" t="s">
        <v>170</v>
      </c>
      <c r="AH72" s="294"/>
      <c r="AI72" s="294"/>
      <c r="AJ72" s="294"/>
      <c r="AK72" s="294"/>
      <c r="AL72" s="295"/>
      <c r="AM72" s="293" t="s">
        <v>159</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0</v>
      </c>
      <c r="N73" s="166"/>
      <c r="O73" s="174">
        <v>0</v>
      </c>
      <c r="P73" s="166"/>
      <c r="Q73" s="174">
        <v>0</v>
      </c>
      <c r="R73" s="173"/>
      <c r="S73" s="174">
        <v>0</v>
      </c>
      <c r="T73" s="175"/>
      <c r="U73" s="169">
        <v>0</v>
      </c>
      <c r="V73" s="170"/>
      <c r="W73" s="166">
        <v>0</v>
      </c>
      <c r="X73" s="164"/>
      <c r="Y73" s="164">
        <v>0</v>
      </c>
      <c r="Z73" s="164"/>
      <c r="AA73" s="164"/>
      <c r="AB73" s="164"/>
      <c r="AC73" s="165"/>
      <c r="AD73" s="109"/>
      <c r="AE73" s="109"/>
      <c r="AF73" s="118">
        <v>6</v>
      </c>
      <c r="AG73" s="293" t="s">
        <v>169</v>
      </c>
      <c r="AH73" s="294"/>
      <c r="AI73" s="294"/>
      <c r="AJ73" s="294"/>
      <c r="AK73" s="294"/>
      <c r="AL73" s="295"/>
      <c r="AM73" s="293" t="s">
        <v>164</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0</v>
      </c>
      <c r="N74" s="166"/>
      <c r="O74" s="174">
        <v>0</v>
      </c>
      <c r="P74" s="166"/>
      <c r="Q74" s="174">
        <v>0</v>
      </c>
      <c r="R74" s="173"/>
      <c r="S74" s="174">
        <v>0</v>
      </c>
      <c r="T74" s="175"/>
      <c r="U74" s="169">
        <v>0</v>
      </c>
      <c r="V74" s="170"/>
      <c r="W74" s="166">
        <v>0</v>
      </c>
      <c r="X74" s="164"/>
      <c r="Y74" s="164">
        <v>0</v>
      </c>
      <c r="Z74" s="164"/>
      <c r="AA74" s="164"/>
      <c r="AB74" s="164"/>
      <c r="AC74" s="165"/>
      <c r="AD74" s="109"/>
      <c r="AE74" s="109"/>
      <c r="AF74" s="118">
        <v>7</v>
      </c>
      <c r="AG74" s="293" t="s">
        <v>163</v>
      </c>
      <c r="AH74" s="294"/>
      <c r="AI74" s="294"/>
      <c r="AJ74" s="294"/>
      <c r="AK74" s="294"/>
      <c r="AL74" s="295"/>
      <c r="AM74" s="293" t="s">
        <v>167</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0</v>
      </c>
      <c r="N75" s="166"/>
      <c r="O75" s="174">
        <v>0</v>
      </c>
      <c r="P75" s="166"/>
      <c r="Q75" s="174">
        <v>0</v>
      </c>
      <c r="R75" s="173"/>
      <c r="S75" s="174">
        <v>0</v>
      </c>
      <c r="T75" s="175"/>
      <c r="U75" s="169">
        <v>0</v>
      </c>
      <c r="V75" s="170"/>
      <c r="W75" s="166">
        <v>0</v>
      </c>
      <c r="X75" s="164"/>
      <c r="Y75" s="164">
        <v>0</v>
      </c>
      <c r="Z75" s="164"/>
      <c r="AA75" s="164"/>
      <c r="AB75" s="164"/>
      <c r="AC75" s="165"/>
      <c r="AD75" s="109"/>
      <c r="AE75" s="109"/>
      <c r="AF75" s="118">
        <v>8</v>
      </c>
      <c r="AG75" s="293" t="s">
        <v>173</v>
      </c>
      <c r="AH75" s="294"/>
      <c r="AI75" s="294"/>
      <c r="AJ75" s="294"/>
      <c r="AK75" s="294"/>
      <c r="AL75" s="295"/>
      <c r="AM75" s="293" t="s">
        <v>160</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0</v>
      </c>
      <c r="N76" s="166"/>
      <c r="O76" s="174">
        <v>0</v>
      </c>
      <c r="P76" s="166"/>
      <c r="Q76" s="174">
        <v>0</v>
      </c>
      <c r="R76" s="173"/>
      <c r="S76" s="174">
        <v>0</v>
      </c>
      <c r="T76" s="175"/>
      <c r="U76" s="169">
        <v>0</v>
      </c>
      <c r="V76" s="170"/>
      <c r="W76" s="166">
        <v>0</v>
      </c>
      <c r="X76" s="164"/>
      <c r="Y76" s="164">
        <v>0</v>
      </c>
      <c r="Z76" s="164"/>
      <c r="AA76" s="164"/>
      <c r="AB76" s="164"/>
      <c r="AC76" s="165"/>
      <c r="AD76" s="109"/>
      <c r="AE76" s="109"/>
      <c r="AF76" s="118">
        <v>9</v>
      </c>
      <c r="AG76" s="293" t="s">
        <v>158</v>
      </c>
      <c r="AH76" s="294"/>
      <c r="AI76" s="294"/>
      <c r="AJ76" s="294"/>
      <c r="AK76" s="294"/>
      <c r="AL76" s="295"/>
      <c r="AM76" s="293" t="s">
        <v>161</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0</v>
      </c>
      <c r="N77" s="166"/>
      <c r="O77" s="174">
        <v>0</v>
      </c>
      <c r="P77" s="166"/>
      <c r="Q77" s="174">
        <v>0</v>
      </c>
      <c r="R77" s="173"/>
      <c r="S77" s="174">
        <v>0</v>
      </c>
      <c r="T77" s="175"/>
      <c r="U77" s="169">
        <v>0</v>
      </c>
      <c r="V77" s="170"/>
      <c r="W77" s="166">
        <v>0</v>
      </c>
      <c r="X77" s="164"/>
      <c r="Y77" s="164">
        <v>0</v>
      </c>
      <c r="Z77" s="164"/>
      <c r="AA77" s="164"/>
      <c r="AB77" s="164"/>
      <c r="AC77" s="165"/>
      <c r="AD77" s="109"/>
      <c r="AE77" s="109"/>
      <c r="AF77" s="118">
        <v>10</v>
      </c>
      <c r="AG77" s="293" t="s">
        <v>156</v>
      </c>
      <c r="AH77" s="294"/>
      <c r="AI77" s="294"/>
      <c r="AJ77" s="294"/>
      <c r="AK77" s="294"/>
      <c r="AL77" s="295"/>
      <c r="AM77" s="293" t="s">
        <v>157</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0</v>
      </c>
      <c r="N88" s="166"/>
      <c r="O88" s="174">
        <v>0</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0</v>
      </c>
      <c r="N89" s="193"/>
      <c r="O89" s="194">
        <v>0</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12 - 09</vt:lpstr>
      <vt:lpstr>Sheet1</vt:lpstr>
      <vt:lpstr>'12 - 09'!Print_Area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2020-09-07T15:54:29Z</cp:lastPrinted>
  <dcterms:created xsi:type="dcterms:W3CDTF">2009-03-31T01:48:22Z</dcterms:created>
  <dcterms:modified xsi:type="dcterms:W3CDTF">2020-09-12T14:55:17Z</dcterms:modified>
</cp:coreProperties>
</file>