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6-09" sheetId="11" r:id="rId1"/>
    <sheet name="Sheet1" sheetId="12" r:id="rId2"/>
  </sheets>
  <definedNames>
    <definedName name="_xlnm.Print_Area" localSheetId="0">'16-09'!$A$1:$AU$54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<sst xmlns="http://schemas.openxmlformats.org/spreadsheetml/2006/main" count="293" uniqueCount="194">
  <si>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</si>
  <si>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</si>
  <si>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</si>
  <si>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</si>
  <si>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</si>
  <si>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</si>
  <si>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</si>
  <si>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</si>
  <si>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</si>
  <si>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</si>
  <si>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</si>
  <si>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</si>
  <si>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</si>
  <si>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</si>
  <si>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</si>
  <si>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</si>
  <si>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</si>
  <si>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</si>
  <si>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</si>
  <si>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</si>
  <si>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</si>
  <si>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</si>
  <si>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</si>
  <si>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</si>
  <si>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</si>
  <si>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</si>
  <si>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</si>
  <si>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</si>
  <si>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</si>
  <si>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</si>
  <si>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</si>
  <si>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</si>
  <si>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</si>
  <si>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</si>
  <si>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</si>
  <si>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</si>
  <si>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</si>
  <si>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</si>
  <si>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</si>
  <si>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</si>
  <si>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</si>
  <si>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</si>
  <si>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</si>
  <si>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</si>
  <si>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</si>
  <si>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</si>
  <si>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</si>
  <si>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</si>
  <si>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</si>
  <si>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</si>
  <si>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</si>
  <si>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</si>
  <si>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</si>
  <si>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</si>
  <si>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</si>
  <si>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</si>
  <si>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</si>
  <si>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</si>
  <si>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</si>
  <si>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</si>
  <si>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</si>
  <si>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</si>
  <si>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</si>
  <si>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</si>
  <si>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</si>
  <si>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</si>
  <si>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</si>
  <si>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</si>
  <si>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</si>
  <si>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</si>
  <si>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</si>
  <si>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</si>
  <si>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</si>
  <si>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</si>
  <si>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</si>
  <si>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</si>
  <si>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</si>
  <si>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</si>
  <si>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</si>
  <si>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</si>
  <si>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</si>
  <si>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</si>
  <si>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</si>
  <si>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</si>
  <si>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</si>
  <si>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</si>
  <si>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</si>
  <si>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</si>
  <si>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</si>
  <si>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</si>
  <si>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</si>
  <si>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</si>
  <si>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</si>
  <si>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</si>
  <si>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</si>
  <si>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</si>
  <si>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</si>
  <si>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</si>
  <si>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</si>
  <si>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</si>
  <si>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</si>
  <si>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</si>
  <si>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</si>
  <si>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</si>
  <si>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</si>
  <si>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</si>
  <si>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</si>
  <si>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</si>
  <si>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</si>
  <si>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</si>
  <si>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</si>
  <si>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</si>
  <si>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</si>
  <si>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</si>
  <si>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</si>
  <si>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</si>
  <si>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</si>
  <si>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</si>
  <si>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</si>
  <si>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</si>
  <si>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</si>
  <si>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</si>
  <si>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</si>
  <si>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</si>
  <si>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</si>
  <si>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</si>
  <si>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</si>
  <si>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</si>
  <si>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</si>
  <si>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</si>
  <si>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</si>
  <si>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</si>
  <si>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</si>
  <si>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</si>
  <si>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</si>
  <si>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</si>
  <si>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</si>
  <si>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</si>
  <si>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</si>
  <si>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</si>
  <si>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</si>
  <si>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</si>
  <si>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</si>
  <si>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</si>
  <si>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</si>
  <si>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</si>
  <si>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</si>
  <si>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</si>
  <si>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</si>
  <si>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</si>
  <si>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</si>
  <si>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</si>
  <si>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</si>
  <si>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</si>
  <si>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</si>
  <si>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</si>
  <si>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</si>
  <si>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</si>
  <si>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</si>
  <si>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</si>
  <si>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</si>
  <si>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</si>
  <si>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</si>
  <si>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</si>
  <si>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</si>
  <si>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</si>
  <si>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</si>
  <si>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</si>
  <si>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</si>
  <si>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</si>
  <si>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</si>
  <si>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</si>
  <si>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</si>
  <si>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SYAHRIL</t>
  </si>
  <si>
    <t>TB.MITRA ANUGERAH 32</t>
  </si>
  <si>
    <t>CINTA TERMINAL AREA</t>
  </si>
  <si>
    <t>Standby di sbm export.</t>
  </si>
  <si>
    <t xml:space="preserve">                  </t>
  </si>
  <si>
    <t>Calm/0.1 - 0.5 m</t>
  </si>
  <si>
    <t>NE 05 - 06  knot</t>
  </si>
  <si>
    <t>Calm/ 0.0 - 0.5 m</t>
  </si>
  <si>
    <t xml:space="preserve"> </t>
  </si>
  <si>
    <t>NE 04 - 05 knot</t>
  </si>
  <si>
    <t>SEPTEMBER 16 2020</t>
  </si>
  <si>
    <t>NE 0,2 - 0,4 Knot</t>
  </si>
  <si>
    <t>SE 07 - 08 knot</t>
  </si>
  <si>
    <t>Calm brez/0.5 -0.6 m</t>
  </si>
  <si>
    <t>Tahan massanger line,kapal mendekat sbm,perubahan arus,angin dari belakang.</t>
  </si>
  <si>
    <t>Luruskan hose dan massanger line,perubahan arus.</t>
  </si>
  <si>
    <t>Surveillance sbm.</t>
  </si>
  <si>
    <t>luruskan elbo,hose sejajarkan dengan arus,arus berubah</t>
  </si>
  <si>
    <t>shifting,reposition,tahan posisi kapal menjauh dari sbm export,angin dari belakang.</t>
  </si>
  <si>
    <t xml:space="preserve"> 07:30 safety campaign dengan topic= hand finger injuri</t>
  </si>
  <si>
    <t>DT  120  cm 2.0560 Liter</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</si>
</sst>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24" zoomScale="106" zoomScaleNormal="106" workbookViewId="0">
      <selection activeCell="AQ35" sqref="AQ35:AU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t="s">
        <v>183</v>
      </c>
      <c r="F6" s="279"/>
      <c r="G6" s="279"/>
      <c r="H6" s="279"/>
      <c r="I6" s="279"/>
      <c r="J6" s="280"/>
      <c r="K6" s="5" t="s">
        <v>60</v>
      </c>
      <c r="L6" s="6"/>
      <c r="M6" s="6"/>
      <c r="N6" s="8"/>
      <c r="O6" s="281" t="s">
        <v>175</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174</v>
      </c>
      <c r="F7" s="288"/>
      <c r="G7" s="288"/>
      <c r="H7" s="288"/>
      <c r="I7" s="288"/>
      <c r="J7" s="289"/>
      <c r="K7" s="2" t="s">
        <v>54</v>
      </c>
      <c r="L7" s="3"/>
      <c r="M7" s="3"/>
      <c r="N7" s="14"/>
      <c r="O7" s="290" t="s">
        <v>168</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v>44810</v>
      </c>
      <c r="I9" s="304"/>
      <c r="J9" s="306"/>
      <c r="K9" s="65" t="s">
        <v>81</v>
      </c>
      <c r="L9" s="4"/>
      <c r="M9" s="4"/>
      <c r="N9" s="66"/>
      <c r="O9" s="194">
        <v>10</v>
      </c>
      <c r="P9" s="192"/>
      <c r="Q9" s="69" t="s">
        <v>82</v>
      </c>
      <c r="R9" s="192"/>
      <c r="S9" s="192"/>
      <c r="T9" s="67" t="s">
        <v>52</v>
      </c>
      <c r="U9" s="17"/>
      <c r="V9" s="251">
        <v>0</v>
      </c>
      <c r="W9" s="252"/>
      <c r="X9" s="268">
        <v>4.5833333333333337E-2</v>
      </c>
      <c r="Y9" s="243"/>
      <c r="Z9" s="275"/>
      <c r="AA9" s="268"/>
      <c r="AB9" s="268"/>
      <c r="AC9" s="268"/>
      <c r="AD9" s="268"/>
      <c r="AE9" s="268"/>
      <c r="AF9" s="268"/>
      <c r="AG9" s="268"/>
      <c r="AH9" s="270"/>
      <c r="AI9" s="271"/>
      <c r="AJ9" s="270"/>
      <c r="AK9" s="271"/>
      <c r="AL9" s="268">
        <v>4.5833333333333337E-2</v>
      </c>
      <c r="AM9" s="269"/>
      <c r="AN9" s="272" t="s">
        <v>176</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4.5833333333333337E-2</v>
      </c>
      <c r="W10" s="252"/>
      <c r="X10" s="238">
        <v>0.14166666666666666</v>
      </c>
      <c r="Y10" s="153"/>
      <c r="Z10" s="275"/>
      <c r="AA10" s="268"/>
      <c r="AB10" s="268"/>
      <c r="AC10" s="268"/>
      <c r="AD10" s="268">
        <v>9.5833333333333326E-2</v>
      </c>
      <c r="AE10" s="268"/>
      <c r="AF10" s="268"/>
      <c r="AG10" s="268"/>
      <c r="AH10" s="153"/>
      <c r="AI10" s="152"/>
      <c r="AJ10" s="153"/>
      <c r="AK10" s="152"/>
      <c r="AL10" s="268"/>
      <c r="AM10" s="269"/>
      <c r="AN10" s="135" t="s">
        <v>187</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0.14166666666666666</v>
      </c>
      <c r="W11" s="252"/>
      <c r="X11" s="153">
        <v>0.30833333333333335</v>
      </c>
      <c r="Y11" s="242"/>
      <c r="Z11" s="251"/>
      <c r="AA11" s="252"/>
      <c r="AB11" s="243"/>
      <c r="AC11" s="252"/>
      <c r="AD11" s="243"/>
      <c r="AE11" s="252"/>
      <c r="AF11" s="243"/>
      <c r="AG11" s="252"/>
      <c r="AH11" s="153"/>
      <c r="AI11" s="152"/>
      <c r="AJ11" s="153"/>
      <c r="AK11" s="152"/>
      <c r="AL11" s="243">
        <v>0.16666666666666666</v>
      </c>
      <c r="AM11" s="244"/>
      <c r="AN11" s="135" t="s">
        <v>176</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0.30833333333333335</v>
      </c>
      <c r="W12" s="252"/>
      <c r="X12" s="153">
        <v>0.34583333333333338</v>
      </c>
      <c r="Y12" s="242"/>
      <c r="Z12" s="251"/>
      <c r="AA12" s="252"/>
      <c r="AB12" s="243"/>
      <c r="AC12" s="252"/>
      <c r="AD12" s="243">
        <v>3.7499999999999999E-2</v>
      </c>
      <c r="AE12" s="252"/>
      <c r="AF12" s="243"/>
      <c r="AG12" s="252"/>
      <c r="AH12" s="153"/>
      <c r="AI12" s="152"/>
      <c r="AJ12" s="153"/>
      <c r="AK12" s="152"/>
      <c r="AL12" s="243"/>
      <c r="AM12" s="244"/>
      <c r="AN12" s="135" t="s">
        <v>188</v>
      </c>
      <c r="AO12" s="136"/>
      <c r="AP12" s="136"/>
      <c r="AQ12" s="136"/>
      <c r="AR12" s="136"/>
      <c r="AS12" s="136"/>
      <c r="AT12" s="136"/>
      <c r="AU12" s="137"/>
      <c r="AV12" s="131"/>
      <c r="AW12" s="132"/>
    </row>
    <row r="13" spans="1:49" ht="15.75" customHeight="1" thickTop="1">
      <c r="A13" s="313" t="s">
        <v>27</v>
      </c>
      <c r="B13" s="314"/>
      <c r="C13" s="314"/>
      <c r="D13" s="314"/>
      <c r="E13" s="315" t="s">
        <v>185</v>
      </c>
      <c r="F13" s="316"/>
      <c r="G13" s="316"/>
      <c r="H13" s="317"/>
      <c r="I13" s="318" t="s">
        <v>179</v>
      </c>
      <c r="J13" s="319"/>
      <c r="K13" s="319"/>
      <c r="L13" s="320"/>
      <c r="M13" s="318" t="s">
        <v>182</v>
      </c>
      <c r="N13" s="319"/>
      <c r="O13" s="319"/>
      <c r="P13" s="320"/>
      <c r="Q13" s="318" t="s">
        <v>184</v>
      </c>
      <c r="R13" s="321"/>
      <c r="S13" s="321"/>
      <c r="T13" s="322"/>
      <c r="U13" s="12"/>
      <c r="V13" s="251">
        <v>0.34583333333333338</v>
      </c>
      <c r="W13" s="252"/>
      <c r="X13" s="153">
        <v>0.41666666666666669</v>
      </c>
      <c r="Y13" s="242"/>
      <c r="Z13" s="251"/>
      <c r="AA13" s="252"/>
      <c r="AB13" s="243"/>
      <c r="AC13" s="252"/>
      <c r="AD13" s="243"/>
      <c r="AE13" s="252"/>
      <c r="AF13" s="243"/>
      <c r="AG13" s="252"/>
      <c r="AH13" s="153"/>
      <c r="AI13" s="152"/>
      <c r="AJ13" s="153"/>
      <c r="AK13" s="152"/>
      <c r="AL13" s="243">
        <v>7.0833333333333331E-2</v>
      </c>
      <c r="AM13" s="244"/>
      <c r="AN13" s="135" t="s">
        <v>176</v>
      </c>
      <c r="AO13" s="136"/>
      <c r="AP13" s="136"/>
      <c r="AQ13" s="136"/>
      <c r="AR13" s="136"/>
      <c r="AS13" s="136"/>
      <c r="AT13" s="136"/>
      <c r="AU13" s="137"/>
      <c r="AV13" s="131"/>
      <c r="AW13" s="132"/>
    </row>
    <row r="14" spans="1:49" ht="15.75" customHeight="1">
      <c r="A14" s="329" t="s">
        <v>10</v>
      </c>
      <c r="B14" s="330"/>
      <c r="C14" s="330"/>
      <c r="D14" s="330"/>
      <c r="E14" s="331" t="s">
        <v>186</v>
      </c>
      <c r="F14" s="332"/>
      <c r="G14" s="332"/>
      <c r="H14" s="333"/>
      <c r="I14" s="331" t="s">
        <v>178</v>
      </c>
      <c r="J14" s="332"/>
      <c r="K14" s="332"/>
      <c r="L14" s="333"/>
      <c r="M14" s="331" t="s">
        <v>180</v>
      </c>
      <c r="N14" s="332"/>
      <c r="O14" s="332"/>
      <c r="P14" s="333"/>
      <c r="Q14" s="331" t="s">
        <v>180</v>
      </c>
      <c r="R14" s="332"/>
      <c r="S14" s="332"/>
      <c r="T14" s="334"/>
      <c r="U14" s="12"/>
      <c r="V14" s="253">
        <v>0.41666666666666669</v>
      </c>
      <c r="W14" s="152"/>
      <c r="X14" s="153">
        <v>0.46249999999999997</v>
      </c>
      <c r="Y14" s="242"/>
      <c r="Z14" s="253"/>
      <c r="AA14" s="152"/>
      <c r="AB14" s="153"/>
      <c r="AC14" s="152"/>
      <c r="AD14" s="153">
        <v>4.5833333333333337E-2</v>
      </c>
      <c r="AE14" s="152"/>
      <c r="AF14" s="153"/>
      <c r="AG14" s="152"/>
      <c r="AH14" s="153"/>
      <c r="AI14" s="152"/>
      <c r="AJ14" s="153"/>
      <c r="AK14" s="152"/>
      <c r="AL14" s="153"/>
      <c r="AM14" s="242"/>
      <c r="AN14" s="135" t="s">
        <v>189</v>
      </c>
      <c r="AO14" s="136"/>
      <c r="AP14" s="136"/>
      <c r="AQ14" s="136"/>
      <c r="AR14" s="136"/>
      <c r="AS14" s="136"/>
      <c r="AT14" s="136"/>
      <c r="AU14" s="137"/>
      <c r="AV14" s="131"/>
      <c r="AW14" s="132"/>
    </row>
    <row r="15" spans="1:49" ht="15.75" customHeight="1" thickBot="1">
      <c r="A15" s="323" t="s">
        <v>3</v>
      </c>
      <c r="B15" s="324"/>
      <c r="C15" s="324"/>
      <c r="D15" s="324"/>
      <c r="E15" s="325" t="s">
        <v>171</v>
      </c>
      <c r="F15" s="304"/>
      <c r="G15" s="304"/>
      <c r="H15" s="306"/>
      <c r="I15" s="325" t="s">
        <v>171</v>
      </c>
      <c r="J15" s="326"/>
      <c r="K15" s="326"/>
      <c r="L15" s="327"/>
      <c r="M15" s="325" t="s">
        <v>172</v>
      </c>
      <c r="N15" s="326"/>
      <c r="O15" s="326"/>
      <c r="P15" s="327"/>
      <c r="Q15" s="325" t="s">
        <v>171</v>
      </c>
      <c r="R15" s="304"/>
      <c r="S15" s="304"/>
      <c r="T15" s="328"/>
      <c r="U15" s="12"/>
      <c r="V15" s="253">
        <v>0.46249999999999997</v>
      </c>
      <c r="W15" s="152"/>
      <c r="X15" s="153">
        <v>0.60416666666666663</v>
      </c>
      <c r="Y15" s="242"/>
      <c r="Z15" s="253"/>
      <c r="AA15" s="152"/>
      <c r="AB15" s="153"/>
      <c r="AC15" s="152"/>
      <c r="AD15" s="153"/>
      <c r="AE15" s="152"/>
      <c r="AF15" s="153"/>
      <c r="AG15" s="152"/>
      <c r="AH15" s="153"/>
      <c r="AI15" s="152"/>
      <c r="AJ15" s="153"/>
      <c r="AK15" s="152"/>
      <c r="AL15" s="153">
        <v>0.14166666666666666</v>
      </c>
      <c r="AM15" s="242"/>
      <c r="AN15" s="138" t="s">
        <v>176</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v>0.60416666666666663</v>
      </c>
      <c r="W16" s="152"/>
      <c r="X16" s="153">
        <v>0.70416666666666661</v>
      </c>
      <c r="Y16" s="242"/>
      <c r="Z16" s="253"/>
      <c r="AA16" s="152"/>
      <c r="AB16" s="153"/>
      <c r="AC16" s="152"/>
      <c r="AD16" s="153">
        <v>9.9999999999999992E-2</v>
      </c>
      <c r="AE16" s="152"/>
      <c r="AF16" s="153"/>
      <c r="AG16" s="152"/>
      <c r="AH16" s="153"/>
      <c r="AI16" s="152"/>
      <c r="AJ16" s="153"/>
      <c r="AK16" s="152"/>
      <c r="AL16" s="153"/>
      <c r="AM16" s="242"/>
      <c r="AN16" s="135" t="s">
        <v>190</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0.70416666666666661</v>
      </c>
      <c r="W17" s="152"/>
      <c r="X17" s="335">
        <v>0.875</v>
      </c>
      <c r="Y17" s="336"/>
      <c r="Z17" s="253"/>
      <c r="AA17" s="152"/>
      <c r="AB17" s="153"/>
      <c r="AC17" s="152"/>
      <c r="AD17" s="153"/>
      <c r="AE17" s="152"/>
      <c r="AF17" s="153"/>
      <c r="AG17" s="152"/>
      <c r="AH17" s="153"/>
      <c r="AI17" s="152"/>
      <c r="AJ17" s="153"/>
      <c r="AK17" s="152"/>
      <c r="AL17" s="153">
        <v>0.17083333333333331</v>
      </c>
      <c r="AM17" s="242"/>
      <c r="AN17" s="135" t="s">
        <v>176</v>
      </c>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42">
        <v>0.875</v>
      </c>
      <c r="W18" s="238"/>
      <c r="X18" s="239">
        <v>0.95416666666666661</v>
      </c>
      <c r="Y18" s="153"/>
      <c r="Z18" s="342"/>
      <c r="AA18" s="238"/>
      <c r="AB18" s="238"/>
      <c r="AC18" s="238"/>
      <c r="AD18" s="238">
        <v>7.9166666666666663E-2</v>
      </c>
      <c r="AE18" s="238"/>
      <c r="AF18" s="238"/>
      <c r="AG18" s="238"/>
      <c r="AH18" s="238"/>
      <c r="AI18" s="238"/>
      <c r="AJ18" s="238"/>
      <c r="AK18" s="238"/>
      <c r="AL18" s="152"/>
      <c r="AM18" s="153"/>
      <c r="AN18" s="135" t="s">
        <v>191</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7">
        <v>0</v>
      </c>
      <c r="M19" s="347"/>
      <c r="N19" s="347"/>
      <c r="O19" s="347">
        <v>0</v>
      </c>
      <c r="P19" s="347"/>
      <c r="Q19" s="347"/>
      <c r="R19" s="348">
        <f t="shared" ref="R19:R24" si="0">L19+O19</f>
        <v>0</v>
      </c>
      <c r="S19" s="348"/>
      <c r="T19" s="349"/>
      <c r="U19" s="24"/>
      <c r="V19" s="342">
        <v>0.95416666666666661</v>
      </c>
      <c r="W19" s="238"/>
      <c r="X19" s="239">
        <v>1</v>
      </c>
      <c r="Y19" s="153"/>
      <c r="Z19" s="342"/>
      <c r="AA19" s="238"/>
      <c r="AB19" s="238"/>
      <c r="AC19" s="238"/>
      <c r="AD19" s="238"/>
      <c r="AE19" s="238"/>
      <c r="AF19" s="238"/>
      <c r="AG19" s="238"/>
      <c r="AH19" s="238"/>
      <c r="AI19" s="238"/>
      <c r="AJ19" s="238"/>
      <c r="AK19" s="238"/>
      <c r="AL19" s="152">
        <v>4.5833333333333337E-2</v>
      </c>
      <c r="AM19" s="153"/>
      <c r="AN19" s="149" t="s">
        <v>176</v>
      </c>
      <c r="AO19" s="136"/>
      <c r="AP19" s="136"/>
      <c r="AQ19" s="136"/>
      <c r="AR19" s="136"/>
      <c r="AS19" s="136"/>
      <c r="AT19" s="136"/>
      <c r="AU19" s="137"/>
    </row>
    <row r="20" spans="1:47" ht="15.75" customHeight="1">
      <c r="A20" s="22">
        <v>2</v>
      </c>
      <c r="B20" s="343" t="s">
        <v>137</v>
      </c>
      <c r="C20" s="330"/>
      <c r="D20" s="330"/>
      <c r="E20" s="330"/>
      <c r="F20" s="330"/>
      <c r="G20" s="330"/>
      <c r="H20" s="330"/>
      <c r="I20" s="330"/>
      <c r="J20" s="330"/>
      <c r="K20" s="14"/>
      <c r="L20" s="344">
        <v>0</v>
      </c>
      <c r="M20" s="344"/>
      <c r="N20" s="344"/>
      <c r="O20" s="344">
        <v>0</v>
      </c>
      <c r="P20" s="344"/>
      <c r="Q20" s="344"/>
      <c r="R20" s="345">
        <f t="shared" si="0"/>
        <v>0</v>
      </c>
      <c r="S20" s="345"/>
      <c r="T20" s="346"/>
      <c r="U20" s="24"/>
      <c r="V20" s="253"/>
      <c r="W20" s="152"/>
      <c r="X20" s="335"/>
      <c r="Y20" s="336"/>
      <c r="Z20" s="253"/>
      <c r="AA20" s="152"/>
      <c r="AB20" s="153"/>
      <c r="AC20" s="152"/>
      <c r="AD20" s="153"/>
      <c r="AE20" s="152"/>
      <c r="AF20" s="153"/>
      <c r="AG20" s="152"/>
      <c r="AH20" s="153"/>
      <c r="AI20" s="152"/>
      <c r="AJ20" s="153"/>
      <c r="AK20" s="152"/>
      <c r="AL20" s="153"/>
      <c r="AM20" s="242"/>
      <c r="AN20" s="135"/>
      <c r="AO20" s="136"/>
      <c r="AP20" s="136"/>
      <c r="AQ20" s="136"/>
      <c r="AR20" s="136"/>
      <c r="AS20" s="136"/>
      <c r="AT20" s="136"/>
      <c r="AU20" s="137"/>
    </row>
    <row r="21" spans="1:47" ht="15.75" customHeight="1">
      <c r="A21" s="22">
        <v>3</v>
      </c>
      <c r="B21" s="343" t="s">
        <v>23</v>
      </c>
      <c r="C21" s="330"/>
      <c r="D21" s="330"/>
      <c r="E21" s="330"/>
      <c r="F21" s="330"/>
      <c r="G21" s="330"/>
      <c r="H21" s="330"/>
      <c r="I21" s="330"/>
      <c r="J21" s="330"/>
      <c r="K21" s="14"/>
      <c r="L21" s="344">
        <v>5</v>
      </c>
      <c r="M21" s="344"/>
      <c r="N21" s="344"/>
      <c r="O21" s="344">
        <v>0</v>
      </c>
      <c r="P21" s="344"/>
      <c r="Q21" s="344"/>
      <c r="R21" s="345">
        <f t="shared" si="0"/>
        <v>5</v>
      </c>
      <c r="S21" s="345"/>
      <c r="T21" s="346"/>
      <c r="U21" s="18"/>
      <c r="V21" s="342"/>
      <c r="W21" s="238"/>
      <c r="X21" s="239"/>
      <c r="Y21" s="153"/>
      <c r="Z21" s="342"/>
      <c r="AA21" s="238"/>
      <c r="AB21" s="238"/>
      <c r="AC21" s="238"/>
      <c r="AD21" s="238"/>
      <c r="AE21" s="238"/>
      <c r="AF21" s="238"/>
      <c r="AG21" s="238"/>
      <c r="AH21" s="238"/>
      <c r="AI21" s="238"/>
      <c r="AJ21" s="238"/>
      <c r="AK21" s="238"/>
      <c r="AL21" s="152"/>
      <c r="AM21" s="153"/>
      <c r="AN21" s="135"/>
      <c r="AO21" s="136"/>
      <c r="AP21" s="136"/>
      <c r="AQ21" s="136"/>
      <c r="AR21" s="136"/>
      <c r="AS21" s="136"/>
      <c r="AT21" s="136"/>
      <c r="AU21" s="137"/>
    </row>
    <row r="22" spans="1:47" ht="15.75" customHeight="1">
      <c r="A22" s="22">
        <v>4</v>
      </c>
      <c r="B22" s="343" t="s">
        <v>24</v>
      </c>
      <c r="C22" s="330"/>
      <c r="D22" s="330"/>
      <c r="E22" s="330"/>
      <c r="F22" s="330"/>
      <c r="G22" s="330"/>
      <c r="H22" s="330"/>
      <c r="I22" s="330"/>
      <c r="J22" s="330"/>
      <c r="K22" s="14"/>
      <c r="L22" s="344">
        <v>0</v>
      </c>
      <c r="M22" s="344"/>
      <c r="N22" s="344"/>
      <c r="O22" s="344">
        <v>0</v>
      </c>
      <c r="P22" s="344"/>
      <c r="Q22" s="344"/>
      <c r="R22" s="345">
        <f t="shared" si="0"/>
        <v>0</v>
      </c>
      <c r="S22" s="345"/>
      <c r="T22" s="346"/>
      <c r="U22" s="18"/>
      <c r="V22" s="342"/>
      <c r="W22" s="238"/>
      <c r="X22" s="239"/>
      <c r="Y22" s="153"/>
      <c r="Z22" s="342"/>
      <c r="AA22" s="238"/>
      <c r="AB22" s="238"/>
      <c r="AC22" s="238"/>
      <c r="AD22" s="238"/>
      <c r="AE22" s="238"/>
      <c r="AF22" s="238"/>
      <c r="AG22" s="238"/>
      <c r="AH22" s="238"/>
      <c r="AI22" s="238"/>
      <c r="AJ22" s="238"/>
      <c r="AK22" s="238"/>
      <c r="AL22" s="152"/>
      <c r="AM22" s="153"/>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4">
        <v>1</v>
      </c>
      <c r="M23" s="344"/>
      <c r="N23" s="344"/>
      <c r="O23" s="344">
        <v>1</v>
      </c>
      <c r="P23" s="344"/>
      <c r="Q23" s="344"/>
      <c r="R23" s="345">
        <f t="shared" si="0"/>
        <v>2</v>
      </c>
      <c r="S23" s="345"/>
      <c r="T23" s="346"/>
      <c r="U23" s="18"/>
      <c r="V23" s="342"/>
      <c r="W23" s="238"/>
      <c r="X23" s="238"/>
      <c r="Y23" s="153"/>
      <c r="Z23" s="342"/>
      <c r="AA23" s="238"/>
      <c r="AB23" s="238"/>
      <c r="AC23" s="238"/>
      <c r="AD23" s="238"/>
      <c r="AE23" s="238"/>
      <c r="AF23" s="238"/>
      <c r="AG23" s="238"/>
      <c r="AH23" s="238"/>
      <c r="AI23" s="238"/>
      <c r="AJ23" s="238"/>
      <c r="AK23" s="238"/>
      <c r="AL23" s="152"/>
      <c r="AM23" s="153"/>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42"/>
      <c r="W24" s="238"/>
      <c r="X24" s="152"/>
      <c r="Y24" s="153"/>
      <c r="Z24" s="342"/>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50" t="s">
        <v>21</v>
      </c>
      <c r="S25" s="350"/>
      <c r="T25" s="351"/>
      <c r="U25" s="12"/>
      <c r="V25" s="253"/>
      <c r="W25" s="152"/>
      <c r="X25" s="154"/>
      <c r="Y25" s="153"/>
      <c r="Z25" s="342"/>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32520</v>
      </c>
      <c r="M26" s="358"/>
      <c r="N26" s="358"/>
      <c r="O26" s="358">
        <v>120</v>
      </c>
      <c r="P26" s="358"/>
      <c r="Q26" s="358"/>
      <c r="R26" s="359">
        <f t="shared" ref="R26:R31" si="1">L26+O26</f>
        <v>32640</v>
      </c>
      <c r="S26" s="359"/>
      <c r="T26" s="360"/>
      <c r="U26" s="18"/>
      <c r="V26" s="356"/>
      <c r="W26" s="238"/>
      <c r="X26" s="239"/>
      <c r="Y26" s="153"/>
      <c r="Z26" s="356"/>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8"/>
      <c r="X27" s="239"/>
      <c r="Y27" s="153"/>
      <c r="Z27" s="356"/>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8"/>
      <c r="X28" s="239"/>
      <c r="Y28" s="153"/>
      <c r="Z28" s="356"/>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8"/>
      <c r="X29" s="238"/>
      <c r="Y29" s="153"/>
      <c r="Z29" s="356"/>
      <c r="AA29" s="238"/>
      <c r="AB29" s="239"/>
      <c r="AC29" s="238"/>
      <c r="AD29" s="239"/>
      <c r="AE29" s="238"/>
      <c r="AF29" s="239"/>
      <c r="AG29" s="238"/>
      <c r="AH29" s="239"/>
      <c r="AI29" s="238"/>
      <c r="AJ29" s="239"/>
      <c r="AK29" s="238"/>
      <c r="AL29" s="154"/>
      <c r="AM29" s="153"/>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41"/>
      <c r="Z30" s="376"/>
      <c r="AA30" s="364"/>
      <c r="AB30" s="364"/>
      <c r="AC30" s="364"/>
      <c r="AD30" s="364"/>
      <c r="AE30" s="364"/>
      <c r="AF30" s="364"/>
      <c r="AG30" s="364"/>
      <c r="AH30" s="364"/>
      <c r="AI30" s="364"/>
      <c r="AJ30" s="364"/>
      <c r="AK30" s="364"/>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v>
      </c>
      <c r="AC31" s="375"/>
      <c r="AD31" s="375">
        <f>SUM(AD9:AE30)</f>
        <v>0.35833333333333334</v>
      </c>
      <c r="AE31" s="375"/>
      <c r="AF31" s="375">
        <f>SUM(AF9:AG30)</f>
        <v>0</v>
      </c>
      <c r="AG31" s="375"/>
      <c r="AH31" s="375">
        <f>SUM(AH9:AI30)</f>
        <v>0</v>
      </c>
      <c r="AI31" s="375"/>
      <c r="AJ31" s="375">
        <f>SUM(AJ9:AK30)</f>
        <v>0</v>
      </c>
      <c r="AK31" s="375"/>
      <c r="AL31" s="150">
        <f>SUM(AL9:AM30)</f>
        <v>0.64166666666666661</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0"/>
      <c r="T34" s="310"/>
      <c r="U34" s="310"/>
      <c r="V34" s="310"/>
      <c r="W34" s="311"/>
      <c r="X34" s="396" t="s">
        <v>74</v>
      </c>
      <c r="Y34" s="397"/>
      <c r="Z34" s="397"/>
      <c r="AA34" s="397"/>
      <c r="AB34" s="396" t="s">
        <v>75</v>
      </c>
      <c r="AC34" s="397"/>
      <c r="AD34" s="397"/>
      <c r="AE34" s="398"/>
      <c r="AF34" s="337" t="s">
        <v>46</v>
      </c>
      <c r="AG34" s="338"/>
      <c r="AH34" s="338"/>
      <c r="AI34" s="339"/>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9579</v>
      </c>
      <c r="Y35" s="386"/>
      <c r="Z35" s="386"/>
      <c r="AA35" s="57" t="s">
        <v>56</v>
      </c>
      <c r="AB35" s="385">
        <v>885</v>
      </c>
      <c r="AC35" s="386"/>
      <c r="AD35" s="386"/>
      <c r="AE35" s="60" t="s">
        <v>56</v>
      </c>
      <c r="AF35" s="385">
        <v>0</v>
      </c>
      <c r="AG35" s="386"/>
      <c r="AH35" s="386"/>
      <c r="AI35" s="57" t="s">
        <v>56</v>
      </c>
      <c r="AJ35" s="385">
        <v>0</v>
      </c>
      <c r="AK35" s="386"/>
      <c r="AL35" s="386"/>
      <c r="AM35" s="57" t="s">
        <v>56</v>
      </c>
      <c r="AN35" s="387">
        <f>(X35+AF35)-(AB35+AJ35)</f>
        <v>8694</v>
      </c>
      <c r="AO35" s="388"/>
      <c r="AP35" s="57" t="s">
        <v>56</v>
      </c>
      <c r="AQ35" s="389" t="s">
        <v>193</v>
      </c>
      <c r="AR35" s="390"/>
      <c r="AS35" s="390"/>
      <c r="AT35" s="390"/>
      <c r="AU35" s="391"/>
    </row>
    <row r="36" spans="1:47" ht="15.75" customHeight="1">
      <c r="A36" s="52" t="s">
        <v>83</v>
      </c>
      <c r="B36" s="53"/>
      <c r="C36" s="53"/>
      <c r="D36" s="53"/>
      <c r="E36" s="53"/>
      <c r="F36" s="53"/>
      <c r="G36" s="48"/>
      <c r="H36" s="245">
        <f>SUM(AB9:AC30)</f>
        <v>0</v>
      </c>
      <c r="I36" s="246"/>
      <c r="J36" s="246"/>
      <c r="K36" s="379">
        <v>120</v>
      </c>
      <c r="L36" s="380"/>
      <c r="M36" s="37" t="s">
        <v>56</v>
      </c>
      <c r="N36" s="249">
        <f t="shared" si="2"/>
        <v>0</v>
      </c>
      <c r="O36" s="250"/>
      <c r="P36" s="37" t="s">
        <v>56</v>
      </c>
      <c r="Q36" s="31"/>
      <c r="R36" s="406" t="s">
        <v>39</v>
      </c>
      <c r="S36" s="407"/>
      <c r="T36" s="407"/>
      <c r="U36" s="407"/>
      <c r="V36" s="407"/>
      <c r="W36" s="407"/>
      <c r="X36" s="404">
        <v>9000</v>
      </c>
      <c r="Y36" s="405"/>
      <c r="Z36" s="405"/>
      <c r="AA36" s="58" t="s">
        <v>56</v>
      </c>
      <c r="AB36" s="404">
        <v>2000</v>
      </c>
      <c r="AC36" s="405"/>
      <c r="AD36" s="405"/>
      <c r="AE36" s="59" t="s">
        <v>56</v>
      </c>
      <c r="AF36" s="404">
        <v>0</v>
      </c>
      <c r="AG36" s="405"/>
      <c r="AH36" s="405"/>
      <c r="AI36" s="58" t="s">
        <v>56</v>
      </c>
      <c r="AJ36" s="404">
        <v>0</v>
      </c>
      <c r="AK36" s="405"/>
      <c r="AL36" s="405"/>
      <c r="AM36" s="58" t="s">
        <v>56</v>
      </c>
      <c r="AN36" s="408">
        <f t="shared" ref="AN36" si="3">(X36+AF36)-(AB36+AJ36)</f>
        <v>7000</v>
      </c>
      <c r="AO36" s="409"/>
      <c r="AP36" s="58" t="s">
        <v>56</v>
      </c>
      <c r="AQ36" s="399"/>
      <c r="AR36" s="400"/>
      <c r="AS36" s="400"/>
      <c r="AT36" s="400"/>
      <c r="AU36" s="401"/>
    </row>
    <row r="37" spans="1:47" ht="15.75" customHeight="1">
      <c r="A37" s="52" t="s">
        <v>67</v>
      </c>
      <c r="B37" s="53"/>
      <c r="C37" s="53"/>
      <c r="D37" s="53"/>
      <c r="E37" s="53"/>
      <c r="F37" s="53"/>
      <c r="G37" s="48"/>
      <c r="H37" s="245">
        <f>SUM(AD9:AE30)</f>
        <v>0.35833333333333334</v>
      </c>
      <c r="I37" s="246"/>
      <c r="J37" s="246"/>
      <c r="K37" s="379">
        <v>89</v>
      </c>
      <c r="L37" s="380"/>
      <c r="M37" s="37" t="s">
        <v>56</v>
      </c>
      <c r="N37" s="249">
        <f t="shared" si="2"/>
        <v>765.4</v>
      </c>
      <c r="O37" s="250"/>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t="s">
        <v>177</v>
      </c>
      <c r="AR37" s="400"/>
      <c r="AS37" s="400"/>
      <c r="AT37" s="400"/>
      <c r="AU37" s="401"/>
    </row>
    <row r="38" spans="1:47" ht="15.75" customHeight="1">
      <c r="A38" s="52" t="s">
        <v>150</v>
      </c>
      <c r="B38" s="53"/>
      <c r="C38" s="53"/>
      <c r="D38" s="53"/>
      <c r="E38" s="53"/>
      <c r="F38" s="53"/>
      <c r="G38" s="48"/>
      <c r="H38" s="245">
        <f>SUM(AF9:AG30)</f>
        <v>0</v>
      </c>
      <c r="I38" s="246"/>
      <c r="J38" s="246"/>
      <c r="K38" s="379">
        <v>89</v>
      </c>
      <c r="L38" s="380"/>
      <c r="M38" s="37" t="s">
        <v>56</v>
      </c>
      <c r="N38" s="249">
        <f t="shared" si="2"/>
        <v>0</v>
      </c>
      <c r="O38" s="250"/>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t="s">
        <v>192</v>
      </c>
      <c r="AR38" s="400"/>
      <c r="AS38" s="400"/>
      <c r="AT38" s="400"/>
      <c r="AU38" s="401"/>
    </row>
    <row r="39" spans="1:47" ht="15.75" customHeight="1">
      <c r="A39" s="52" t="s">
        <v>84</v>
      </c>
      <c r="B39" s="53"/>
      <c r="C39" s="53"/>
      <c r="D39" s="53"/>
      <c r="E39" s="53"/>
      <c r="F39" s="53"/>
      <c r="G39" s="48"/>
      <c r="H39" s="245">
        <f>SUM(AH9:AI30)</f>
        <v>0</v>
      </c>
      <c r="I39" s="246"/>
      <c r="J39" s="246"/>
      <c r="K39" s="379">
        <v>0</v>
      </c>
      <c r="L39" s="380"/>
      <c r="M39" s="37" t="s">
        <v>56</v>
      </c>
      <c r="N39" s="249">
        <f t="shared" si="2"/>
        <v>0</v>
      </c>
      <c r="O39" s="250"/>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5">
        <f>SUM(AL9:AM30)</f>
        <v>0.64166666666666661</v>
      </c>
      <c r="I41" s="246"/>
      <c r="J41" s="246"/>
      <c r="K41" s="379">
        <v>8</v>
      </c>
      <c r="L41" s="380"/>
      <c r="M41" s="37" t="s">
        <v>56</v>
      </c>
      <c r="N41" s="249">
        <f t="shared" si="2"/>
        <v>123.19999999999999</v>
      </c>
      <c r="O41" s="250"/>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6" t="s">
        <v>77</v>
      </c>
      <c r="E44" s="416"/>
      <c r="F44" s="416"/>
      <c r="G44" s="417"/>
      <c r="H44" s="418">
        <f>SUM(H35:J43)</f>
        <v>1</v>
      </c>
      <c r="I44" s="419"/>
      <c r="J44" s="419"/>
      <c r="K44" s="420"/>
      <c r="L44" s="421"/>
      <c r="M44" s="43"/>
      <c r="N44" s="422">
        <f>SUM(N35:O41)</f>
        <v>888.59999999999991</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170</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t="str">
        <f>E6</f>
        <v>SEPTEMBER 16 2020</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t="str">
        <f>E6</f>
        <v>SEPTEMBER 16 2020</v>
      </c>
      <c r="AK59" s="224"/>
      <c r="AL59" s="224"/>
      <c r="AM59" s="224"/>
      <c r="AN59" s="224"/>
      <c r="AO59" s="225"/>
      <c r="AP59" s="109"/>
      <c r="AQ59" s="109"/>
      <c r="AR59" s="109"/>
      <c r="AS59" s="109"/>
      <c r="AT59" s="109"/>
      <c r="AU59" s="109"/>
    </row>
    <row r="60" spans="1:49" ht="13.5" thickBot="1">
      <c r="A60" s="110" t="s">
        <v>0</v>
      </c>
      <c r="B60" s="111"/>
      <c r="C60" s="111"/>
      <c r="D60" s="111"/>
      <c r="E60" s="196" t="str">
        <f>E7</f>
        <v>TB.MITRA ANUGERAH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ANUGERAH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4"/>
      <c r="AQ65" s="445" t="s">
        <v>144</v>
      </c>
      <c r="AR65" s="208"/>
      <c r="AS65" s="208"/>
      <c r="AT65" s="208"/>
      <c r="AU65" s="444"/>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6"/>
      <c r="AQ66" s="448" t="s">
        <v>145</v>
      </c>
      <c r="AR66" s="210"/>
      <c r="AS66" s="210"/>
      <c r="AT66" s="210"/>
      <c r="AU66" s="449"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7"/>
      <c r="AQ67" s="227"/>
      <c r="AR67" s="185"/>
      <c r="AS67" s="185"/>
      <c r="AT67" s="185"/>
      <c r="AU67" s="450"/>
    </row>
    <row r="68" spans="1:47" ht="13.5" thickTop="1">
      <c r="A68" s="114">
        <v>1</v>
      </c>
      <c r="B68" s="115" t="s">
        <v>103</v>
      </c>
      <c r="C68" s="116"/>
      <c r="D68" s="116"/>
      <c r="E68" s="116"/>
      <c r="F68" s="116"/>
      <c r="G68" s="116"/>
      <c r="H68" s="117"/>
      <c r="I68" s="232" t="s">
        <v>104</v>
      </c>
      <c r="J68" s="233"/>
      <c r="K68" s="218" t="s">
        <v>105</v>
      </c>
      <c r="L68" s="219"/>
      <c r="M68" s="234">
        <v>1000</v>
      </c>
      <c r="N68" s="214"/>
      <c r="O68" s="213">
        <v>1000</v>
      </c>
      <c r="P68" s="214"/>
      <c r="Q68" s="215">
        <v>0</v>
      </c>
      <c r="R68" s="216"/>
      <c r="S68" s="215">
        <v>0</v>
      </c>
      <c r="T68" s="217"/>
      <c r="U68" s="218" t="s">
        <v>105</v>
      </c>
      <c r="V68" s="219"/>
      <c r="W68" s="214">
        <v>1500</v>
      </c>
      <c r="X68" s="220"/>
      <c r="Y68" s="220">
        <v>0</v>
      </c>
      <c r="Z68" s="220"/>
      <c r="AA68" s="221"/>
      <c r="AB68" s="221"/>
      <c r="AC68" s="222"/>
      <c r="AD68" s="109"/>
      <c r="AE68" s="109"/>
      <c r="AF68" s="114">
        <v>1</v>
      </c>
      <c r="AG68" s="451" t="s">
        <v>151</v>
      </c>
      <c r="AH68" s="452"/>
      <c r="AI68" s="452"/>
      <c r="AJ68" s="452"/>
      <c r="AK68" s="452"/>
      <c r="AL68" s="453"/>
      <c r="AM68" s="451" t="s">
        <v>155</v>
      </c>
      <c r="AN68" s="452"/>
      <c r="AO68" s="452"/>
      <c r="AP68" s="454"/>
      <c r="AQ68" s="455"/>
      <c r="AR68" s="456"/>
      <c r="AS68" s="456"/>
      <c r="AT68" s="456"/>
      <c r="AU68" s="128"/>
    </row>
    <row r="69" spans="1:47">
      <c r="A69" s="118">
        <v>2</v>
      </c>
      <c r="B69" s="119" t="s">
        <v>106</v>
      </c>
      <c r="C69" s="120"/>
      <c r="D69" s="120"/>
      <c r="E69" s="120"/>
      <c r="F69" s="120"/>
      <c r="G69" s="120"/>
      <c r="H69" s="121"/>
      <c r="I69" s="171" t="s">
        <v>129</v>
      </c>
      <c r="J69" s="172"/>
      <c r="K69" s="169">
        <v>0</v>
      </c>
      <c r="L69" s="170"/>
      <c r="M69" s="173">
        <v>6</v>
      </c>
      <c r="N69" s="166"/>
      <c r="O69" s="174">
        <v>6</v>
      </c>
      <c r="P69" s="166"/>
      <c r="Q69" s="174">
        <v>0</v>
      </c>
      <c r="R69" s="173"/>
      <c r="S69" s="174">
        <v>0</v>
      </c>
      <c r="T69" s="175"/>
      <c r="U69" s="169">
        <v>0</v>
      </c>
      <c r="V69" s="170"/>
      <c r="W69" s="166">
        <v>4</v>
      </c>
      <c r="X69" s="164"/>
      <c r="Y69" s="164">
        <v>4</v>
      </c>
      <c r="Z69" s="164"/>
      <c r="AA69" s="164"/>
      <c r="AB69" s="164"/>
      <c r="AC69" s="165"/>
      <c r="AD69" s="109"/>
      <c r="AE69" s="109"/>
      <c r="AF69" s="118">
        <v>2</v>
      </c>
      <c r="AG69" s="293" t="s">
        <v>152</v>
      </c>
      <c r="AH69" s="294"/>
      <c r="AI69" s="294"/>
      <c r="AJ69" s="294"/>
      <c r="AK69" s="294"/>
      <c r="AL69" s="295"/>
      <c r="AM69" s="293" t="s">
        <v>154</v>
      </c>
      <c r="AN69" s="294"/>
      <c r="AO69" s="294"/>
      <c r="AP69" s="457"/>
      <c r="AQ69" s="289"/>
      <c r="AR69" s="458"/>
      <c r="AS69" s="458"/>
      <c r="AT69" s="458"/>
      <c r="AU69" s="129"/>
    </row>
    <row r="70" spans="1:47">
      <c r="A70" s="118">
        <v>3</v>
      </c>
      <c r="B70" s="119" t="s">
        <v>107</v>
      </c>
      <c r="C70" s="120"/>
      <c r="D70" s="120"/>
      <c r="E70" s="120"/>
      <c r="F70" s="120"/>
      <c r="G70" s="120"/>
      <c r="H70" s="121"/>
      <c r="I70" s="171" t="s">
        <v>108</v>
      </c>
      <c r="J70" s="172"/>
      <c r="K70" s="169">
        <v>0</v>
      </c>
      <c r="L70" s="170"/>
      <c r="M70" s="173">
        <v>40</v>
      </c>
      <c r="N70" s="166"/>
      <c r="O70" s="174">
        <v>40</v>
      </c>
      <c r="P70" s="166"/>
      <c r="Q70" s="174">
        <v>0</v>
      </c>
      <c r="R70" s="173"/>
      <c r="S70" s="174">
        <v>0</v>
      </c>
      <c r="T70" s="175"/>
      <c r="U70" s="169">
        <v>0</v>
      </c>
      <c r="V70" s="170"/>
      <c r="W70" s="166">
        <v>40</v>
      </c>
      <c r="X70" s="164"/>
      <c r="Y70" s="164">
        <v>40</v>
      </c>
      <c r="Z70" s="164"/>
      <c r="AA70" s="164"/>
      <c r="AB70" s="164"/>
      <c r="AC70" s="165"/>
      <c r="AD70" s="109"/>
      <c r="AE70" s="109"/>
      <c r="AF70" s="118">
        <v>3</v>
      </c>
      <c r="AG70" s="293" t="s">
        <v>162</v>
      </c>
      <c r="AH70" s="294"/>
      <c r="AI70" s="294"/>
      <c r="AJ70" s="294"/>
      <c r="AK70" s="294"/>
      <c r="AL70" s="295"/>
      <c r="AM70" s="293" t="s">
        <v>166</v>
      </c>
      <c r="AN70" s="294"/>
      <c r="AO70" s="294"/>
      <c r="AP70" s="457"/>
      <c r="AQ70" s="289"/>
      <c r="AR70" s="458"/>
      <c r="AS70" s="458"/>
      <c r="AT70" s="458"/>
      <c r="AU70" s="129"/>
    </row>
    <row r="71" spans="1:47">
      <c r="A71" s="118">
        <v>4</v>
      </c>
      <c r="B71" s="119" t="s">
        <v>109</v>
      </c>
      <c r="C71" s="120"/>
      <c r="D71" s="120"/>
      <c r="E71" s="120"/>
      <c r="F71" s="120"/>
      <c r="G71" s="120"/>
      <c r="H71" s="121"/>
      <c r="I71" s="171" t="s">
        <v>108</v>
      </c>
      <c r="J71" s="172"/>
      <c r="K71" s="169">
        <v>0</v>
      </c>
      <c r="L71" s="170"/>
      <c r="M71" s="173">
        <v>72</v>
      </c>
      <c r="N71" s="166"/>
      <c r="O71" s="174">
        <v>72</v>
      </c>
      <c r="P71" s="166"/>
      <c r="Q71" s="174">
        <v>0</v>
      </c>
      <c r="R71" s="173"/>
      <c r="S71" s="174">
        <v>0</v>
      </c>
      <c r="T71" s="175"/>
      <c r="U71" s="169">
        <v>0</v>
      </c>
      <c r="V71" s="170"/>
      <c r="W71" s="166">
        <v>72</v>
      </c>
      <c r="X71" s="164"/>
      <c r="Y71" s="164">
        <v>72</v>
      </c>
      <c r="Z71" s="164"/>
      <c r="AA71" s="164"/>
      <c r="AB71" s="164"/>
      <c r="AC71" s="165"/>
      <c r="AD71" s="109"/>
      <c r="AE71" s="109"/>
      <c r="AF71" s="118">
        <v>4</v>
      </c>
      <c r="AG71" s="293" t="s">
        <v>153</v>
      </c>
      <c r="AH71" s="294"/>
      <c r="AI71" s="294"/>
      <c r="AJ71" s="294"/>
      <c r="AK71" s="294"/>
      <c r="AL71" s="295"/>
      <c r="AM71" s="293" t="s">
        <v>165</v>
      </c>
      <c r="AN71" s="294"/>
      <c r="AO71" s="294"/>
      <c r="AP71" s="457"/>
      <c r="AQ71" s="289"/>
      <c r="AR71" s="458"/>
      <c r="AS71" s="458"/>
      <c r="AT71" s="458"/>
      <c r="AU71" s="129"/>
    </row>
    <row r="72" spans="1:47">
      <c r="A72" s="118">
        <v>5</v>
      </c>
      <c r="B72" s="119" t="s">
        <v>110</v>
      </c>
      <c r="C72" s="120"/>
      <c r="D72" s="120"/>
      <c r="E72" s="120"/>
      <c r="F72" s="120"/>
      <c r="G72" s="120"/>
      <c r="H72" s="121"/>
      <c r="I72" s="171" t="s">
        <v>108</v>
      </c>
      <c r="J72" s="172"/>
      <c r="K72" s="169">
        <v>0</v>
      </c>
      <c r="L72" s="170"/>
      <c r="M72" s="173">
        <v>310</v>
      </c>
      <c r="N72" s="166"/>
      <c r="O72" s="174">
        <v>310</v>
      </c>
      <c r="P72" s="166"/>
      <c r="Q72" s="174">
        <v>0</v>
      </c>
      <c r="R72" s="173"/>
      <c r="S72" s="174">
        <v>0</v>
      </c>
      <c r="T72" s="175"/>
      <c r="U72" s="169">
        <v>0</v>
      </c>
      <c r="V72" s="170"/>
      <c r="W72" s="166">
        <v>210</v>
      </c>
      <c r="X72" s="164"/>
      <c r="Y72" s="164">
        <v>210</v>
      </c>
      <c r="Z72" s="164"/>
      <c r="AA72" s="164"/>
      <c r="AB72" s="164"/>
      <c r="AC72" s="165"/>
      <c r="AD72" s="109"/>
      <c r="AE72" s="109"/>
      <c r="AF72" s="118">
        <v>5</v>
      </c>
      <c r="AG72" s="293" t="s">
        <v>170</v>
      </c>
      <c r="AH72" s="294"/>
      <c r="AI72" s="294"/>
      <c r="AJ72" s="294"/>
      <c r="AK72" s="294"/>
      <c r="AL72" s="295"/>
      <c r="AM72" s="293" t="s">
        <v>159</v>
      </c>
      <c r="AN72" s="294"/>
      <c r="AO72" s="294"/>
      <c r="AP72" s="457"/>
      <c r="AQ72" s="289"/>
      <c r="AR72" s="458"/>
      <c r="AS72" s="458"/>
      <c r="AT72" s="458"/>
      <c r="AU72" s="129"/>
    </row>
    <row r="73" spans="1:47">
      <c r="A73" s="118">
        <v>6</v>
      </c>
      <c r="B73" s="119" t="s">
        <v>111</v>
      </c>
      <c r="C73" s="120"/>
      <c r="D73" s="120"/>
      <c r="E73" s="120"/>
      <c r="F73" s="120"/>
      <c r="G73" s="120"/>
      <c r="H73" s="121"/>
      <c r="I73" s="171" t="s">
        <v>108</v>
      </c>
      <c r="J73" s="172"/>
      <c r="K73" s="169">
        <v>0</v>
      </c>
      <c r="L73" s="170"/>
      <c r="M73" s="173">
        <v>310</v>
      </c>
      <c r="N73" s="166"/>
      <c r="O73" s="174">
        <v>310</v>
      </c>
      <c r="P73" s="166"/>
      <c r="Q73" s="174">
        <v>0</v>
      </c>
      <c r="R73" s="173"/>
      <c r="S73" s="174">
        <v>0</v>
      </c>
      <c r="T73" s="175"/>
      <c r="U73" s="169">
        <v>0</v>
      </c>
      <c r="V73" s="170"/>
      <c r="W73" s="166">
        <v>210</v>
      </c>
      <c r="X73" s="164"/>
      <c r="Y73" s="164">
        <v>210</v>
      </c>
      <c r="Z73" s="164"/>
      <c r="AA73" s="164"/>
      <c r="AB73" s="164"/>
      <c r="AC73" s="165"/>
      <c r="AD73" s="109"/>
      <c r="AE73" s="109"/>
      <c r="AF73" s="118">
        <v>6</v>
      </c>
      <c r="AG73" s="293" t="s">
        <v>169</v>
      </c>
      <c r="AH73" s="294"/>
      <c r="AI73" s="294"/>
      <c r="AJ73" s="294"/>
      <c r="AK73" s="294"/>
      <c r="AL73" s="295"/>
      <c r="AM73" s="293" t="s">
        <v>164</v>
      </c>
      <c r="AN73" s="294"/>
      <c r="AO73" s="294"/>
      <c r="AP73" s="457"/>
      <c r="AQ73" s="289"/>
      <c r="AR73" s="458"/>
      <c r="AS73" s="458"/>
      <c r="AT73" s="458"/>
      <c r="AU73" s="129"/>
    </row>
    <row r="74" spans="1:47">
      <c r="A74" s="118">
        <v>7</v>
      </c>
      <c r="B74" s="119" t="s">
        <v>112</v>
      </c>
      <c r="C74" s="120"/>
      <c r="D74" s="120"/>
      <c r="E74" s="120"/>
      <c r="F74" s="120"/>
      <c r="G74" s="120"/>
      <c r="H74" s="121"/>
      <c r="I74" s="171" t="s">
        <v>108</v>
      </c>
      <c r="J74" s="172"/>
      <c r="K74" s="169">
        <v>0</v>
      </c>
      <c r="L74" s="170"/>
      <c r="M74" s="173">
        <v>312</v>
      </c>
      <c r="N74" s="166"/>
      <c r="O74" s="174">
        <v>312</v>
      </c>
      <c r="P74" s="166"/>
      <c r="Q74" s="174">
        <v>0</v>
      </c>
      <c r="R74" s="173"/>
      <c r="S74" s="174">
        <v>0</v>
      </c>
      <c r="T74" s="175"/>
      <c r="U74" s="169">
        <v>0</v>
      </c>
      <c r="V74" s="170"/>
      <c r="W74" s="166">
        <v>210</v>
      </c>
      <c r="X74" s="164"/>
      <c r="Y74" s="164">
        <v>210</v>
      </c>
      <c r="Z74" s="164"/>
      <c r="AA74" s="164"/>
      <c r="AB74" s="164"/>
      <c r="AC74" s="165"/>
      <c r="AD74" s="109"/>
      <c r="AE74" s="109"/>
      <c r="AF74" s="118">
        <v>7</v>
      </c>
      <c r="AG74" s="293" t="s">
        <v>163</v>
      </c>
      <c r="AH74" s="294"/>
      <c r="AI74" s="294"/>
      <c r="AJ74" s="294"/>
      <c r="AK74" s="294"/>
      <c r="AL74" s="295"/>
      <c r="AM74" s="293" t="s">
        <v>167</v>
      </c>
      <c r="AN74" s="294"/>
      <c r="AO74" s="294"/>
      <c r="AP74" s="457"/>
      <c r="AQ74" s="289"/>
      <c r="AR74" s="458"/>
      <c r="AS74" s="458"/>
      <c r="AT74" s="458"/>
      <c r="AU74" s="129"/>
    </row>
    <row r="75" spans="1:47">
      <c r="A75" s="118">
        <v>8</v>
      </c>
      <c r="B75" s="119" t="s">
        <v>113</v>
      </c>
      <c r="C75" s="120"/>
      <c r="D75" s="120"/>
      <c r="E75" s="120"/>
      <c r="F75" s="120"/>
      <c r="G75" s="120"/>
      <c r="H75" s="121"/>
      <c r="I75" s="171" t="s">
        <v>108</v>
      </c>
      <c r="J75" s="172"/>
      <c r="K75" s="169">
        <v>0</v>
      </c>
      <c r="L75" s="170"/>
      <c r="M75" s="173">
        <v>311</v>
      </c>
      <c r="N75" s="166"/>
      <c r="O75" s="174">
        <v>310</v>
      </c>
      <c r="P75" s="166"/>
      <c r="Q75" s="174">
        <v>0</v>
      </c>
      <c r="R75" s="173"/>
      <c r="S75" s="174">
        <v>0</v>
      </c>
      <c r="T75" s="175"/>
      <c r="U75" s="169">
        <v>0</v>
      </c>
      <c r="V75" s="170"/>
      <c r="W75" s="166">
        <v>210</v>
      </c>
      <c r="X75" s="164"/>
      <c r="Y75" s="164">
        <v>210</v>
      </c>
      <c r="Z75" s="164"/>
      <c r="AA75" s="164"/>
      <c r="AB75" s="164"/>
      <c r="AC75" s="165"/>
      <c r="AD75" s="109"/>
      <c r="AE75" s="109"/>
      <c r="AF75" s="118">
        <v>8</v>
      </c>
      <c r="AG75" s="293" t="s">
        <v>173</v>
      </c>
      <c r="AH75" s="294"/>
      <c r="AI75" s="294"/>
      <c r="AJ75" s="294"/>
      <c r="AK75" s="294"/>
      <c r="AL75" s="295"/>
      <c r="AM75" s="293" t="s">
        <v>160</v>
      </c>
      <c r="AN75" s="294"/>
      <c r="AO75" s="294"/>
      <c r="AP75" s="457"/>
      <c r="AQ75" s="289"/>
      <c r="AR75" s="458"/>
      <c r="AS75" s="458"/>
      <c r="AT75" s="458"/>
      <c r="AU75" s="129"/>
    </row>
    <row r="76" spans="1:47">
      <c r="A76" s="118">
        <v>9</v>
      </c>
      <c r="B76" s="119" t="s">
        <v>114</v>
      </c>
      <c r="C76" s="120"/>
      <c r="D76" s="120"/>
      <c r="E76" s="120"/>
      <c r="F76" s="120"/>
      <c r="G76" s="120"/>
      <c r="H76" s="121"/>
      <c r="I76" s="171" t="s">
        <v>108</v>
      </c>
      <c r="J76" s="172"/>
      <c r="K76" s="169">
        <v>0</v>
      </c>
      <c r="L76" s="170"/>
      <c r="M76" s="173">
        <v>310</v>
      </c>
      <c r="N76" s="166"/>
      <c r="O76" s="174">
        <v>310</v>
      </c>
      <c r="P76" s="166"/>
      <c r="Q76" s="174">
        <v>0</v>
      </c>
      <c r="R76" s="173"/>
      <c r="S76" s="174">
        <v>0</v>
      </c>
      <c r="T76" s="175"/>
      <c r="U76" s="169">
        <v>0</v>
      </c>
      <c r="V76" s="170"/>
      <c r="W76" s="166">
        <v>0</v>
      </c>
      <c r="X76" s="164"/>
      <c r="Y76" s="164">
        <v>0</v>
      </c>
      <c r="Z76" s="164"/>
      <c r="AA76" s="164"/>
      <c r="AB76" s="164"/>
      <c r="AC76" s="165"/>
      <c r="AD76" s="109"/>
      <c r="AE76" s="109"/>
      <c r="AF76" s="118">
        <v>9</v>
      </c>
      <c r="AG76" s="293" t="s">
        <v>158</v>
      </c>
      <c r="AH76" s="294"/>
      <c r="AI76" s="294"/>
      <c r="AJ76" s="294"/>
      <c r="AK76" s="294"/>
      <c r="AL76" s="295"/>
      <c r="AM76" s="293" t="s">
        <v>161</v>
      </c>
      <c r="AN76" s="294"/>
      <c r="AO76" s="294"/>
      <c r="AP76" s="457"/>
      <c r="AQ76" s="289"/>
      <c r="AR76" s="458"/>
      <c r="AS76" s="458"/>
      <c r="AT76" s="458"/>
      <c r="AU76" s="129"/>
    </row>
    <row r="77" spans="1:47">
      <c r="A77" s="118">
        <v>10</v>
      </c>
      <c r="B77" s="119" t="s">
        <v>115</v>
      </c>
      <c r="C77" s="120"/>
      <c r="D77" s="120"/>
      <c r="E77" s="120"/>
      <c r="F77" s="120"/>
      <c r="G77" s="120"/>
      <c r="H77" s="121"/>
      <c r="I77" s="171" t="s">
        <v>108</v>
      </c>
      <c r="J77" s="172"/>
      <c r="K77" s="169">
        <v>0</v>
      </c>
      <c r="L77" s="170"/>
      <c r="M77" s="173">
        <v>310</v>
      </c>
      <c r="N77" s="166"/>
      <c r="O77" s="174">
        <v>310</v>
      </c>
      <c r="P77" s="166"/>
      <c r="Q77" s="174">
        <v>0</v>
      </c>
      <c r="R77" s="173"/>
      <c r="S77" s="174">
        <v>0</v>
      </c>
      <c r="T77" s="175"/>
      <c r="U77" s="169">
        <v>0</v>
      </c>
      <c r="V77" s="170"/>
      <c r="W77" s="166">
        <v>0</v>
      </c>
      <c r="X77" s="164"/>
      <c r="Y77" s="164">
        <v>0</v>
      </c>
      <c r="Z77" s="164"/>
      <c r="AA77" s="164"/>
      <c r="AB77" s="164"/>
      <c r="AC77" s="165"/>
      <c r="AD77" s="109"/>
      <c r="AE77" s="109"/>
      <c r="AF77" s="118">
        <v>10</v>
      </c>
      <c r="AG77" s="293" t="s">
        <v>156</v>
      </c>
      <c r="AH77" s="294"/>
      <c r="AI77" s="294"/>
      <c r="AJ77" s="294"/>
      <c r="AK77" s="294"/>
      <c r="AL77" s="295"/>
      <c r="AM77" s="293" t="s">
        <v>157</v>
      </c>
      <c r="AN77" s="294"/>
      <c r="AO77" s="294"/>
      <c r="AP77" s="457"/>
      <c r="AQ77" s="289"/>
      <c r="AR77" s="458"/>
      <c r="AS77" s="458"/>
      <c r="AT77" s="458"/>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c r="AH78" s="294"/>
      <c r="AI78" s="294"/>
      <c r="AJ78" s="294"/>
      <c r="AK78" s="294"/>
      <c r="AL78" s="295"/>
      <c r="AM78" s="293"/>
      <c r="AN78" s="294"/>
      <c r="AO78" s="294"/>
      <c r="AP78" s="457"/>
      <c r="AQ78" s="289"/>
      <c r="AR78" s="458"/>
      <c r="AS78" s="458"/>
      <c r="AT78" s="458"/>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c r="AH79" s="294"/>
      <c r="AI79" s="294"/>
      <c r="AJ79" s="294"/>
      <c r="AK79" s="294"/>
      <c r="AL79" s="295"/>
      <c r="AM79" s="293"/>
      <c r="AN79" s="294"/>
      <c r="AO79" s="294"/>
      <c r="AP79" s="457"/>
      <c r="AQ79" s="289"/>
      <c r="AR79" s="458"/>
      <c r="AS79" s="458"/>
      <c r="AT79" s="458"/>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7"/>
      <c r="AQ80" s="289"/>
      <c r="AR80" s="458"/>
      <c r="AS80" s="458"/>
      <c r="AT80" s="458"/>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7"/>
      <c r="AQ81" s="289"/>
      <c r="AR81" s="458"/>
      <c r="AS81" s="458"/>
      <c r="AT81" s="458"/>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7"/>
      <c r="AQ82" s="289"/>
      <c r="AR82" s="458"/>
      <c r="AS82" s="458"/>
      <c r="AT82" s="458"/>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7"/>
      <c r="AQ83" s="289"/>
      <c r="AR83" s="458"/>
      <c r="AS83" s="458"/>
      <c r="AT83" s="458"/>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7"/>
      <c r="AQ84" s="289"/>
      <c r="AR84" s="458"/>
      <c r="AS84" s="458"/>
      <c r="AT84" s="458"/>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7"/>
      <c r="AQ85" s="289"/>
      <c r="AR85" s="458"/>
      <c r="AS85" s="458"/>
      <c r="AT85" s="458"/>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7"/>
      <c r="AQ86" s="289"/>
      <c r="AR86" s="458"/>
      <c r="AS86" s="458"/>
      <c r="AT86" s="458"/>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7"/>
      <c r="AQ87" s="289"/>
      <c r="AR87" s="458"/>
      <c r="AS87" s="458"/>
      <c r="AT87" s="458"/>
      <c r="AU87" s="129"/>
    </row>
    <row r="88" spans="1:47">
      <c r="A88" s="118">
        <v>21</v>
      </c>
      <c r="B88" s="119" t="s">
        <v>126</v>
      </c>
      <c r="C88" s="120"/>
      <c r="D88" s="120"/>
      <c r="E88" s="120"/>
      <c r="F88" s="120"/>
      <c r="G88" s="120"/>
      <c r="H88" s="121"/>
      <c r="I88" s="171" t="s">
        <v>108</v>
      </c>
      <c r="J88" s="172"/>
      <c r="K88" s="169">
        <v>0</v>
      </c>
      <c r="L88" s="170"/>
      <c r="M88" s="173">
        <v>55</v>
      </c>
      <c r="N88" s="166"/>
      <c r="O88" s="174" t="s">
        <v>181</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7"/>
      <c r="AQ88" s="289"/>
      <c r="AR88" s="458"/>
      <c r="AS88" s="458"/>
      <c r="AT88" s="458"/>
      <c r="AU88" s="129"/>
    </row>
    <row r="89" spans="1:47" ht="13.5" thickBot="1">
      <c r="A89" s="122">
        <v>22</v>
      </c>
      <c r="B89" s="123" t="s">
        <v>127</v>
      </c>
      <c r="C89" s="111"/>
      <c r="D89" s="111"/>
      <c r="E89" s="111"/>
      <c r="F89" s="111"/>
      <c r="G89" s="111"/>
      <c r="H89" s="124"/>
      <c r="I89" s="167" t="s">
        <v>129</v>
      </c>
      <c r="J89" s="168"/>
      <c r="K89" s="190">
        <v>0</v>
      </c>
      <c r="L89" s="191"/>
      <c r="M89" s="192">
        <v>4</v>
      </c>
      <c r="N89" s="193"/>
      <c r="O89" s="194">
        <v>4</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7"/>
      <c r="AQ89" s="289"/>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89"/>
      <c r="AR90" s="458"/>
      <c r="AS90" s="458"/>
      <c r="AT90" s="458"/>
      <c r="AU90" s="129"/>
    </row>
    <row r="91" spans="1:47">
      <c r="AF91" s="118">
        <v>24</v>
      </c>
      <c r="AG91" s="459"/>
      <c r="AH91" s="460"/>
      <c r="AI91" s="460"/>
      <c r="AJ91" s="460"/>
      <c r="AK91" s="460"/>
      <c r="AL91" s="461"/>
      <c r="AM91" s="459"/>
      <c r="AN91" s="460"/>
      <c r="AO91" s="460"/>
      <c r="AP91" s="462"/>
      <c r="AQ91" s="289"/>
      <c r="AR91" s="458"/>
      <c r="AS91" s="458"/>
      <c r="AT91" s="458"/>
      <c r="AU91" s="129"/>
    </row>
    <row r="92" spans="1:47">
      <c r="AF92" s="118">
        <v>25</v>
      </c>
      <c r="AG92" s="459"/>
      <c r="AH92" s="460"/>
      <c r="AI92" s="460"/>
      <c r="AJ92" s="460"/>
      <c r="AK92" s="460"/>
      <c r="AL92" s="461"/>
      <c r="AM92" s="459"/>
      <c r="AN92" s="460"/>
      <c r="AO92" s="460"/>
      <c r="AP92" s="462"/>
      <c r="AQ92" s="289"/>
      <c r="AR92" s="458"/>
      <c r="AS92" s="458"/>
      <c r="AT92" s="458"/>
      <c r="AU92" s="129"/>
    </row>
    <row r="93" spans="1:47">
      <c r="AF93" s="118">
        <v>26</v>
      </c>
      <c r="AG93" s="459"/>
      <c r="AH93" s="460"/>
      <c r="AI93" s="460"/>
      <c r="AJ93" s="460"/>
      <c r="AK93" s="460"/>
      <c r="AL93" s="461"/>
      <c r="AM93" s="459"/>
      <c r="AN93" s="460"/>
      <c r="AO93" s="460"/>
      <c r="AP93" s="462"/>
      <c r="AQ93" s="289"/>
      <c r="AR93" s="458"/>
      <c r="AS93" s="458"/>
      <c r="AT93" s="458"/>
      <c r="AU93" s="129"/>
    </row>
    <row r="94" spans="1:47">
      <c r="AF94" s="118">
        <v>27</v>
      </c>
      <c r="AG94" s="459"/>
      <c r="AH94" s="460"/>
      <c r="AI94" s="460"/>
      <c r="AJ94" s="460"/>
      <c r="AK94" s="460"/>
      <c r="AL94" s="461"/>
      <c r="AM94" s="459"/>
      <c r="AN94" s="460"/>
      <c r="AO94" s="460"/>
      <c r="AP94" s="462"/>
      <c r="AQ94" s="289"/>
      <c r="AR94" s="458"/>
      <c r="AS94" s="458"/>
      <c r="AT94" s="458"/>
      <c r="AU94" s="129"/>
    </row>
    <row r="95" spans="1:47">
      <c r="AF95" s="118">
        <v>28</v>
      </c>
      <c r="AG95" s="459"/>
      <c r="AH95" s="460"/>
      <c r="AI95" s="460"/>
      <c r="AJ95" s="460"/>
      <c r="AK95" s="460"/>
      <c r="AL95" s="461"/>
      <c r="AM95" s="459"/>
      <c r="AN95" s="460"/>
      <c r="AO95" s="460"/>
      <c r="AP95" s="462"/>
      <c r="AQ95" s="289"/>
      <c r="AR95" s="458"/>
      <c r="AS95" s="458"/>
      <c r="AT95" s="458"/>
      <c r="AU95" s="129"/>
    </row>
    <row r="96" spans="1:47">
      <c r="AF96" s="118">
        <v>29</v>
      </c>
      <c r="AG96" s="459"/>
      <c r="AH96" s="460"/>
      <c r="AI96" s="460"/>
      <c r="AJ96" s="460"/>
      <c r="AK96" s="460"/>
      <c r="AL96" s="461"/>
      <c r="AM96" s="459"/>
      <c r="AN96" s="460"/>
      <c r="AO96" s="460"/>
      <c r="AP96" s="462"/>
      <c r="AQ96" s="289"/>
      <c r="AR96" s="458"/>
      <c r="AS96" s="458"/>
      <c r="AT96" s="458"/>
      <c r="AU96" s="129"/>
    </row>
    <row r="97" spans="32:47">
      <c r="AF97" s="118">
        <v>30</v>
      </c>
      <c r="AG97" s="459"/>
      <c r="AH97" s="460"/>
      <c r="AI97" s="460"/>
      <c r="AJ97" s="460"/>
      <c r="AK97" s="460"/>
      <c r="AL97" s="461"/>
      <c r="AM97" s="459"/>
      <c r="AN97" s="460"/>
      <c r="AO97" s="460"/>
      <c r="AP97" s="462"/>
      <c r="AQ97" s="289"/>
      <c r="AR97" s="458"/>
      <c r="AS97" s="458"/>
      <c r="AT97" s="458"/>
      <c r="AU97" s="129"/>
    </row>
    <row r="98" spans="32:47">
      <c r="AF98" s="118">
        <v>31</v>
      </c>
      <c r="AG98" s="459"/>
      <c r="AH98" s="460"/>
      <c r="AI98" s="460"/>
      <c r="AJ98" s="460"/>
      <c r="AK98" s="460"/>
      <c r="AL98" s="461"/>
      <c r="AM98" s="459"/>
      <c r="AN98" s="460"/>
      <c r="AO98" s="460"/>
      <c r="AP98" s="462"/>
      <c r="AQ98" s="289"/>
      <c r="AR98" s="458"/>
      <c r="AS98" s="458"/>
      <c r="AT98" s="458"/>
      <c r="AU98" s="129"/>
    </row>
    <row r="99" spans="32:47">
      <c r="AF99" s="118">
        <v>32</v>
      </c>
      <c r="AG99" s="459"/>
      <c r="AH99" s="460"/>
      <c r="AI99" s="460"/>
      <c r="AJ99" s="460"/>
      <c r="AK99" s="460"/>
      <c r="AL99" s="461"/>
      <c r="AM99" s="459"/>
      <c r="AN99" s="460"/>
      <c r="AO99" s="460"/>
      <c r="AP99" s="462"/>
      <c r="AQ99" s="289"/>
      <c r="AR99" s="458"/>
      <c r="AS99" s="458"/>
      <c r="AT99" s="458"/>
      <c r="AU99" s="129"/>
    </row>
    <row r="100" spans="32:47">
      <c r="AF100" s="118">
        <v>33</v>
      </c>
      <c r="AG100" s="459"/>
      <c r="AH100" s="460"/>
      <c r="AI100" s="460"/>
      <c r="AJ100" s="460"/>
      <c r="AK100" s="460"/>
      <c r="AL100" s="461"/>
      <c r="AM100" s="459"/>
      <c r="AN100" s="460"/>
      <c r="AO100" s="460"/>
      <c r="AP100" s="462"/>
      <c r="AQ100" s="289"/>
      <c r="AR100" s="458"/>
      <c r="AS100" s="458"/>
      <c r="AT100" s="458"/>
      <c r="AU100" s="129"/>
    </row>
    <row r="101" spans="32:47">
      <c r="AF101" s="118">
        <v>34</v>
      </c>
      <c r="AG101" s="459"/>
      <c r="AH101" s="460"/>
      <c r="AI101" s="460"/>
      <c r="AJ101" s="460"/>
      <c r="AK101" s="460"/>
      <c r="AL101" s="461"/>
      <c r="AM101" s="459"/>
      <c r="AN101" s="460"/>
      <c r="AO101" s="460"/>
      <c r="AP101" s="462"/>
      <c r="AQ101" s="289"/>
      <c r="AR101" s="458"/>
      <c r="AS101" s="458"/>
      <c r="AT101" s="458"/>
      <c r="AU101" s="129"/>
    </row>
    <row r="102" spans="32:47">
      <c r="AF102" s="118">
        <v>35</v>
      </c>
      <c r="AG102" s="459"/>
      <c r="AH102" s="460"/>
      <c r="AI102" s="460"/>
      <c r="AJ102" s="460"/>
      <c r="AK102" s="460"/>
      <c r="AL102" s="461"/>
      <c r="AM102" s="459"/>
      <c r="AN102" s="460"/>
      <c r="AO102" s="460"/>
      <c r="AP102" s="462"/>
      <c r="AQ102" s="289"/>
      <c r="AR102" s="458"/>
      <c r="AS102" s="458"/>
      <c r="AT102" s="458"/>
      <c r="AU102" s="129"/>
    </row>
    <row r="103" spans="32:47">
      <c r="AF103" s="118">
        <v>36</v>
      </c>
      <c r="AG103" s="459"/>
      <c r="AH103" s="460"/>
      <c r="AI103" s="460"/>
      <c r="AJ103" s="460"/>
      <c r="AK103" s="460"/>
      <c r="AL103" s="461"/>
      <c r="AM103" s="459"/>
      <c r="AN103" s="460"/>
      <c r="AO103" s="460"/>
      <c r="AP103" s="462"/>
      <c r="AQ103" s="289"/>
      <c r="AR103" s="458"/>
      <c r="AS103" s="458"/>
      <c r="AT103" s="458"/>
      <c r="AU103" s="129"/>
    </row>
    <row r="104" spans="32:47">
      <c r="AF104" s="118">
        <v>37</v>
      </c>
      <c r="AG104" s="459"/>
      <c r="AH104" s="460"/>
      <c r="AI104" s="460"/>
      <c r="AJ104" s="460"/>
      <c r="AK104" s="460"/>
      <c r="AL104" s="461"/>
      <c r="AM104" s="459"/>
      <c r="AN104" s="460"/>
      <c r="AO104" s="460"/>
      <c r="AP104" s="462"/>
      <c r="AQ104" s="289"/>
      <c r="AR104" s="458"/>
      <c r="AS104" s="458"/>
      <c r="AT104" s="458"/>
      <c r="AU104" s="129"/>
    </row>
    <row r="105" spans="32:47">
      <c r="AF105" s="118">
        <v>38</v>
      </c>
      <c r="AG105" s="459"/>
      <c r="AH105" s="460"/>
      <c r="AI105" s="460"/>
      <c r="AJ105" s="460"/>
      <c r="AK105" s="460"/>
      <c r="AL105" s="461"/>
      <c r="AM105" s="459"/>
      <c r="AN105" s="460"/>
      <c r="AO105" s="460"/>
      <c r="AP105" s="462"/>
      <c r="AQ105" s="289"/>
      <c r="AR105" s="458"/>
      <c r="AS105" s="458"/>
      <c r="AT105" s="458"/>
      <c r="AU105" s="129"/>
    </row>
    <row r="106" spans="32:47">
      <c r="AF106" s="118">
        <v>39</v>
      </c>
      <c r="AG106" s="459"/>
      <c r="AH106" s="460"/>
      <c r="AI106" s="460"/>
      <c r="AJ106" s="460"/>
      <c r="AK106" s="460"/>
      <c r="AL106" s="461"/>
      <c r="AM106" s="459"/>
      <c r="AN106" s="460"/>
      <c r="AO106" s="460"/>
      <c r="AP106" s="462"/>
      <c r="AQ106" s="289"/>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16-09</vt:lpstr>
      <vt:lpstr>Sheet1</vt:lpstr>
      <vt:lpstr>'16-09'!Print_Area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2020-09-15T15:26:32Z</cp:lastPrinted>
  <dcterms:created xsi:type="dcterms:W3CDTF">2009-03-31T01:48:22Z</dcterms:created>
  <dcterms:modified xsi:type="dcterms:W3CDTF">2020-09-16T12:57:02Z</dcterms:modified>
</cp:coreProperties>
</file>