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5-08" sheetId="11" r:id="rId1"/>
    <sheet name="Sheet1" sheetId="12" r:id="rId2"/>
  </sheets>
  <definedNames>
    <definedName name="_xlnm.Print_Area" localSheetId="0">'25-08'!$A$1:$AU$54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<sst xmlns="http://schemas.openxmlformats.org/spreadsheetml/2006/main" count="294" uniqueCount="201">
  <si>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</si>
  <si>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</si>
  <si>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</si>
  <si>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</si>
  <si>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</si>
  <si>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</si>
  <si>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</si>
  <si>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</si>
  <si>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</si>
  <si>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</si>
  <si>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</si>
  <si>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</si>
  <si>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</si>
  <si>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</si>
  <si>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</si>
  <si>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</si>
  <si>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</si>
  <si>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</si>
  <si>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</si>
  <si>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</si>
  <si>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</si>
  <si>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</si>
  <si>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</si>
  <si>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</si>
  <si>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</si>
  <si>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</si>
  <si>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</si>
  <si>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</si>
  <si>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</si>
  <si>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</si>
  <si>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</si>
  <si>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</si>
  <si>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</si>
  <si>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</si>
  <si>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</si>
  <si>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</si>
  <si>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</si>
  <si>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</si>
  <si>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</si>
  <si>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</si>
  <si>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</si>
  <si>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</si>
  <si>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</si>
  <si>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</si>
  <si>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</si>
  <si>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</si>
  <si>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</si>
  <si>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</si>
  <si>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</si>
  <si>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</si>
  <si>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</si>
  <si>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</si>
  <si>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</si>
  <si>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</si>
  <si>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</si>
  <si>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</si>
  <si>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</si>
  <si>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</si>
  <si>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</si>
  <si>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</si>
  <si>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</si>
  <si>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</si>
  <si>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</si>
  <si>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</si>
  <si>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</si>
  <si>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</si>
  <si>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</si>
  <si>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</si>
  <si>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</si>
  <si>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</si>
  <si>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</si>
  <si>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</si>
  <si>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</si>
  <si>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</si>
  <si>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</si>
  <si>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</si>
  <si>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</si>
  <si>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</si>
  <si>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</si>
  <si>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</si>
  <si>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</si>
  <si>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</si>
  <si>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</si>
  <si>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</si>
  <si>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</si>
  <si>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</si>
  <si>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</si>
  <si>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</si>
  <si>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</si>
  <si>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</si>
  <si>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</si>
  <si>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</si>
  <si>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</si>
  <si>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</si>
  <si>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</si>
  <si>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</si>
  <si>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</si>
  <si>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</si>
  <si>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</si>
  <si>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</si>
  <si>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</si>
  <si>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</si>
  <si>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</si>
  <si>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</si>
  <si>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</si>
  <si>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</si>
  <si>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</si>
  <si>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</si>
  <si>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</si>
  <si>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</si>
  <si>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</si>
  <si>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</si>
  <si>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</si>
  <si>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</si>
  <si>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</si>
  <si>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</si>
  <si>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</si>
  <si>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</si>
  <si>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</si>
  <si>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</si>
  <si>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</si>
  <si>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</si>
  <si>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</si>
  <si>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</si>
  <si>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</si>
  <si>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</si>
  <si>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</si>
  <si>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</si>
  <si>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</si>
  <si>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</si>
  <si>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</si>
  <si>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</si>
  <si>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</si>
  <si>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</si>
  <si>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</si>
  <si>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</si>
  <si>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</si>
  <si>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</si>
  <si>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</si>
  <si>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</si>
  <si>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</si>
  <si>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</si>
  <si>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</si>
  <si>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</si>
  <si>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</si>
  <si>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</si>
  <si>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</si>
  <si>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</si>
  <si>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</si>
  <si>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</si>
  <si>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</si>
  <si>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</si>
  <si>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</si>
  <si>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</si>
  <si>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</si>
  <si>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</si>
  <si>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</si>
  <si>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</si>
  <si>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</si>
  <si>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</si>
  <si>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</si>
  <si>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</si>
  <si>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</si>
  <si>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</si>
  <si>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</si>
  <si>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</si>
  <si>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</si>
  <si>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</si>
  <si>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</si>
  <si>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</si>
  <si>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</si>
  <si>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</si>
  <si>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</si>
  <si>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</si>
  <si>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</si>
  <si>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Moderate/ 0.5 - 1.2 m</t>
  </si>
  <si>
    <t>NE 09 - 10 knot</t>
  </si>
  <si>
    <t>Moderate/0.8-1.25m</t>
  </si>
  <si>
    <t>AGUSTUS 25 2020</t>
  </si>
  <si>
    <t>NE 18 - 19 Knot</t>
  </si>
  <si>
    <t>NE 18 - 19 knot</t>
  </si>
  <si>
    <t>NE 14 - 15 knot</t>
  </si>
  <si>
    <t>Moderate/ 0.5-1.2 m</t>
  </si>
  <si>
    <t>Slight/ 0.5 - 1.5 m</t>
  </si>
  <si>
    <t>Tahan posisi kapal menjauh dari benturan hose,arus dari samping kanan.</t>
  </si>
  <si>
    <t>Panjangkan tali,ombak dan angin kencang dari haluan.</t>
  </si>
  <si>
    <t>Standby di SBM EXP.</t>
  </si>
  <si>
    <t>Shifting ke massanger line,persiapan mooring.</t>
  </si>
  <si>
    <t>proses pasang tali di cros oper - drop hose ke MV.TRANSCO SELEBES.</t>
  </si>
  <si>
    <t>persiapan conek massanger line ke MT.ALPHA POINT.</t>
  </si>
  <si>
    <t>on deck ujung massanger line ke MT.ALPHA POINT</t>
  </si>
  <si>
    <t>selesai ujung hose on deck di tangker - drifting kanan tangker,tunggu info dr MM</t>
  </si>
  <si>
    <t>114 - MV.ERA MERAH PUTIH.</t>
  </si>
  <si>
    <t>tali putus -ombak dari haluan - sambung tali,kembali standby di depan MV.M putih.</t>
  </si>
  <si>
    <t>Standby di depan MV.ERA MERAH PUTIH.</t>
  </si>
  <si>
    <t>gantung di depan MV.ERA MERAH PUTIH.</t>
  </si>
  <si>
    <t>06:00 s/d 07:00 Tool Box Talk persiapan mooring di MT.ALPHA POINT.</t>
  </si>
  <si>
    <t>07:30 safety campaign dengan topek = LIFTING OPERATION.</t>
  </si>
  <si>
    <t>DT 109 cm  2.175 liter</t>
  </si>
  <si>
    <t>CINTA TERMINAL AREA</t>
  </si>
  <si>
    <t>jemput master mooring cs kanan tangker - Surveillance - 114,drop kiri 114</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</si>
</sst>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M1" zoomScale="106" zoomScaleNormal="106"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5" t="s">
        <v>66</v>
      </c>
      <c r="V1" s="275"/>
      <c r="W1" s="275"/>
      <c r="X1" s="275"/>
      <c r="Y1" s="275"/>
      <c r="Z1" s="275"/>
      <c r="AA1" s="275"/>
      <c r="AB1" s="275"/>
      <c r="AC1" s="275"/>
      <c r="AD1" s="275"/>
      <c r="AE1" s="275"/>
      <c r="AF1" s="275"/>
      <c r="AG1" s="275"/>
      <c r="AH1" s="275"/>
      <c r="AI1" s="275"/>
      <c r="AJ1" s="275"/>
    </row>
    <row r="2" spans="1:49">
      <c r="A2" s="47" t="s">
        <v>131</v>
      </c>
      <c r="B2" s="47"/>
      <c r="U2" s="276" t="s">
        <v>65</v>
      </c>
      <c r="V2" s="276"/>
      <c r="W2" s="276"/>
      <c r="X2" s="276"/>
      <c r="Y2" s="276"/>
      <c r="Z2" s="276"/>
      <c r="AA2" s="276"/>
      <c r="AB2" s="276"/>
      <c r="AC2" s="276"/>
      <c r="AD2" s="276"/>
      <c r="AE2" s="276"/>
      <c r="AF2" s="276"/>
      <c r="AG2" s="276"/>
      <c r="AH2" s="276"/>
      <c r="AI2" s="276"/>
      <c r="AJ2" s="276"/>
    </row>
    <row r="3" spans="1:49">
      <c r="AN3"/>
    </row>
    <row r="5" spans="1:49" ht="15.75" customHeight="1" thickBot="1">
      <c r="A5" s="61" t="s">
        <v>76</v>
      </c>
      <c r="V5" s="10" t="s">
        <v>51</v>
      </c>
    </row>
    <row r="6" spans="1:49" ht="15.75" customHeight="1" thickTop="1">
      <c r="A6" s="7" t="s">
        <v>2</v>
      </c>
      <c r="B6" s="6"/>
      <c r="C6" s="6"/>
      <c r="D6" s="6"/>
      <c r="E6" s="277" t="s">
        <v>178</v>
      </c>
      <c r="F6" s="278"/>
      <c r="G6" s="278"/>
      <c r="H6" s="278"/>
      <c r="I6" s="278"/>
      <c r="J6" s="279"/>
      <c r="K6" s="5" t="s">
        <v>60</v>
      </c>
      <c r="L6" s="6"/>
      <c r="M6" s="6"/>
      <c r="N6" s="8"/>
      <c r="O6" s="280" t="s">
        <v>199</v>
      </c>
      <c r="P6" s="281"/>
      <c r="Q6" s="281"/>
      <c r="R6" s="281"/>
      <c r="S6" s="281"/>
      <c r="T6" s="282"/>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6" t="s">
        <v>174</v>
      </c>
      <c r="F7" s="287"/>
      <c r="G7" s="287"/>
      <c r="H7" s="287"/>
      <c r="I7" s="287"/>
      <c r="J7" s="288"/>
      <c r="K7" s="2" t="s">
        <v>54</v>
      </c>
      <c r="L7" s="3"/>
      <c r="M7" s="3"/>
      <c r="N7" s="14"/>
      <c r="O7" s="289" t="s">
        <v>168</v>
      </c>
      <c r="P7" s="290"/>
      <c r="Q7" s="290"/>
      <c r="R7" s="290"/>
      <c r="S7" s="290"/>
      <c r="T7" s="291"/>
      <c r="U7" s="9"/>
      <c r="V7" s="283"/>
      <c r="W7" s="284"/>
      <c r="X7" s="284"/>
      <c r="Y7" s="285"/>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2">
        <v>4710002975</v>
      </c>
      <c r="F8" s="293"/>
      <c r="G8" s="293"/>
      <c r="H8" s="293"/>
      <c r="I8" s="293"/>
      <c r="J8" s="294"/>
      <c r="K8" s="62" t="s">
        <v>53</v>
      </c>
      <c r="L8" s="63"/>
      <c r="M8" s="63"/>
      <c r="N8" s="64"/>
      <c r="O8" s="295" t="s">
        <v>151</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266" t="s">
        <v>71</v>
      </c>
      <c r="AM8" s="266"/>
      <c r="AN8" s="259"/>
      <c r="AO8" s="260"/>
      <c r="AP8" s="260"/>
      <c r="AQ8" s="260"/>
      <c r="AR8" s="260"/>
      <c r="AS8" s="260"/>
      <c r="AT8" s="260"/>
      <c r="AU8" s="261"/>
    </row>
    <row r="9" spans="1:49" ht="15.75" customHeight="1" thickTop="1" thickBot="1">
      <c r="A9" s="16" t="s">
        <v>80</v>
      </c>
      <c r="B9" s="4"/>
      <c r="C9" s="4"/>
      <c r="D9" s="4"/>
      <c r="E9" s="302">
        <v>43714</v>
      </c>
      <c r="F9" s="303"/>
      <c r="G9" s="68" t="s">
        <v>15</v>
      </c>
      <c r="H9" s="304">
        <v>44810</v>
      </c>
      <c r="I9" s="303"/>
      <c r="J9" s="305"/>
      <c r="K9" s="65" t="s">
        <v>81</v>
      </c>
      <c r="L9" s="4"/>
      <c r="M9" s="4"/>
      <c r="N9" s="66"/>
      <c r="O9" s="193">
        <v>10</v>
      </c>
      <c r="P9" s="191"/>
      <c r="Q9" s="69" t="s">
        <v>82</v>
      </c>
      <c r="R9" s="191"/>
      <c r="S9" s="191"/>
      <c r="T9" s="67" t="s">
        <v>52</v>
      </c>
      <c r="U9" s="17"/>
      <c r="V9" s="250">
        <v>0</v>
      </c>
      <c r="W9" s="251"/>
      <c r="X9" s="267">
        <v>5.4166666666666669E-2</v>
      </c>
      <c r="Y9" s="242"/>
      <c r="Z9" s="274"/>
      <c r="AA9" s="267"/>
      <c r="AB9" s="267"/>
      <c r="AC9" s="267"/>
      <c r="AD9" s="267">
        <v>4.9999999999999996E-2</v>
      </c>
      <c r="AE9" s="267"/>
      <c r="AF9" s="267">
        <v>4.1666666666666666E-3</v>
      </c>
      <c r="AG9" s="267"/>
      <c r="AH9" s="269"/>
      <c r="AI9" s="270"/>
      <c r="AJ9" s="269"/>
      <c r="AK9" s="270"/>
      <c r="AL9" s="267"/>
      <c r="AM9" s="268"/>
      <c r="AN9" s="271" t="s">
        <v>184</v>
      </c>
      <c r="AO9" s="272"/>
      <c r="AP9" s="272"/>
      <c r="AQ9" s="272"/>
      <c r="AR9" s="272"/>
      <c r="AS9" s="272"/>
      <c r="AT9" s="272"/>
      <c r="AU9" s="273"/>
      <c r="AV9" s="131"/>
      <c r="AW9" s="132"/>
    </row>
    <row r="10" spans="1:49" ht="15.75" customHeight="1" thickTop="1">
      <c r="A10" s="18"/>
      <c r="B10" s="18"/>
      <c r="C10" s="18"/>
      <c r="D10" s="18"/>
      <c r="E10" s="19"/>
      <c r="F10" s="19"/>
      <c r="G10" s="19"/>
      <c r="H10" s="19"/>
      <c r="I10" s="19"/>
      <c r="J10" s="19"/>
      <c r="U10" s="20"/>
      <c r="V10" s="250">
        <v>5.4166666666666669E-2</v>
      </c>
      <c r="W10" s="251"/>
      <c r="X10" s="237">
        <v>8.3333333333333329E-2</v>
      </c>
      <c r="Y10" s="152"/>
      <c r="Z10" s="274"/>
      <c r="AA10" s="267"/>
      <c r="AB10" s="267"/>
      <c r="AC10" s="267"/>
      <c r="AD10" s="267">
        <v>2.9166666666666664E-2</v>
      </c>
      <c r="AE10" s="267"/>
      <c r="AF10" s="267"/>
      <c r="AG10" s="267"/>
      <c r="AH10" s="152"/>
      <c r="AI10" s="151"/>
      <c r="AJ10" s="152"/>
      <c r="AK10" s="151"/>
      <c r="AL10" s="267"/>
      <c r="AM10" s="268"/>
      <c r="AN10" s="135" t="s">
        <v>185</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8.3333333333333329E-2</v>
      </c>
      <c r="W11" s="251"/>
      <c r="X11" s="152">
        <v>0.22083333333333333</v>
      </c>
      <c r="Y11" s="241"/>
      <c r="Z11" s="250"/>
      <c r="AA11" s="251"/>
      <c r="AB11" s="242"/>
      <c r="AC11" s="251"/>
      <c r="AD11" s="242"/>
      <c r="AE11" s="251"/>
      <c r="AF11" s="242"/>
      <c r="AG11" s="251"/>
      <c r="AH11" s="152"/>
      <c r="AI11" s="151"/>
      <c r="AJ11" s="152"/>
      <c r="AK11" s="151"/>
      <c r="AL11" s="242">
        <v>0.13749999999999998</v>
      </c>
      <c r="AM11" s="243"/>
      <c r="AN11" s="135" t="s">
        <v>186</v>
      </c>
      <c r="AO11" s="136"/>
      <c r="AP11" s="136"/>
      <c r="AQ11" s="136"/>
      <c r="AR11" s="136"/>
      <c r="AS11" s="136"/>
      <c r="AT11" s="136"/>
      <c r="AU11" s="137"/>
      <c r="AV11" s="131"/>
      <c r="AW11" s="132"/>
    </row>
    <row r="12" spans="1:49" ht="15.75" customHeight="1" thickTop="1" thickBot="1">
      <c r="A12" s="306" t="s">
        <v>33</v>
      </c>
      <c r="B12" s="307"/>
      <c r="C12" s="307"/>
      <c r="D12" s="307"/>
      <c r="E12" s="308" t="s">
        <v>4</v>
      </c>
      <c r="F12" s="309"/>
      <c r="G12" s="309"/>
      <c r="H12" s="310"/>
      <c r="I12" s="308" t="s">
        <v>5</v>
      </c>
      <c r="J12" s="309"/>
      <c r="K12" s="309"/>
      <c r="L12" s="309"/>
      <c r="M12" s="308" t="s">
        <v>6</v>
      </c>
      <c r="N12" s="309"/>
      <c r="O12" s="309"/>
      <c r="P12" s="310"/>
      <c r="Q12" s="308" t="s">
        <v>7</v>
      </c>
      <c r="R12" s="309"/>
      <c r="S12" s="309"/>
      <c r="T12" s="311"/>
      <c r="U12" s="12"/>
      <c r="V12" s="250">
        <v>0.22083333333333333</v>
      </c>
      <c r="W12" s="251"/>
      <c r="X12" s="152">
        <v>0.25</v>
      </c>
      <c r="Y12" s="241"/>
      <c r="Z12" s="250"/>
      <c r="AA12" s="251"/>
      <c r="AB12" s="242"/>
      <c r="AC12" s="251"/>
      <c r="AD12" s="242">
        <v>2.4999999999999998E-2</v>
      </c>
      <c r="AE12" s="251"/>
      <c r="AF12" s="242">
        <v>4.1666666666666666E-3</v>
      </c>
      <c r="AG12" s="251"/>
      <c r="AH12" s="152"/>
      <c r="AI12" s="151"/>
      <c r="AJ12" s="152"/>
      <c r="AK12" s="151"/>
      <c r="AL12" s="242"/>
      <c r="AM12" s="243"/>
      <c r="AN12" s="135" t="s">
        <v>187</v>
      </c>
      <c r="AO12" s="136"/>
      <c r="AP12" s="136"/>
      <c r="AQ12" s="136"/>
      <c r="AR12" s="136"/>
      <c r="AS12" s="136"/>
      <c r="AT12" s="136"/>
      <c r="AU12" s="137"/>
      <c r="AV12" s="131"/>
      <c r="AW12" s="132"/>
    </row>
    <row r="13" spans="1:49" ht="15.75" customHeight="1" thickTop="1">
      <c r="A13" s="312" t="s">
        <v>27</v>
      </c>
      <c r="B13" s="313"/>
      <c r="C13" s="313"/>
      <c r="D13" s="313"/>
      <c r="E13" s="314" t="s">
        <v>176</v>
      </c>
      <c r="F13" s="315"/>
      <c r="G13" s="315"/>
      <c r="H13" s="316"/>
      <c r="I13" s="317" t="s">
        <v>181</v>
      </c>
      <c r="J13" s="318"/>
      <c r="K13" s="318"/>
      <c r="L13" s="319"/>
      <c r="M13" s="317" t="s">
        <v>180</v>
      </c>
      <c r="N13" s="318"/>
      <c r="O13" s="318"/>
      <c r="P13" s="319"/>
      <c r="Q13" s="317" t="s">
        <v>179</v>
      </c>
      <c r="R13" s="320"/>
      <c r="S13" s="320"/>
      <c r="T13" s="321"/>
      <c r="U13" s="12"/>
      <c r="V13" s="250">
        <v>0.25</v>
      </c>
      <c r="W13" s="251"/>
      <c r="X13" s="152">
        <v>0.29583333333333334</v>
      </c>
      <c r="Y13" s="241"/>
      <c r="Z13" s="250"/>
      <c r="AA13" s="251"/>
      <c r="AB13" s="242">
        <v>3.7499999999999999E-2</v>
      </c>
      <c r="AC13" s="251"/>
      <c r="AD13" s="242">
        <v>4.1666666666666666E-3</v>
      </c>
      <c r="AE13" s="251"/>
      <c r="AF13" s="242">
        <v>4.1666666666666666E-3</v>
      </c>
      <c r="AG13" s="251"/>
      <c r="AH13" s="152"/>
      <c r="AI13" s="151"/>
      <c r="AJ13" s="152"/>
      <c r="AK13" s="151"/>
      <c r="AL13" s="242"/>
      <c r="AM13" s="243"/>
      <c r="AN13" s="135" t="s">
        <v>188</v>
      </c>
      <c r="AO13" s="136"/>
      <c r="AP13" s="136"/>
      <c r="AQ13" s="136"/>
      <c r="AR13" s="136"/>
      <c r="AS13" s="136"/>
      <c r="AT13" s="136"/>
      <c r="AU13" s="137"/>
      <c r="AV13" s="131"/>
      <c r="AW13" s="132"/>
    </row>
    <row r="14" spans="1:49" ht="15.75" customHeight="1">
      <c r="A14" s="328" t="s">
        <v>10</v>
      </c>
      <c r="B14" s="329"/>
      <c r="C14" s="329"/>
      <c r="D14" s="329"/>
      <c r="E14" s="330" t="s">
        <v>183</v>
      </c>
      <c r="F14" s="331"/>
      <c r="G14" s="331"/>
      <c r="H14" s="332"/>
      <c r="I14" s="330" t="s">
        <v>182</v>
      </c>
      <c r="J14" s="331"/>
      <c r="K14" s="331"/>
      <c r="L14" s="332"/>
      <c r="M14" s="330" t="s">
        <v>177</v>
      </c>
      <c r="N14" s="331"/>
      <c r="O14" s="331"/>
      <c r="P14" s="332"/>
      <c r="Q14" s="330" t="s">
        <v>175</v>
      </c>
      <c r="R14" s="331"/>
      <c r="S14" s="331"/>
      <c r="T14" s="333"/>
      <c r="U14" s="12"/>
      <c r="V14" s="252">
        <v>0.29583333333333334</v>
      </c>
      <c r="W14" s="151"/>
      <c r="X14" s="152">
        <v>0.40416666666666662</v>
      </c>
      <c r="Y14" s="241"/>
      <c r="Z14" s="252"/>
      <c r="AA14" s="151"/>
      <c r="AB14" s="152">
        <v>9.9999999999999992E-2</v>
      </c>
      <c r="AC14" s="151"/>
      <c r="AD14" s="152">
        <v>8.3333333333333332E-3</v>
      </c>
      <c r="AE14" s="151"/>
      <c r="AF14" s="152"/>
      <c r="AG14" s="151"/>
      <c r="AH14" s="152"/>
      <c r="AI14" s="151"/>
      <c r="AJ14" s="152"/>
      <c r="AK14" s="151"/>
      <c r="AL14" s="152"/>
      <c r="AM14" s="241"/>
      <c r="AN14" s="135" t="s">
        <v>189</v>
      </c>
      <c r="AO14" s="136"/>
      <c r="AP14" s="136"/>
      <c r="AQ14" s="136"/>
      <c r="AR14" s="136"/>
      <c r="AS14" s="136"/>
      <c r="AT14" s="136"/>
      <c r="AU14" s="137"/>
      <c r="AV14" s="131"/>
      <c r="AW14" s="132"/>
    </row>
    <row r="15" spans="1:49" ht="15.75" customHeight="1" thickBot="1">
      <c r="A15" s="322" t="s">
        <v>3</v>
      </c>
      <c r="B15" s="323"/>
      <c r="C15" s="323"/>
      <c r="D15" s="323"/>
      <c r="E15" s="324" t="s">
        <v>171</v>
      </c>
      <c r="F15" s="303"/>
      <c r="G15" s="303"/>
      <c r="H15" s="305"/>
      <c r="I15" s="324" t="s">
        <v>171</v>
      </c>
      <c r="J15" s="325"/>
      <c r="K15" s="325"/>
      <c r="L15" s="326"/>
      <c r="M15" s="324" t="s">
        <v>172</v>
      </c>
      <c r="N15" s="325"/>
      <c r="O15" s="325"/>
      <c r="P15" s="326"/>
      <c r="Q15" s="324" t="s">
        <v>171</v>
      </c>
      <c r="R15" s="303"/>
      <c r="S15" s="303"/>
      <c r="T15" s="327"/>
      <c r="U15" s="12"/>
      <c r="V15" s="252">
        <v>0.40416666666666662</v>
      </c>
      <c r="W15" s="151"/>
      <c r="X15" s="152">
        <v>0.4458333333333333</v>
      </c>
      <c r="Y15" s="241"/>
      <c r="Z15" s="252"/>
      <c r="AA15" s="151"/>
      <c r="AB15" s="152">
        <v>3.7499999999999999E-2</v>
      </c>
      <c r="AC15" s="151"/>
      <c r="AD15" s="152">
        <v>4.1666666666666666E-3</v>
      </c>
      <c r="AE15" s="151"/>
      <c r="AF15" s="152"/>
      <c r="AG15" s="151"/>
      <c r="AH15" s="152"/>
      <c r="AI15" s="151"/>
      <c r="AJ15" s="152"/>
      <c r="AK15" s="151"/>
      <c r="AL15" s="152"/>
      <c r="AM15" s="241"/>
      <c r="AN15" s="138" t="s">
        <v>190</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2">
        <v>0.4458333333333333</v>
      </c>
      <c r="W16" s="151"/>
      <c r="X16" s="152">
        <v>0.52083333333333337</v>
      </c>
      <c r="Y16" s="241"/>
      <c r="Z16" s="252"/>
      <c r="AA16" s="151"/>
      <c r="AB16" s="152">
        <v>4.1666666666666664E-2</v>
      </c>
      <c r="AC16" s="151"/>
      <c r="AD16" s="152">
        <v>2.9166666666666664E-2</v>
      </c>
      <c r="AE16" s="151"/>
      <c r="AF16" s="152">
        <v>4.1666666666666666E-3</v>
      </c>
      <c r="AG16" s="151"/>
      <c r="AH16" s="152"/>
      <c r="AI16" s="151"/>
      <c r="AJ16" s="152"/>
      <c r="AK16" s="151"/>
      <c r="AL16" s="152"/>
      <c r="AM16" s="241"/>
      <c r="AN16" s="135" t="s">
        <v>191</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2">
        <v>0.52083333333333337</v>
      </c>
      <c r="W17" s="151"/>
      <c r="X17" s="334">
        <v>0.5625</v>
      </c>
      <c r="Y17" s="335"/>
      <c r="Z17" s="252"/>
      <c r="AA17" s="151"/>
      <c r="AB17" s="152"/>
      <c r="AC17" s="151"/>
      <c r="AD17" s="152">
        <v>3.7499999999999999E-2</v>
      </c>
      <c r="AE17" s="151"/>
      <c r="AF17" s="152">
        <v>4.1666666666666666E-3</v>
      </c>
      <c r="AG17" s="151"/>
      <c r="AH17" s="152"/>
      <c r="AI17" s="151"/>
      <c r="AJ17" s="152"/>
      <c r="AK17" s="151"/>
      <c r="AL17" s="152"/>
      <c r="AM17" s="241"/>
      <c r="AN17" s="135" t="s">
        <v>200</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0.5625</v>
      </c>
      <c r="W18" s="237"/>
      <c r="X18" s="238">
        <v>0.59166666666666667</v>
      </c>
      <c r="Y18" s="152"/>
      <c r="Z18" s="341"/>
      <c r="AA18" s="237"/>
      <c r="AB18" s="237"/>
      <c r="AC18" s="237"/>
      <c r="AD18" s="237">
        <v>2.9166666666666664E-2</v>
      </c>
      <c r="AE18" s="237"/>
      <c r="AF18" s="237"/>
      <c r="AG18" s="237"/>
      <c r="AH18" s="237"/>
      <c r="AI18" s="237"/>
      <c r="AJ18" s="237"/>
      <c r="AK18" s="237"/>
      <c r="AL18" s="151"/>
      <c r="AM18" s="152"/>
      <c r="AN18" s="135" t="s">
        <v>192</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13</v>
      </c>
      <c r="M19" s="346"/>
      <c r="N19" s="346"/>
      <c r="O19" s="346">
        <v>4</v>
      </c>
      <c r="P19" s="346"/>
      <c r="Q19" s="346"/>
      <c r="R19" s="347">
        <f t="shared" ref="R19:R24" si="0">L19+O19</f>
        <v>17</v>
      </c>
      <c r="S19" s="347"/>
      <c r="T19" s="348"/>
      <c r="U19" s="24"/>
      <c r="V19" s="341">
        <v>0.59166666666666667</v>
      </c>
      <c r="W19" s="237"/>
      <c r="X19" s="238">
        <v>0.70833333333333337</v>
      </c>
      <c r="Y19" s="152"/>
      <c r="Z19" s="341"/>
      <c r="AA19" s="237"/>
      <c r="AB19" s="237"/>
      <c r="AC19" s="237"/>
      <c r="AD19" s="237"/>
      <c r="AE19" s="237"/>
      <c r="AF19" s="237"/>
      <c r="AG19" s="237"/>
      <c r="AH19" s="237"/>
      <c r="AI19" s="237"/>
      <c r="AJ19" s="237"/>
      <c r="AK19" s="237"/>
      <c r="AL19" s="151">
        <v>0.11666666666666665</v>
      </c>
      <c r="AM19" s="152"/>
      <c r="AN19" s="135" t="s">
        <v>195</v>
      </c>
      <c r="AO19" s="136"/>
      <c r="AP19" s="136"/>
      <c r="AQ19" s="136"/>
      <c r="AR19" s="136"/>
      <c r="AS19" s="136"/>
      <c r="AT19" s="136"/>
      <c r="AU19" s="137"/>
    </row>
    <row r="20" spans="1:47" ht="15.75" customHeight="1">
      <c r="A20" s="22">
        <v>2</v>
      </c>
      <c r="B20" s="342" t="s">
        <v>137</v>
      </c>
      <c r="C20" s="329"/>
      <c r="D20" s="329"/>
      <c r="E20" s="329"/>
      <c r="F20" s="329"/>
      <c r="G20" s="329"/>
      <c r="H20" s="329"/>
      <c r="I20" s="329"/>
      <c r="J20" s="329"/>
      <c r="K20" s="14"/>
      <c r="L20" s="343">
        <v>0</v>
      </c>
      <c r="M20" s="343"/>
      <c r="N20" s="343"/>
      <c r="O20" s="343">
        <v>0</v>
      </c>
      <c r="P20" s="343"/>
      <c r="Q20" s="343"/>
      <c r="R20" s="344">
        <f t="shared" si="0"/>
        <v>0</v>
      </c>
      <c r="S20" s="344"/>
      <c r="T20" s="345"/>
      <c r="U20" s="24"/>
      <c r="V20" s="252">
        <v>0.70833333333333337</v>
      </c>
      <c r="W20" s="151"/>
      <c r="X20" s="334">
        <v>0.79999999999999993</v>
      </c>
      <c r="Y20" s="335"/>
      <c r="Z20" s="252"/>
      <c r="AA20" s="151"/>
      <c r="AB20" s="152"/>
      <c r="AC20" s="151"/>
      <c r="AD20" s="152">
        <v>8.3333333333333329E-2</v>
      </c>
      <c r="AE20" s="151"/>
      <c r="AF20" s="152">
        <v>8.3333333333333332E-3</v>
      </c>
      <c r="AG20" s="151"/>
      <c r="AH20" s="152"/>
      <c r="AI20" s="151"/>
      <c r="AJ20" s="152"/>
      <c r="AK20" s="151"/>
      <c r="AL20" s="152"/>
      <c r="AM20" s="241"/>
      <c r="AN20" s="135" t="s">
        <v>193</v>
      </c>
      <c r="AO20" s="136"/>
      <c r="AP20" s="136"/>
      <c r="AQ20" s="136"/>
      <c r="AR20" s="136"/>
      <c r="AS20" s="136"/>
      <c r="AT20" s="136"/>
      <c r="AU20" s="137"/>
    </row>
    <row r="21" spans="1:47" ht="15.75" customHeight="1">
      <c r="A21" s="22">
        <v>3</v>
      </c>
      <c r="B21" s="342" t="s">
        <v>23</v>
      </c>
      <c r="C21" s="329"/>
      <c r="D21" s="329"/>
      <c r="E21" s="329"/>
      <c r="F21" s="329"/>
      <c r="G21" s="329"/>
      <c r="H21" s="329"/>
      <c r="I21" s="329"/>
      <c r="J21" s="329"/>
      <c r="K21" s="14"/>
      <c r="L21" s="343">
        <v>5</v>
      </c>
      <c r="M21" s="343"/>
      <c r="N21" s="343"/>
      <c r="O21" s="343">
        <v>0</v>
      </c>
      <c r="P21" s="343"/>
      <c r="Q21" s="343"/>
      <c r="R21" s="344">
        <f t="shared" si="0"/>
        <v>5</v>
      </c>
      <c r="S21" s="344"/>
      <c r="T21" s="345"/>
      <c r="U21" s="18"/>
      <c r="V21" s="341">
        <v>0.79999999999999993</v>
      </c>
      <c r="W21" s="237"/>
      <c r="X21" s="238">
        <v>1</v>
      </c>
      <c r="Y21" s="152"/>
      <c r="Z21" s="341"/>
      <c r="AA21" s="237"/>
      <c r="AB21" s="237"/>
      <c r="AC21" s="237"/>
      <c r="AD21" s="237"/>
      <c r="AE21" s="237"/>
      <c r="AF21" s="237"/>
      <c r="AG21" s="237"/>
      <c r="AH21" s="237"/>
      <c r="AI21" s="237"/>
      <c r="AJ21" s="237"/>
      <c r="AK21" s="237"/>
      <c r="AL21" s="151">
        <v>0.19999999999999998</v>
      </c>
      <c r="AM21" s="152"/>
      <c r="AN21" s="135" t="s">
        <v>194</v>
      </c>
      <c r="AO21" s="136"/>
      <c r="AP21" s="136"/>
      <c r="AQ21" s="136"/>
      <c r="AR21" s="136"/>
      <c r="AS21" s="136"/>
      <c r="AT21" s="136"/>
      <c r="AU21" s="137"/>
    </row>
    <row r="22" spans="1:47" ht="15.75" customHeight="1">
      <c r="A22" s="22">
        <v>4</v>
      </c>
      <c r="B22" s="342" t="s">
        <v>24</v>
      </c>
      <c r="C22" s="329"/>
      <c r="D22" s="329"/>
      <c r="E22" s="329"/>
      <c r="F22" s="329"/>
      <c r="G22" s="329"/>
      <c r="H22" s="329"/>
      <c r="I22" s="329"/>
      <c r="J22" s="329"/>
      <c r="K22" s="14"/>
      <c r="L22" s="343">
        <v>0</v>
      </c>
      <c r="M22" s="343"/>
      <c r="N22" s="343"/>
      <c r="O22" s="343">
        <v>0</v>
      </c>
      <c r="P22" s="343"/>
      <c r="Q22" s="343"/>
      <c r="R22" s="344">
        <f t="shared" si="0"/>
        <v>0</v>
      </c>
      <c r="S22" s="344"/>
      <c r="T22" s="345"/>
      <c r="U22" s="18"/>
      <c r="V22" s="341"/>
      <c r="W22" s="237"/>
      <c r="X22" s="238"/>
      <c r="Y22" s="152"/>
      <c r="Z22" s="341"/>
      <c r="AA22" s="237"/>
      <c r="AB22" s="237"/>
      <c r="AC22" s="237"/>
      <c r="AD22" s="237"/>
      <c r="AE22" s="237"/>
      <c r="AF22" s="237"/>
      <c r="AG22" s="237"/>
      <c r="AH22" s="237"/>
      <c r="AI22" s="237"/>
      <c r="AJ22" s="237"/>
      <c r="AK22" s="237"/>
      <c r="AL22" s="151"/>
      <c r="AM22" s="152"/>
      <c r="AN22" s="135"/>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3">
        <v>3</v>
      </c>
      <c r="M23" s="343"/>
      <c r="N23" s="343"/>
      <c r="O23" s="343">
        <v>1</v>
      </c>
      <c r="P23" s="343"/>
      <c r="Q23" s="343"/>
      <c r="R23" s="344">
        <f t="shared" si="0"/>
        <v>4</v>
      </c>
      <c r="S23" s="344"/>
      <c r="T23" s="345"/>
      <c r="U23" s="18"/>
      <c r="V23" s="341"/>
      <c r="W23" s="237"/>
      <c r="X23" s="237"/>
      <c r="Y23" s="152"/>
      <c r="Z23" s="341"/>
      <c r="AA23" s="237"/>
      <c r="AB23" s="237"/>
      <c r="AC23" s="237"/>
      <c r="AD23" s="237"/>
      <c r="AE23" s="237"/>
      <c r="AF23" s="237"/>
      <c r="AG23" s="237"/>
      <c r="AH23" s="237"/>
      <c r="AI23" s="237"/>
      <c r="AJ23" s="237"/>
      <c r="AK23" s="237"/>
      <c r="AL23" s="151"/>
      <c r="AM23" s="152"/>
      <c r="AN23" s="135" t="s">
        <v>196</v>
      </c>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1"/>
      <c r="W24" s="237"/>
      <c r="X24" s="151"/>
      <c r="Y24" s="152"/>
      <c r="Z24" s="341"/>
      <c r="AA24" s="237"/>
      <c r="AB24" s="237"/>
      <c r="AC24" s="237"/>
      <c r="AD24" s="237"/>
      <c r="AE24" s="237"/>
      <c r="AF24" s="237"/>
      <c r="AG24" s="237"/>
      <c r="AH24" s="237"/>
      <c r="AI24" s="237"/>
      <c r="AJ24" s="237"/>
      <c r="AK24" s="237"/>
      <c r="AL24" s="151"/>
      <c r="AM24" s="152"/>
      <c r="AN24" s="135" t="s">
        <v>197</v>
      </c>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9" t="s">
        <v>21</v>
      </c>
      <c r="S25" s="349"/>
      <c r="T25" s="350"/>
      <c r="U25" s="12"/>
      <c r="V25" s="252"/>
      <c r="W25" s="151"/>
      <c r="X25" s="153"/>
      <c r="Y25" s="152"/>
      <c r="Z25" s="341"/>
      <c r="AA25" s="237"/>
      <c r="AB25" s="237"/>
      <c r="AC25" s="237"/>
      <c r="AD25" s="237"/>
      <c r="AE25" s="237"/>
      <c r="AF25" s="237"/>
      <c r="AG25" s="237"/>
      <c r="AH25" s="237"/>
      <c r="AI25" s="237"/>
      <c r="AJ25" s="237"/>
      <c r="AK25" s="237"/>
      <c r="AL25" s="151"/>
      <c r="AM25" s="152"/>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29880</v>
      </c>
      <c r="M26" s="357"/>
      <c r="N26" s="357"/>
      <c r="O26" s="357">
        <v>120</v>
      </c>
      <c r="P26" s="357"/>
      <c r="Q26" s="357"/>
      <c r="R26" s="358">
        <f t="shared" ref="R26:R31" si="1">L26+O26</f>
        <v>30000</v>
      </c>
      <c r="S26" s="358"/>
      <c r="T26" s="359"/>
      <c r="U26" s="18"/>
      <c r="V26" s="355"/>
      <c r="W26" s="237"/>
      <c r="X26" s="238"/>
      <c r="Y26" s="152"/>
      <c r="Z26" s="355"/>
      <c r="AA26" s="237"/>
      <c r="AB26" s="238"/>
      <c r="AC26" s="237"/>
      <c r="AD26" s="238"/>
      <c r="AE26" s="237"/>
      <c r="AF26" s="238"/>
      <c r="AG26" s="237"/>
      <c r="AH26" s="238"/>
      <c r="AI26" s="237"/>
      <c r="AJ26" s="238"/>
      <c r="AK26" s="237"/>
      <c r="AL26" s="153"/>
      <c r="AM26" s="152"/>
      <c r="AN26" s="135"/>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7"/>
      <c r="X27" s="238"/>
      <c r="Y27" s="152"/>
      <c r="Z27" s="355"/>
      <c r="AA27" s="237"/>
      <c r="AB27" s="238"/>
      <c r="AC27" s="237"/>
      <c r="AD27" s="238"/>
      <c r="AE27" s="237"/>
      <c r="AF27" s="238"/>
      <c r="AG27" s="237"/>
      <c r="AH27" s="238"/>
      <c r="AI27" s="237"/>
      <c r="AJ27" s="238"/>
      <c r="AK27" s="237"/>
      <c r="AL27" s="153"/>
      <c r="AM27" s="152"/>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7"/>
      <c r="X28" s="238"/>
      <c r="Y28" s="152"/>
      <c r="Z28" s="355"/>
      <c r="AA28" s="237"/>
      <c r="AB28" s="238"/>
      <c r="AC28" s="237"/>
      <c r="AD28" s="238"/>
      <c r="AE28" s="237"/>
      <c r="AF28" s="238"/>
      <c r="AG28" s="237"/>
      <c r="AH28" s="238"/>
      <c r="AI28" s="237"/>
      <c r="AJ28" s="238"/>
      <c r="AK28" s="237"/>
      <c r="AL28" s="153"/>
      <c r="AM28" s="152"/>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7"/>
      <c r="X29" s="237"/>
      <c r="Y29" s="152"/>
      <c r="Z29" s="355"/>
      <c r="AA29" s="237"/>
      <c r="AB29" s="238"/>
      <c r="AC29" s="237"/>
      <c r="AD29" s="238"/>
      <c r="AE29" s="237"/>
      <c r="AF29" s="238"/>
      <c r="AG29" s="237"/>
      <c r="AH29" s="238"/>
      <c r="AI29" s="237"/>
      <c r="AJ29" s="238"/>
      <c r="AK29" s="237"/>
      <c r="AL29" s="153"/>
      <c r="AM29" s="152"/>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0"/>
      <c r="Z30" s="375"/>
      <c r="AA30" s="363"/>
      <c r="AB30" s="363"/>
      <c r="AC30" s="363"/>
      <c r="AD30" s="363"/>
      <c r="AE30" s="363"/>
      <c r="AF30" s="363"/>
      <c r="AG30" s="363"/>
      <c r="AH30" s="363"/>
      <c r="AI30" s="363"/>
      <c r="AJ30" s="363"/>
      <c r="AK30" s="363"/>
      <c r="AL30" s="239"/>
      <c r="AM30" s="240"/>
      <c r="AN30" s="234"/>
      <c r="AO30" s="235"/>
      <c r="AP30" s="235"/>
      <c r="AQ30" s="235"/>
      <c r="AR30" s="235"/>
      <c r="AS30" s="235"/>
      <c r="AT30" s="235"/>
      <c r="AU30" s="236"/>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0.21666666666666665</v>
      </c>
      <c r="AC31" s="374"/>
      <c r="AD31" s="374">
        <f>SUM(AD9:AE30)</f>
        <v>0.3</v>
      </c>
      <c r="AE31" s="374"/>
      <c r="AF31" s="374">
        <f>SUM(AF9:AG30)</f>
        <v>2.9166666666666667E-2</v>
      </c>
      <c r="AG31" s="374"/>
      <c r="AH31" s="374">
        <f>SUM(AH9:AI30)</f>
        <v>0</v>
      </c>
      <c r="AI31" s="374"/>
      <c r="AJ31" s="374">
        <f>SUM(AJ9:AK30)</f>
        <v>0</v>
      </c>
      <c r="AK31" s="374"/>
      <c r="AL31" s="149">
        <f>SUM(AL9:AM30)</f>
        <v>0.45416666666666661</v>
      </c>
      <c r="AM31" s="15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09"/>
      <c r="T34" s="309"/>
      <c r="U34" s="309"/>
      <c r="V34" s="309"/>
      <c r="W34" s="310"/>
      <c r="X34" s="395" t="s">
        <v>74</v>
      </c>
      <c r="Y34" s="396"/>
      <c r="Z34" s="396"/>
      <c r="AA34" s="396"/>
      <c r="AB34" s="395" t="s">
        <v>75</v>
      </c>
      <c r="AC34" s="396"/>
      <c r="AD34" s="396"/>
      <c r="AE34" s="397"/>
      <c r="AF34" s="336" t="s">
        <v>46</v>
      </c>
      <c r="AG34" s="337"/>
      <c r="AH34" s="337"/>
      <c r="AI34" s="338"/>
      <c r="AJ34" s="308" t="s">
        <v>47</v>
      </c>
      <c r="AK34" s="309"/>
      <c r="AL34" s="309"/>
      <c r="AM34" s="310"/>
      <c r="AN34" s="308" t="s">
        <v>48</v>
      </c>
      <c r="AO34" s="309"/>
      <c r="AP34" s="310"/>
      <c r="AQ34" s="308" t="s">
        <v>49</v>
      </c>
      <c r="AR34" s="309"/>
      <c r="AS34" s="309"/>
      <c r="AT34" s="309"/>
      <c r="AU34" s="311"/>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11225</v>
      </c>
      <c r="Y35" s="385"/>
      <c r="Z35" s="385"/>
      <c r="AA35" s="57" t="s">
        <v>56</v>
      </c>
      <c r="AB35" s="384">
        <v>1410</v>
      </c>
      <c r="AC35" s="385"/>
      <c r="AD35" s="385"/>
      <c r="AE35" s="60" t="s">
        <v>56</v>
      </c>
      <c r="AF35" s="384">
        <v>0</v>
      </c>
      <c r="AG35" s="385"/>
      <c r="AH35" s="385"/>
      <c r="AI35" s="57" t="s">
        <v>56</v>
      </c>
      <c r="AJ35" s="384">
        <v>0</v>
      </c>
      <c r="AK35" s="385"/>
      <c r="AL35" s="385"/>
      <c r="AM35" s="57" t="s">
        <v>56</v>
      </c>
      <c r="AN35" s="386">
        <f>(X35+AF35)-(AB35+AJ35)</f>
        <v>9815</v>
      </c>
      <c r="AO35" s="387"/>
      <c r="AP35" s="57" t="s">
        <v>56</v>
      </c>
      <c r="AQ35" s="388" t="s">
        <v>198</v>
      </c>
      <c r="AR35" s="389"/>
      <c r="AS35" s="389"/>
      <c r="AT35" s="389"/>
      <c r="AU35" s="390"/>
    </row>
    <row r="36" spans="1:47" ht="15.75" customHeight="1">
      <c r="A36" s="52" t="s">
        <v>83</v>
      </c>
      <c r="B36" s="53"/>
      <c r="C36" s="53"/>
      <c r="D36" s="53"/>
      <c r="E36" s="53"/>
      <c r="F36" s="53"/>
      <c r="G36" s="48"/>
      <c r="H36" s="244">
        <f>SUM(AB9:AC30)</f>
        <v>0.21666666666666665</v>
      </c>
      <c r="I36" s="245"/>
      <c r="J36" s="245"/>
      <c r="K36" s="378">
        <v>120</v>
      </c>
      <c r="L36" s="379"/>
      <c r="M36" s="37" t="s">
        <v>56</v>
      </c>
      <c r="N36" s="248">
        <f t="shared" si="2"/>
        <v>623.99999999999989</v>
      </c>
      <c r="O36" s="249"/>
      <c r="P36" s="37" t="s">
        <v>56</v>
      </c>
      <c r="Q36" s="31"/>
      <c r="R36" s="405" t="s">
        <v>39</v>
      </c>
      <c r="S36" s="406"/>
      <c r="T36" s="406"/>
      <c r="U36" s="406"/>
      <c r="V36" s="406"/>
      <c r="W36" s="406"/>
      <c r="X36" s="403">
        <v>3000</v>
      </c>
      <c r="Y36" s="404"/>
      <c r="Z36" s="404"/>
      <c r="AA36" s="58" t="s">
        <v>56</v>
      </c>
      <c r="AB36" s="403">
        <v>1000</v>
      </c>
      <c r="AC36" s="404"/>
      <c r="AD36" s="404"/>
      <c r="AE36" s="59" t="s">
        <v>56</v>
      </c>
      <c r="AF36" s="403">
        <v>0</v>
      </c>
      <c r="AG36" s="404"/>
      <c r="AH36" s="404"/>
      <c r="AI36" s="58" t="s">
        <v>56</v>
      </c>
      <c r="AJ36" s="403">
        <v>0</v>
      </c>
      <c r="AK36" s="404"/>
      <c r="AL36" s="404"/>
      <c r="AM36" s="58" t="s">
        <v>56</v>
      </c>
      <c r="AN36" s="407">
        <f t="shared" ref="AN36" si="3">(X36+AF36)-(AB36+AJ36)</f>
        <v>2000</v>
      </c>
      <c r="AO36" s="408"/>
      <c r="AP36" s="58" t="s">
        <v>56</v>
      </c>
      <c r="AQ36" s="398"/>
      <c r="AR36" s="399"/>
      <c r="AS36" s="399"/>
      <c r="AT36" s="399"/>
      <c r="AU36" s="400"/>
    </row>
    <row r="37" spans="1:47" ht="15.75" customHeight="1">
      <c r="A37" s="52" t="s">
        <v>67</v>
      </c>
      <c r="B37" s="53"/>
      <c r="C37" s="53"/>
      <c r="D37" s="53"/>
      <c r="E37" s="53"/>
      <c r="F37" s="53"/>
      <c r="G37" s="48"/>
      <c r="H37" s="244">
        <f>SUM(AD9:AE30)</f>
        <v>0.3</v>
      </c>
      <c r="I37" s="245"/>
      <c r="J37" s="245"/>
      <c r="K37" s="378">
        <v>89</v>
      </c>
      <c r="L37" s="379"/>
      <c r="M37" s="37" t="s">
        <v>56</v>
      </c>
      <c r="N37" s="248">
        <f t="shared" si="2"/>
        <v>640.79999999999995</v>
      </c>
      <c r="O37" s="249"/>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4">
        <f>SUM(AF9:AG30)</f>
        <v>2.9166666666666667E-2</v>
      </c>
      <c r="I38" s="245"/>
      <c r="J38" s="245"/>
      <c r="K38" s="378">
        <v>89</v>
      </c>
      <c r="L38" s="379"/>
      <c r="M38" s="37" t="s">
        <v>56</v>
      </c>
      <c r="N38" s="248">
        <f t="shared" si="2"/>
        <v>62.3</v>
      </c>
      <c r="O38" s="249"/>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c r="AR38" s="399"/>
      <c r="AS38" s="399"/>
      <c r="AT38" s="399"/>
      <c r="AU38" s="400"/>
    </row>
    <row r="39" spans="1:47" ht="15.75" customHeight="1">
      <c r="A39" s="52" t="s">
        <v>84</v>
      </c>
      <c r="B39" s="53"/>
      <c r="C39" s="53"/>
      <c r="D39" s="53"/>
      <c r="E39" s="53"/>
      <c r="F39" s="53"/>
      <c r="G39" s="48"/>
      <c r="H39" s="244">
        <f>SUM(AH9:AI30)</f>
        <v>0</v>
      </c>
      <c r="I39" s="245"/>
      <c r="J39" s="245"/>
      <c r="K39" s="378">
        <v>0</v>
      </c>
      <c r="L39" s="379"/>
      <c r="M39" s="37" t="s">
        <v>56</v>
      </c>
      <c r="N39" s="248">
        <f t="shared" si="2"/>
        <v>0</v>
      </c>
      <c r="O39" s="249"/>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4">
        <f>SUM(AJ10:AK30)</f>
        <v>0</v>
      </c>
      <c r="I40" s="245"/>
      <c r="J40" s="245"/>
      <c r="K40" s="246">
        <v>0</v>
      </c>
      <c r="L40" s="247"/>
      <c r="M40" s="37" t="s">
        <v>56</v>
      </c>
      <c r="N40" s="248">
        <f t="shared" si="2"/>
        <v>0</v>
      </c>
      <c r="O40" s="249"/>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4">
        <f>SUM(AL9:AM30)</f>
        <v>0.45416666666666661</v>
      </c>
      <c r="I41" s="245"/>
      <c r="J41" s="245"/>
      <c r="K41" s="378">
        <v>8</v>
      </c>
      <c r="L41" s="379"/>
      <c r="M41" s="37" t="s">
        <v>56</v>
      </c>
      <c r="N41" s="248">
        <f t="shared" si="2"/>
        <v>87.199999999999989</v>
      </c>
      <c r="O41" s="249"/>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0.99999999999999989</v>
      </c>
      <c r="I44" s="418"/>
      <c r="J44" s="418"/>
      <c r="K44" s="419"/>
      <c r="L44" s="420"/>
      <c r="M44" s="43"/>
      <c r="N44" s="421">
        <f>SUM(N35:O41)</f>
        <v>1414.2999999999997</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2" t="str">
        <f>E6</f>
        <v>AGUSTUS 25 2020</v>
      </c>
      <c r="F59" s="223"/>
      <c r="G59" s="223"/>
      <c r="H59" s="223"/>
      <c r="I59" s="223"/>
      <c r="J59" s="22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2" t="str">
        <f>E6</f>
        <v>AGUSTUS 25 2020</v>
      </c>
      <c r="AK59" s="223"/>
      <c r="AL59" s="223"/>
      <c r="AM59" s="223"/>
      <c r="AN59" s="223"/>
      <c r="AO59" s="224"/>
      <c r="AP59" s="109"/>
      <c r="AQ59" s="109"/>
      <c r="AR59" s="109"/>
      <c r="AS59" s="109"/>
      <c r="AT59" s="109"/>
      <c r="AU59" s="109"/>
    </row>
    <row r="60" spans="1:49" ht="13.5" thickBot="1">
      <c r="A60" s="110" t="s">
        <v>0</v>
      </c>
      <c r="B60" s="111"/>
      <c r="C60" s="111"/>
      <c r="D60" s="111"/>
      <c r="E60" s="195" t="str">
        <f>E7</f>
        <v>TB.MITRA ANUGERAH 32</v>
      </c>
      <c r="F60" s="196"/>
      <c r="G60" s="196"/>
      <c r="H60" s="196"/>
      <c r="I60" s="196"/>
      <c r="J60" s="19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5" t="str">
        <f>E7</f>
        <v>TB.MITRA ANUGERAH 32</v>
      </c>
      <c r="AK60" s="196"/>
      <c r="AL60" s="196"/>
      <c r="AM60" s="196"/>
      <c r="AN60" s="196"/>
      <c r="AO60" s="19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5" t="s">
        <v>92</v>
      </c>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c r="AB62" s="177"/>
      <c r="AC62" s="113"/>
      <c r="AD62" s="113"/>
      <c r="AE62" s="113"/>
      <c r="AF62" s="175" t="s">
        <v>142</v>
      </c>
      <c r="AG62" s="176"/>
      <c r="AH62" s="176"/>
      <c r="AI62" s="176"/>
      <c r="AJ62" s="176"/>
      <c r="AK62" s="176"/>
      <c r="AL62" s="176"/>
      <c r="AM62" s="176"/>
      <c r="AN62" s="176"/>
      <c r="AO62" s="176"/>
      <c r="AP62" s="176"/>
      <c r="AQ62" s="176"/>
      <c r="AR62" s="176"/>
      <c r="AS62" s="176"/>
      <c r="AT62" s="176"/>
      <c r="AU62" s="177"/>
    </row>
    <row r="63" spans="1:49" ht="33.75" customHeight="1">
      <c r="A63" s="112"/>
      <c r="B63" s="178"/>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80"/>
      <c r="AC63" s="113"/>
      <c r="AD63" s="113"/>
      <c r="AE63" s="113"/>
      <c r="AF63" s="178"/>
      <c r="AG63" s="179"/>
      <c r="AH63" s="179"/>
      <c r="AI63" s="179"/>
      <c r="AJ63" s="179"/>
      <c r="AK63" s="179"/>
      <c r="AL63" s="179"/>
      <c r="AM63" s="179"/>
      <c r="AN63" s="179"/>
      <c r="AO63" s="179"/>
      <c r="AP63" s="179"/>
      <c r="AQ63" s="179"/>
      <c r="AR63" s="179"/>
      <c r="AS63" s="179"/>
      <c r="AT63" s="179"/>
      <c r="AU63" s="18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8" t="s">
        <v>93</v>
      </c>
      <c r="B65" s="201" t="s">
        <v>94</v>
      </c>
      <c r="C65" s="202"/>
      <c r="D65" s="202"/>
      <c r="E65" s="202"/>
      <c r="F65" s="202"/>
      <c r="G65" s="202"/>
      <c r="H65" s="202"/>
      <c r="I65" s="207" t="s">
        <v>95</v>
      </c>
      <c r="J65" s="208"/>
      <c r="K65" s="156" t="s">
        <v>97</v>
      </c>
      <c r="L65" s="157"/>
      <c r="M65" s="157"/>
      <c r="N65" s="157"/>
      <c r="O65" s="157"/>
      <c r="P65" s="157"/>
      <c r="Q65" s="157"/>
      <c r="R65" s="157"/>
      <c r="S65" s="157"/>
      <c r="T65" s="158"/>
      <c r="U65" s="156" t="s">
        <v>98</v>
      </c>
      <c r="V65" s="157"/>
      <c r="W65" s="157"/>
      <c r="X65" s="157"/>
      <c r="Y65" s="157"/>
      <c r="Z65" s="157"/>
      <c r="AA65" s="157"/>
      <c r="AB65" s="157"/>
      <c r="AC65" s="158"/>
      <c r="AD65" s="109"/>
      <c r="AE65" s="109"/>
      <c r="AF65" s="198" t="s">
        <v>93</v>
      </c>
      <c r="AG65" s="207" t="s">
        <v>143</v>
      </c>
      <c r="AH65" s="207"/>
      <c r="AI65" s="207"/>
      <c r="AJ65" s="207"/>
      <c r="AK65" s="207"/>
      <c r="AL65" s="207"/>
      <c r="AM65" s="207"/>
      <c r="AN65" s="207"/>
      <c r="AO65" s="207"/>
      <c r="AP65" s="443"/>
      <c r="AQ65" s="444" t="s">
        <v>144</v>
      </c>
      <c r="AR65" s="207"/>
      <c r="AS65" s="207"/>
      <c r="AT65" s="207"/>
      <c r="AU65" s="443"/>
    </row>
    <row r="66" spans="1:47" ht="12.75" customHeight="1">
      <c r="A66" s="199"/>
      <c r="B66" s="203"/>
      <c r="C66" s="204"/>
      <c r="D66" s="204"/>
      <c r="E66" s="204"/>
      <c r="F66" s="204"/>
      <c r="G66" s="204"/>
      <c r="H66" s="204"/>
      <c r="I66" s="209"/>
      <c r="J66" s="210"/>
      <c r="K66" s="181" t="s">
        <v>96</v>
      </c>
      <c r="L66" s="182"/>
      <c r="M66" s="225" t="s">
        <v>99</v>
      </c>
      <c r="N66" s="183"/>
      <c r="O66" s="183" t="s">
        <v>100</v>
      </c>
      <c r="P66" s="183"/>
      <c r="Q66" s="203" t="s">
        <v>128</v>
      </c>
      <c r="R66" s="204"/>
      <c r="S66" s="227" t="s">
        <v>101</v>
      </c>
      <c r="T66" s="228"/>
      <c r="U66" s="159" t="s">
        <v>96</v>
      </c>
      <c r="V66" s="160"/>
      <c r="W66" s="225" t="s">
        <v>99</v>
      </c>
      <c r="X66" s="183"/>
      <c r="Y66" s="183" t="s">
        <v>100</v>
      </c>
      <c r="Z66" s="183"/>
      <c r="AA66" s="185" t="s">
        <v>102</v>
      </c>
      <c r="AB66" s="185"/>
      <c r="AC66" s="186"/>
      <c r="AD66" s="109"/>
      <c r="AE66" s="109"/>
      <c r="AF66" s="199"/>
      <c r="AG66" s="209" t="s">
        <v>145</v>
      </c>
      <c r="AH66" s="209"/>
      <c r="AI66" s="209"/>
      <c r="AJ66" s="209"/>
      <c r="AK66" s="209"/>
      <c r="AL66" s="209"/>
      <c r="AM66" s="209" t="s">
        <v>146</v>
      </c>
      <c r="AN66" s="209"/>
      <c r="AO66" s="209"/>
      <c r="AP66" s="445"/>
      <c r="AQ66" s="447" t="s">
        <v>145</v>
      </c>
      <c r="AR66" s="209"/>
      <c r="AS66" s="209"/>
      <c r="AT66" s="209"/>
      <c r="AU66" s="448" t="s">
        <v>147</v>
      </c>
    </row>
    <row r="67" spans="1:47" ht="13.5" thickBot="1">
      <c r="A67" s="200"/>
      <c r="B67" s="205"/>
      <c r="C67" s="206"/>
      <c r="D67" s="206"/>
      <c r="E67" s="206"/>
      <c r="F67" s="206"/>
      <c r="G67" s="206"/>
      <c r="H67" s="206"/>
      <c r="I67" s="184"/>
      <c r="J67" s="211"/>
      <c r="K67" s="161"/>
      <c r="L67" s="162"/>
      <c r="M67" s="226"/>
      <c r="N67" s="184"/>
      <c r="O67" s="184"/>
      <c r="P67" s="184"/>
      <c r="Q67" s="205"/>
      <c r="R67" s="206"/>
      <c r="S67" s="229"/>
      <c r="T67" s="230"/>
      <c r="U67" s="161"/>
      <c r="V67" s="162"/>
      <c r="W67" s="226"/>
      <c r="X67" s="184"/>
      <c r="Y67" s="184"/>
      <c r="Z67" s="184"/>
      <c r="AA67" s="187"/>
      <c r="AB67" s="187"/>
      <c r="AC67" s="188"/>
      <c r="AD67" s="109"/>
      <c r="AE67" s="109"/>
      <c r="AF67" s="200"/>
      <c r="AG67" s="184"/>
      <c r="AH67" s="184"/>
      <c r="AI67" s="184"/>
      <c r="AJ67" s="184"/>
      <c r="AK67" s="184"/>
      <c r="AL67" s="184"/>
      <c r="AM67" s="184"/>
      <c r="AN67" s="184"/>
      <c r="AO67" s="184"/>
      <c r="AP67" s="446"/>
      <c r="AQ67" s="226"/>
      <c r="AR67" s="184"/>
      <c r="AS67" s="184"/>
      <c r="AT67" s="184"/>
      <c r="AU67" s="449"/>
    </row>
    <row r="68" spans="1:47" ht="13.5" thickTop="1">
      <c r="A68" s="114">
        <v>1</v>
      </c>
      <c r="B68" s="115" t="s">
        <v>103</v>
      </c>
      <c r="C68" s="116"/>
      <c r="D68" s="116"/>
      <c r="E68" s="116"/>
      <c r="F68" s="116"/>
      <c r="G68" s="116"/>
      <c r="H68" s="117"/>
      <c r="I68" s="231" t="s">
        <v>104</v>
      </c>
      <c r="J68" s="232"/>
      <c r="K68" s="217" t="s">
        <v>105</v>
      </c>
      <c r="L68" s="218"/>
      <c r="M68" s="233">
        <v>0</v>
      </c>
      <c r="N68" s="213"/>
      <c r="O68" s="212">
        <v>0</v>
      </c>
      <c r="P68" s="213"/>
      <c r="Q68" s="214">
        <v>0</v>
      </c>
      <c r="R68" s="215"/>
      <c r="S68" s="214">
        <v>0</v>
      </c>
      <c r="T68" s="216"/>
      <c r="U68" s="217" t="s">
        <v>105</v>
      </c>
      <c r="V68" s="218"/>
      <c r="W68" s="213">
        <v>0</v>
      </c>
      <c r="X68" s="219"/>
      <c r="Y68" s="219">
        <v>0</v>
      </c>
      <c r="Z68" s="219"/>
      <c r="AA68" s="220"/>
      <c r="AB68" s="220"/>
      <c r="AC68" s="221"/>
      <c r="AD68" s="109"/>
      <c r="AE68" s="109"/>
      <c r="AF68" s="114">
        <v>1</v>
      </c>
      <c r="AG68" s="450" t="s">
        <v>151</v>
      </c>
      <c r="AH68" s="451"/>
      <c r="AI68" s="451"/>
      <c r="AJ68" s="451"/>
      <c r="AK68" s="451"/>
      <c r="AL68" s="452"/>
      <c r="AM68" s="450" t="s">
        <v>155</v>
      </c>
      <c r="AN68" s="451"/>
      <c r="AO68" s="451"/>
      <c r="AP68" s="453"/>
      <c r="AQ68" s="454"/>
      <c r="AR68" s="455"/>
      <c r="AS68" s="455"/>
      <c r="AT68" s="455"/>
      <c r="AU68" s="128"/>
    </row>
    <row r="69" spans="1:47">
      <c r="A69" s="118">
        <v>2</v>
      </c>
      <c r="B69" s="119" t="s">
        <v>106</v>
      </c>
      <c r="C69" s="120"/>
      <c r="D69" s="120"/>
      <c r="E69" s="120"/>
      <c r="F69" s="120"/>
      <c r="G69" s="120"/>
      <c r="H69" s="121"/>
      <c r="I69" s="170" t="s">
        <v>129</v>
      </c>
      <c r="J69" s="171"/>
      <c r="K69" s="168">
        <v>0</v>
      </c>
      <c r="L69" s="169"/>
      <c r="M69" s="172">
        <v>0</v>
      </c>
      <c r="N69" s="165"/>
      <c r="O69" s="173">
        <v>0</v>
      </c>
      <c r="P69" s="165"/>
      <c r="Q69" s="173">
        <v>0</v>
      </c>
      <c r="R69" s="172"/>
      <c r="S69" s="173">
        <v>0</v>
      </c>
      <c r="T69" s="174"/>
      <c r="U69" s="168">
        <v>0</v>
      </c>
      <c r="V69" s="169"/>
      <c r="W69" s="165">
        <v>0</v>
      </c>
      <c r="X69" s="163"/>
      <c r="Y69" s="163">
        <v>0</v>
      </c>
      <c r="Z69" s="163"/>
      <c r="AA69" s="163"/>
      <c r="AB69" s="163"/>
      <c r="AC69" s="164"/>
      <c r="AD69" s="109"/>
      <c r="AE69" s="109"/>
      <c r="AF69" s="118">
        <v>2</v>
      </c>
      <c r="AG69" s="292" t="s">
        <v>152</v>
      </c>
      <c r="AH69" s="293"/>
      <c r="AI69" s="293"/>
      <c r="AJ69" s="293"/>
      <c r="AK69" s="293"/>
      <c r="AL69" s="294"/>
      <c r="AM69" s="292" t="s">
        <v>154</v>
      </c>
      <c r="AN69" s="293"/>
      <c r="AO69" s="293"/>
      <c r="AP69" s="456"/>
      <c r="AQ69" s="288"/>
      <c r="AR69" s="457"/>
      <c r="AS69" s="457"/>
      <c r="AT69" s="457"/>
      <c r="AU69" s="129"/>
    </row>
    <row r="70" spans="1:47">
      <c r="A70" s="118">
        <v>3</v>
      </c>
      <c r="B70" s="119" t="s">
        <v>107</v>
      </c>
      <c r="C70" s="120"/>
      <c r="D70" s="120"/>
      <c r="E70" s="120"/>
      <c r="F70" s="120"/>
      <c r="G70" s="120"/>
      <c r="H70" s="121"/>
      <c r="I70" s="170" t="s">
        <v>108</v>
      </c>
      <c r="J70" s="171"/>
      <c r="K70" s="168">
        <v>0</v>
      </c>
      <c r="L70" s="169"/>
      <c r="M70" s="172">
        <v>0</v>
      </c>
      <c r="N70" s="165"/>
      <c r="O70" s="173">
        <v>0</v>
      </c>
      <c r="P70" s="165"/>
      <c r="Q70" s="173">
        <v>0</v>
      </c>
      <c r="R70" s="172"/>
      <c r="S70" s="173">
        <v>0</v>
      </c>
      <c r="T70" s="174"/>
      <c r="U70" s="168">
        <v>0</v>
      </c>
      <c r="V70" s="169"/>
      <c r="W70" s="165">
        <v>0</v>
      </c>
      <c r="X70" s="163"/>
      <c r="Y70" s="163">
        <v>0</v>
      </c>
      <c r="Z70" s="163"/>
      <c r="AA70" s="163"/>
      <c r="AB70" s="163"/>
      <c r="AC70" s="164"/>
      <c r="AD70" s="109"/>
      <c r="AE70" s="109"/>
      <c r="AF70" s="118">
        <v>3</v>
      </c>
      <c r="AG70" s="292" t="s">
        <v>162</v>
      </c>
      <c r="AH70" s="293"/>
      <c r="AI70" s="293"/>
      <c r="AJ70" s="293"/>
      <c r="AK70" s="293"/>
      <c r="AL70" s="294"/>
      <c r="AM70" s="292" t="s">
        <v>166</v>
      </c>
      <c r="AN70" s="293"/>
      <c r="AO70" s="293"/>
      <c r="AP70" s="456"/>
      <c r="AQ70" s="288"/>
      <c r="AR70" s="457"/>
      <c r="AS70" s="457"/>
      <c r="AT70" s="457"/>
      <c r="AU70" s="129"/>
    </row>
    <row r="71" spans="1:47">
      <c r="A71" s="118">
        <v>4</v>
      </c>
      <c r="B71" s="119" t="s">
        <v>109</v>
      </c>
      <c r="C71" s="120"/>
      <c r="D71" s="120"/>
      <c r="E71" s="120"/>
      <c r="F71" s="120"/>
      <c r="G71" s="120"/>
      <c r="H71" s="121"/>
      <c r="I71" s="170" t="s">
        <v>108</v>
      </c>
      <c r="J71" s="171"/>
      <c r="K71" s="168">
        <v>0</v>
      </c>
      <c r="L71" s="169"/>
      <c r="M71" s="172">
        <v>0</v>
      </c>
      <c r="N71" s="165"/>
      <c r="O71" s="173">
        <v>0</v>
      </c>
      <c r="P71" s="165"/>
      <c r="Q71" s="173">
        <v>0</v>
      </c>
      <c r="R71" s="172"/>
      <c r="S71" s="173">
        <v>0</v>
      </c>
      <c r="T71" s="174"/>
      <c r="U71" s="168">
        <v>0</v>
      </c>
      <c r="V71" s="169"/>
      <c r="W71" s="165">
        <v>0</v>
      </c>
      <c r="X71" s="163"/>
      <c r="Y71" s="163">
        <v>0</v>
      </c>
      <c r="Z71" s="163"/>
      <c r="AA71" s="163"/>
      <c r="AB71" s="163"/>
      <c r="AC71" s="164"/>
      <c r="AD71" s="109"/>
      <c r="AE71" s="109"/>
      <c r="AF71" s="118">
        <v>4</v>
      </c>
      <c r="AG71" s="292" t="s">
        <v>153</v>
      </c>
      <c r="AH71" s="293"/>
      <c r="AI71" s="293"/>
      <c r="AJ71" s="293"/>
      <c r="AK71" s="293"/>
      <c r="AL71" s="294"/>
      <c r="AM71" s="292" t="s">
        <v>165</v>
      </c>
      <c r="AN71" s="293"/>
      <c r="AO71" s="293"/>
      <c r="AP71" s="456"/>
      <c r="AQ71" s="288"/>
      <c r="AR71" s="457"/>
      <c r="AS71" s="457"/>
      <c r="AT71" s="457"/>
      <c r="AU71" s="129"/>
    </row>
    <row r="72" spans="1:47">
      <c r="A72" s="118">
        <v>5</v>
      </c>
      <c r="B72" s="119" t="s">
        <v>110</v>
      </c>
      <c r="C72" s="120"/>
      <c r="D72" s="120"/>
      <c r="E72" s="120"/>
      <c r="F72" s="120"/>
      <c r="G72" s="120"/>
      <c r="H72" s="121"/>
      <c r="I72" s="170" t="s">
        <v>108</v>
      </c>
      <c r="J72" s="171"/>
      <c r="K72" s="168">
        <v>0</v>
      </c>
      <c r="L72" s="169"/>
      <c r="M72" s="172">
        <v>0</v>
      </c>
      <c r="N72" s="165"/>
      <c r="O72" s="173">
        <v>0</v>
      </c>
      <c r="P72" s="165"/>
      <c r="Q72" s="173">
        <v>0</v>
      </c>
      <c r="R72" s="172"/>
      <c r="S72" s="173">
        <v>0</v>
      </c>
      <c r="T72" s="174"/>
      <c r="U72" s="168">
        <v>0</v>
      </c>
      <c r="V72" s="169"/>
      <c r="W72" s="165">
        <v>0</v>
      </c>
      <c r="X72" s="163"/>
      <c r="Y72" s="163">
        <v>0</v>
      </c>
      <c r="Z72" s="163"/>
      <c r="AA72" s="163"/>
      <c r="AB72" s="163"/>
      <c r="AC72" s="164"/>
      <c r="AD72" s="109"/>
      <c r="AE72" s="109"/>
      <c r="AF72" s="118">
        <v>5</v>
      </c>
      <c r="AG72" s="292" t="s">
        <v>170</v>
      </c>
      <c r="AH72" s="293"/>
      <c r="AI72" s="293"/>
      <c r="AJ72" s="293"/>
      <c r="AK72" s="293"/>
      <c r="AL72" s="294"/>
      <c r="AM72" s="292" t="s">
        <v>159</v>
      </c>
      <c r="AN72" s="293"/>
      <c r="AO72" s="293"/>
      <c r="AP72" s="456"/>
      <c r="AQ72" s="288"/>
      <c r="AR72" s="457"/>
      <c r="AS72" s="457"/>
      <c r="AT72" s="457"/>
      <c r="AU72" s="129"/>
    </row>
    <row r="73" spans="1:47">
      <c r="A73" s="118">
        <v>6</v>
      </c>
      <c r="B73" s="119" t="s">
        <v>111</v>
      </c>
      <c r="C73" s="120"/>
      <c r="D73" s="120"/>
      <c r="E73" s="120"/>
      <c r="F73" s="120"/>
      <c r="G73" s="120"/>
      <c r="H73" s="121"/>
      <c r="I73" s="170" t="s">
        <v>108</v>
      </c>
      <c r="J73" s="171"/>
      <c r="K73" s="168">
        <v>0</v>
      </c>
      <c r="L73" s="169"/>
      <c r="M73" s="172">
        <v>0</v>
      </c>
      <c r="N73" s="165"/>
      <c r="O73" s="173">
        <v>0</v>
      </c>
      <c r="P73" s="165"/>
      <c r="Q73" s="173">
        <v>0</v>
      </c>
      <c r="R73" s="172"/>
      <c r="S73" s="173">
        <v>0</v>
      </c>
      <c r="T73" s="174"/>
      <c r="U73" s="168">
        <v>0</v>
      </c>
      <c r="V73" s="169"/>
      <c r="W73" s="165">
        <v>0</v>
      </c>
      <c r="X73" s="163"/>
      <c r="Y73" s="163">
        <v>0</v>
      </c>
      <c r="Z73" s="163"/>
      <c r="AA73" s="163"/>
      <c r="AB73" s="163"/>
      <c r="AC73" s="164"/>
      <c r="AD73" s="109"/>
      <c r="AE73" s="109"/>
      <c r="AF73" s="118">
        <v>6</v>
      </c>
      <c r="AG73" s="292" t="s">
        <v>169</v>
      </c>
      <c r="AH73" s="293"/>
      <c r="AI73" s="293"/>
      <c r="AJ73" s="293"/>
      <c r="AK73" s="293"/>
      <c r="AL73" s="294"/>
      <c r="AM73" s="292" t="s">
        <v>164</v>
      </c>
      <c r="AN73" s="293"/>
      <c r="AO73" s="293"/>
      <c r="AP73" s="456"/>
      <c r="AQ73" s="288"/>
      <c r="AR73" s="457"/>
      <c r="AS73" s="457"/>
      <c r="AT73" s="457"/>
      <c r="AU73" s="129"/>
    </row>
    <row r="74" spans="1:47">
      <c r="A74" s="118">
        <v>7</v>
      </c>
      <c r="B74" s="119" t="s">
        <v>112</v>
      </c>
      <c r="C74" s="120"/>
      <c r="D74" s="120"/>
      <c r="E74" s="120"/>
      <c r="F74" s="120"/>
      <c r="G74" s="120"/>
      <c r="H74" s="121"/>
      <c r="I74" s="170" t="s">
        <v>108</v>
      </c>
      <c r="J74" s="171"/>
      <c r="K74" s="168">
        <v>0</v>
      </c>
      <c r="L74" s="169"/>
      <c r="M74" s="172">
        <v>0</v>
      </c>
      <c r="N74" s="165"/>
      <c r="O74" s="173">
        <v>0</v>
      </c>
      <c r="P74" s="165"/>
      <c r="Q74" s="173">
        <v>0</v>
      </c>
      <c r="R74" s="172"/>
      <c r="S74" s="173">
        <v>0</v>
      </c>
      <c r="T74" s="174"/>
      <c r="U74" s="168">
        <v>0</v>
      </c>
      <c r="V74" s="169"/>
      <c r="W74" s="165">
        <v>0</v>
      </c>
      <c r="X74" s="163"/>
      <c r="Y74" s="163">
        <v>0</v>
      </c>
      <c r="Z74" s="163"/>
      <c r="AA74" s="163"/>
      <c r="AB74" s="163"/>
      <c r="AC74" s="164"/>
      <c r="AD74" s="109"/>
      <c r="AE74" s="109"/>
      <c r="AF74" s="118">
        <v>7</v>
      </c>
      <c r="AG74" s="292" t="s">
        <v>163</v>
      </c>
      <c r="AH74" s="293"/>
      <c r="AI74" s="293"/>
      <c r="AJ74" s="293"/>
      <c r="AK74" s="293"/>
      <c r="AL74" s="294"/>
      <c r="AM74" s="292" t="s">
        <v>167</v>
      </c>
      <c r="AN74" s="293"/>
      <c r="AO74" s="293"/>
      <c r="AP74" s="456"/>
      <c r="AQ74" s="288"/>
      <c r="AR74" s="457"/>
      <c r="AS74" s="457"/>
      <c r="AT74" s="457"/>
      <c r="AU74" s="129"/>
    </row>
    <row r="75" spans="1:47">
      <c r="A75" s="118">
        <v>8</v>
      </c>
      <c r="B75" s="119" t="s">
        <v>113</v>
      </c>
      <c r="C75" s="120"/>
      <c r="D75" s="120"/>
      <c r="E75" s="120"/>
      <c r="F75" s="120"/>
      <c r="G75" s="120"/>
      <c r="H75" s="121"/>
      <c r="I75" s="170" t="s">
        <v>108</v>
      </c>
      <c r="J75" s="171"/>
      <c r="K75" s="168">
        <v>0</v>
      </c>
      <c r="L75" s="169"/>
      <c r="M75" s="172">
        <v>0</v>
      </c>
      <c r="N75" s="165"/>
      <c r="O75" s="173">
        <v>0</v>
      </c>
      <c r="P75" s="165"/>
      <c r="Q75" s="173">
        <v>0</v>
      </c>
      <c r="R75" s="172"/>
      <c r="S75" s="173">
        <v>0</v>
      </c>
      <c r="T75" s="174"/>
      <c r="U75" s="168">
        <v>0</v>
      </c>
      <c r="V75" s="169"/>
      <c r="W75" s="165">
        <v>0</v>
      </c>
      <c r="X75" s="163"/>
      <c r="Y75" s="163">
        <v>0</v>
      </c>
      <c r="Z75" s="163"/>
      <c r="AA75" s="163"/>
      <c r="AB75" s="163"/>
      <c r="AC75" s="164"/>
      <c r="AD75" s="109"/>
      <c r="AE75" s="109"/>
      <c r="AF75" s="118">
        <v>8</v>
      </c>
      <c r="AG75" s="292" t="s">
        <v>173</v>
      </c>
      <c r="AH75" s="293"/>
      <c r="AI75" s="293"/>
      <c r="AJ75" s="293"/>
      <c r="AK75" s="293"/>
      <c r="AL75" s="294"/>
      <c r="AM75" s="292" t="s">
        <v>160</v>
      </c>
      <c r="AN75" s="293"/>
      <c r="AO75" s="293"/>
      <c r="AP75" s="456"/>
      <c r="AQ75" s="288"/>
      <c r="AR75" s="457"/>
      <c r="AS75" s="457"/>
      <c r="AT75" s="457"/>
      <c r="AU75" s="129"/>
    </row>
    <row r="76" spans="1:47">
      <c r="A76" s="118">
        <v>9</v>
      </c>
      <c r="B76" s="119" t="s">
        <v>114</v>
      </c>
      <c r="C76" s="120"/>
      <c r="D76" s="120"/>
      <c r="E76" s="120"/>
      <c r="F76" s="120"/>
      <c r="G76" s="120"/>
      <c r="H76" s="121"/>
      <c r="I76" s="170" t="s">
        <v>108</v>
      </c>
      <c r="J76" s="171"/>
      <c r="K76" s="168">
        <v>0</v>
      </c>
      <c r="L76" s="169"/>
      <c r="M76" s="172">
        <v>0</v>
      </c>
      <c r="N76" s="165"/>
      <c r="O76" s="173">
        <v>0</v>
      </c>
      <c r="P76" s="165"/>
      <c r="Q76" s="173">
        <v>0</v>
      </c>
      <c r="R76" s="172"/>
      <c r="S76" s="173">
        <v>0</v>
      </c>
      <c r="T76" s="174"/>
      <c r="U76" s="168">
        <v>0</v>
      </c>
      <c r="V76" s="169"/>
      <c r="W76" s="165">
        <v>0</v>
      </c>
      <c r="X76" s="163"/>
      <c r="Y76" s="163">
        <v>0</v>
      </c>
      <c r="Z76" s="163"/>
      <c r="AA76" s="163"/>
      <c r="AB76" s="163"/>
      <c r="AC76" s="164"/>
      <c r="AD76" s="109"/>
      <c r="AE76" s="109"/>
      <c r="AF76" s="118">
        <v>9</v>
      </c>
      <c r="AG76" s="292" t="s">
        <v>158</v>
      </c>
      <c r="AH76" s="293"/>
      <c r="AI76" s="293"/>
      <c r="AJ76" s="293"/>
      <c r="AK76" s="293"/>
      <c r="AL76" s="294"/>
      <c r="AM76" s="292" t="s">
        <v>161</v>
      </c>
      <c r="AN76" s="293"/>
      <c r="AO76" s="293"/>
      <c r="AP76" s="456"/>
      <c r="AQ76" s="288"/>
      <c r="AR76" s="457"/>
      <c r="AS76" s="457"/>
      <c r="AT76" s="457"/>
      <c r="AU76" s="129"/>
    </row>
    <row r="77" spans="1:47">
      <c r="A77" s="118">
        <v>10</v>
      </c>
      <c r="B77" s="119" t="s">
        <v>115</v>
      </c>
      <c r="C77" s="120"/>
      <c r="D77" s="120"/>
      <c r="E77" s="120"/>
      <c r="F77" s="120"/>
      <c r="G77" s="120"/>
      <c r="H77" s="121"/>
      <c r="I77" s="170" t="s">
        <v>108</v>
      </c>
      <c r="J77" s="171"/>
      <c r="K77" s="168">
        <v>0</v>
      </c>
      <c r="L77" s="169"/>
      <c r="M77" s="172">
        <v>0</v>
      </c>
      <c r="N77" s="165"/>
      <c r="O77" s="173">
        <v>0</v>
      </c>
      <c r="P77" s="165"/>
      <c r="Q77" s="173">
        <v>0</v>
      </c>
      <c r="R77" s="172"/>
      <c r="S77" s="173">
        <v>0</v>
      </c>
      <c r="T77" s="174"/>
      <c r="U77" s="168">
        <v>0</v>
      </c>
      <c r="V77" s="169"/>
      <c r="W77" s="165">
        <v>0</v>
      </c>
      <c r="X77" s="163"/>
      <c r="Y77" s="163">
        <v>0</v>
      </c>
      <c r="Z77" s="163"/>
      <c r="AA77" s="163"/>
      <c r="AB77" s="163"/>
      <c r="AC77" s="164"/>
      <c r="AD77" s="109"/>
      <c r="AE77" s="109"/>
      <c r="AF77" s="118">
        <v>10</v>
      </c>
      <c r="AG77" s="292" t="s">
        <v>156</v>
      </c>
      <c r="AH77" s="293"/>
      <c r="AI77" s="293"/>
      <c r="AJ77" s="293"/>
      <c r="AK77" s="293"/>
      <c r="AL77" s="294"/>
      <c r="AM77" s="292" t="s">
        <v>157</v>
      </c>
      <c r="AN77" s="293"/>
      <c r="AO77" s="293"/>
      <c r="AP77" s="456"/>
      <c r="AQ77" s="288"/>
      <c r="AR77" s="457"/>
      <c r="AS77" s="457"/>
      <c r="AT77" s="457"/>
      <c r="AU77" s="129"/>
    </row>
    <row r="78" spans="1:47">
      <c r="A78" s="118">
        <v>11</v>
      </c>
      <c r="B78" s="119" t="s">
        <v>116</v>
      </c>
      <c r="C78" s="120"/>
      <c r="D78" s="120"/>
      <c r="E78" s="120"/>
      <c r="F78" s="120"/>
      <c r="G78" s="120"/>
      <c r="H78" s="121"/>
      <c r="I78" s="170" t="s">
        <v>108</v>
      </c>
      <c r="J78" s="171"/>
      <c r="K78" s="168">
        <v>0</v>
      </c>
      <c r="L78" s="169"/>
      <c r="M78" s="172">
        <v>0</v>
      </c>
      <c r="N78" s="165"/>
      <c r="O78" s="173">
        <v>0</v>
      </c>
      <c r="P78" s="165"/>
      <c r="Q78" s="173">
        <v>0</v>
      </c>
      <c r="R78" s="172"/>
      <c r="S78" s="173">
        <v>0</v>
      </c>
      <c r="T78" s="174"/>
      <c r="U78" s="168">
        <v>0</v>
      </c>
      <c r="V78" s="169"/>
      <c r="W78" s="165">
        <v>0</v>
      </c>
      <c r="X78" s="163"/>
      <c r="Y78" s="163">
        <v>0</v>
      </c>
      <c r="Z78" s="163"/>
      <c r="AA78" s="163"/>
      <c r="AB78" s="163"/>
      <c r="AC78" s="164"/>
      <c r="AD78" s="109"/>
      <c r="AE78" s="109"/>
      <c r="AF78" s="118">
        <v>11</v>
      </c>
      <c r="AG78" s="292"/>
      <c r="AH78" s="293"/>
      <c r="AI78" s="293"/>
      <c r="AJ78" s="293"/>
      <c r="AK78" s="293"/>
      <c r="AL78" s="294"/>
      <c r="AM78" s="292"/>
      <c r="AN78" s="293"/>
      <c r="AO78" s="293"/>
      <c r="AP78" s="456"/>
      <c r="AQ78" s="288"/>
      <c r="AR78" s="457"/>
      <c r="AS78" s="457"/>
      <c r="AT78" s="457"/>
      <c r="AU78" s="129"/>
    </row>
    <row r="79" spans="1:47">
      <c r="A79" s="118">
        <v>12</v>
      </c>
      <c r="B79" s="119" t="s">
        <v>117</v>
      </c>
      <c r="C79" s="120"/>
      <c r="D79" s="120"/>
      <c r="E79" s="120"/>
      <c r="F79" s="120"/>
      <c r="G79" s="120"/>
      <c r="H79" s="121"/>
      <c r="I79" s="170" t="s">
        <v>108</v>
      </c>
      <c r="J79" s="171"/>
      <c r="K79" s="168">
        <v>0</v>
      </c>
      <c r="L79" s="169"/>
      <c r="M79" s="172">
        <v>0</v>
      </c>
      <c r="N79" s="165"/>
      <c r="O79" s="173">
        <v>0</v>
      </c>
      <c r="P79" s="165"/>
      <c r="Q79" s="173">
        <v>0</v>
      </c>
      <c r="R79" s="172"/>
      <c r="S79" s="173">
        <v>0</v>
      </c>
      <c r="T79" s="174"/>
      <c r="U79" s="168">
        <v>0</v>
      </c>
      <c r="V79" s="169"/>
      <c r="W79" s="165">
        <v>0</v>
      </c>
      <c r="X79" s="163"/>
      <c r="Y79" s="163">
        <v>0</v>
      </c>
      <c r="Z79" s="163"/>
      <c r="AA79" s="163"/>
      <c r="AB79" s="163"/>
      <c r="AC79" s="164"/>
      <c r="AD79" s="109"/>
      <c r="AE79" s="109"/>
      <c r="AF79" s="118">
        <v>12</v>
      </c>
      <c r="AG79" s="292"/>
      <c r="AH79" s="293"/>
      <c r="AI79" s="293"/>
      <c r="AJ79" s="293"/>
      <c r="AK79" s="293"/>
      <c r="AL79" s="294"/>
      <c r="AM79" s="292"/>
      <c r="AN79" s="293"/>
      <c r="AO79" s="293"/>
      <c r="AP79" s="456"/>
      <c r="AQ79" s="288"/>
      <c r="AR79" s="457"/>
      <c r="AS79" s="457"/>
      <c r="AT79" s="457"/>
      <c r="AU79" s="129"/>
    </row>
    <row r="80" spans="1:47">
      <c r="A80" s="118">
        <v>13</v>
      </c>
      <c r="B80" s="119" t="s">
        <v>118</v>
      </c>
      <c r="C80" s="120"/>
      <c r="D80" s="120"/>
      <c r="E80" s="120"/>
      <c r="F80" s="120"/>
      <c r="G80" s="120"/>
      <c r="H80" s="121"/>
      <c r="I80" s="170" t="s">
        <v>108</v>
      </c>
      <c r="J80" s="171"/>
      <c r="K80" s="168">
        <v>0</v>
      </c>
      <c r="L80" s="169"/>
      <c r="M80" s="172">
        <v>0</v>
      </c>
      <c r="N80" s="165"/>
      <c r="O80" s="173">
        <v>0</v>
      </c>
      <c r="P80" s="165"/>
      <c r="Q80" s="173">
        <v>0</v>
      </c>
      <c r="R80" s="172"/>
      <c r="S80" s="173">
        <v>0</v>
      </c>
      <c r="T80" s="174"/>
      <c r="U80" s="168">
        <v>0</v>
      </c>
      <c r="V80" s="169"/>
      <c r="W80" s="165">
        <v>0</v>
      </c>
      <c r="X80" s="163"/>
      <c r="Y80" s="163">
        <v>0</v>
      </c>
      <c r="Z80" s="163"/>
      <c r="AA80" s="163"/>
      <c r="AB80" s="163"/>
      <c r="AC80" s="164"/>
      <c r="AD80" s="109"/>
      <c r="AE80" s="109"/>
      <c r="AF80" s="118">
        <v>13</v>
      </c>
      <c r="AG80" s="292"/>
      <c r="AH80" s="293"/>
      <c r="AI80" s="293"/>
      <c r="AJ80" s="293"/>
      <c r="AK80" s="293"/>
      <c r="AL80" s="294"/>
      <c r="AM80" s="292"/>
      <c r="AN80" s="293"/>
      <c r="AO80" s="293"/>
      <c r="AP80" s="456"/>
      <c r="AQ80" s="288"/>
      <c r="AR80" s="457"/>
      <c r="AS80" s="457"/>
      <c r="AT80" s="457"/>
      <c r="AU80" s="129"/>
    </row>
    <row r="81" spans="1:47">
      <c r="A81" s="118">
        <v>14</v>
      </c>
      <c r="B81" s="119" t="s">
        <v>119</v>
      </c>
      <c r="C81" s="120"/>
      <c r="D81" s="120"/>
      <c r="E81" s="120"/>
      <c r="F81" s="120"/>
      <c r="G81" s="120"/>
      <c r="H81" s="121"/>
      <c r="I81" s="170" t="s">
        <v>108</v>
      </c>
      <c r="J81" s="171"/>
      <c r="K81" s="168">
        <v>0</v>
      </c>
      <c r="L81" s="169"/>
      <c r="M81" s="172">
        <v>0</v>
      </c>
      <c r="N81" s="165"/>
      <c r="O81" s="173">
        <v>0</v>
      </c>
      <c r="P81" s="165"/>
      <c r="Q81" s="173">
        <v>0</v>
      </c>
      <c r="R81" s="172"/>
      <c r="S81" s="173">
        <v>0</v>
      </c>
      <c r="T81" s="174"/>
      <c r="U81" s="168">
        <v>0</v>
      </c>
      <c r="V81" s="169"/>
      <c r="W81" s="165">
        <v>0</v>
      </c>
      <c r="X81" s="163"/>
      <c r="Y81" s="163">
        <v>0</v>
      </c>
      <c r="Z81" s="163"/>
      <c r="AA81" s="163"/>
      <c r="AB81" s="163"/>
      <c r="AC81" s="164"/>
      <c r="AD81" s="109"/>
      <c r="AE81" s="109"/>
      <c r="AF81" s="118">
        <v>14</v>
      </c>
      <c r="AG81" s="292"/>
      <c r="AH81" s="293"/>
      <c r="AI81" s="293"/>
      <c r="AJ81" s="293"/>
      <c r="AK81" s="293"/>
      <c r="AL81" s="294"/>
      <c r="AM81" s="292"/>
      <c r="AN81" s="293"/>
      <c r="AO81" s="293"/>
      <c r="AP81" s="456"/>
      <c r="AQ81" s="288"/>
      <c r="AR81" s="457"/>
      <c r="AS81" s="457"/>
      <c r="AT81" s="457"/>
      <c r="AU81" s="129"/>
    </row>
    <row r="82" spans="1:47">
      <c r="A82" s="118">
        <v>15</v>
      </c>
      <c r="B82" s="119" t="s">
        <v>120</v>
      </c>
      <c r="C82" s="120"/>
      <c r="D82" s="120"/>
      <c r="E82" s="120"/>
      <c r="F82" s="120"/>
      <c r="G82" s="120"/>
      <c r="H82" s="121"/>
      <c r="I82" s="170" t="s">
        <v>108</v>
      </c>
      <c r="J82" s="171"/>
      <c r="K82" s="168">
        <v>0</v>
      </c>
      <c r="L82" s="169"/>
      <c r="M82" s="172">
        <v>0</v>
      </c>
      <c r="N82" s="165"/>
      <c r="O82" s="173">
        <v>0</v>
      </c>
      <c r="P82" s="165"/>
      <c r="Q82" s="173">
        <v>0</v>
      </c>
      <c r="R82" s="172"/>
      <c r="S82" s="173">
        <v>0</v>
      </c>
      <c r="T82" s="174"/>
      <c r="U82" s="168">
        <v>0</v>
      </c>
      <c r="V82" s="169"/>
      <c r="W82" s="165">
        <v>0</v>
      </c>
      <c r="X82" s="163"/>
      <c r="Y82" s="163">
        <v>0</v>
      </c>
      <c r="Z82" s="163"/>
      <c r="AA82" s="163"/>
      <c r="AB82" s="163"/>
      <c r="AC82" s="164"/>
      <c r="AD82" s="109"/>
      <c r="AE82" s="109"/>
      <c r="AF82" s="118">
        <v>15</v>
      </c>
      <c r="AG82" s="292"/>
      <c r="AH82" s="293"/>
      <c r="AI82" s="293"/>
      <c r="AJ82" s="293"/>
      <c r="AK82" s="293"/>
      <c r="AL82" s="294"/>
      <c r="AM82" s="292"/>
      <c r="AN82" s="293"/>
      <c r="AO82" s="293"/>
      <c r="AP82" s="456"/>
      <c r="AQ82" s="288"/>
      <c r="AR82" s="457"/>
      <c r="AS82" s="457"/>
      <c r="AT82" s="457"/>
      <c r="AU82" s="129"/>
    </row>
    <row r="83" spans="1:47">
      <c r="A83" s="118">
        <v>16</v>
      </c>
      <c r="B83" s="119" t="s">
        <v>121</v>
      </c>
      <c r="C83" s="120"/>
      <c r="D83" s="120"/>
      <c r="E83" s="120"/>
      <c r="F83" s="120"/>
      <c r="G83" s="120"/>
      <c r="H83" s="121"/>
      <c r="I83" s="170" t="s">
        <v>108</v>
      </c>
      <c r="J83" s="171"/>
      <c r="K83" s="168">
        <v>0</v>
      </c>
      <c r="L83" s="169"/>
      <c r="M83" s="172">
        <v>0</v>
      </c>
      <c r="N83" s="165"/>
      <c r="O83" s="173">
        <v>0</v>
      </c>
      <c r="P83" s="165"/>
      <c r="Q83" s="173">
        <v>0</v>
      </c>
      <c r="R83" s="172"/>
      <c r="S83" s="173">
        <v>0</v>
      </c>
      <c r="T83" s="174"/>
      <c r="U83" s="168">
        <v>0</v>
      </c>
      <c r="V83" s="169"/>
      <c r="W83" s="165">
        <v>0</v>
      </c>
      <c r="X83" s="163"/>
      <c r="Y83" s="163">
        <v>0</v>
      </c>
      <c r="Z83" s="163"/>
      <c r="AA83" s="163"/>
      <c r="AB83" s="163"/>
      <c r="AC83" s="164"/>
      <c r="AD83" s="109"/>
      <c r="AE83" s="109"/>
      <c r="AF83" s="118">
        <v>16</v>
      </c>
      <c r="AG83" s="292"/>
      <c r="AH83" s="293"/>
      <c r="AI83" s="293"/>
      <c r="AJ83" s="293"/>
      <c r="AK83" s="293"/>
      <c r="AL83" s="294"/>
      <c r="AM83" s="292"/>
      <c r="AN83" s="293"/>
      <c r="AO83" s="293"/>
      <c r="AP83" s="456"/>
      <c r="AQ83" s="288"/>
      <c r="AR83" s="457"/>
      <c r="AS83" s="457"/>
      <c r="AT83" s="457"/>
      <c r="AU83" s="129"/>
    </row>
    <row r="84" spans="1:47">
      <c r="A84" s="118">
        <v>17</v>
      </c>
      <c r="B84" s="119" t="s">
        <v>122</v>
      </c>
      <c r="C84" s="120"/>
      <c r="D84" s="120"/>
      <c r="E84" s="120"/>
      <c r="F84" s="120"/>
      <c r="G84" s="120"/>
      <c r="H84" s="121"/>
      <c r="I84" s="170" t="s">
        <v>108</v>
      </c>
      <c r="J84" s="171"/>
      <c r="K84" s="168">
        <v>0</v>
      </c>
      <c r="L84" s="169"/>
      <c r="M84" s="172">
        <v>0</v>
      </c>
      <c r="N84" s="165"/>
      <c r="O84" s="173">
        <v>0</v>
      </c>
      <c r="P84" s="165"/>
      <c r="Q84" s="173">
        <v>0</v>
      </c>
      <c r="R84" s="172"/>
      <c r="S84" s="173">
        <v>0</v>
      </c>
      <c r="T84" s="174"/>
      <c r="U84" s="168">
        <v>0</v>
      </c>
      <c r="V84" s="169"/>
      <c r="W84" s="165">
        <v>0</v>
      </c>
      <c r="X84" s="163"/>
      <c r="Y84" s="163">
        <v>0</v>
      </c>
      <c r="Z84" s="163"/>
      <c r="AA84" s="163"/>
      <c r="AB84" s="163"/>
      <c r="AC84" s="164"/>
      <c r="AD84" s="109"/>
      <c r="AE84" s="109"/>
      <c r="AF84" s="118">
        <v>17</v>
      </c>
      <c r="AG84" s="292"/>
      <c r="AH84" s="293"/>
      <c r="AI84" s="293"/>
      <c r="AJ84" s="293"/>
      <c r="AK84" s="293"/>
      <c r="AL84" s="294"/>
      <c r="AM84" s="292"/>
      <c r="AN84" s="293"/>
      <c r="AO84" s="293"/>
      <c r="AP84" s="456"/>
      <c r="AQ84" s="288"/>
      <c r="AR84" s="457"/>
      <c r="AS84" s="457"/>
      <c r="AT84" s="457"/>
      <c r="AU84" s="129"/>
    </row>
    <row r="85" spans="1:47">
      <c r="A85" s="118">
        <v>18</v>
      </c>
      <c r="B85" s="119" t="s">
        <v>123</v>
      </c>
      <c r="C85" s="120"/>
      <c r="D85" s="120"/>
      <c r="E85" s="120"/>
      <c r="F85" s="120"/>
      <c r="G85" s="120"/>
      <c r="H85" s="121"/>
      <c r="I85" s="170" t="s">
        <v>108</v>
      </c>
      <c r="J85" s="171"/>
      <c r="K85" s="168">
        <v>0</v>
      </c>
      <c r="L85" s="169"/>
      <c r="M85" s="172">
        <v>0</v>
      </c>
      <c r="N85" s="165"/>
      <c r="O85" s="173">
        <v>0</v>
      </c>
      <c r="P85" s="165"/>
      <c r="Q85" s="173">
        <v>0</v>
      </c>
      <c r="R85" s="172"/>
      <c r="S85" s="173">
        <v>0</v>
      </c>
      <c r="T85" s="174"/>
      <c r="U85" s="168">
        <v>0</v>
      </c>
      <c r="V85" s="169"/>
      <c r="W85" s="165">
        <v>0</v>
      </c>
      <c r="X85" s="163"/>
      <c r="Y85" s="163">
        <v>0</v>
      </c>
      <c r="Z85" s="163"/>
      <c r="AA85" s="163"/>
      <c r="AB85" s="163"/>
      <c r="AC85" s="164"/>
      <c r="AD85" s="109"/>
      <c r="AE85" s="109"/>
      <c r="AF85" s="118">
        <v>18</v>
      </c>
      <c r="AG85" s="292"/>
      <c r="AH85" s="293"/>
      <c r="AI85" s="293"/>
      <c r="AJ85" s="293"/>
      <c r="AK85" s="293"/>
      <c r="AL85" s="294"/>
      <c r="AM85" s="292"/>
      <c r="AN85" s="293"/>
      <c r="AO85" s="293"/>
      <c r="AP85" s="456"/>
      <c r="AQ85" s="288"/>
      <c r="AR85" s="457"/>
      <c r="AS85" s="457"/>
      <c r="AT85" s="457"/>
      <c r="AU85" s="129"/>
    </row>
    <row r="86" spans="1:47">
      <c r="A86" s="118">
        <v>19</v>
      </c>
      <c r="B86" s="119" t="s">
        <v>124</v>
      </c>
      <c r="C86" s="120"/>
      <c r="D86" s="120"/>
      <c r="E86" s="120"/>
      <c r="F86" s="120"/>
      <c r="G86" s="120"/>
      <c r="H86" s="121"/>
      <c r="I86" s="170" t="s">
        <v>108</v>
      </c>
      <c r="J86" s="171"/>
      <c r="K86" s="168">
        <v>0</v>
      </c>
      <c r="L86" s="169"/>
      <c r="M86" s="172">
        <v>0</v>
      </c>
      <c r="N86" s="165"/>
      <c r="O86" s="173">
        <v>0</v>
      </c>
      <c r="P86" s="165"/>
      <c r="Q86" s="173">
        <v>0</v>
      </c>
      <c r="R86" s="172"/>
      <c r="S86" s="173">
        <v>0</v>
      </c>
      <c r="T86" s="174"/>
      <c r="U86" s="168">
        <v>0</v>
      </c>
      <c r="V86" s="169"/>
      <c r="W86" s="165">
        <v>0</v>
      </c>
      <c r="X86" s="163"/>
      <c r="Y86" s="163">
        <v>0</v>
      </c>
      <c r="Z86" s="163"/>
      <c r="AA86" s="163"/>
      <c r="AB86" s="163"/>
      <c r="AC86" s="164"/>
      <c r="AD86" s="109"/>
      <c r="AE86" s="109"/>
      <c r="AF86" s="118">
        <v>19</v>
      </c>
      <c r="AG86" s="292"/>
      <c r="AH86" s="293"/>
      <c r="AI86" s="293"/>
      <c r="AJ86" s="293"/>
      <c r="AK86" s="293"/>
      <c r="AL86" s="294"/>
      <c r="AM86" s="292"/>
      <c r="AN86" s="293"/>
      <c r="AO86" s="293"/>
      <c r="AP86" s="456"/>
      <c r="AQ86" s="288"/>
      <c r="AR86" s="457"/>
      <c r="AS86" s="457"/>
      <c r="AT86" s="457"/>
      <c r="AU86" s="129"/>
    </row>
    <row r="87" spans="1:47">
      <c r="A87" s="118">
        <v>20</v>
      </c>
      <c r="B87" s="119" t="s">
        <v>125</v>
      </c>
      <c r="C87" s="120"/>
      <c r="D87" s="120"/>
      <c r="E87" s="120"/>
      <c r="F87" s="120"/>
      <c r="G87" s="120"/>
      <c r="H87" s="121"/>
      <c r="I87" s="170" t="s">
        <v>108</v>
      </c>
      <c r="J87" s="171"/>
      <c r="K87" s="168">
        <v>0</v>
      </c>
      <c r="L87" s="169"/>
      <c r="M87" s="172">
        <v>0</v>
      </c>
      <c r="N87" s="165"/>
      <c r="O87" s="173">
        <v>0</v>
      </c>
      <c r="P87" s="165"/>
      <c r="Q87" s="173">
        <v>0</v>
      </c>
      <c r="R87" s="172"/>
      <c r="S87" s="173">
        <v>0</v>
      </c>
      <c r="T87" s="174"/>
      <c r="U87" s="168">
        <v>0</v>
      </c>
      <c r="V87" s="169"/>
      <c r="W87" s="165">
        <v>0</v>
      </c>
      <c r="X87" s="163"/>
      <c r="Y87" s="163">
        <v>0</v>
      </c>
      <c r="Z87" s="163"/>
      <c r="AA87" s="163"/>
      <c r="AB87" s="163"/>
      <c r="AC87" s="164"/>
      <c r="AD87" s="109"/>
      <c r="AE87" s="109"/>
      <c r="AF87" s="118">
        <v>20</v>
      </c>
      <c r="AG87" s="292"/>
      <c r="AH87" s="293"/>
      <c r="AI87" s="293"/>
      <c r="AJ87" s="293"/>
      <c r="AK87" s="293"/>
      <c r="AL87" s="294"/>
      <c r="AM87" s="292"/>
      <c r="AN87" s="293"/>
      <c r="AO87" s="293"/>
      <c r="AP87" s="456"/>
      <c r="AQ87" s="288"/>
      <c r="AR87" s="457"/>
      <c r="AS87" s="457"/>
      <c r="AT87" s="457"/>
      <c r="AU87" s="129"/>
    </row>
    <row r="88" spans="1:47">
      <c r="A88" s="118">
        <v>21</v>
      </c>
      <c r="B88" s="119" t="s">
        <v>126</v>
      </c>
      <c r="C88" s="120"/>
      <c r="D88" s="120"/>
      <c r="E88" s="120"/>
      <c r="F88" s="120"/>
      <c r="G88" s="120"/>
      <c r="H88" s="121"/>
      <c r="I88" s="170" t="s">
        <v>108</v>
      </c>
      <c r="J88" s="171"/>
      <c r="K88" s="168">
        <v>0</v>
      </c>
      <c r="L88" s="169"/>
      <c r="M88" s="172">
        <v>0</v>
      </c>
      <c r="N88" s="165"/>
      <c r="O88" s="173">
        <v>0</v>
      </c>
      <c r="P88" s="165"/>
      <c r="Q88" s="173">
        <v>0</v>
      </c>
      <c r="R88" s="172"/>
      <c r="S88" s="173">
        <v>0</v>
      </c>
      <c r="T88" s="174"/>
      <c r="U88" s="168">
        <v>0</v>
      </c>
      <c r="V88" s="169"/>
      <c r="W88" s="165">
        <v>0</v>
      </c>
      <c r="X88" s="163"/>
      <c r="Y88" s="163">
        <v>0</v>
      </c>
      <c r="Z88" s="163"/>
      <c r="AA88" s="163"/>
      <c r="AB88" s="163"/>
      <c r="AC88" s="164"/>
      <c r="AD88" s="109"/>
      <c r="AE88" s="109"/>
      <c r="AF88" s="118">
        <v>21</v>
      </c>
      <c r="AG88" s="292"/>
      <c r="AH88" s="293"/>
      <c r="AI88" s="293"/>
      <c r="AJ88" s="293"/>
      <c r="AK88" s="293"/>
      <c r="AL88" s="294"/>
      <c r="AM88" s="292"/>
      <c r="AN88" s="293"/>
      <c r="AO88" s="293"/>
      <c r="AP88" s="456"/>
      <c r="AQ88" s="288"/>
      <c r="AR88" s="457"/>
      <c r="AS88" s="457"/>
      <c r="AT88" s="457"/>
      <c r="AU88" s="129"/>
    </row>
    <row r="89" spans="1:47" ht="13.5" thickBot="1">
      <c r="A89" s="122">
        <v>22</v>
      </c>
      <c r="B89" s="123" t="s">
        <v>127</v>
      </c>
      <c r="C89" s="111"/>
      <c r="D89" s="111"/>
      <c r="E89" s="111"/>
      <c r="F89" s="111"/>
      <c r="G89" s="111"/>
      <c r="H89" s="124"/>
      <c r="I89" s="166" t="s">
        <v>129</v>
      </c>
      <c r="J89" s="167"/>
      <c r="K89" s="189">
        <v>0</v>
      </c>
      <c r="L89" s="190"/>
      <c r="M89" s="191">
        <v>0</v>
      </c>
      <c r="N89" s="192"/>
      <c r="O89" s="193">
        <v>0</v>
      </c>
      <c r="P89" s="192"/>
      <c r="Q89" s="193">
        <v>0</v>
      </c>
      <c r="R89" s="191"/>
      <c r="S89" s="193">
        <v>0</v>
      </c>
      <c r="T89" s="194"/>
      <c r="U89" s="189">
        <v>0</v>
      </c>
      <c r="V89" s="190"/>
      <c r="W89" s="192">
        <v>0</v>
      </c>
      <c r="X89" s="154"/>
      <c r="Y89" s="154">
        <v>0</v>
      </c>
      <c r="Z89" s="154"/>
      <c r="AA89" s="154"/>
      <c r="AB89" s="154"/>
      <c r="AC89" s="155"/>
      <c r="AD89" s="109"/>
      <c r="AE89" s="109"/>
      <c r="AF89" s="118">
        <v>22</v>
      </c>
      <c r="AG89" s="292"/>
      <c r="AH89" s="293"/>
      <c r="AI89" s="293"/>
      <c r="AJ89" s="293"/>
      <c r="AK89" s="293"/>
      <c r="AL89" s="294"/>
      <c r="AM89" s="292"/>
      <c r="AN89" s="293"/>
      <c r="AO89" s="293"/>
      <c r="AP89" s="456"/>
      <c r="AQ89" s="288"/>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8"/>
      <c r="AR90" s="457"/>
      <c r="AS90" s="457"/>
      <c r="AT90" s="457"/>
      <c r="AU90" s="129"/>
    </row>
    <row r="91" spans="1:47">
      <c r="AF91" s="118">
        <v>24</v>
      </c>
      <c r="AG91" s="458"/>
      <c r="AH91" s="459"/>
      <c r="AI91" s="459"/>
      <c r="AJ91" s="459"/>
      <c r="AK91" s="459"/>
      <c r="AL91" s="460"/>
      <c r="AM91" s="458"/>
      <c r="AN91" s="459"/>
      <c r="AO91" s="459"/>
      <c r="AP91" s="461"/>
      <c r="AQ91" s="288"/>
      <c r="AR91" s="457"/>
      <c r="AS91" s="457"/>
      <c r="AT91" s="457"/>
      <c r="AU91" s="129"/>
    </row>
    <row r="92" spans="1:47">
      <c r="AF92" s="118">
        <v>25</v>
      </c>
      <c r="AG92" s="458"/>
      <c r="AH92" s="459"/>
      <c r="AI92" s="459"/>
      <c r="AJ92" s="459"/>
      <c r="AK92" s="459"/>
      <c r="AL92" s="460"/>
      <c r="AM92" s="458"/>
      <c r="AN92" s="459"/>
      <c r="AO92" s="459"/>
      <c r="AP92" s="461"/>
      <c r="AQ92" s="288"/>
      <c r="AR92" s="457"/>
      <c r="AS92" s="457"/>
      <c r="AT92" s="457"/>
      <c r="AU92" s="129"/>
    </row>
    <row r="93" spans="1:47">
      <c r="AF93" s="118">
        <v>26</v>
      </c>
      <c r="AG93" s="458"/>
      <c r="AH93" s="459"/>
      <c r="AI93" s="459"/>
      <c r="AJ93" s="459"/>
      <c r="AK93" s="459"/>
      <c r="AL93" s="460"/>
      <c r="AM93" s="458"/>
      <c r="AN93" s="459"/>
      <c r="AO93" s="459"/>
      <c r="AP93" s="461"/>
      <c r="AQ93" s="288"/>
      <c r="AR93" s="457"/>
      <c r="AS93" s="457"/>
      <c r="AT93" s="457"/>
      <c r="AU93" s="129"/>
    </row>
    <row r="94" spans="1:47">
      <c r="AF94" s="118">
        <v>27</v>
      </c>
      <c r="AG94" s="458"/>
      <c r="AH94" s="459"/>
      <c r="AI94" s="459"/>
      <c r="AJ94" s="459"/>
      <c r="AK94" s="459"/>
      <c r="AL94" s="460"/>
      <c r="AM94" s="458"/>
      <c r="AN94" s="459"/>
      <c r="AO94" s="459"/>
      <c r="AP94" s="461"/>
      <c r="AQ94" s="288"/>
      <c r="AR94" s="457"/>
      <c r="AS94" s="457"/>
      <c r="AT94" s="457"/>
      <c r="AU94" s="129"/>
    </row>
    <row r="95" spans="1:47">
      <c r="AF95" s="118">
        <v>28</v>
      </c>
      <c r="AG95" s="458"/>
      <c r="AH95" s="459"/>
      <c r="AI95" s="459"/>
      <c r="AJ95" s="459"/>
      <c r="AK95" s="459"/>
      <c r="AL95" s="460"/>
      <c r="AM95" s="458"/>
      <c r="AN95" s="459"/>
      <c r="AO95" s="459"/>
      <c r="AP95" s="461"/>
      <c r="AQ95" s="288"/>
      <c r="AR95" s="457"/>
      <c r="AS95" s="457"/>
      <c r="AT95" s="457"/>
      <c r="AU95" s="129"/>
    </row>
    <row r="96" spans="1:47">
      <c r="AF96" s="118">
        <v>29</v>
      </c>
      <c r="AG96" s="458"/>
      <c r="AH96" s="459"/>
      <c r="AI96" s="459"/>
      <c r="AJ96" s="459"/>
      <c r="AK96" s="459"/>
      <c r="AL96" s="460"/>
      <c r="AM96" s="458"/>
      <c r="AN96" s="459"/>
      <c r="AO96" s="459"/>
      <c r="AP96" s="461"/>
      <c r="AQ96" s="288"/>
      <c r="AR96" s="457"/>
      <c r="AS96" s="457"/>
      <c r="AT96" s="457"/>
      <c r="AU96" s="129"/>
    </row>
    <row r="97" spans="32:47">
      <c r="AF97" s="118">
        <v>30</v>
      </c>
      <c r="AG97" s="458"/>
      <c r="AH97" s="459"/>
      <c r="AI97" s="459"/>
      <c r="AJ97" s="459"/>
      <c r="AK97" s="459"/>
      <c r="AL97" s="460"/>
      <c r="AM97" s="458"/>
      <c r="AN97" s="459"/>
      <c r="AO97" s="459"/>
      <c r="AP97" s="461"/>
      <c r="AQ97" s="288"/>
      <c r="AR97" s="457"/>
      <c r="AS97" s="457"/>
      <c r="AT97" s="457"/>
      <c r="AU97" s="129"/>
    </row>
    <row r="98" spans="32:47">
      <c r="AF98" s="118">
        <v>31</v>
      </c>
      <c r="AG98" s="458"/>
      <c r="AH98" s="459"/>
      <c r="AI98" s="459"/>
      <c r="AJ98" s="459"/>
      <c r="AK98" s="459"/>
      <c r="AL98" s="460"/>
      <c r="AM98" s="458"/>
      <c r="AN98" s="459"/>
      <c r="AO98" s="459"/>
      <c r="AP98" s="461"/>
      <c r="AQ98" s="288"/>
      <c r="AR98" s="457"/>
      <c r="AS98" s="457"/>
      <c r="AT98" s="457"/>
      <c r="AU98" s="129"/>
    </row>
    <row r="99" spans="32:47">
      <c r="AF99" s="118">
        <v>32</v>
      </c>
      <c r="AG99" s="458"/>
      <c r="AH99" s="459"/>
      <c r="AI99" s="459"/>
      <c r="AJ99" s="459"/>
      <c r="AK99" s="459"/>
      <c r="AL99" s="460"/>
      <c r="AM99" s="458"/>
      <c r="AN99" s="459"/>
      <c r="AO99" s="459"/>
      <c r="AP99" s="461"/>
      <c r="AQ99" s="288"/>
      <c r="AR99" s="457"/>
      <c r="AS99" s="457"/>
      <c r="AT99" s="457"/>
      <c r="AU99" s="129"/>
    </row>
    <row r="100" spans="32:47">
      <c r="AF100" s="118">
        <v>33</v>
      </c>
      <c r="AG100" s="458"/>
      <c r="AH100" s="459"/>
      <c r="AI100" s="459"/>
      <c r="AJ100" s="459"/>
      <c r="AK100" s="459"/>
      <c r="AL100" s="460"/>
      <c r="AM100" s="458"/>
      <c r="AN100" s="459"/>
      <c r="AO100" s="459"/>
      <c r="AP100" s="461"/>
      <c r="AQ100" s="288"/>
      <c r="AR100" s="457"/>
      <c r="AS100" s="457"/>
      <c r="AT100" s="457"/>
      <c r="AU100" s="129"/>
    </row>
    <row r="101" spans="32:47">
      <c r="AF101" s="118">
        <v>34</v>
      </c>
      <c r="AG101" s="458"/>
      <c r="AH101" s="459"/>
      <c r="AI101" s="459"/>
      <c r="AJ101" s="459"/>
      <c r="AK101" s="459"/>
      <c r="AL101" s="460"/>
      <c r="AM101" s="458"/>
      <c r="AN101" s="459"/>
      <c r="AO101" s="459"/>
      <c r="AP101" s="461"/>
      <c r="AQ101" s="288"/>
      <c r="AR101" s="457"/>
      <c r="AS101" s="457"/>
      <c r="AT101" s="457"/>
      <c r="AU101" s="129"/>
    </row>
    <row r="102" spans="32:47">
      <c r="AF102" s="118">
        <v>35</v>
      </c>
      <c r="AG102" s="458"/>
      <c r="AH102" s="459"/>
      <c r="AI102" s="459"/>
      <c r="AJ102" s="459"/>
      <c r="AK102" s="459"/>
      <c r="AL102" s="460"/>
      <c r="AM102" s="458"/>
      <c r="AN102" s="459"/>
      <c r="AO102" s="459"/>
      <c r="AP102" s="461"/>
      <c r="AQ102" s="288"/>
      <c r="AR102" s="457"/>
      <c r="AS102" s="457"/>
      <c r="AT102" s="457"/>
      <c r="AU102" s="129"/>
    </row>
    <row r="103" spans="32:47">
      <c r="AF103" s="118">
        <v>36</v>
      </c>
      <c r="AG103" s="458"/>
      <c r="AH103" s="459"/>
      <c r="AI103" s="459"/>
      <c r="AJ103" s="459"/>
      <c r="AK103" s="459"/>
      <c r="AL103" s="460"/>
      <c r="AM103" s="458"/>
      <c r="AN103" s="459"/>
      <c r="AO103" s="459"/>
      <c r="AP103" s="461"/>
      <c r="AQ103" s="288"/>
      <c r="AR103" s="457"/>
      <c r="AS103" s="457"/>
      <c r="AT103" s="457"/>
      <c r="AU103" s="129"/>
    </row>
    <row r="104" spans="32:47">
      <c r="AF104" s="118">
        <v>37</v>
      </c>
      <c r="AG104" s="458"/>
      <c r="AH104" s="459"/>
      <c r="AI104" s="459"/>
      <c r="AJ104" s="459"/>
      <c r="AK104" s="459"/>
      <c r="AL104" s="460"/>
      <c r="AM104" s="458"/>
      <c r="AN104" s="459"/>
      <c r="AO104" s="459"/>
      <c r="AP104" s="461"/>
      <c r="AQ104" s="288"/>
      <c r="AR104" s="457"/>
      <c r="AS104" s="457"/>
      <c r="AT104" s="457"/>
      <c r="AU104" s="129"/>
    </row>
    <row r="105" spans="32:47">
      <c r="AF105" s="118">
        <v>38</v>
      </c>
      <c r="AG105" s="458"/>
      <c r="AH105" s="459"/>
      <c r="AI105" s="459"/>
      <c r="AJ105" s="459"/>
      <c r="AK105" s="459"/>
      <c r="AL105" s="460"/>
      <c r="AM105" s="458"/>
      <c r="AN105" s="459"/>
      <c r="AO105" s="459"/>
      <c r="AP105" s="461"/>
      <c r="AQ105" s="288"/>
      <c r="AR105" s="457"/>
      <c r="AS105" s="457"/>
      <c r="AT105" s="457"/>
      <c r="AU105" s="129"/>
    </row>
    <row r="106" spans="32:47">
      <c r="AF106" s="118">
        <v>39</v>
      </c>
      <c r="AG106" s="458"/>
      <c r="AH106" s="459"/>
      <c r="AI106" s="459"/>
      <c r="AJ106" s="459"/>
      <c r="AK106" s="459"/>
      <c r="AL106" s="460"/>
      <c r="AM106" s="458"/>
      <c r="AN106" s="459"/>
      <c r="AO106" s="459"/>
      <c r="AP106" s="461"/>
      <c r="AQ106" s="288"/>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25-08</vt:lpstr>
      <vt:lpstr>Sheet1</vt:lpstr>
      <vt:lpstr>'25-08'!Print_Area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2020-08-24T08:02:30Z</cp:lastPrinted>
  <dcterms:created xsi:type="dcterms:W3CDTF">2009-03-31T01:48:22Z</dcterms:created>
  <dcterms:modified xsi:type="dcterms:W3CDTF">2020-08-25T15:16:51Z</dcterms:modified>
</cp:coreProperties>
</file>