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8 -09" sheetId="11" r:id="rId1"/>
    <sheet name="Sheet1" sheetId="12" r:id="rId2"/>
  </sheets>
  <definedNames>
    <definedName name="_xlnm.Print_Area" localSheetId="0">'28 -09'!$A$1:$AU$54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<sst xmlns="http://schemas.openxmlformats.org/spreadsheetml/2006/main" count="290" uniqueCount="194">
  <si>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</si>
  <si>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</si>
  <si>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</si>
  <si>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</si>
  <si>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</si>
  <si>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</si>
  <si>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</si>
  <si>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</si>
  <si>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</si>
  <si>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</si>
  <si>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</si>
  <si>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</si>
  <si>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</si>
  <si>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</si>
  <si>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</si>
  <si>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</si>
  <si>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</si>
  <si>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</si>
  <si>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</si>
  <si>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</si>
  <si>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</si>
  <si>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</si>
  <si>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</si>
  <si>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</si>
  <si>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</si>
  <si>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</si>
  <si>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</si>
  <si>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</si>
  <si>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</si>
  <si>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</si>
  <si>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</si>
  <si>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</si>
  <si>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</si>
  <si>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</si>
  <si>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</si>
  <si>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</si>
  <si>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</si>
  <si>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</si>
  <si>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</si>
  <si>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</si>
  <si>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</si>
  <si>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</si>
  <si>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</si>
  <si>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</si>
  <si>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</si>
  <si>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</si>
  <si>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</si>
  <si>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</si>
  <si>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</si>
  <si>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</si>
  <si>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</si>
  <si>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</si>
  <si>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</si>
  <si>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</si>
  <si>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</si>
  <si>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</si>
  <si>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</si>
  <si>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</si>
  <si>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</si>
  <si>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</si>
  <si>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</si>
  <si>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</si>
  <si>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</si>
  <si>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</si>
  <si>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</si>
  <si>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</si>
  <si>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</si>
  <si>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</si>
  <si>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</si>
  <si>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</si>
  <si>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</si>
  <si>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</si>
  <si>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</si>
  <si>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</si>
  <si>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</si>
  <si>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</si>
  <si>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</si>
  <si>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</si>
  <si>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</si>
  <si>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</si>
  <si>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</si>
  <si>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</si>
  <si>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</si>
  <si>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</si>
  <si>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</si>
  <si>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</si>
  <si>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</si>
  <si>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</si>
  <si>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</si>
  <si>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</si>
  <si>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</si>
  <si>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</si>
  <si>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</si>
  <si>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</si>
  <si>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</si>
  <si>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</si>
  <si>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</si>
  <si>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</si>
  <si>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</si>
  <si>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</si>
  <si>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</si>
  <si>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</si>
  <si>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</si>
  <si>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</si>
  <si>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</si>
  <si>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</si>
  <si>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</si>
  <si>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</si>
  <si>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</si>
  <si>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</si>
  <si>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</si>
  <si>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</si>
  <si>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</si>
  <si>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</si>
  <si>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</si>
  <si>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</si>
  <si>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</si>
  <si>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</si>
  <si>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</si>
  <si>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</si>
  <si>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</si>
  <si>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</si>
  <si>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</si>
  <si>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</si>
  <si>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</si>
  <si>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</si>
  <si>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</si>
  <si>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</si>
  <si>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</si>
  <si>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</si>
  <si>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</si>
  <si>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</si>
  <si>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</si>
  <si>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</si>
  <si>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</si>
  <si>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</si>
  <si>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</si>
  <si>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</si>
  <si>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</si>
  <si>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</si>
  <si>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</si>
  <si>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</si>
  <si>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</si>
  <si>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</si>
  <si>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</si>
  <si>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</si>
  <si>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</si>
  <si>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</si>
  <si>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</si>
  <si>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</si>
  <si>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</si>
  <si>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</si>
  <si>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</si>
  <si>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</si>
  <si>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</si>
  <si>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</si>
  <si>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</si>
  <si>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</si>
  <si>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</si>
  <si>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</si>
  <si>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</si>
  <si>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</si>
  <si>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</si>
  <si>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</si>
  <si>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</si>
  <si>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</si>
  <si>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</si>
  <si>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</si>
  <si>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</si>
  <si>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</si>
  <si>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</si>
  <si>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</si>
  <si>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</si>
  <si>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</si>
  <si>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</si>
  <si>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</si>
  <si>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</si>
  <si>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STBY SBM EXP</t>
  </si>
  <si>
    <t>SEPTEMBER 28 2020</t>
  </si>
  <si>
    <t>TARIK PUTAR SBM EXP PERUBAHAN ARUS</t>
  </si>
  <si>
    <t>LURUSKAN ELBO SEJAJARKAN HOSE DENGAN ARUS</t>
  </si>
  <si>
    <t>KAPAL MENJAUH DARI SBM EXP .HOSE MELINGKAR HURUF U</t>
  </si>
  <si>
    <t>SURVEYLANCE SBM EXPORT</t>
  </si>
  <si>
    <t>N\E 10 - 14 knot</t>
  </si>
  <si>
    <t>SE 05 - 07  knot</t>
  </si>
  <si>
    <t>Slight/0,7-0,9 m</t>
  </si>
  <si>
    <t>Smooth/ 0,4-0,5 m</t>
  </si>
  <si>
    <t>Calm/0,1 - 0,3 m</t>
  </si>
  <si>
    <t>E 02 - 04 knot</t>
  </si>
  <si>
    <t>NE 02 - 05 knot</t>
  </si>
  <si>
    <t>Calm/ 0,2 - 0,3 m</t>
  </si>
  <si>
    <t>LANJUT SERVISE TALI UJUNG HOSE SBM EXP TALI TERLILIT</t>
  </si>
  <si>
    <t>DT85 CM =1362 L</t>
  </si>
  <si>
    <t>SURVEYLANCE 16:12 S/D 17:00</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</si>
</sst>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15" zoomScale="106" zoomScaleNormal="106" workbookViewId="0">
      <selection activeCell="L26" sqref="L26:N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t="s">
        <v>178</v>
      </c>
      <c r="F6" s="279"/>
      <c r="G6" s="279"/>
      <c r="H6" s="279"/>
      <c r="I6" s="279"/>
      <c r="J6" s="280"/>
      <c r="K6" s="5" t="s">
        <v>60</v>
      </c>
      <c r="L6" s="6"/>
      <c r="M6" s="6"/>
      <c r="N6" s="8"/>
      <c r="O6" s="281" t="s">
        <v>175</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174</v>
      </c>
      <c r="F7" s="288"/>
      <c r="G7" s="288"/>
      <c r="H7" s="288"/>
      <c r="I7" s="288"/>
      <c r="J7" s="289"/>
      <c r="K7" s="2" t="s">
        <v>54</v>
      </c>
      <c r="L7" s="3"/>
      <c r="M7" s="3"/>
      <c r="N7" s="14"/>
      <c r="O7" s="290" t="s">
        <v>168</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0.20833333333333334</v>
      </c>
      <c r="Y9" s="243"/>
      <c r="Z9" s="275"/>
      <c r="AA9" s="268"/>
      <c r="AB9" s="268"/>
      <c r="AC9" s="268"/>
      <c r="AD9" s="268"/>
      <c r="AE9" s="268"/>
      <c r="AF9" s="268"/>
      <c r="AG9" s="268"/>
      <c r="AH9" s="270"/>
      <c r="AI9" s="271"/>
      <c r="AJ9" s="270"/>
      <c r="AK9" s="271"/>
      <c r="AL9" s="268">
        <v>0.20833333333333334</v>
      </c>
      <c r="AM9" s="269"/>
      <c r="AN9" s="272" t="s">
        <v>177</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0.20833333333333334</v>
      </c>
      <c r="W10" s="252"/>
      <c r="X10" s="238">
        <v>0.26250000000000001</v>
      </c>
      <c r="Y10" s="153"/>
      <c r="Z10" s="275"/>
      <c r="AA10" s="268"/>
      <c r="AB10" s="268"/>
      <c r="AC10" s="268"/>
      <c r="AD10" s="268">
        <v>4.5833333333333337E-2</v>
      </c>
      <c r="AE10" s="268"/>
      <c r="AF10" s="268">
        <v>8.3333333333333332E-3</v>
      </c>
      <c r="AG10" s="268"/>
      <c r="AH10" s="153"/>
      <c r="AI10" s="152"/>
      <c r="AJ10" s="153"/>
      <c r="AK10" s="152"/>
      <c r="AL10" s="268"/>
      <c r="AM10" s="269"/>
      <c r="AN10" s="135" t="s">
        <v>179</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0.26250000000000001</v>
      </c>
      <c r="W11" s="252"/>
      <c r="X11" s="153">
        <v>0.375</v>
      </c>
      <c r="Y11" s="242"/>
      <c r="Z11" s="251"/>
      <c r="AA11" s="252"/>
      <c r="AB11" s="243"/>
      <c r="AC11" s="252"/>
      <c r="AD11" s="243"/>
      <c r="AE11" s="252"/>
      <c r="AF11" s="243"/>
      <c r="AG11" s="252"/>
      <c r="AH11" s="153"/>
      <c r="AI11" s="152"/>
      <c r="AJ11" s="153"/>
      <c r="AK11" s="152"/>
      <c r="AL11" s="243">
        <v>0.15416666666666667</v>
      </c>
      <c r="AM11" s="244"/>
      <c r="AN11" s="135" t="s">
        <v>177</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0.375</v>
      </c>
      <c r="W12" s="252"/>
      <c r="X12" s="153">
        <v>0.45416666666666666</v>
      </c>
      <c r="Y12" s="242"/>
      <c r="Z12" s="251"/>
      <c r="AA12" s="252"/>
      <c r="AB12" s="243"/>
      <c r="AC12" s="252"/>
      <c r="AD12" s="243">
        <v>2.9166666666666664E-2</v>
      </c>
      <c r="AE12" s="252"/>
      <c r="AF12" s="243">
        <v>8.3333333333333332E-3</v>
      </c>
      <c r="AG12" s="252"/>
      <c r="AH12" s="153"/>
      <c r="AI12" s="152"/>
      <c r="AJ12" s="153"/>
      <c r="AK12" s="152"/>
      <c r="AL12" s="243"/>
      <c r="AM12" s="244"/>
      <c r="AN12" s="135" t="s">
        <v>180</v>
      </c>
      <c r="AO12" s="136"/>
      <c r="AP12" s="136"/>
      <c r="AQ12" s="136"/>
      <c r="AR12" s="136"/>
      <c r="AS12" s="136"/>
      <c r="AT12" s="136"/>
      <c r="AU12" s="137"/>
      <c r="AV12" s="131"/>
      <c r="AW12" s="132"/>
    </row>
    <row r="13" spans="1:49" ht="15.75" customHeight="1" thickTop="1">
      <c r="A13" s="313" t="s">
        <v>27</v>
      </c>
      <c r="B13" s="314"/>
      <c r="C13" s="314"/>
      <c r="D13" s="314"/>
      <c r="E13" s="315" t="s">
        <v>183</v>
      </c>
      <c r="F13" s="316"/>
      <c r="G13" s="316"/>
      <c r="H13" s="317"/>
      <c r="I13" s="318" t="s">
        <v>184</v>
      </c>
      <c r="J13" s="319"/>
      <c r="K13" s="319"/>
      <c r="L13" s="320"/>
      <c r="M13" s="318" t="s">
        <v>188</v>
      </c>
      <c r="N13" s="319"/>
      <c r="O13" s="319"/>
      <c r="P13" s="320"/>
      <c r="Q13" s="318" t="s">
        <v>189</v>
      </c>
      <c r="R13" s="321"/>
      <c r="S13" s="321"/>
      <c r="T13" s="322"/>
      <c r="U13" s="12"/>
      <c r="V13" s="251">
        <v>0.45416666666666666</v>
      </c>
      <c r="W13" s="252"/>
      <c r="X13" s="153">
        <v>0.61249999999999993</v>
      </c>
      <c r="Y13" s="242"/>
      <c r="Z13" s="251"/>
      <c r="AA13" s="252"/>
      <c r="AB13" s="243"/>
      <c r="AC13" s="252"/>
      <c r="AD13" s="243"/>
      <c r="AE13" s="252"/>
      <c r="AF13" s="243"/>
      <c r="AG13" s="252"/>
      <c r="AH13" s="153"/>
      <c r="AI13" s="152"/>
      <c r="AJ13" s="153"/>
      <c r="AK13" s="152"/>
      <c r="AL13" s="243">
        <v>0.15833333333333333</v>
      </c>
      <c r="AM13" s="244"/>
      <c r="AN13" s="135" t="s">
        <v>177</v>
      </c>
      <c r="AO13" s="136"/>
      <c r="AP13" s="136"/>
      <c r="AQ13" s="136"/>
      <c r="AR13" s="136"/>
      <c r="AS13" s="136"/>
      <c r="AT13" s="136"/>
      <c r="AU13" s="137"/>
      <c r="AV13" s="131"/>
      <c r="AW13" s="132"/>
    </row>
    <row r="14" spans="1:49" ht="15.75" customHeight="1">
      <c r="A14" s="329" t="s">
        <v>10</v>
      </c>
      <c r="B14" s="330"/>
      <c r="C14" s="330"/>
      <c r="D14" s="330"/>
      <c r="E14" s="331" t="s">
        <v>185</v>
      </c>
      <c r="F14" s="332"/>
      <c r="G14" s="332"/>
      <c r="H14" s="333"/>
      <c r="I14" s="331" t="s">
        <v>186</v>
      </c>
      <c r="J14" s="332"/>
      <c r="K14" s="332"/>
      <c r="L14" s="333"/>
      <c r="M14" s="331" t="s">
        <v>187</v>
      </c>
      <c r="N14" s="332"/>
      <c r="O14" s="332"/>
      <c r="P14" s="333"/>
      <c r="Q14" s="331" t="s">
        <v>190</v>
      </c>
      <c r="R14" s="332"/>
      <c r="S14" s="332"/>
      <c r="T14" s="334"/>
      <c r="U14" s="12"/>
      <c r="V14" s="253">
        <v>0.61249999999999993</v>
      </c>
      <c r="W14" s="152"/>
      <c r="X14" s="153">
        <v>0.67499999999999993</v>
      </c>
      <c r="Y14" s="242"/>
      <c r="Z14" s="253"/>
      <c r="AA14" s="152"/>
      <c r="AB14" s="153"/>
      <c r="AC14" s="152"/>
      <c r="AD14" s="153">
        <v>4.9999999999999996E-2</v>
      </c>
      <c r="AE14" s="152"/>
      <c r="AF14" s="153">
        <v>1.2499999999999999E-2</v>
      </c>
      <c r="AG14" s="152"/>
      <c r="AH14" s="153"/>
      <c r="AI14" s="152"/>
      <c r="AJ14" s="153"/>
      <c r="AK14" s="152"/>
      <c r="AL14" s="153"/>
      <c r="AM14" s="242"/>
      <c r="AN14" s="135" t="s">
        <v>181</v>
      </c>
      <c r="AO14" s="136"/>
      <c r="AP14" s="136"/>
      <c r="AQ14" s="136"/>
      <c r="AR14" s="136"/>
      <c r="AS14" s="136"/>
      <c r="AT14" s="136"/>
      <c r="AU14" s="137"/>
      <c r="AV14" s="131"/>
      <c r="AW14" s="132"/>
    </row>
    <row r="15" spans="1:49" ht="15.75" customHeight="1" thickBot="1">
      <c r="A15" s="323" t="s">
        <v>3</v>
      </c>
      <c r="B15" s="324"/>
      <c r="C15" s="324"/>
      <c r="D15" s="324"/>
      <c r="E15" s="325" t="s">
        <v>171</v>
      </c>
      <c r="F15" s="304"/>
      <c r="G15" s="304"/>
      <c r="H15" s="306"/>
      <c r="I15" s="325" t="s">
        <v>171</v>
      </c>
      <c r="J15" s="326"/>
      <c r="K15" s="326"/>
      <c r="L15" s="327"/>
      <c r="M15" s="325" t="s">
        <v>172</v>
      </c>
      <c r="N15" s="326"/>
      <c r="O15" s="326"/>
      <c r="P15" s="327"/>
      <c r="Q15" s="325" t="s">
        <v>171</v>
      </c>
      <c r="R15" s="304"/>
      <c r="S15" s="304"/>
      <c r="T15" s="328"/>
      <c r="U15" s="12"/>
      <c r="V15" s="253">
        <v>0.67499999999999993</v>
      </c>
      <c r="W15" s="152"/>
      <c r="X15" s="153">
        <v>0.70833333333333337</v>
      </c>
      <c r="Y15" s="242"/>
      <c r="Z15" s="253"/>
      <c r="AA15" s="152"/>
      <c r="AB15" s="153"/>
      <c r="AC15" s="152"/>
      <c r="AD15" s="153">
        <v>2.4999999999999998E-2</v>
      </c>
      <c r="AE15" s="152"/>
      <c r="AF15" s="153">
        <v>8.3333333333333332E-3</v>
      </c>
      <c r="AG15" s="152"/>
      <c r="AH15" s="153"/>
      <c r="AI15" s="152"/>
      <c r="AJ15" s="153"/>
      <c r="AK15" s="152"/>
      <c r="AL15" s="153"/>
      <c r="AM15" s="242"/>
      <c r="AN15" s="138" t="s">
        <v>182</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0.70833333333333337</v>
      </c>
      <c r="W16" s="152"/>
      <c r="X16" s="153">
        <v>0.77083333333333337</v>
      </c>
      <c r="Y16" s="242"/>
      <c r="Z16" s="253"/>
      <c r="AA16" s="152"/>
      <c r="AB16" s="153"/>
      <c r="AC16" s="152"/>
      <c r="AD16" s="153">
        <v>4.9999999999999996E-2</v>
      </c>
      <c r="AE16" s="152"/>
      <c r="AF16" s="153">
        <v>1.2499999999999999E-2</v>
      </c>
      <c r="AG16" s="152"/>
      <c r="AH16" s="153"/>
      <c r="AI16" s="152"/>
      <c r="AJ16" s="153"/>
      <c r="AK16" s="152"/>
      <c r="AL16" s="153"/>
      <c r="AM16" s="242"/>
      <c r="AN16" s="135" t="s">
        <v>191</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0.77083333333333337</v>
      </c>
      <c r="W17" s="152"/>
      <c r="X17" s="335">
        <v>1</v>
      </c>
      <c r="Y17" s="336"/>
      <c r="Z17" s="253"/>
      <c r="AA17" s="152"/>
      <c r="AB17" s="153"/>
      <c r="AC17" s="152"/>
      <c r="AD17" s="153"/>
      <c r="AE17" s="152"/>
      <c r="AF17" s="153"/>
      <c r="AG17" s="152"/>
      <c r="AH17" s="153"/>
      <c r="AI17" s="152"/>
      <c r="AJ17" s="153"/>
      <c r="AK17" s="152"/>
      <c r="AL17" s="153">
        <v>0.22916666666666666</v>
      </c>
      <c r="AM17" s="242"/>
      <c r="AN17" s="135" t="s">
        <v>177</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42"/>
      <c r="W18" s="238"/>
      <c r="X18" s="239"/>
      <c r="Y18" s="153"/>
      <c r="Z18" s="342"/>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2"/>
      <c r="W19" s="238"/>
      <c r="X19" s="239"/>
      <c r="Y19" s="153"/>
      <c r="Z19" s="342"/>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3" t="s">
        <v>137</v>
      </c>
      <c r="C20" s="330"/>
      <c r="D20" s="330"/>
      <c r="E20" s="330"/>
      <c r="F20" s="330"/>
      <c r="G20" s="330"/>
      <c r="H20" s="330"/>
      <c r="I20" s="330"/>
      <c r="J20" s="330"/>
      <c r="K20" s="14"/>
      <c r="L20" s="344">
        <v>0</v>
      </c>
      <c r="M20" s="344"/>
      <c r="N20" s="344"/>
      <c r="O20" s="344">
        <v>0</v>
      </c>
      <c r="P20" s="344"/>
      <c r="Q20" s="344"/>
      <c r="R20" s="345">
        <f t="shared" si="0"/>
        <v>0</v>
      </c>
      <c r="S20" s="345"/>
      <c r="T20" s="346"/>
      <c r="U20" s="24"/>
      <c r="V20" s="253"/>
      <c r="W20" s="152"/>
      <c r="X20" s="335"/>
      <c r="Y20" s="336"/>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3" t="s">
        <v>23</v>
      </c>
      <c r="C21" s="330"/>
      <c r="D21" s="330"/>
      <c r="E21" s="330"/>
      <c r="F21" s="330"/>
      <c r="G21" s="330"/>
      <c r="H21" s="330"/>
      <c r="I21" s="330"/>
      <c r="J21" s="330"/>
      <c r="K21" s="14"/>
      <c r="L21" s="344">
        <v>5</v>
      </c>
      <c r="M21" s="344"/>
      <c r="N21" s="344"/>
      <c r="O21" s="344">
        <v>0</v>
      </c>
      <c r="P21" s="344"/>
      <c r="Q21" s="344"/>
      <c r="R21" s="345">
        <f t="shared" si="0"/>
        <v>5</v>
      </c>
      <c r="S21" s="345"/>
      <c r="T21" s="346"/>
      <c r="U21" s="18"/>
      <c r="V21" s="342"/>
      <c r="W21" s="238"/>
      <c r="X21" s="239"/>
      <c r="Y21" s="153"/>
      <c r="Z21" s="342"/>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3" t="s">
        <v>24</v>
      </c>
      <c r="C22" s="330"/>
      <c r="D22" s="330"/>
      <c r="E22" s="330"/>
      <c r="F22" s="330"/>
      <c r="G22" s="330"/>
      <c r="H22" s="330"/>
      <c r="I22" s="330"/>
      <c r="J22" s="330"/>
      <c r="K22" s="14"/>
      <c r="L22" s="344">
        <v>0</v>
      </c>
      <c r="M22" s="344"/>
      <c r="N22" s="344"/>
      <c r="O22" s="344">
        <v>0</v>
      </c>
      <c r="P22" s="344"/>
      <c r="Q22" s="344"/>
      <c r="R22" s="345">
        <f t="shared" si="0"/>
        <v>0</v>
      </c>
      <c r="S22" s="345"/>
      <c r="T22" s="346"/>
      <c r="U22" s="18"/>
      <c r="V22" s="342"/>
      <c r="W22" s="238"/>
      <c r="X22" s="239"/>
      <c r="Y22" s="153"/>
      <c r="Z22" s="342"/>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4">
        <v>1</v>
      </c>
      <c r="M23" s="344"/>
      <c r="N23" s="344"/>
      <c r="O23" s="344">
        <v>1</v>
      </c>
      <c r="P23" s="344"/>
      <c r="Q23" s="344"/>
      <c r="R23" s="345">
        <f t="shared" si="0"/>
        <v>2</v>
      </c>
      <c r="S23" s="345"/>
      <c r="T23" s="346"/>
      <c r="U23" s="18"/>
      <c r="V23" s="342"/>
      <c r="W23" s="238"/>
      <c r="X23" s="238"/>
      <c r="Y23" s="153"/>
      <c r="Z23" s="342"/>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2"/>
      <c r="W24" s="238"/>
      <c r="X24" s="152"/>
      <c r="Y24" s="153"/>
      <c r="Z24" s="342"/>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50" t="s">
        <v>21</v>
      </c>
      <c r="S25" s="350"/>
      <c r="T25" s="351"/>
      <c r="U25" s="12"/>
      <c r="V25" s="253"/>
      <c r="W25" s="152"/>
      <c r="X25" s="154"/>
      <c r="Y25" s="153"/>
      <c r="Z25" s="342"/>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33840</v>
      </c>
      <c r="M26" s="358"/>
      <c r="N26" s="358"/>
      <c r="O26" s="358">
        <v>120</v>
      </c>
      <c r="P26" s="358"/>
      <c r="Q26" s="358"/>
      <c r="R26" s="359">
        <f t="shared" ref="R26:R31" si="1">L26+O26</f>
        <v>33960</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0.19999999999999998</v>
      </c>
      <c r="AE31" s="375"/>
      <c r="AF31" s="375">
        <f>SUM(AF9:AG30)</f>
        <v>4.9999999999999996E-2</v>
      </c>
      <c r="AG31" s="375"/>
      <c r="AH31" s="375">
        <f>SUM(AH9:AI30)</f>
        <v>0</v>
      </c>
      <c r="AI31" s="375"/>
      <c r="AJ31" s="375">
        <f>SUM(AJ9:AK30)</f>
        <v>0</v>
      </c>
      <c r="AK31" s="375"/>
      <c r="AL31" s="150">
        <f>SUM(AL9:AM30)</f>
        <v>0.75</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7" t="s">
        <v>46</v>
      </c>
      <c r="AG34" s="338"/>
      <c r="AH34" s="338"/>
      <c r="AI34" s="339"/>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12844</v>
      </c>
      <c r="Y35" s="386"/>
      <c r="Z35" s="386"/>
      <c r="AA35" s="57" t="s">
        <v>56</v>
      </c>
      <c r="AB35" s="385">
        <v>674</v>
      </c>
      <c r="AC35" s="386"/>
      <c r="AD35" s="386"/>
      <c r="AE35" s="60" t="s">
        <v>56</v>
      </c>
      <c r="AF35" s="385">
        <v>0</v>
      </c>
      <c r="AG35" s="386"/>
      <c r="AH35" s="386"/>
      <c r="AI35" s="57" t="s">
        <v>56</v>
      </c>
      <c r="AJ35" s="385">
        <v>0</v>
      </c>
      <c r="AK35" s="386"/>
      <c r="AL35" s="386"/>
      <c r="AM35" s="57" t="s">
        <v>56</v>
      </c>
      <c r="AN35" s="387">
        <f>(X35+AF35)-(AB35+AJ35)</f>
        <v>12170</v>
      </c>
      <c r="AO35" s="388"/>
      <c r="AP35" s="57" t="s">
        <v>56</v>
      </c>
      <c r="AQ35" s="389" t="s">
        <v>192</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32000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30000</v>
      </c>
      <c r="AO36" s="409"/>
      <c r="AP36" s="58" t="s">
        <v>56</v>
      </c>
      <c r="AQ36" s="399"/>
      <c r="AR36" s="400"/>
      <c r="AS36" s="400"/>
      <c r="AT36" s="400"/>
      <c r="AU36" s="401"/>
    </row>
    <row r="37" spans="1:47" ht="15.75" customHeight="1">
      <c r="A37" s="52" t="s">
        <v>67</v>
      </c>
      <c r="B37" s="53"/>
      <c r="C37" s="53"/>
      <c r="D37" s="53"/>
      <c r="E37" s="53"/>
      <c r="F37" s="53"/>
      <c r="G37" s="48"/>
      <c r="H37" s="245">
        <f>SUM(AD9:AE30)</f>
        <v>0.19999999999999998</v>
      </c>
      <c r="I37" s="246"/>
      <c r="J37" s="246"/>
      <c r="K37" s="379">
        <v>89</v>
      </c>
      <c r="L37" s="380"/>
      <c r="M37" s="37" t="s">
        <v>56</v>
      </c>
      <c r="N37" s="249">
        <f t="shared" si="2"/>
        <v>427.2</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193</v>
      </c>
      <c r="AR37" s="400"/>
      <c r="AS37" s="400"/>
      <c r="AT37" s="400"/>
      <c r="AU37" s="401"/>
    </row>
    <row r="38" spans="1:47" ht="15.75" customHeight="1">
      <c r="A38" s="52" t="s">
        <v>150</v>
      </c>
      <c r="B38" s="53"/>
      <c r="C38" s="53"/>
      <c r="D38" s="53"/>
      <c r="E38" s="53"/>
      <c r="F38" s="53"/>
      <c r="G38" s="48"/>
      <c r="H38" s="245">
        <f>SUM(AF9:AG30)</f>
        <v>4.9999999999999996E-2</v>
      </c>
      <c r="I38" s="246"/>
      <c r="J38" s="246"/>
      <c r="K38" s="379">
        <v>89</v>
      </c>
      <c r="L38" s="380"/>
      <c r="M38" s="37" t="s">
        <v>56</v>
      </c>
      <c r="N38" s="249">
        <f t="shared" si="2"/>
        <v>106.8</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0.75</v>
      </c>
      <c r="I41" s="246"/>
      <c r="J41" s="246"/>
      <c r="K41" s="379">
        <v>8</v>
      </c>
      <c r="L41" s="380"/>
      <c r="M41" s="37" t="s">
        <v>56</v>
      </c>
      <c r="N41" s="249">
        <f t="shared" si="2"/>
        <v>144</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678</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t="str">
        <f>E6</f>
        <v>SEPTEMBER 28 2020</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t="str">
        <f>E6</f>
        <v>SEPTEMBER 28 2020</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154</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162</v>
      </c>
      <c r="AH70" s="294"/>
      <c r="AI70" s="294"/>
      <c r="AJ70" s="294"/>
      <c r="AK70" s="294"/>
      <c r="AL70" s="295"/>
      <c r="AM70" s="293" t="s">
        <v>166</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153</v>
      </c>
      <c r="AH71" s="294"/>
      <c r="AI71" s="294"/>
      <c r="AJ71" s="294"/>
      <c r="AK71" s="294"/>
      <c r="AL71" s="295"/>
      <c r="AM71" s="293" t="s">
        <v>165</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170</v>
      </c>
      <c r="AH72" s="294"/>
      <c r="AI72" s="294"/>
      <c r="AJ72" s="294"/>
      <c r="AK72" s="294"/>
      <c r="AL72" s="295"/>
      <c r="AM72" s="293" t="s">
        <v>159</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169</v>
      </c>
      <c r="AH73" s="294"/>
      <c r="AI73" s="294"/>
      <c r="AJ73" s="294"/>
      <c r="AK73" s="294"/>
      <c r="AL73" s="295"/>
      <c r="AM73" s="293" t="s">
        <v>164</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163</v>
      </c>
      <c r="AH74" s="294"/>
      <c r="AI74" s="294"/>
      <c r="AJ74" s="294"/>
      <c r="AK74" s="294"/>
      <c r="AL74" s="295"/>
      <c r="AM74" s="293" t="s">
        <v>167</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173</v>
      </c>
      <c r="AH75" s="294"/>
      <c r="AI75" s="294"/>
      <c r="AJ75" s="294"/>
      <c r="AK75" s="294"/>
      <c r="AL75" s="295"/>
      <c r="AM75" s="293" t="s">
        <v>160</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158</v>
      </c>
      <c r="AH76" s="294"/>
      <c r="AI76" s="294"/>
      <c r="AJ76" s="294"/>
      <c r="AK76" s="294"/>
      <c r="AL76" s="295"/>
      <c r="AM76" s="293" t="s">
        <v>161</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156</v>
      </c>
      <c r="AH77" s="294"/>
      <c r="AI77" s="294"/>
      <c r="AJ77" s="294"/>
      <c r="AK77" s="294"/>
      <c r="AL77" s="295"/>
      <c r="AM77" s="293" t="s">
        <v>157</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176</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28 -09</vt:lpstr>
      <vt:lpstr>Sheet1</vt:lpstr>
      <vt:lpstr>'28 -09'!Print_Area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2020-09-27T12:35:07Z</cp:lastPrinted>
  <dcterms:created xsi:type="dcterms:W3CDTF">2009-03-31T01:48:22Z</dcterms:created>
  <dcterms:modified xsi:type="dcterms:W3CDTF">2020-09-28T13:20:52Z</dcterms:modified>
</cp:coreProperties>
</file>