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7-01" sheetId="11" r:id="rId1"/>
    <sheet name="Sheet1" sheetId="12" r:id="rId2"/>
  </sheets>
  <definedNames>
    <definedName name="_xlnm.Print_Area" localSheetId="0">'17-01'!$A$1:$AU$54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<sst xmlns="http://schemas.openxmlformats.org/spreadsheetml/2006/main" count="297" uniqueCount="200">
  <si>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</si>
  <si>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</si>
  <si>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</si>
  <si>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</si>
  <si>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</si>
  <si>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</si>
  <si>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</si>
  <si>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</si>
  <si>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</si>
  <si>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</si>
  <si>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</si>
  <si>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</si>
  <si>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</si>
  <si>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</si>
  <si>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</si>
  <si>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</si>
  <si>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</si>
  <si>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</si>
  <si>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</si>
  <si>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</si>
  <si>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</si>
  <si>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</si>
  <si>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</si>
  <si>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</si>
  <si>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</si>
  <si>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</si>
  <si>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</si>
  <si>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</si>
  <si>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</si>
  <si>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</si>
  <si>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</si>
  <si>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</si>
  <si>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</si>
  <si>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</si>
  <si>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</si>
  <si>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</si>
  <si>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</si>
  <si>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</si>
  <si>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</si>
  <si>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</si>
  <si>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</si>
  <si>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</si>
  <si>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</si>
  <si>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</si>
  <si>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</si>
  <si>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</si>
  <si>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</si>
  <si>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</si>
  <si>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</si>
  <si>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</si>
  <si>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</si>
  <si>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</si>
  <si>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</si>
  <si>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</si>
  <si>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</si>
  <si>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</si>
  <si>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</si>
  <si>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</si>
  <si>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</si>
  <si>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</si>
  <si>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</si>
  <si>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</si>
  <si>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</si>
  <si>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</si>
  <si>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</si>
  <si>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</si>
  <si>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</si>
  <si>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</si>
  <si>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</si>
  <si>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</si>
  <si>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</si>
  <si>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</si>
  <si>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</si>
  <si>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</si>
  <si>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</si>
  <si>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</si>
  <si>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</si>
  <si>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</si>
  <si>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</si>
  <si>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</si>
  <si>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</si>
  <si>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</si>
  <si>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</si>
  <si>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</si>
  <si>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</si>
  <si>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</si>
  <si>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</si>
  <si>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</si>
  <si>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</si>
  <si>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</si>
  <si>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</si>
  <si>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</si>
  <si>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</si>
  <si>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</si>
  <si>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</si>
  <si>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</si>
  <si>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</si>
  <si>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</si>
  <si>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</si>
  <si>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</si>
  <si>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</si>
  <si>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</si>
  <si>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</si>
  <si>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</si>
  <si>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</si>
  <si>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</si>
  <si>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</si>
  <si>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</si>
  <si>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</si>
  <si>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</si>
  <si>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</si>
  <si>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</si>
  <si>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</si>
  <si>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</si>
  <si>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</si>
  <si>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</si>
  <si>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</si>
  <si>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</si>
  <si>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</si>
  <si>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</si>
  <si>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</si>
  <si>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</si>
  <si>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</si>
  <si>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</si>
  <si>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</si>
  <si>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</si>
  <si>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</si>
  <si>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</si>
  <si>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</si>
  <si>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</si>
  <si>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</si>
  <si>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</si>
  <si>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</si>
  <si>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</si>
  <si>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</si>
  <si>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</si>
  <si>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</si>
  <si>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</si>
  <si>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</si>
  <si>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</si>
  <si>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</si>
  <si>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</si>
  <si>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</si>
  <si>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</si>
  <si>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</si>
  <si>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</si>
  <si>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</si>
  <si>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</si>
  <si>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</si>
  <si>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</si>
  <si>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</si>
  <si>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</si>
  <si>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</si>
  <si>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</si>
  <si>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</si>
  <si>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</si>
  <si>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</si>
  <si>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</si>
  <si>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</si>
  <si>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</si>
  <si>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</si>
  <si>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</si>
  <si>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</si>
  <si>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</si>
  <si>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</si>
  <si>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</si>
  <si>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</si>
  <si>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</si>
  <si>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</si>
  <si>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</si>
  <si>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SYAHRIL</t>
  </si>
  <si>
    <t xml:space="preserve"> </t>
  </si>
  <si>
    <t>AGUNG SETIAWAN</t>
  </si>
  <si>
    <t>CINTA TERMINAL AREA</t>
  </si>
  <si>
    <t xml:space="preserve">  </t>
  </si>
  <si>
    <t>7 - 8 NM</t>
  </si>
  <si>
    <t>6 - 7 NM</t>
  </si>
  <si>
    <t>TB.MITRA ANUGERAH 32</t>
  </si>
  <si>
    <t>stanby SBM EXPORT</t>
  </si>
  <si>
    <t>Smooth/0,2 - 0,3 m</t>
  </si>
  <si>
    <t>W 6 - 9 knot</t>
  </si>
  <si>
    <t>Smooth/0,4 - 0,5 m</t>
  </si>
  <si>
    <t>luruskan elbo dan service massenger line</t>
  </si>
  <si>
    <t>service massenger line dan ujung hose persiapan lifting</t>
  </si>
  <si>
    <t>pasang tali di cros over  drop kiri MV. ERAH MERAH PUTIH</t>
  </si>
  <si>
    <t>ujung massenger line mooring MT.AMARIN INDAH</t>
  </si>
  <si>
    <t>selesai konek  massenger line  di tangker  -SBM  ambil ujung hose  di MV MERAH ERAH PUTIH pasang kiri tangker</t>
  </si>
  <si>
    <t>selesai pasang hose  di MT. AMARIN INDAH stanby laoding</t>
  </si>
  <si>
    <t>jemput makanan drop personil dan mooring Master -114</t>
  </si>
  <si>
    <t>selesai   di 114 ganting di kanan 114</t>
  </si>
  <si>
    <t>114 - gantung di haluan  - MV. PETEKA 5401</t>
  </si>
  <si>
    <t>Lepas PTK 5401 patroli - SBM STORAGE - MT AMARIN INDAH - SBM EXP check hose - PTK 504</t>
  </si>
  <si>
    <t>Stby di belakang PTK 5401</t>
  </si>
  <si>
    <t>stanby di belakang PTK 5401</t>
  </si>
  <si>
    <t xml:space="preserve"> DT  120=2055 liter</t>
  </si>
  <si>
    <t>20:54 s/d 22:18= survebalance</t>
  </si>
  <si>
    <t>Smooth/0,3 - 0,5 m</t>
  </si>
  <si>
    <t>Slight/0,5 - 0,8 m</t>
  </si>
  <si>
    <t>NW 6 - 10knot</t>
  </si>
  <si>
    <t>NW 7 - 11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</si>
</sst>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34"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44213</v>
      </c>
      <c r="F6" s="279"/>
      <c r="G6" s="279"/>
      <c r="H6" s="279"/>
      <c r="I6" s="279"/>
      <c r="J6" s="280"/>
      <c r="K6" s="5" t="s">
        <v>60</v>
      </c>
      <c r="L6" s="6"/>
      <c r="M6" s="6"/>
      <c r="N6" s="8"/>
      <c r="O6" s="281" t="s">
        <v>173</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177</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t="s">
        <v>171</v>
      </c>
      <c r="I9" s="304"/>
      <c r="J9" s="306"/>
      <c r="K9" s="65" t="s">
        <v>81</v>
      </c>
      <c r="L9" s="4"/>
      <c r="M9" s="4"/>
      <c r="N9" s="66"/>
      <c r="O9" s="194">
        <v>10</v>
      </c>
      <c r="P9" s="192"/>
      <c r="Q9" s="69" t="s">
        <v>82</v>
      </c>
      <c r="R9" s="192"/>
      <c r="S9" s="192"/>
      <c r="T9" s="67" t="s">
        <v>52</v>
      </c>
      <c r="U9" s="17"/>
      <c r="V9" s="251">
        <v>0</v>
      </c>
      <c r="W9" s="252"/>
      <c r="X9" s="268">
        <v>0.13333333333333333</v>
      </c>
      <c r="Y9" s="243"/>
      <c r="Z9" s="275"/>
      <c r="AA9" s="268"/>
      <c r="AB9" s="268"/>
      <c r="AC9" s="268"/>
      <c r="AD9" s="268"/>
      <c r="AE9" s="268"/>
      <c r="AF9" s="268"/>
      <c r="AG9" s="268"/>
      <c r="AH9" s="270"/>
      <c r="AI9" s="271"/>
      <c r="AJ9" s="270"/>
      <c r="AK9" s="271"/>
      <c r="AL9" s="268">
        <v>0.13333333333333333</v>
      </c>
      <c r="AM9" s="269"/>
      <c r="AN9" s="272" t="s">
        <v>178</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0.13333333333333333</v>
      </c>
      <c r="W10" s="252"/>
      <c r="X10" s="238">
        <v>0.20416666666666669</v>
      </c>
      <c r="Y10" s="153"/>
      <c r="Z10" s="275"/>
      <c r="AA10" s="268"/>
      <c r="AB10" s="268"/>
      <c r="AC10" s="268"/>
      <c r="AD10" s="268">
        <v>6.6666666666666666E-2</v>
      </c>
      <c r="AE10" s="268"/>
      <c r="AF10" s="268">
        <v>4.1666666666666666E-3</v>
      </c>
      <c r="AG10" s="268"/>
      <c r="AH10" s="153"/>
      <c r="AI10" s="152"/>
      <c r="AJ10" s="153"/>
      <c r="AK10" s="152"/>
      <c r="AL10" s="268"/>
      <c r="AM10" s="269"/>
      <c r="AN10" s="135" t="s">
        <v>182</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0.20416666666666669</v>
      </c>
      <c r="W11" s="252"/>
      <c r="X11" s="153">
        <v>0.25</v>
      </c>
      <c r="Y11" s="242"/>
      <c r="Z11" s="251"/>
      <c r="AA11" s="252"/>
      <c r="AB11" s="243"/>
      <c r="AC11" s="252"/>
      <c r="AD11" s="243"/>
      <c r="AE11" s="252"/>
      <c r="AF11" s="243"/>
      <c r="AG11" s="252"/>
      <c r="AH11" s="153"/>
      <c r="AI11" s="152"/>
      <c r="AJ11" s="153"/>
      <c r="AK11" s="152"/>
      <c r="AL11" s="243">
        <v>4.5833333333333337E-2</v>
      </c>
      <c r="AM11" s="244"/>
      <c r="AN11" s="135" t="s">
        <v>178</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0.25</v>
      </c>
      <c r="W12" s="252"/>
      <c r="X12" s="153">
        <v>0.29166666666666669</v>
      </c>
      <c r="Y12" s="242"/>
      <c r="Z12" s="251"/>
      <c r="AA12" s="252"/>
      <c r="AB12" s="243"/>
      <c r="AC12" s="252"/>
      <c r="AD12" s="243">
        <v>3.3333333333333333E-2</v>
      </c>
      <c r="AE12" s="252"/>
      <c r="AF12" s="243">
        <v>8.3333333333333332E-3</v>
      </c>
      <c r="AG12" s="252"/>
      <c r="AH12" s="153"/>
      <c r="AI12" s="152"/>
      <c r="AJ12" s="153"/>
      <c r="AK12" s="152"/>
      <c r="AL12" s="243"/>
      <c r="AM12" s="244"/>
      <c r="AN12" s="149" t="s">
        <v>183</v>
      </c>
      <c r="AO12" s="136"/>
      <c r="AP12" s="136"/>
      <c r="AQ12" s="136"/>
      <c r="AR12" s="136"/>
      <c r="AS12" s="136"/>
      <c r="AT12" s="136"/>
      <c r="AU12" s="137"/>
      <c r="AV12" s="131"/>
      <c r="AW12" s="132"/>
    </row>
    <row r="13" spans="1:49" ht="15.75" customHeight="1" thickTop="1">
      <c r="A13" s="313" t="s">
        <v>27</v>
      </c>
      <c r="B13" s="314"/>
      <c r="C13" s="314"/>
      <c r="D13" s="314"/>
      <c r="E13" s="315" t="s">
        <v>180</v>
      </c>
      <c r="F13" s="316"/>
      <c r="G13" s="316"/>
      <c r="H13" s="317"/>
      <c r="I13" s="318" t="s">
        <v>180</v>
      </c>
      <c r="J13" s="319"/>
      <c r="K13" s="319"/>
      <c r="L13" s="320"/>
      <c r="M13" s="318" t="s">
        <v>199</v>
      </c>
      <c r="N13" s="321"/>
      <c r="O13" s="321"/>
      <c r="P13" s="322"/>
      <c r="Q13" s="318" t="s">
        <v>198</v>
      </c>
      <c r="R13" s="321"/>
      <c r="S13" s="321"/>
      <c r="T13" s="322"/>
      <c r="U13" s="12"/>
      <c r="V13" s="251">
        <v>0.29166666666666669</v>
      </c>
      <c r="W13" s="252"/>
      <c r="X13" s="153">
        <v>0.3125</v>
      </c>
      <c r="Y13" s="242"/>
      <c r="Z13" s="251"/>
      <c r="AA13" s="252"/>
      <c r="AB13" s="243"/>
      <c r="AC13" s="252"/>
      <c r="AD13" s="243">
        <v>1.6666666666666666E-2</v>
      </c>
      <c r="AE13" s="252"/>
      <c r="AF13" s="243">
        <v>4.1666666666666666E-3</v>
      </c>
      <c r="AG13" s="252"/>
      <c r="AH13" s="153"/>
      <c r="AI13" s="152"/>
      <c r="AJ13" s="153"/>
      <c r="AK13" s="152"/>
      <c r="AL13" s="243"/>
      <c r="AM13" s="244"/>
      <c r="AN13" s="135" t="s">
        <v>184</v>
      </c>
      <c r="AO13" s="136"/>
      <c r="AP13" s="136"/>
      <c r="AQ13" s="136"/>
      <c r="AR13" s="136"/>
      <c r="AS13" s="136"/>
      <c r="AT13" s="136"/>
      <c r="AU13" s="137"/>
      <c r="AV13" s="131"/>
      <c r="AW13" s="132"/>
    </row>
    <row r="14" spans="1:49" ht="15.75" customHeight="1">
      <c r="A14" s="329" t="s">
        <v>10</v>
      </c>
      <c r="B14" s="330"/>
      <c r="C14" s="330"/>
      <c r="D14" s="330"/>
      <c r="E14" s="331" t="s">
        <v>179</v>
      </c>
      <c r="F14" s="332"/>
      <c r="G14" s="332"/>
      <c r="H14" s="333"/>
      <c r="I14" s="331" t="s">
        <v>196</v>
      </c>
      <c r="J14" s="332"/>
      <c r="K14" s="332"/>
      <c r="L14" s="333"/>
      <c r="M14" s="331" t="s">
        <v>197</v>
      </c>
      <c r="N14" s="332"/>
      <c r="O14" s="332"/>
      <c r="P14" s="333"/>
      <c r="Q14" s="331" t="s">
        <v>181</v>
      </c>
      <c r="R14" s="332"/>
      <c r="S14" s="332"/>
      <c r="T14" s="333"/>
      <c r="U14" s="12"/>
      <c r="V14" s="253">
        <v>0.3125</v>
      </c>
      <c r="W14" s="152"/>
      <c r="X14" s="153">
        <v>0.39583333333333331</v>
      </c>
      <c r="Y14" s="242"/>
      <c r="Z14" s="253"/>
      <c r="AA14" s="152"/>
      <c r="AB14" s="153"/>
      <c r="AC14" s="152"/>
      <c r="AD14" s="153">
        <v>7.4999999999999997E-2</v>
      </c>
      <c r="AE14" s="152"/>
      <c r="AF14" s="153">
        <v>8.3333333333333332E-3</v>
      </c>
      <c r="AG14" s="152"/>
      <c r="AH14" s="153"/>
      <c r="AI14" s="152"/>
      <c r="AJ14" s="153"/>
      <c r="AK14" s="152"/>
      <c r="AL14" s="153"/>
      <c r="AM14" s="242"/>
      <c r="AN14" s="135" t="s">
        <v>185</v>
      </c>
      <c r="AO14" s="136"/>
      <c r="AP14" s="136"/>
      <c r="AQ14" s="136"/>
      <c r="AR14" s="136"/>
      <c r="AS14" s="136"/>
      <c r="AT14" s="136"/>
      <c r="AU14" s="137"/>
      <c r="AV14" s="131"/>
      <c r="AW14" s="132"/>
    </row>
    <row r="15" spans="1:49" ht="15.75" customHeight="1" thickBot="1">
      <c r="A15" s="323" t="s">
        <v>3</v>
      </c>
      <c r="B15" s="324"/>
      <c r="C15" s="324"/>
      <c r="D15" s="324"/>
      <c r="E15" s="325" t="s">
        <v>176</v>
      </c>
      <c r="F15" s="304"/>
      <c r="G15" s="304"/>
      <c r="H15" s="306"/>
      <c r="I15" s="325" t="s">
        <v>175</v>
      </c>
      <c r="J15" s="326"/>
      <c r="K15" s="326"/>
      <c r="L15" s="327"/>
      <c r="M15" s="325" t="s">
        <v>175</v>
      </c>
      <c r="N15" s="326"/>
      <c r="O15" s="326"/>
      <c r="P15" s="327"/>
      <c r="Q15" s="325" t="s">
        <v>176</v>
      </c>
      <c r="R15" s="304"/>
      <c r="S15" s="304"/>
      <c r="T15" s="328"/>
      <c r="U15" s="12"/>
      <c r="V15" s="253">
        <v>0.39583333333333331</v>
      </c>
      <c r="W15" s="152"/>
      <c r="X15" s="153">
        <v>0.47916666666666669</v>
      </c>
      <c r="Y15" s="242"/>
      <c r="Z15" s="253"/>
      <c r="AA15" s="152"/>
      <c r="AB15" s="153"/>
      <c r="AC15" s="152"/>
      <c r="AD15" s="153">
        <v>7.9166666666666663E-2</v>
      </c>
      <c r="AE15" s="152"/>
      <c r="AF15" s="153">
        <v>4.1666666666666666E-3</v>
      </c>
      <c r="AG15" s="152"/>
      <c r="AH15" s="153"/>
      <c r="AI15" s="152"/>
      <c r="AJ15" s="153"/>
      <c r="AK15" s="152"/>
      <c r="AL15" s="153"/>
      <c r="AM15" s="242"/>
      <c r="AN15" s="138" t="s">
        <v>186</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0.47916666666666669</v>
      </c>
      <c r="W16" s="152"/>
      <c r="X16" s="153">
        <v>0.52916666666666667</v>
      </c>
      <c r="Y16" s="242"/>
      <c r="Z16" s="253"/>
      <c r="AA16" s="152"/>
      <c r="AB16" s="153"/>
      <c r="AC16" s="152"/>
      <c r="AD16" s="153">
        <v>4.5833333333333337E-2</v>
      </c>
      <c r="AE16" s="152"/>
      <c r="AF16" s="153">
        <v>4.1666666666666666E-3</v>
      </c>
      <c r="AG16" s="152"/>
      <c r="AH16" s="153"/>
      <c r="AI16" s="152"/>
      <c r="AJ16" s="153"/>
      <c r="AK16" s="152"/>
      <c r="AL16" s="153"/>
      <c r="AM16" s="242"/>
      <c r="AN16" s="135" t="s">
        <v>187</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0.52916666666666667</v>
      </c>
      <c r="W17" s="152"/>
      <c r="X17" s="153">
        <v>0.55833333333333335</v>
      </c>
      <c r="Y17" s="334"/>
      <c r="Z17" s="253"/>
      <c r="AA17" s="152"/>
      <c r="AB17" s="153"/>
      <c r="AC17" s="152"/>
      <c r="AD17" s="153">
        <v>2.4999999999999998E-2</v>
      </c>
      <c r="AE17" s="152"/>
      <c r="AF17" s="153">
        <v>4.1666666666666666E-3</v>
      </c>
      <c r="AG17" s="152"/>
      <c r="AH17" s="153"/>
      <c r="AI17" s="152"/>
      <c r="AJ17" s="153"/>
      <c r="AK17" s="152"/>
      <c r="AL17" s="153"/>
      <c r="AM17" s="242"/>
      <c r="AN17" s="135" t="s">
        <v>188</v>
      </c>
      <c r="AO17" s="136"/>
      <c r="AP17" s="136"/>
      <c r="AQ17" s="136"/>
      <c r="AR17" s="136"/>
      <c r="AS17" s="136"/>
      <c r="AT17" s="136"/>
      <c r="AU17" s="137"/>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40">
        <v>0.55833333333333335</v>
      </c>
      <c r="W18" s="238"/>
      <c r="X18" s="239">
        <v>0.5708333333333333</v>
      </c>
      <c r="Y18" s="153"/>
      <c r="Z18" s="340"/>
      <c r="AA18" s="238"/>
      <c r="AB18" s="238"/>
      <c r="AC18" s="238"/>
      <c r="AD18" s="238">
        <v>8.3333333333333332E-3</v>
      </c>
      <c r="AE18" s="238"/>
      <c r="AF18" s="238">
        <v>4.1666666666666666E-3</v>
      </c>
      <c r="AG18" s="238"/>
      <c r="AH18" s="238"/>
      <c r="AI18" s="238"/>
      <c r="AJ18" s="238"/>
      <c r="AK18" s="238"/>
      <c r="AL18" s="152"/>
      <c r="AM18" s="153"/>
      <c r="AN18" s="135" t="s">
        <v>189</v>
      </c>
      <c r="AO18" s="136"/>
      <c r="AP18" s="136"/>
      <c r="AQ18" s="136"/>
      <c r="AR18" s="136"/>
      <c r="AS18" s="136"/>
      <c r="AT18" s="136"/>
      <c r="AU18" s="137"/>
    </row>
    <row r="19" spans="1:47" ht="15.75" customHeight="1" thickTop="1">
      <c r="A19" s="27">
        <v>1</v>
      </c>
      <c r="B19" s="428" t="s">
        <v>135</v>
      </c>
      <c r="C19" s="429"/>
      <c r="D19" s="429"/>
      <c r="E19" s="429"/>
      <c r="F19" s="429"/>
      <c r="G19" s="429"/>
      <c r="H19" s="429"/>
      <c r="I19" s="429"/>
      <c r="J19" s="429"/>
      <c r="K19" s="430"/>
      <c r="L19" s="346">
        <v>0</v>
      </c>
      <c r="M19" s="346"/>
      <c r="N19" s="346"/>
      <c r="O19" s="346">
        <v>0</v>
      </c>
      <c r="P19" s="346"/>
      <c r="Q19" s="346"/>
      <c r="R19" s="347">
        <f t="shared" ref="R19:R24" si="0">L19+O19</f>
        <v>0</v>
      </c>
      <c r="S19" s="347"/>
      <c r="T19" s="348"/>
      <c r="U19" s="24"/>
      <c r="V19" s="340">
        <v>0.5708333333333333</v>
      </c>
      <c r="W19" s="238"/>
      <c r="X19" s="238">
        <v>0.58333333333333337</v>
      </c>
      <c r="Y19" s="153"/>
      <c r="Z19" s="340"/>
      <c r="AA19" s="238"/>
      <c r="AB19" s="238"/>
      <c r="AC19" s="238"/>
      <c r="AD19" s="238">
        <v>8.3333333333333332E-3</v>
      </c>
      <c r="AE19" s="238"/>
      <c r="AF19" s="238">
        <v>4.1666666666666666E-3</v>
      </c>
      <c r="AG19" s="238"/>
      <c r="AH19" s="238"/>
      <c r="AI19" s="238"/>
      <c r="AJ19" s="238"/>
      <c r="AK19" s="238"/>
      <c r="AL19" s="152"/>
      <c r="AM19" s="153"/>
      <c r="AN19" s="149" t="s">
        <v>190</v>
      </c>
      <c r="AO19" s="136"/>
      <c r="AP19" s="136"/>
      <c r="AQ19" s="136"/>
      <c r="AR19" s="136"/>
      <c r="AS19" s="136"/>
      <c r="AT19" s="136"/>
      <c r="AU19" s="137"/>
    </row>
    <row r="20" spans="1:47" ht="15.75" customHeight="1">
      <c r="A20" s="22">
        <v>2</v>
      </c>
      <c r="B20" s="341" t="s">
        <v>137</v>
      </c>
      <c r="C20" s="330"/>
      <c r="D20" s="330"/>
      <c r="E20" s="330"/>
      <c r="F20" s="330"/>
      <c r="G20" s="330"/>
      <c r="H20" s="330"/>
      <c r="I20" s="330"/>
      <c r="J20" s="330"/>
      <c r="K20" s="14"/>
      <c r="L20" s="342">
        <v>0</v>
      </c>
      <c r="M20" s="342"/>
      <c r="N20" s="342"/>
      <c r="O20" s="342">
        <v>0</v>
      </c>
      <c r="P20" s="342"/>
      <c r="Q20" s="342"/>
      <c r="R20" s="343">
        <f t="shared" si="0"/>
        <v>0</v>
      </c>
      <c r="S20" s="343"/>
      <c r="T20" s="344"/>
      <c r="U20" s="24"/>
      <c r="V20" s="253">
        <v>0.58333333333333337</v>
      </c>
      <c r="W20" s="152"/>
      <c r="X20" s="345">
        <v>0.87083333333333324</v>
      </c>
      <c r="Y20" s="334"/>
      <c r="Z20" s="253"/>
      <c r="AA20" s="152"/>
      <c r="AB20" s="153"/>
      <c r="AC20" s="152"/>
      <c r="AD20" s="153"/>
      <c r="AE20" s="152"/>
      <c r="AF20" s="153"/>
      <c r="AG20" s="152"/>
      <c r="AH20" s="153"/>
      <c r="AI20" s="152"/>
      <c r="AJ20" s="153"/>
      <c r="AK20" s="152"/>
      <c r="AL20" s="153">
        <v>0.28750000000000003</v>
      </c>
      <c r="AM20" s="242"/>
      <c r="AN20" s="135" t="s">
        <v>193</v>
      </c>
      <c r="AO20" s="136"/>
      <c r="AP20" s="136"/>
      <c r="AQ20" s="136"/>
      <c r="AR20" s="136"/>
      <c r="AS20" s="136"/>
      <c r="AT20" s="136"/>
      <c r="AU20" s="137"/>
    </row>
    <row r="21" spans="1:47" ht="15.75" customHeight="1">
      <c r="A21" s="22">
        <v>3</v>
      </c>
      <c r="B21" s="341" t="s">
        <v>23</v>
      </c>
      <c r="C21" s="330"/>
      <c r="D21" s="330"/>
      <c r="E21" s="330"/>
      <c r="F21" s="330"/>
      <c r="G21" s="330"/>
      <c r="H21" s="330"/>
      <c r="I21" s="330"/>
      <c r="J21" s="330"/>
      <c r="K21" s="14"/>
      <c r="L21" s="342">
        <v>1</v>
      </c>
      <c r="M21" s="342"/>
      <c r="N21" s="342"/>
      <c r="O21" s="342">
        <v>0</v>
      </c>
      <c r="P21" s="342"/>
      <c r="Q21" s="342"/>
      <c r="R21" s="343">
        <f t="shared" si="0"/>
        <v>1</v>
      </c>
      <c r="S21" s="343"/>
      <c r="T21" s="344"/>
      <c r="U21" s="18"/>
      <c r="V21" s="340">
        <v>0.87083333333333324</v>
      </c>
      <c r="W21" s="238"/>
      <c r="X21" s="238">
        <v>0.9291666666666667</v>
      </c>
      <c r="Y21" s="153"/>
      <c r="Z21" s="340"/>
      <c r="AA21" s="238"/>
      <c r="AB21" s="238"/>
      <c r="AC21" s="238"/>
      <c r="AD21" s="238">
        <v>4.9999999999999996E-2</v>
      </c>
      <c r="AE21" s="238"/>
      <c r="AF21" s="238">
        <v>8.3333333333333332E-3</v>
      </c>
      <c r="AG21" s="238"/>
      <c r="AH21" s="238"/>
      <c r="AI21" s="238"/>
      <c r="AJ21" s="238"/>
      <c r="AK21" s="238"/>
      <c r="AL21" s="152"/>
      <c r="AM21" s="153"/>
      <c r="AN21" s="135" t="s">
        <v>191</v>
      </c>
      <c r="AO21" s="136"/>
      <c r="AP21" s="136"/>
      <c r="AQ21" s="136"/>
      <c r="AR21" s="136"/>
      <c r="AS21" s="136"/>
      <c r="AT21" s="136"/>
      <c r="AU21" s="137"/>
    </row>
    <row r="22" spans="1:47" ht="15.75" customHeight="1">
      <c r="A22" s="22">
        <v>4</v>
      </c>
      <c r="B22" s="341" t="s">
        <v>24</v>
      </c>
      <c r="C22" s="330"/>
      <c r="D22" s="330"/>
      <c r="E22" s="330"/>
      <c r="F22" s="330"/>
      <c r="G22" s="330"/>
      <c r="H22" s="330"/>
      <c r="I22" s="330"/>
      <c r="J22" s="330"/>
      <c r="K22" s="14"/>
      <c r="L22" s="342">
        <v>0</v>
      </c>
      <c r="M22" s="342"/>
      <c r="N22" s="342"/>
      <c r="O22" s="342">
        <v>0</v>
      </c>
      <c r="P22" s="342"/>
      <c r="Q22" s="342"/>
      <c r="R22" s="343">
        <f t="shared" si="0"/>
        <v>0</v>
      </c>
      <c r="S22" s="343"/>
      <c r="T22" s="344"/>
      <c r="U22" s="18"/>
      <c r="V22" s="340">
        <v>0.9291666666666667</v>
      </c>
      <c r="W22" s="238"/>
      <c r="X22" s="239">
        <v>1</v>
      </c>
      <c r="Y22" s="153"/>
      <c r="Z22" s="340"/>
      <c r="AA22" s="238"/>
      <c r="AB22" s="238"/>
      <c r="AC22" s="238"/>
      <c r="AD22" s="238"/>
      <c r="AE22" s="238"/>
      <c r="AF22" s="238"/>
      <c r="AG22" s="238"/>
      <c r="AH22" s="238"/>
      <c r="AI22" s="238"/>
      <c r="AJ22" s="238"/>
      <c r="AK22" s="238"/>
      <c r="AL22" s="152">
        <v>7.0833333333333331E-2</v>
      </c>
      <c r="AM22" s="153"/>
      <c r="AN22" s="135" t="s">
        <v>192</v>
      </c>
      <c r="AO22" s="136"/>
      <c r="AP22" s="136"/>
      <c r="AQ22" s="136"/>
      <c r="AR22" s="136"/>
      <c r="AS22" s="136"/>
      <c r="AT22" s="136"/>
      <c r="AU22" s="137"/>
    </row>
    <row r="23" spans="1:47" ht="15.75" customHeight="1">
      <c r="A23" s="22">
        <v>5</v>
      </c>
      <c r="B23" s="442" t="s">
        <v>25</v>
      </c>
      <c r="C23" s="360"/>
      <c r="D23" s="360"/>
      <c r="E23" s="360"/>
      <c r="F23" s="360"/>
      <c r="G23" s="360"/>
      <c r="H23" s="360"/>
      <c r="I23" s="360"/>
      <c r="J23" s="360"/>
      <c r="K23" s="14"/>
      <c r="L23" s="342">
        <v>0</v>
      </c>
      <c r="M23" s="342"/>
      <c r="N23" s="342"/>
      <c r="O23" s="342">
        <v>0</v>
      </c>
      <c r="P23" s="342"/>
      <c r="Q23" s="342"/>
      <c r="R23" s="343">
        <f t="shared" si="0"/>
        <v>0</v>
      </c>
      <c r="S23" s="343"/>
      <c r="T23" s="344"/>
      <c r="U23" s="18"/>
      <c r="V23" s="340"/>
      <c r="W23" s="238"/>
      <c r="X23" s="238"/>
      <c r="Y23" s="153"/>
      <c r="Z23" s="340"/>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39" t="s">
        <v>26</v>
      </c>
      <c r="C24" s="440"/>
      <c r="D24" s="440"/>
      <c r="E24" s="440"/>
      <c r="F24" s="440"/>
      <c r="G24" s="440"/>
      <c r="H24" s="440"/>
      <c r="I24" s="440"/>
      <c r="J24" s="440"/>
      <c r="K24" s="33"/>
      <c r="L24" s="441">
        <v>0</v>
      </c>
      <c r="M24" s="441"/>
      <c r="N24" s="441"/>
      <c r="O24" s="441">
        <v>0</v>
      </c>
      <c r="P24" s="441"/>
      <c r="Q24" s="441"/>
      <c r="R24" s="351">
        <f t="shared" si="0"/>
        <v>0</v>
      </c>
      <c r="S24" s="351"/>
      <c r="T24" s="352"/>
      <c r="U24" s="18"/>
      <c r="V24" s="340"/>
      <c r="W24" s="238"/>
      <c r="X24" s="152"/>
      <c r="Y24" s="153"/>
      <c r="Z24" s="340"/>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49" t="s">
        <v>21</v>
      </c>
      <c r="S25" s="349"/>
      <c r="T25" s="350"/>
      <c r="U25" s="12"/>
      <c r="V25" s="253"/>
      <c r="W25" s="152"/>
      <c r="X25" s="154"/>
      <c r="Y25" s="153"/>
      <c r="Z25" s="340"/>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6" t="s">
        <v>19</v>
      </c>
      <c r="C26" s="356"/>
      <c r="D26" s="356"/>
      <c r="E26" s="356"/>
      <c r="F26" s="356"/>
      <c r="G26" s="356"/>
      <c r="H26" s="356"/>
      <c r="I26" s="356"/>
      <c r="J26" s="356"/>
      <c r="K26" s="356"/>
      <c r="L26" s="357">
        <v>1920</v>
      </c>
      <c r="M26" s="357"/>
      <c r="N26" s="357"/>
      <c r="O26" s="357">
        <v>120</v>
      </c>
      <c r="P26" s="357"/>
      <c r="Q26" s="357"/>
      <c r="R26" s="358">
        <f t="shared" ref="R26:R31" si="1">L26+O26</f>
        <v>2040</v>
      </c>
      <c r="S26" s="358"/>
      <c r="T26" s="359"/>
      <c r="U26" s="18"/>
      <c r="V26" s="355"/>
      <c r="W26" s="238"/>
      <c r="X26" s="239"/>
      <c r="Y26" s="153"/>
      <c r="Z26" s="355"/>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2" t="s">
        <v>14</v>
      </c>
      <c r="C27" s="402"/>
      <c r="D27" s="402"/>
      <c r="E27" s="402"/>
      <c r="F27" s="402"/>
      <c r="G27" s="402"/>
      <c r="H27" s="402"/>
      <c r="I27" s="402"/>
      <c r="J27" s="402"/>
      <c r="K27" s="402"/>
      <c r="L27" s="362">
        <v>0</v>
      </c>
      <c r="M27" s="362"/>
      <c r="N27" s="362"/>
      <c r="O27" s="362">
        <v>0</v>
      </c>
      <c r="P27" s="362"/>
      <c r="Q27" s="362"/>
      <c r="R27" s="353">
        <f t="shared" si="1"/>
        <v>0</v>
      </c>
      <c r="S27" s="353"/>
      <c r="T27" s="354"/>
      <c r="U27" s="19"/>
      <c r="V27" s="355"/>
      <c r="W27" s="238"/>
      <c r="X27" s="239"/>
      <c r="Y27" s="153"/>
      <c r="Z27" s="355"/>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0" t="s">
        <v>16</v>
      </c>
      <c r="D28" s="360"/>
      <c r="E28" s="360"/>
      <c r="F28" s="360"/>
      <c r="G28" s="360"/>
      <c r="H28" s="360"/>
      <c r="I28" s="360"/>
      <c r="J28" s="360"/>
      <c r="K28" s="361"/>
      <c r="L28" s="362">
        <v>0</v>
      </c>
      <c r="M28" s="362"/>
      <c r="N28" s="362"/>
      <c r="O28" s="362">
        <v>0</v>
      </c>
      <c r="P28" s="362"/>
      <c r="Q28" s="362"/>
      <c r="R28" s="353">
        <f t="shared" si="1"/>
        <v>0</v>
      </c>
      <c r="S28" s="353"/>
      <c r="T28" s="354"/>
      <c r="U28" s="19"/>
      <c r="V28" s="355"/>
      <c r="W28" s="238"/>
      <c r="X28" s="239"/>
      <c r="Y28" s="153"/>
      <c r="Z28" s="355"/>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0" t="s">
        <v>17</v>
      </c>
      <c r="D29" s="360"/>
      <c r="E29" s="360"/>
      <c r="F29" s="360"/>
      <c r="G29" s="360"/>
      <c r="H29" s="360"/>
      <c r="I29" s="360"/>
      <c r="J29" s="360"/>
      <c r="K29" s="361"/>
      <c r="L29" s="362">
        <v>0</v>
      </c>
      <c r="M29" s="362"/>
      <c r="N29" s="362"/>
      <c r="O29" s="362">
        <v>0</v>
      </c>
      <c r="P29" s="362"/>
      <c r="Q29" s="362"/>
      <c r="R29" s="353">
        <f t="shared" si="1"/>
        <v>0</v>
      </c>
      <c r="S29" s="353"/>
      <c r="T29" s="354"/>
      <c r="U29" s="19"/>
      <c r="V29" s="355"/>
      <c r="W29" s="238"/>
      <c r="X29" s="238"/>
      <c r="Y29" s="153"/>
      <c r="Z29" s="355"/>
      <c r="AA29" s="238"/>
      <c r="AB29" s="239"/>
      <c r="AC29" s="238"/>
      <c r="AD29" s="239"/>
      <c r="AE29" s="238"/>
      <c r="AF29" s="239"/>
      <c r="AG29" s="238"/>
      <c r="AH29" s="238" t="s">
        <v>174</v>
      </c>
      <c r="AI29" s="238"/>
      <c r="AJ29" s="239"/>
      <c r="AK29" s="238"/>
      <c r="AL29" s="154"/>
      <c r="AM29" s="153"/>
      <c r="AN29" s="135" t="s">
        <v>171</v>
      </c>
      <c r="AO29" s="136"/>
      <c r="AP29" s="136"/>
      <c r="AQ29" s="136"/>
      <c r="AR29" s="136"/>
      <c r="AS29" s="136"/>
      <c r="AT29" s="136"/>
      <c r="AU29" s="137"/>
    </row>
    <row r="30" spans="1:47" ht="15.75" customHeight="1" thickBot="1">
      <c r="A30" s="13"/>
      <c r="B30" s="28" t="s">
        <v>15</v>
      </c>
      <c r="C30" s="360" t="s">
        <v>18</v>
      </c>
      <c r="D30" s="360"/>
      <c r="E30" s="360"/>
      <c r="F30" s="360"/>
      <c r="G30" s="360"/>
      <c r="H30" s="360"/>
      <c r="I30" s="360"/>
      <c r="J30" s="360"/>
      <c r="K30" s="361"/>
      <c r="L30" s="362">
        <v>0</v>
      </c>
      <c r="M30" s="362"/>
      <c r="N30" s="362"/>
      <c r="O30" s="362">
        <v>0</v>
      </c>
      <c r="P30" s="362"/>
      <c r="Q30" s="362"/>
      <c r="R30" s="353">
        <f t="shared" si="1"/>
        <v>0</v>
      </c>
      <c r="S30" s="353"/>
      <c r="T30" s="354"/>
      <c r="U30" s="19"/>
      <c r="V30" s="375"/>
      <c r="W30" s="363"/>
      <c r="X30" s="363"/>
      <c r="Y30" s="241"/>
      <c r="Z30" s="375"/>
      <c r="AA30" s="363"/>
      <c r="AB30" s="363"/>
      <c r="AC30" s="363"/>
      <c r="AD30" s="363"/>
      <c r="AE30" s="363"/>
      <c r="AF30" s="363"/>
      <c r="AG30" s="363"/>
      <c r="AH30" s="363"/>
      <c r="AI30" s="363"/>
      <c r="AJ30" s="363"/>
      <c r="AK30" s="363"/>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8"/>
      <c r="G31" s="438"/>
      <c r="H31" s="438"/>
      <c r="I31" s="438"/>
      <c r="J31" s="438"/>
      <c r="K31" s="127" t="s">
        <v>139</v>
      </c>
      <c r="L31" s="364">
        <v>0</v>
      </c>
      <c r="M31" s="365"/>
      <c r="N31" s="366"/>
      <c r="O31" s="364">
        <v>0</v>
      </c>
      <c r="P31" s="365"/>
      <c r="Q31" s="366"/>
      <c r="R31" s="367">
        <f t="shared" si="1"/>
        <v>0</v>
      </c>
      <c r="S31" s="368"/>
      <c r="T31" s="369"/>
      <c r="U31" s="19"/>
      <c r="V31" s="370" t="s">
        <v>79</v>
      </c>
      <c r="W31" s="371"/>
      <c r="X31" s="371"/>
      <c r="Y31" s="372"/>
      <c r="Z31" s="373">
        <f>SUM(Z9:AA30)</f>
        <v>0</v>
      </c>
      <c r="AA31" s="374"/>
      <c r="AB31" s="374">
        <f>SUM(AB9:AC30)</f>
        <v>0</v>
      </c>
      <c r="AC31" s="374"/>
      <c r="AD31" s="374">
        <f>SUM(AD9:AE30)</f>
        <v>0.40833333333333338</v>
      </c>
      <c r="AE31" s="374"/>
      <c r="AF31" s="374">
        <f>SUM(AF9:AG30)</f>
        <v>5.4166666666666662E-2</v>
      </c>
      <c r="AG31" s="374"/>
      <c r="AH31" s="374">
        <f>SUM(AH9:AI30)</f>
        <v>0</v>
      </c>
      <c r="AI31" s="374"/>
      <c r="AJ31" s="374">
        <f>SUM(AJ9:AK30)</f>
        <v>0</v>
      </c>
      <c r="AK31" s="374"/>
      <c r="AL31" s="150">
        <f>SUM(AL9:AM30)</f>
        <v>0.53749999999999998</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6" t="s">
        <v>36</v>
      </c>
      <c r="B34" s="336"/>
      <c r="C34" s="336"/>
      <c r="D34" s="336"/>
      <c r="E34" s="336"/>
      <c r="F34" s="336"/>
      <c r="G34" s="437"/>
      <c r="H34" s="391" t="s">
        <v>57</v>
      </c>
      <c r="I34" s="392"/>
      <c r="J34" s="392"/>
      <c r="K34" s="393" t="s">
        <v>78</v>
      </c>
      <c r="L34" s="393"/>
      <c r="M34" s="393"/>
      <c r="N34" s="393" t="s">
        <v>73</v>
      </c>
      <c r="O34" s="393"/>
      <c r="P34" s="393"/>
      <c r="Q34" s="31"/>
      <c r="R34" s="394" t="s">
        <v>37</v>
      </c>
      <c r="S34" s="310"/>
      <c r="T34" s="310"/>
      <c r="U34" s="310"/>
      <c r="V34" s="310"/>
      <c r="W34" s="311"/>
      <c r="X34" s="395" t="s">
        <v>74</v>
      </c>
      <c r="Y34" s="396"/>
      <c r="Z34" s="396"/>
      <c r="AA34" s="396"/>
      <c r="AB34" s="395" t="s">
        <v>75</v>
      </c>
      <c r="AC34" s="396"/>
      <c r="AD34" s="396"/>
      <c r="AE34" s="397"/>
      <c r="AF34" s="335" t="s">
        <v>46</v>
      </c>
      <c r="AG34" s="336"/>
      <c r="AH34" s="336"/>
      <c r="AI34" s="337"/>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16265</v>
      </c>
      <c r="Y35" s="385"/>
      <c r="Z35" s="385"/>
      <c r="AA35" s="57" t="s">
        <v>56</v>
      </c>
      <c r="AB35" s="384">
        <v>1087</v>
      </c>
      <c r="AC35" s="385"/>
      <c r="AD35" s="385"/>
      <c r="AE35" s="60" t="s">
        <v>56</v>
      </c>
      <c r="AF35" s="384"/>
      <c r="AG35" s="385"/>
      <c r="AH35" s="385"/>
      <c r="AI35" s="57" t="s">
        <v>56</v>
      </c>
      <c r="AJ35" s="384">
        <v>0</v>
      </c>
      <c r="AK35" s="385"/>
      <c r="AL35" s="385"/>
      <c r="AM35" s="57" t="s">
        <v>56</v>
      </c>
      <c r="AN35" s="386">
        <f>(X35+AF35)-(AB35+AJ35)</f>
        <v>15178</v>
      </c>
      <c r="AO35" s="387"/>
      <c r="AP35" s="57" t="s">
        <v>56</v>
      </c>
      <c r="AQ35" s="388" t="s">
        <v>194</v>
      </c>
      <c r="AR35" s="389"/>
      <c r="AS35" s="389"/>
      <c r="AT35" s="389"/>
      <c r="AU35" s="390"/>
    </row>
    <row r="36" spans="1:47" ht="15.75" customHeight="1">
      <c r="A36" s="52" t="s">
        <v>83</v>
      </c>
      <c r="B36" s="53"/>
      <c r="C36" s="53"/>
      <c r="D36" s="53"/>
      <c r="E36" s="53"/>
      <c r="F36" s="53"/>
      <c r="G36" s="48"/>
      <c r="H36" s="245">
        <f>SUM(AB9:AC30)</f>
        <v>0</v>
      </c>
      <c r="I36" s="246"/>
      <c r="J36" s="246"/>
      <c r="K36" s="378">
        <v>120</v>
      </c>
      <c r="L36" s="379"/>
      <c r="M36" s="37" t="s">
        <v>56</v>
      </c>
      <c r="N36" s="249">
        <f t="shared" si="2"/>
        <v>0</v>
      </c>
      <c r="O36" s="250"/>
      <c r="P36" s="37" t="s">
        <v>56</v>
      </c>
      <c r="Q36" s="31"/>
      <c r="R36" s="405" t="s">
        <v>39</v>
      </c>
      <c r="S36" s="406"/>
      <c r="T36" s="406"/>
      <c r="U36" s="406"/>
      <c r="V36" s="406"/>
      <c r="W36" s="406"/>
      <c r="X36" s="403">
        <v>20000</v>
      </c>
      <c r="Y36" s="404"/>
      <c r="Z36" s="404"/>
      <c r="AA36" s="58" t="s">
        <v>56</v>
      </c>
      <c r="AB36" s="403">
        <v>2000</v>
      </c>
      <c r="AC36" s="404"/>
      <c r="AD36" s="404"/>
      <c r="AE36" s="59" t="s">
        <v>56</v>
      </c>
      <c r="AF36" s="403"/>
      <c r="AG36" s="404"/>
      <c r="AH36" s="404"/>
      <c r="AI36" s="58" t="s">
        <v>56</v>
      </c>
      <c r="AJ36" s="403">
        <v>0</v>
      </c>
      <c r="AK36" s="404"/>
      <c r="AL36" s="404"/>
      <c r="AM36" s="58" t="s">
        <v>56</v>
      </c>
      <c r="AN36" s="407">
        <f t="shared" ref="AN36" si="3">(X36+AF36)-(AB36+AJ36)</f>
        <v>18000</v>
      </c>
      <c r="AO36" s="408"/>
      <c r="AP36" s="58" t="s">
        <v>56</v>
      </c>
      <c r="AQ36" s="398"/>
      <c r="AR36" s="399"/>
      <c r="AS36" s="399"/>
      <c r="AT36" s="399"/>
      <c r="AU36" s="400"/>
    </row>
    <row r="37" spans="1:47" ht="15.75" customHeight="1">
      <c r="A37" s="52" t="s">
        <v>67</v>
      </c>
      <c r="B37" s="53"/>
      <c r="C37" s="53"/>
      <c r="D37" s="53"/>
      <c r="E37" s="53"/>
      <c r="F37" s="53"/>
      <c r="G37" s="48"/>
      <c r="H37" s="245">
        <f>SUM(AD9:AE30)</f>
        <v>0.40833333333333338</v>
      </c>
      <c r="I37" s="246"/>
      <c r="J37" s="246"/>
      <c r="K37" s="378">
        <v>89</v>
      </c>
      <c r="L37" s="379"/>
      <c r="M37" s="37" t="s">
        <v>56</v>
      </c>
      <c r="N37" s="249">
        <f t="shared" si="2"/>
        <v>872.2</v>
      </c>
      <c r="O37" s="250"/>
      <c r="P37" s="37" t="s">
        <v>56</v>
      </c>
      <c r="Q37" s="31"/>
      <c r="R37" s="401" t="s">
        <v>40</v>
      </c>
      <c r="S37" s="402"/>
      <c r="T37" s="402"/>
      <c r="U37" s="402"/>
      <c r="V37" s="402"/>
      <c r="W37" s="402"/>
      <c r="X37" s="403">
        <v>0</v>
      </c>
      <c r="Y37" s="404"/>
      <c r="Z37" s="404"/>
      <c r="AA37" s="58" t="s">
        <v>56</v>
      </c>
      <c r="AB37" s="40"/>
      <c r="AC37" s="41"/>
      <c r="AD37" s="41"/>
      <c r="AE37" s="39"/>
      <c r="AF37" s="403">
        <v>0</v>
      </c>
      <c r="AG37" s="404"/>
      <c r="AH37" s="404"/>
      <c r="AI37" s="58" t="s">
        <v>56</v>
      </c>
      <c r="AJ37" s="403">
        <v>0</v>
      </c>
      <c r="AK37" s="404"/>
      <c r="AL37" s="404"/>
      <c r="AM37" s="58" t="s">
        <v>56</v>
      </c>
      <c r="AN37" s="407">
        <f t="shared" ref="AN37:AN42" si="4">(X37+AF37)-(AB37+AJ37)</f>
        <v>0</v>
      </c>
      <c r="AO37" s="408"/>
      <c r="AP37" s="58" t="s">
        <v>56</v>
      </c>
      <c r="AQ37" s="398" t="s">
        <v>195</v>
      </c>
      <c r="AR37" s="399"/>
      <c r="AS37" s="399"/>
      <c r="AT37" s="399"/>
      <c r="AU37" s="400"/>
    </row>
    <row r="38" spans="1:47" ht="15.75" customHeight="1">
      <c r="A38" s="52" t="s">
        <v>150</v>
      </c>
      <c r="B38" s="53"/>
      <c r="C38" s="53"/>
      <c r="D38" s="53"/>
      <c r="E38" s="53"/>
      <c r="F38" s="53"/>
      <c r="G38" s="48"/>
      <c r="H38" s="245">
        <f>SUM(AF9:AG30)</f>
        <v>5.4166666666666662E-2</v>
      </c>
      <c r="I38" s="246"/>
      <c r="J38" s="246"/>
      <c r="K38" s="378">
        <v>89</v>
      </c>
      <c r="L38" s="379"/>
      <c r="M38" s="37" t="s">
        <v>56</v>
      </c>
      <c r="N38" s="249">
        <f t="shared" si="2"/>
        <v>115.69999999999999</v>
      </c>
      <c r="O38" s="250"/>
      <c r="P38" s="37" t="s">
        <v>56</v>
      </c>
      <c r="Q38" s="31"/>
      <c r="R38" s="401" t="s">
        <v>41</v>
      </c>
      <c r="S38" s="402"/>
      <c r="T38" s="402"/>
      <c r="U38" s="402"/>
      <c r="V38" s="402"/>
      <c r="W38" s="402"/>
      <c r="X38" s="403">
        <v>0</v>
      </c>
      <c r="Y38" s="404"/>
      <c r="Z38" s="404"/>
      <c r="AA38" s="59" t="s">
        <v>59</v>
      </c>
      <c r="AB38" s="40"/>
      <c r="AC38" s="41"/>
      <c r="AD38" s="41"/>
      <c r="AE38" s="39"/>
      <c r="AF38" s="403">
        <v>0</v>
      </c>
      <c r="AG38" s="404"/>
      <c r="AH38" s="404"/>
      <c r="AI38" s="59" t="s">
        <v>59</v>
      </c>
      <c r="AJ38" s="403">
        <v>0</v>
      </c>
      <c r="AK38" s="404"/>
      <c r="AL38" s="404"/>
      <c r="AM38" s="59" t="s">
        <v>59</v>
      </c>
      <c r="AN38" s="407">
        <f t="shared" si="4"/>
        <v>0</v>
      </c>
      <c r="AO38" s="408"/>
      <c r="AP38" s="59" t="s">
        <v>59</v>
      </c>
      <c r="AQ38" s="398"/>
      <c r="AR38" s="399"/>
      <c r="AS38" s="399"/>
      <c r="AT38" s="399"/>
      <c r="AU38" s="400"/>
    </row>
    <row r="39" spans="1:47" ht="15.75" customHeight="1">
      <c r="A39" s="52" t="s">
        <v>84</v>
      </c>
      <c r="B39" s="53"/>
      <c r="C39" s="53"/>
      <c r="D39" s="53"/>
      <c r="E39" s="53"/>
      <c r="F39" s="53"/>
      <c r="G39" s="48"/>
      <c r="H39" s="245">
        <f>SUM(AH9:AI30)</f>
        <v>0</v>
      </c>
      <c r="I39" s="246"/>
      <c r="J39" s="246"/>
      <c r="K39" s="378">
        <v>0</v>
      </c>
      <c r="L39" s="379"/>
      <c r="M39" s="37" t="s">
        <v>56</v>
      </c>
      <c r="N39" s="249">
        <f t="shared" si="2"/>
        <v>0</v>
      </c>
      <c r="O39" s="250"/>
      <c r="P39" s="37" t="s">
        <v>56</v>
      </c>
      <c r="Q39" s="11"/>
      <c r="R39" s="401" t="s">
        <v>42</v>
      </c>
      <c r="S39" s="402"/>
      <c r="T39" s="402"/>
      <c r="U39" s="402"/>
      <c r="V39" s="402"/>
      <c r="W39" s="402"/>
      <c r="X39" s="403">
        <v>0</v>
      </c>
      <c r="Y39" s="404"/>
      <c r="Z39" s="404"/>
      <c r="AA39" s="59" t="s">
        <v>59</v>
      </c>
      <c r="AB39" s="40"/>
      <c r="AC39" s="41"/>
      <c r="AD39" s="41"/>
      <c r="AE39" s="39"/>
      <c r="AF39" s="403">
        <v>0</v>
      </c>
      <c r="AG39" s="404"/>
      <c r="AH39" s="404"/>
      <c r="AI39" s="59" t="s">
        <v>59</v>
      </c>
      <c r="AJ39" s="403">
        <v>0</v>
      </c>
      <c r="AK39" s="404"/>
      <c r="AL39" s="404"/>
      <c r="AM39" s="59" t="s">
        <v>59</v>
      </c>
      <c r="AN39" s="407">
        <f t="shared" si="4"/>
        <v>0</v>
      </c>
      <c r="AO39" s="408"/>
      <c r="AP39" s="59" t="s">
        <v>59</v>
      </c>
      <c r="AQ39" s="398"/>
      <c r="AR39" s="399"/>
      <c r="AS39" s="399"/>
      <c r="AT39" s="399"/>
      <c r="AU39" s="400"/>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1" t="s">
        <v>43</v>
      </c>
      <c r="S40" s="402"/>
      <c r="T40" s="402"/>
      <c r="U40" s="402"/>
      <c r="V40" s="402"/>
      <c r="W40" s="402"/>
      <c r="X40" s="403">
        <v>0</v>
      </c>
      <c r="Y40" s="404"/>
      <c r="Z40" s="404"/>
      <c r="AA40" s="59" t="s">
        <v>59</v>
      </c>
      <c r="AB40" s="40"/>
      <c r="AC40" s="41"/>
      <c r="AD40" s="41"/>
      <c r="AE40" s="39"/>
      <c r="AF40" s="403">
        <v>0</v>
      </c>
      <c r="AG40" s="404"/>
      <c r="AH40" s="404"/>
      <c r="AI40" s="59" t="s">
        <v>59</v>
      </c>
      <c r="AJ40" s="403">
        <v>0</v>
      </c>
      <c r="AK40" s="404"/>
      <c r="AL40" s="404"/>
      <c r="AM40" s="59" t="s">
        <v>59</v>
      </c>
      <c r="AN40" s="407">
        <f t="shared" si="4"/>
        <v>0</v>
      </c>
      <c r="AO40" s="408"/>
      <c r="AP40" s="59" t="s">
        <v>59</v>
      </c>
      <c r="AQ40" s="398"/>
      <c r="AR40" s="399"/>
      <c r="AS40" s="399"/>
      <c r="AT40" s="399"/>
      <c r="AU40" s="400"/>
    </row>
    <row r="41" spans="1:47" ht="15.75" customHeight="1">
      <c r="A41" s="52" t="s">
        <v>68</v>
      </c>
      <c r="B41" s="53"/>
      <c r="C41" s="53"/>
      <c r="D41" s="53"/>
      <c r="E41" s="53"/>
      <c r="F41" s="53"/>
      <c r="G41" s="48"/>
      <c r="H41" s="245">
        <f>SUM(AL9:AM30)</f>
        <v>0.53749999999999998</v>
      </c>
      <c r="I41" s="246"/>
      <c r="J41" s="246"/>
      <c r="K41" s="378">
        <v>8</v>
      </c>
      <c r="L41" s="379"/>
      <c r="M41" s="37" t="s">
        <v>56</v>
      </c>
      <c r="N41" s="249">
        <f t="shared" si="2"/>
        <v>103.19999999999999</v>
      </c>
      <c r="O41" s="250"/>
      <c r="P41" s="37" t="s">
        <v>56</v>
      </c>
      <c r="Q41" s="11"/>
      <c r="R41" s="412" t="s">
        <v>44</v>
      </c>
      <c r="S41" s="360"/>
      <c r="T41" s="360"/>
      <c r="U41" s="360"/>
      <c r="V41" s="360"/>
      <c r="W41" s="361"/>
      <c r="X41" s="413">
        <v>0</v>
      </c>
      <c r="Y41" s="414"/>
      <c r="Z41" s="414"/>
      <c r="AA41" s="59" t="s">
        <v>59</v>
      </c>
      <c r="AB41" s="40"/>
      <c r="AC41" s="41"/>
      <c r="AD41" s="41"/>
      <c r="AE41" s="39"/>
      <c r="AF41" s="413">
        <v>0</v>
      </c>
      <c r="AG41" s="414"/>
      <c r="AH41" s="414"/>
      <c r="AI41" s="59" t="s">
        <v>59</v>
      </c>
      <c r="AJ41" s="413">
        <v>0</v>
      </c>
      <c r="AK41" s="414"/>
      <c r="AL41" s="414"/>
      <c r="AM41" s="59" t="s">
        <v>59</v>
      </c>
      <c r="AN41" s="407">
        <f t="shared" si="4"/>
        <v>0</v>
      </c>
      <c r="AO41" s="408"/>
      <c r="AP41" s="59" t="s">
        <v>59</v>
      </c>
      <c r="AQ41" s="398"/>
      <c r="AR41" s="399"/>
      <c r="AS41" s="399"/>
      <c r="AT41" s="399"/>
      <c r="AU41" s="400"/>
    </row>
    <row r="42" spans="1:47" ht="15.75" customHeight="1">
      <c r="A42" s="52" t="s">
        <v>55</v>
      </c>
      <c r="B42" s="53"/>
      <c r="C42" s="53"/>
      <c r="D42" s="53"/>
      <c r="E42" s="53"/>
      <c r="F42" s="53"/>
      <c r="G42" s="48"/>
      <c r="H42" s="423">
        <v>0</v>
      </c>
      <c r="I42" s="424"/>
      <c r="J42" s="424"/>
      <c r="K42" s="425"/>
      <c r="L42" s="426"/>
      <c r="M42" s="427"/>
      <c r="N42" s="425"/>
      <c r="O42" s="426"/>
      <c r="P42" s="427"/>
      <c r="Q42" s="11"/>
      <c r="R42" s="401" t="s">
        <v>45</v>
      </c>
      <c r="S42" s="402"/>
      <c r="T42" s="402"/>
      <c r="U42" s="402"/>
      <c r="V42" s="402"/>
      <c r="W42" s="402"/>
      <c r="X42" s="409">
        <v>0</v>
      </c>
      <c r="Y42" s="410"/>
      <c r="Z42" s="410"/>
      <c r="AA42" s="59" t="s">
        <v>59</v>
      </c>
      <c r="AB42" s="40"/>
      <c r="AC42" s="41"/>
      <c r="AD42" s="41"/>
      <c r="AE42" s="39"/>
      <c r="AF42" s="409">
        <v>0</v>
      </c>
      <c r="AG42" s="410"/>
      <c r="AH42" s="410"/>
      <c r="AI42" s="59" t="s">
        <v>59</v>
      </c>
      <c r="AJ42" s="409">
        <v>0</v>
      </c>
      <c r="AK42" s="410"/>
      <c r="AL42" s="410"/>
      <c r="AM42" s="59" t="s">
        <v>59</v>
      </c>
      <c r="AN42" s="407">
        <f t="shared" si="4"/>
        <v>0</v>
      </c>
      <c r="AO42" s="408"/>
      <c r="AP42" s="59" t="s">
        <v>59</v>
      </c>
      <c r="AQ42" s="398"/>
      <c r="AR42" s="399"/>
      <c r="AS42" s="399"/>
      <c r="AT42" s="399"/>
      <c r="AU42" s="400"/>
    </row>
    <row r="43" spans="1:47" ht="15.75" customHeight="1" thickBot="1">
      <c r="A43" s="54" t="s">
        <v>50</v>
      </c>
      <c r="B43" s="55"/>
      <c r="C43" s="55"/>
      <c r="D43" s="55"/>
      <c r="E43" s="55"/>
      <c r="F43" s="55"/>
      <c r="H43" s="431">
        <v>0</v>
      </c>
      <c r="I43" s="432"/>
      <c r="J43" s="432"/>
      <c r="K43" s="433"/>
      <c r="L43" s="434"/>
      <c r="M43" s="435"/>
      <c r="N43" s="433"/>
      <c r="O43" s="434"/>
      <c r="P43" s="435"/>
      <c r="Q43" s="11"/>
      <c r="R43" s="16" t="s">
        <v>136</v>
      </c>
      <c r="S43" s="4"/>
      <c r="T43" s="468" t="s">
        <v>132</v>
      </c>
      <c r="U43" s="468"/>
      <c r="V43" s="468"/>
      <c r="W43" s="469"/>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5" t="s">
        <v>77</v>
      </c>
      <c r="E44" s="415"/>
      <c r="F44" s="415"/>
      <c r="G44" s="416"/>
      <c r="H44" s="417">
        <f>SUM(H35:J43)</f>
        <v>1</v>
      </c>
      <c r="I44" s="418"/>
      <c r="J44" s="418"/>
      <c r="K44" s="419"/>
      <c r="L44" s="420"/>
      <c r="M44" s="43"/>
      <c r="N44" s="421">
        <f>SUM(N35:O41)</f>
        <v>1091.1000000000001</v>
      </c>
      <c r="O44" s="42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1"/>
      <c r="AR54" s="411"/>
      <c r="AS54" s="411"/>
      <c r="AT54" s="411"/>
      <c r="AU54" s="411"/>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44213</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44213</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3"/>
      <c r="AQ65" s="444" t="s">
        <v>144</v>
      </c>
      <c r="AR65" s="208"/>
      <c r="AS65" s="208"/>
      <c r="AT65" s="208"/>
      <c r="AU65" s="443"/>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5"/>
      <c r="AQ66" s="447" t="s">
        <v>145</v>
      </c>
      <c r="AR66" s="210"/>
      <c r="AS66" s="210"/>
      <c r="AT66" s="210"/>
      <c r="AU66" s="448"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6"/>
      <c r="AQ67" s="227"/>
      <c r="AR67" s="185"/>
      <c r="AS67" s="185"/>
      <c r="AT67" s="185"/>
      <c r="AU67" s="449"/>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0" t="s">
        <v>151</v>
      </c>
      <c r="AH68" s="451"/>
      <c r="AI68" s="451"/>
      <c r="AJ68" s="451"/>
      <c r="AK68" s="451"/>
      <c r="AL68" s="452"/>
      <c r="AM68" s="450" t="s">
        <v>154</v>
      </c>
      <c r="AN68" s="451"/>
      <c r="AO68" s="451"/>
      <c r="AP68" s="453"/>
      <c r="AQ68" s="454"/>
      <c r="AR68" s="455"/>
      <c r="AS68" s="455"/>
      <c r="AT68" s="455"/>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6"/>
      <c r="AQ69" s="289"/>
      <c r="AR69" s="457"/>
      <c r="AS69" s="457"/>
      <c r="AT69" s="457"/>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6"/>
      <c r="AQ70" s="289"/>
      <c r="AR70" s="457"/>
      <c r="AS70" s="457"/>
      <c r="AT70" s="457"/>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172</v>
      </c>
      <c r="AH71" s="294"/>
      <c r="AI71" s="294"/>
      <c r="AJ71" s="294"/>
      <c r="AK71" s="294"/>
      <c r="AL71" s="295"/>
      <c r="AM71" s="293" t="s">
        <v>164</v>
      </c>
      <c r="AN71" s="294"/>
      <c r="AO71" s="294"/>
      <c r="AP71" s="456"/>
      <c r="AQ71" s="289"/>
      <c r="AR71" s="457"/>
      <c r="AS71" s="457"/>
      <c r="AT71" s="457"/>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6"/>
      <c r="AQ72" s="289"/>
      <c r="AR72" s="457"/>
      <c r="AS72" s="457"/>
      <c r="AT72" s="457"/>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6"/>
      <c r="AQ73" s="289"/>
      <c r="AR73" s="457"/>
      <c r="AS73" s="457"/>
      <c r="AT73" s="457"/>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6"/>
      <c r="AQ74" s="289"/>
      <c r="AR74" s="457"/>
      <c r="AS74" s="457"/>
      <c r="AT74" s="457"/>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170</v>
      </c>
      <c r="AH75" s="294"/>
      <c r="AI75" s="294"/>
      <c r="AJ75" s="294"/>
      <c r="AK75" s="294"/>
      <c r="AL75" s="295"/>
      <c r="AM75" s="293" t="s">
        <v>159</v>
      </c>
      <c r="AN75" s="294"/>
      <c r="AO75" s="294"/>
      <c r="AP75" s="456"/>
      <c r="AQ75" s="289"/>
      <c r="AR75" s="457"/>
      <c r="AS75" s="457"/>
      <c r="AT75" s="457"/>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6"/>
      <c r="AQ76" s="289"/>
      <c r="AR76" s="457"/>
      <c r="AS76" s="457"/>
      <c r="AT76" s="457"/>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6"/>
      <c r="AQ77" s="289"/>
      <c r="AR77" s="457"/>
      <c r="AS77" s="457"/>
      <c r="AT77" s="457"/>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6"/>
      <c r="AQ78" s="289"/>
      <c r="AR78" s="457"/>
      <c r="AS78" s="457"/>
      <c r="AT78" s="457"/>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6"/>
      <c r="AQ79" s="289"/>
      <c r="AR79" s="457"/>
      <c r="AS79" s="457"/>
      <c r="AT79" s="457"/>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6"/>
      <c r="AQ80" s="289"/>
      <c r="AR80" s="457"/>
      <c r="AS80" s="457"/>
      <c r="AT80" s="457"/>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6"/>
      <c r="AQ81" s="289"/>
      <c r="AR81" s="457"/>
      <c r="AS81" s="457"/>
      <c r="AT81" s="457"/>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6"/>
      <c r="AQ82" s="289"/>
      <c r="AR82" s="457"/>
      <c r="AS82" s="457"/>
      <c r="AT82" s="457"/>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6"/>
      <c r="AQ83" s="289"/>
      <c r="AR83" s="457"/>
      <c r="AS83" s="457"/>
      <c r="AT83" s="457"/>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6"/>
      <c r="AQ84" s="289"/>
      <c r="AR84" s="457"/>
      <c r="AS84" s="457"/>
      <c r="AT84" s="457"/>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6"/>
      <c r="AQ85" s="289"/>
      <c r="AR85" s="457"/>
      <c r="AS85" s="457"/>
      <c r="AT85" s="457"/>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6"/>
      <c r="AQ86" s="289"/>
      <c r="AR86" s="457"/>
      <c r="AS86" s="457"/>
      <c r="AT86" s="457"/>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6"/>
      <c r="AQ87" s="289"/>
      <c r="AR87" s="457"/>
      <c r="AS87" s="457"/>
      <c r="AT87" s="457"/>
      <c r="AU87" s="129"/>
    </row>
    <row r="88" spans="1:47">
      <c r="A88" s="118">
        <v>21</v>
      </c>
      <c r="B88" s="119" t="s">
        <v>126</v>
      </c>
      <c r="C88" s="120"/>
      <c r="D88" s="120"/>
      <c r="E88" s="120"/>
      <c r="F88" s="120"/>
      <c r="G88" s="120"/>
      <c r="H88" s="121"/>
      <c r="I88" s="171" t="s">
        <v>108</v>
      </c>
      <c r="J88" s="172"/>
      <c r="K88" s="169">
        <v>0</v>
      </c>
      <c r="L88" s="170"/>
      <c r="M88" s="173">
        <v>55</v>
      </c>
      <c r="N88" s="166"/>
      <c r="O88" s="174" t="s">
        <v>171</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6"/>
      <c r="AQ88" s="289"/>
      <c r="AR88" s="457"/>
      <c r="AS88" s="457"/>
      <c r="AT88" s="457"/>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6"/>
      <c r="AQ89" s="289"/>
      <c r="AR89" s="457"/>
      <c r="AS89" s="457"/>
      <c r="AT89" s="457"/>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8"/>
      <c r="AH90" s="459"/>
      <c r="AI90" s="459"/>
      <c r="AJ90" s="459"/>
      <c r="AK90" s="459"/>
      <c r="AL90" s="460"/>
      <c r="AM90" s="458"/>
      <c r="AN90" s="459"/>
      <c r="AO90" s="459"/>
      <c r="AP90" s="461"/>
      <c r="AQ90" s="289"/>
      <c r="AR90" s="457"/>
      <c r="AS90" s="457"/>
      <c r="AT90" s="457"/>
      <c r="AU90" s="129"/>
    </row>
    <row r="91" spans="1:47">
      <c r="AF91" s="118">
        <v>24</v>
      </c>
      <c r="AG91" s="458"/>
      <c r="AH91" s="459"/>
      <c r="AI91" s="459"/>
      <c r="AJ91" s="459"/>
      <c r="AK91" s="459"/>
      <c r="AL91" s="460"/>
      <c r="AM91" s="458"/>
      <c r="AN91" s="459"/>
      <c r="AO91" s="459"/>
      <c r="AP91" s="461"/>
      <c r="AQ91" s="289"/>
      <c r="AR91" s="457"/>
      <c r="AS91" s="457"/>
      <c r="AT91" s="457"/>
      <c r="AU91" s="129"/>
    </row>
    <row r="92" spans="1:47">
      <c r="AF92" s="118">
        <v>25</v>
      </c>
      <c r="AG92" s="458"/>
      <c r="AH92" s="459"/>
      <c r="AI92" s="459"/>
      <c r="AJ92" s="459"/>
      <c r="AK92" s="459"/>
      <c r="AL92" s="460"/>
      <c r="AM92" s="458"/>
      <c r="AN92" s="459"/>
      <c r="AO92" s="459"/>
      <c r="AP92" s="461"/>
      <c r="AQ92" s="289"/>
      <c r="AR92" s="457"/>
      <c r="AS92" s="457"/>
      <c r="AT92" s="457"/>
      <c r="AU92" s="129"/>
    </row>
    <row r="93" spans="1:47">
      <c r="AF93" s="118">
        <v>26</v>
      </c>
      <c r="AG93" s="458"/>
      <c r="AH93" s="459"/>
      <c r="AI93" s="459"/>
      <c r="AJ93" s="459"/>
      <c r="AK93" s="459"/>
      <c r="AL93" s="460"/>
      <c r="AM93" s="458"/>
      <c r="AN93" s="459"/>
      <c r="AO93" s="459"/>
      <c r="AP93" s="461"/>
      <c r="AQ93" s="289"/>
      <c r="AR93" s="457"/>
      <c r="AS93" s="457"/>
      <c r="AT93" s="457"/>
      <c r="AU93" s="129"/>
    </row>
    <row r="94" spans="1:47">
      <c r="AF94" s="118">
        <v>27</v>
      </c>
      <c r="AG94" s="458"/>
      <c r="AH94" s="459"/>
      <c r="AI94" s="459"/>
      <c r="AJ94" s="459"/>
      <c r="AK94" s="459"/>
      <c r="AL94" s="460"/>
      <c r="AM94" s="458"/>
      <c r="AN94" s="459"/>
      <c r="AO94" s="459"/>
      <c r="AP94" s="461"/>
      <c r="AQ94" s="289"/>
      <c r="AR94" s="457"/>
      <c r="AS94" s="457"/>
      <c r="AT94" s="457"/>
      <c r="AU94" s="129"/>
    </row>
    <row r="95" spans="1:47">
      <c r="AF95" s="118">
        <v>28</v>
      </c>
      <c r="AG95" s="458"/>
      <c r="AH95" s="459"/>
      <c r="AI95" s="459"/>
      <c r="AJ95" s="459"/>
      <c r="AK95" s="459"/>
      <c r="AL95" s="460"/>
      <c r="AM95" s="458"/>
      <c r="AN95" s="459"/>
      <c r="AO95" s="459"/>
      <c r="AP95" s="461"/>
      <c r="AQ95" s="289"/>
      <c r="AR95" s="457"/>
      <c r="AS95" s="457"/>
      <c r="AT95" s="457"/>
      <c r="AU95" s="129"/>
    </row>
    <row r="96" spans="1:47">
      <c r="AF96" s="118">
        <v>29</v>
      </c>
      <c r="AG96" s="458"/>
      <c r="AH96" s="459"/>
      <c r="AI96" s="459"/>
      <c r="AJ96" s="459"/>
      <c r="AK96" s="459"/>
      <c r="AL96" s="460"/>
      <c r="AM96" s="458"/>
      <c r="AN96" s="459"/>
      <c r="AO96" s="459"/>
      <c r="AP96" s="461"/>
      <c r="AQ96" s="289"/>
      <c r="AR96" s="457"/>
      <c r="AS96" s="457"/>
      <c r="AT96" s="457"/>
      <c r="AU96" s="129"/>
    </row>
    <row r="97" spans="32:47">
      <c r="AF97" s="118">
        <v>30</v>
      </c>
      <c r="AG97" s="458"/>
      <c r="AH97" s="459"/>
      <c r="AI97" s="459"/>
      <c r="AJ97" s="459"/>
      <c r="AK97" s="459"/>
      <c r="AL97" s="460"/>
      <c r="AM97" s="458"/>
      <c r="AN97" s="459"/>
      <c r="AO97" s="459"/>
      <c r="AP97" s="461"/>
      <c r="AQ97" s="289"/>
      <c r="AR97" s="457"/>
      <c r="AS97" s="457"/>
      <c r="AT97" s="457"/>
      <c r="AU97" s="129"/>
    </row>
    <row r="98" spans="32:47">
      <c r="AF98" s="118">
        <v>31</v>
      </c>
      <c r="AG98" s="458"/>
      <c r="AH98" s="459"/>
      <c r="AI98" s="459"/>
      <c r="AJ98" s="459"/>
      <c r="AK98" s="459"/>
      <c r="AL98" s="460"/>
      <c r="AM98" s="458"/>
      <c r="AN98" s="459"/>
      <c r="AO98" s="459"/>
      <c r="AP98" s="461"/>
      <c r="AQ98" s="289"/>
      <c r="AR98" s="457"/>
      <c r="AS98" s="457"/>
      <c r="AT98" s="457"/>
      <c r="AU98" s="129"/>
    </row>
    <row r="99" spans="32:47">
      <c r="AF99" s="118">
        <v>32</v>
      </c>
      <c r="AG99" s="458"/>
      <c r="AH99" s="459"/>
      <c r="AI99" s="459"/>
      <c r="AJ99" s="459"/>
      <c r="AK99" s="459"/>
      <c r="AL99" s="460"/>
      <c r="AM99" s="458"/>
      <c r="AN99" s="459"/>
      <c r="AO99" s="459"/>
      <c r="AP99" s="461"/>
      <c r="AQ99" s="289"/>
      <c r="AR99" s="457"/>
      <c r="AS99" s="457"/>
      <c r="AT99" s="457"/>
      <c r="AU99" s="129"/>
    </row>
    <row r="100" spans="32:47">
      <c r="AF100" s="118">
        <v>33</v>
      </c>
      <c r="AG100" s="458"/>
      <c r="AH100" s="459"/>
      <c r="AI100" s="459"/>
      <c r="AJ100" s="459"/>
      <c r="AK100" s="459"/>
      <c r="AL100" s="460"/>
      <c r="AM100" s="458"/>
      <c r="AN100" s="459"/>
      <c r="AO100" s="459"/>
      <c r="AP100" s="461"/>
      <c r="AQ100" s="289"/>
      <c r="AR100" s="457"/>
      <c r="AS100" s="457"/>
      <c r="AT100" s="457"/>
      <c r="AU100" s="129"/>
    </row>
    <row r="101" spans="32:47">
      <c r="AF101" s="118">
        <v>34</v>
      </c>
      <c r="AG101" s="458"/>
      <c r="AH101" s="459"/>
      <c r="AI101" s="459"/>
      <c r="AJ101" s="459"/>
      <c r="AK101" s="459"/>
      <c r="AL101" s="460"/>
      <c r="AM101" s="458"/>
      <c r="AN101" s="459"/>
      <c r="AO101" s="459"/>
      <c r="AP101" s="461"/>
      <c r="AQ101" s="289"/>
      <c r="AR101" s="457"/>
      <c r="AS101" s="457"/>
      <c r="AT101" s="457"/>
      <c r="AU101" s="129"/>
    </row>
    <row r="102" spans="32:47">
      <c r="AF102" s="118">
        <v>35</v>
      </c>
      <c r="AG102" s="458"/>
      <c r="AH102" s="459"/>
      <c r="AI102" s="459"/>
      <c r="AJ102" s="459"/>
      <c r="AK102" s="459"/>
      <c r="AL102" s="460"/>
      <c r="AM102" s="458"/>
      <c r="AN102" s="459"/>
      <c r="AO102" s="459"/>
      <c r="AP102" s="461"/>
      <c r="AQ102" s="289"/>
      <c r="AR102" s="457"/>
      <c r="AS102" s="457"/>
      <c r="AT102" s="457"/>
      <c r="AU102" s="129"/>
    </row>
    <row r="103" spans="32:47">
      <c r="AF103" s="118">
        <v>36</v>
      </c>
      <c r="AG103" s="458"/>
      <c r="AH103" s="459"/>
      <c r="AI103" s="459"/>
      <c r="AJ103" s="459"/>
      <c r="AK103" s="459"/>
      <c r="AL103" s="460"/>
      <c r="AM103" s="458"/>
      <c r="AN103" s="459"/>
      <c r="AO103" s="459"/>
      <c r="AP103" s="461"/>
      <c r="AQ103" s="289"/>
      <c r="AR103" s="457"/>
      <c r="AS103" s="457"/>
      <c r="AT103" s="457"/>
      <c r="AU103" s="129"/>
    </row>
    <row r="104" spans="32:47">
      <c r="AF104" s="118">
        <v>37</v>
      </c>
      <c r="AG104" s="458"/>
      <c r="AH104" s="459"/>
      <c r="AI104" s="459"/>
      <c r="AJ104" s="459"/>
      <c r="AK104" s="459"/>
      <c r="AL104" s="460"/>
      <c r="AM104" s="458"/>
      <c r="AN104" s="459"/>
      <c r="AO104" s="459"/>
      <c r="AP104" s="461"/>
      <c r="AQ104" s="289"/>
      <c r="AR104" s="457"/>
      <c r="AS104" s="457"/>
      <c r="AT104" s="457"/>
      <c r="AU104" s="129"/>
    </row>
    <row r="105" spans="32:47">
      <c r="AF105" s="118">
        <v>38</v>
      </c>
      <c r="AG105" s="458"/>
      <c r="AH105" s="459"/>
      <c r="AI105" s="459"/>
      <c r="AJ105" s="459"/>
      <c r="AK105" s="459"/>
      <c r="AL105" s="460"/>
      <c r="AM105" s="458"/>
      <c r="AN105" s="459"/>
      <c r="AO105" s="459"/>
      <c r="AP105" s="461"/>
      <c r="AQ105" s="289"/>
      <c r="AR105" s="457"/>
      <c r="AS105" s="457"/>
      <c r="AT105" s="457"/>
      <c r="AU105" s="129"/>
    </row>
    <row r="106" spans="32:47">
      <c r="AF106" s="118">
        <v>39</v>
      </c>
      <c r="AG106" s="458"/>
      <c r="AH106" s="459"/>
      <c r="AI106" s="459"/>
      <c r="AJ106" s="459"/>
      <c r="AK106" s="459"/>
      <c r="AL106" s="460"/>
      <c r="AM106" s="458"/>
      <c r="AN106" s="459"/>
      <c r="AO106" s="459"/>
      <c r="AP106" s="461"/>
      <c r="AQ106" s="289"/>
      <c r="AR106" s="457"/>
      <c r="AS106" s="457"/>
      <c r="AT106" s="457"/>
      <c r="AU106" s="129"/>
    </row>
    <row r="107" spans="32:47" ht="13.5" thickBot="1">
      <c r="AF107" s="122">
        <v>40</v>
      </c>
      <c r="AG107" s="462"/>
      <c r="AH107" s="463"/>
      <c r="AI107" s="463"/>
      <c r="AJ107" s="463"/>
      <c r="AK107" s="463"/>
      <c r="AL107" s="464"/>
      <c r="AM107" s="462"/>
      <c r="AN107" s="463"/>
      <c r="AO107" s="463"/>
      <c r="AP107" s="465"/>
      <c r="AQ107" s="466"/>
      <c r="AR107" s="467"/>
      <c r="AS107" s="467"/>
      <c r="AT107" s="467"/>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17-01</vt:lpstr>
      <vt:lpstr>Sheet1</vt:lpstr>
      <vt:lpstr>'17-01'!Print_Area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2021-01-17T15:31:41Z</cp:lastPrinted>
  <dcterms:created xsi:type="dcterms:W3CDTF">2009-03-31T01:48:22Z</dcterms:created>
  <dcterms:modified xsi:type="dcterms:W3CDTF">2021-01-17T15:31:47Z</dcterms:modified>
</cp:coreProperties>
</file>