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1" sheetId="11" r:id="rId1"/>
    <sheet name="Sheet1" sheetId="12" r:id="rId2"/>
  </sheets>
  <definedNames>
    <definedName name="_xlnm.Print_Area" localSheetId="0">'23-01'!$A$1:$AU$54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<sst xmlns="http://schemas.openxmlformats.org/spreadsheetml/2006/main" count="296" uniqueCount="197">
  <si>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</si>
  <si>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</si>
  <si>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</si>
  <si>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</si>
  <si>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</si>
  <si>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</si>
  <si>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</si>
  <si>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</si>
  <si>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</si>
  <si>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</si>
  <si>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</si>
  <si>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</si>
  <si>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</si>
  <si>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</si>
  <si>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</si>
  <si>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</si>
  <si>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</si>
  <si>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</si>
  <si>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</si>
  <si>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</si>
  <si>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</si>
  <si>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</si>
  <si>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</si>
  <si>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</si>
  <si>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</si>
  <si>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</si>
  <si>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</si>
  <si>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</si>
  <si>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</si>
  <si>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</si>
  <si>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</si>
  <si>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</si>
  <si>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</si>
  <si>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</si>
  <si>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</si>
  <si>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</si>
  <si>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</si>
  <si>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</si>
  <si>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</si>
  <si>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</si>
  <si>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</si>
  <si>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</si>
  <si>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</si>
  <si>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</si>
  <si>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</si>
  <si>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</si>
  <si>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</si>
  <si>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</si>
  <si>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</si>
  <si>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</si>
  <si>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</si>
  <si>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</si>
  <si>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</si>
  <si>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</si>
  <si>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</si>
  <si>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</si>
  <si>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</si>
  <si>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</si>
  <si>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</si>
  <si>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</si>
  <si>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</si>
  <si>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</si>
  <si>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</si>
  <si>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</si>
  <si>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</si>
  <si>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</si>
  <si>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</si>
  <si>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</si>
  <si>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</si>
  <si>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</si>
  <si>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</si>
  <si>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</si>
  <si>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</si>
  <si>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</si>
  <si>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</si>
  <si>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</si>
  <si>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</si>
  <si>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</si>
  <si>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</si>
  <si>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</si>
  <si>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</si>
  <si>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</si>
  <si>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</si>
  <si>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</si>
  <si>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</si>
  <si>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</si>
  <si>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</si>
  <si>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</si>
  <si>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</si>
  <si>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</si>
  <si>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</si>
  <si>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</si>
  <si>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</si>
  <si>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</si>
  <si>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</si>
  <si>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</si>
  <si>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</si>
  <si>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</si>
  <si>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</si>
  <si>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</si>
  <si>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</si>
  <si>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</si>
  <si>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</si>
  <si>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</si>
  <si>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</si>
  <si>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</si>
  <si>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</si>
  <si>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</si>
  <si>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</si>
  <si>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</si>
  <si>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</si>
  <si>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</si>
  <si>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</si>
  <si>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</si>
  <si>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</si>
  <si>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</si>
  <si>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</si>
  <si>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</si>
  <si>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</si>
  <si>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</si>
  <si>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</si>
  <si>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</si>
  <si>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</si>
  <si>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</si>
  <si>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</si>
  <si>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</si>
  <si>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</si>
  <si>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</si>
  <si>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</si>
  <si>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</si>
  <si>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</si>
  <si>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</si>
  <si>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</si>
  <si>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</si>
  <si>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</si>
  <si>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</si>
  <si>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</si>
  <si>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</si>
  <si>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</si>
  <si>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</si>
  <si>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</si>
  <si>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</si>
  <si>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</si>
  <si>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</si>
  <si>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</si>
  <si>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</si>
  <si>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</si>
  <si>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</si>
  <si>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</si>
  <si>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</si>
  <si>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</si>
  <si>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</si>
  <si>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</si>
  <si>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</si>
  <si>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</si>
  <si>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</si>
  <si>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</si>
  <si>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</si>
  <si>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</si>
  <si>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</si>
  <si>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</si>
  <si>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</si>
  <si>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</si>
  <si>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</si>
  <si>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</si>
  <si>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</si>
  <si>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</si>
  <si>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</si>
  <si>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</si>
  <si>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</si>
  <si>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</si>
  <si>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</si>
  <si>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</si>
  <si>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</si>
  <si>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</si>
  <si>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</si>
  <si>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</si>
  <si>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</si>
  <si>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3rd  OFFICER</t>
  </si>
  <si>
    <t xml:space="preserve">SBM exp - 114 jemput personil dan barang. Lanjut sidak </t>
  </si>
  <si>
    <t xml:space="preserve">Drop orang SBM Storage &amp; MM -114 drop dan pick makanan </t>
  </si>
  <si>
    <t>114- - rama hotel - BARGE COLS 222</t>
  </si>
  <si>
    <t>Kembali ke 114 - SBM EXP</t>
  </si>
  <si>
    <t>SBM EXP - STORAGE pick up personil &amp; cargo</t>
  </si>
  <si>
    <t>selesai drop personil dan cargo k 114 - SBM EXP</t>
  </si>
  <si>
    <t>SBM EXP - Pabelokan - fueldock</t>
  </si>
  <si>
    <t>fo</t>
  </si>
  <si>
    <t>refuel FO &amp; FW</t>
  </si>
  <si>
    <t>PABELOKAN -114</t>
  </si>
  <si>
    <t>NW 5 - 7 knot</t>
  </si>
  <si>
    <t>NNW 9 - 14 knot</t>
  </si>
  <si>
    <t>Smooth/0,3 - 0,5 m</t>
  </si>
  <si>
    <t>N 8 - 12 knot</t>
  </si>
  <si>
    <t>Slight/0,5 - 0,7 m</t>
  </si>
  <si>
    <t>NW 7 - 10  knot</t>
  </si>
  <si>
    <t xml:space="preserve"> DT  100=1.659 liter</t>
  </si>
  <si>
    <t>14:12s/d 16:54= surveibalance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</si>
</sst>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23"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44219</v>
      </c>
      <c r="F6" s="347"/>
      <c r="G6" s="347"/>
      <c r="H6" s="347"/>
      <c r="I6" s="347"/>
      <c r="J6" s="348"/>
      <c r="K6" s="5" t="s">
        <v>60</v>
      </c>
      <c r="L6" s="6"/>
      <c r="M6" s="6"/>
      <c r="N6" s="8"/>
      <c r="O6" s="349" t="s">
        <v>172</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166</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170</v>
      </c>
      <c r="I9" s="326"/>
      <c r="J9" s="327"/>
      <c r="K9" s="65" t="s">
        <v>81</v>
      </c>
      <c r="L9" s="4"/>
      <c r="M9" s="4"/>
      <c r="N9" s="66"/>
      <c r="O9" s="340">
        <v>10</v>
      </c>
      <c r="P9" s="341"/>
      <c r="Q9" s="69" t="s">
        <v>82</v>
      </c>
      <c r="R9" s="341"/>
      <c r="S9" s="341"/>
      <c r="T9" s="67" t="s">
        <v>52</v>
      </c>
      <c r="U9" s="17"/>
      <c r="V9" s="320">
        <v>0</v>
      </c>
      <c r="W9" s="321"/>
      <c r="X9" s="342">
        <v>0.3</v>
      </c>
      <c r="Y9" s="337"/>
      <c r="Z9" s="343"/>
      <c r="AA9" s="342"/>
      <c r="AB9" s="342"/>
      <c r="AC9" s="342"/>
      <c r="AD9" s="342"/>
      <c r="AE9" s="342"/>
      <c r="AF9" s="342"/>
      <c r="AG9" s="342"/>
      <c r="AH9" s="383"/>
      <c r="AI9" s="384"/>
      <c r="AJ9" s="383"/>
      <c r="AK9" s="384"/>
      <c r="AL9" s="342">
        <v>0.3</v>
      </c>
      <c r="AM9" s="381"/>
      <c r="AN9" s="385" t="s">
        <v>177</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0.3</v>
      </c>
      <c r="W10" s="321"/>
      <c r="X10" s="284">
        <v>0.35416666666666669</v>
      </c>
      <c r="Y10" s="286"/>
      <c r="Z10" s="343"/>
      <c r="AA10" s="342"/>
      <c r="AB10" s="342"/>
      <c r="AC10" s="342"/>
      <c r="AD10" s="342">
        <v>4.5833333333333337E-2</v>
      </c>
      <c r="AE10" s="342"/>
      <c r="AF10" s="342">
        <v>8.3333333333333332E-3</v>
      </c>
      <c r="AG10" s="342"/>
      <c r="AH10" s="286"/>
      <c r="AI10" s="294"/>
      <c r="AJ10" s="286"/>
      <c r="AK10" s="294"/>
      <c r="AL10" s="342"/>
      <c r="AM10" s="381"/>
      <c r="AN10" s="388" t="s">
        <v>179</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0.35416666666666669</v>
      </c>
      <c r="W11" s="321"/>
      <c r="X11" s="286">
        <v>0.42499999999999999</v>
      </c>
      <c r="Y11" s="322"/>
      <c r="Z11" s="320"/>
      <c r="AA11" s="321"/>
      <c r="AB11" s="337"/>
      <c r="AC11" s="321"/>
      <c r="AD11" s="337">
        <v>6.25E-2</v>
      </c>
      <c r="AE11" s="321"/>
      <c r="AF11" s="337">
        <v>8.3333333333333332E-3</v>
      </c>
      <c r="AG11" s="321"/>
      <c r="AH11" s="286"/>
      <c r="AI11" s="294"/>
      <c r="AJ11" s="286"/>
      <c r="AK11" s="294"/>
      <c r="AL11" s="337"/>
      <c r="AM11" s="382"/>
      <c r="AN11" s="388" t="s">
        <v>180</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0.42499999999999999</v>
      </c>
      <c r="W12" s="321"/>
      <c r="X12" s="286">
        <v>0.49583333333333335</v>
      </c>
      <c r="Y12" s="322"/>
      <c r="Z12" s="320"/>
      <c r="AA12" s="321"/>
      <c r="AB12" s="337"/>
      <c r="AC12" s="321"/>
      <c r="AD12" s="337">
        <v>6.25E-2</v>
      </c>
      <c r="AE12" s="321"/>
      <c r="AF12" s="337">
        <v>8.3333333333333332E-3</v>
      </c>
      <c r="AG12" s="321"/>
      <c r="AH12" s="286"/>
      <c r="AI12" s="294"/>
      <c r="AJ12" s="286"/>
      <c r="AK12" s="294"/>
      <c r="AL12" s="337"/>
      <c r="AM12" s="382"/>
      <c r="AN12" s="391" t="s">
        <v>181</v>
      </c>
      <c r="AO12" s="389"/>
      <c r="AP12" s="389"/>
      <c r="AQ12" s="389"/>
      <c r="AR12" s="389"/>
      <c r="AS12" s="389"/>
      <c r="AT12" s="389"/>
      <c r="AU12" s="390"/>
      <c r="AV12" s="131"/>
      <c r="AW12" s="132"/>
    </row>
    <row r="13" spans="1:49" ht="15.75" customHeight="1" thickTop="1">
      <c r="A13" s="310" t="s">
        <v>27</v>
      </c>
      <c r="B13" s="311"/>
      <c r="C13" s="311"/>
      <c r="D13" s="311"/>
      <c r="E13" s="312" t="s">
        <v>194</v>
      </c>
      <c r="F13" s="313"/>
      <c r="G13" s="313"/>
      <c r="H13" s="314"/>
      <c r="I13" s="315" t="s">
        <v>192</v>
      </c>
      <c r="J13" s="316"/>
      <c r="K13" s="316"/>
      <c r="L13" s="317"/>
      <c r="M13" s="315" t="s">
        <v>190</v>
      </c>
      <c r="N13" s="318"/>
      <c r="O13" s="318"/>
      <c r="P13" s="319"/>
      <c r="Q13" s="315" t="s">
        <v>189</v>
      </c>
      <c r="R13" s="318"/>
      <c r="S13" s="318"/>
      <c r="T13" s="319"/>
      <c r="U13" s="12"/>
      <c r="V13" s="320">
        <v>0.49583333333333335</v>
      </c>
      <c r="W13" s="321"/>
      <c r="X13" s="286">
        <v>0.60416666666666663</v>
      </c>
      <c r="Y13" s="322"/>
      <c r="Z13" s="320"/>
      <c r="AA13" s="321"/>
      <c r="AB13" s="337"/>
      <c r="AC13" s="321"/>
      <c r="AD13" s="337">
        <v>9.9999999999999992E-2</v>
      </c>
      <c r="AE13" s="321"/>
      <c r="AF13" s="337">
        <v>8.3333333333333332E-3</v>
      </c>
      <c r="AG13" s="321"/>
      <c r="AH13" s="286"/>
      <c r="AI13" s="294"/>
      <c r="AJ13" s="286"/>
      <c r="AK13" s="294"/>
      <c r="AL13" s="337"/>
      <c r="AM13" s="382"/>
      <c r="AN13" s="388" t="s">
        <v>182</v>
      </c>
      <c r="AO13" s="389"/>
      <c r="AP13" s="389"/>
      <c r="AQ13" s="389"/>
      <c r="AR13" s="389"/>
      <c r="AS13" s="389"/>
      <c r="AT13" s="389"/>
      <c r="AU13" s="390"/>
      <c r="AV13" s="131"/>
      <c r="AW13" s="132"/>
    </row>
    <row r="14" spans="1:49" ht="15.75" customHeight="1">
      <c r="A14" s="331" t="s">
        <v>10</v>
      </c>
      <c r="B14" s="303"/>
      <c r="C14" s="303"/>
      <c r="D14" s="303"/>
      <c r="E14" s="332" t="s">
        <v>193</v>
      </c>
      <c r="F14" s="333"/>
      <c r="G14" s="333"/>
      <c r="H14" s="334"/>
      <c r="I14" s="332" t="s">
        <v>193</v>
      </c>
      <c r="J14" s="333"/>
      <c r="K14" s="333"/>
      <c r="L14" s="334"/>
      <c r="M14" s="332" t="s">
        <v>191</v>
      </c>
      <c r="N14" s="333"/>
      <c r="O14" s="333"/>
      <c r="P14" s="334"/>
      <c r="Q14" s="332" t="s">
        <v>191</v>
      </c>
      <c r="R14" s="333"/>
      <c r="S14" s="333"/>
      <c r="T14" s="334"/>
      <c r="U14" s="12"/>
      <c r="V14" s="297">
        <v>0.60416666666666663</v>
      </c>
      <c r="W14" s="294"/>
      <c r="X14" s="286">
        <v>0.6333333333333333</v>
      </c>
      <c r="Y14" s="322"/>
      <c r="Z14" s="297"/>
      <c r="AA14" s="294"/>
      <c r="AB14" s="286"/>
      <c r="AC14" s="294"/>
      <c r="AD14" s="286"/>
      <c r="AE14" s="294"/>
      <c r="AF14" s="286"/>
      <c r="AG14" s="294"/>
      <c r="AH14" s="286"/>
      <c r="AI14" s="294"/>
      <c r="AJ14" s="286"/>
      <c r="AK14" s="294"/>
      <c r="AL14" s="286">
        <v>2.9166666666666664E-2</v>
      </c>
      <c r="AM14" s="322"/>
      <c r="AN14" s="388" t="s">
        <v>177</v>
      </c>
      <c r="AO14" s="389"/>
      <c r="AP14" s="389"/>
      <c r="AQ14" s="389"/>
      <c r="AR14" s="389"/>
      <c r="AS14" s="389"/>
      <c r="AT14" s="389"/>
      <c r="AU14" s="390"/>
      <c r="AV14" s="131"/>
      <c r="AW14" s="132"/>
    </row>
    <row r="15" spans="1:49" ht="15.75" customHeight="1" thickBot="1">
      <c r="A15" s="323" t="s">
        <v>3</v>
      </c>
      <c r="B15" s="324"/>
      <c r="C15" s="324"/>
      <c r="D15" s="324"/>
      <c r="E15" s="325" t="s">
        <v>175</v>
      </c>
      <c r="F15" s="326"/>
      <c r="G15" s="326"/>
      <c r="H15" s="327"/>
      <c r="I15" s="325" t="s">
        <v>174</v>
      </c>
      <c r="J15" s="328"/>
      <c r="K15" s="328"/>
      <c r="L15" s="329"/>
      <c r="M15" s="325" t="s">
        <v>174</v>
      </c>
      <c r="N15" s="328"/>
      <c r="O15" s="328"/>
      <c r="P15" s="329"/>
      <c r="Q15" s="325" t="s">
        <v>175</v>
      </c>
      <c r="R15" s="326"/>
      <c r="S15" s="326"/>
      <c r="T15" s="330"/>
      <c r="U15" s="12"/>
      <c r="V15" s="297">
        <v>0.6333333333333333</v>
      </c>
      <c r="W15" s="294"/>
      <c r="X15" s="286">
        <v>0.70416666666666661</v>
      </c>
      <c r="Y15" s="322"/>
      <c r="Z15" s="297"/>
      <c r="AA15" s="294"/>
      <c r="AB15" s="286"/>
      <c r="AC15" s="294"/>
      <c r="AD15" s="286">
        <v>6.25E-2</v>
      </c>
      <c r="AE15" s="294"/>
      <c r="AF15" s="286">
        <v>8.3333333333333332E-3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0.70416666666666661</v>
      </c>
      <c r="W16" s="294"/>
      <c r="X16" s="286">
        <v>0.74583333333333324</v>
      </c>
      <c r="Y16" s="322"/>
      <c r="Z16" s="297"/>
      <c r="AA16" s="294"/>
      <c r="AB16" s="286"/>
      <c r="AC16" s="294"/>
      <c r="AD16" s="286">
        <v>3.7499999999999999E-2</v>
      </c>
      <c r="AE16" s="294"/>
      <c r="AF16" s="286">
        <v>4.1666666666666666E-3</v>
      </c>
      <c r="AG16" s="294"/>
      <c r="AH16" s="286"/>
      <c r="AI16" s="294"/>
      <c r="AJ16" s="286"/>
      <c r="AK16" s="294"/>
      <c r="AL16" s="286"/>
      <c r="AM16" s="322"/>
      <c r="AN16" s="388" t="s">
        <v>184</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0.74583333333333324</v>
      </c>
      <c r="W17" s="294"/>
      <c r="X17" s="286">
        <v>0.76666666666666661</v>
      </c>
      <c r="Y17" s="305"/>
      <c r="Z17" s="297"/>
      <c r="AA17" s="294"/>
      <c r="AB17" s="286"/>
      <c r="AC17" s="294"/>
      <c r="AD17" s="286"/>
      <c r="AE17" s="294"/>
      <c r="AF17" s="286"/>
      <c r="AG17" s="294"/>
      <c r="AH17" s="286"/>
      <c r="AI17" s="294"/>
      <c r="AJ17" s="286"/>
      <c r="AK17" s="294"/>
      <c r="AL17" s="286">
        <v>2.0833333333333332E-2</v>
      </c>
      <c r="AM17" s="322"/>
      <c r="AN17" s="388" t="s">
        <v>177</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0.76666666666666661</v>
      </c>
      <c r="W18" s="284"/>
      <c r="X18" s="283">
        <v>0.86249999999999993</v>
      </c>
      <c r="Y18" s="286"/>
      <c r="Z18" s="293"/>
      <c r="AA18" s="284"/>
      <c r="AB18" s="284"/>
      <c r="AC18" s="284"/>
      <c r="AD18" s="284">
        <v>8.7500000000000008E-2</v>
      </c>
      <c r="AE18" s="284"/>
      <c r="AF18" s="284">
        <v>8.3333333333333332E-3</v>
      </c>
      <c r="AG18" s="284"/>
      <c r="AH18" s="284"/>
      <c r="AI18" s="284"/>
      <c r="AJ18" s="284"/>
      <c r="AK18" s="284"/>
      <c r="AL18" s="294"/>
      <c r="AM18" s="286"/>
      <c r="AN18" s="388" t="s">
        <v>185</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0.86249999999999993</v>
      </c>
      <c r="W19" s="284"/>
      <c r="X19" s="284">
        <v>0.95833333333333337</v>
      </c>
      <c r="Y19" s="286"/>
      <c r="Z19" s="293"/>
      <c r="AA19" s="284"/>
      <c r="AB19" s="284"/>
      <c r="AC19" s="284"/>
      <c r="AD19" s="284"/>
      <c r="AE19" s="284"/>
      <c r="AF19" s="284"/>
      <c r="AG19" s="284"/>
      <c r="AH19" s="284"/>
      <c r="AI19" s="284"/>
      <c r="AJ19" s="284"/>
      <c r="AK19" s="284"/>
      <c r="AL19" s="294">
        <v>9.5833333333333326E-2</v>
      </c>
      <c r="AM19" s="286"/>
      <c r="AN19" s="391" t="s">
        <v>187</v>
      </c>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t="s">
        <v>186</v>
      </c>
      <c r="M20" s="299"/>
      <c r="N20" s="299"/>
      <c r="O20" s="299">
        <v>0</v>
      </c>
      <c r="P20" s="299"/>
      <c r="Q20" s="299"/>
      <c r="R20" s="300" t="e">
        <f t="shared" si="0"/>
        <v>#VALUE!</v>
      </c>
      <c r="S20" s="300"/>
      <c r="T20" s="301"/>
      <c r="U20" s="24"/>
      <c r="V20" s="297">
        <v>0.95833333333333337</v>
      </c>
      <c r="W20" s="294"/>
      <c r="X20" s="304">
        <v>1</v>
      </c>
      <c r="Y20" s="305"/>
      <c r="Z20" s="297"/>
      <c r="AA20" s="294"/>
      <c r="AB20" s="286"/>
      <c r="AC20" s="294"/>
      <c r="AD20" s="286">
        <v>3.7499999999999999E-2</v>
      </c>
      <c r="AE20" s="294"/>
      <c r="AF20" s="286">
        <v>4.1666666666666666E-3</v>
      </c>
      <c r="AG20" s="294"/>
      <c r="AH20" s="286"/>
      <c r="AI20" s="294"/>
      <c r="AJ20" s="286"/>
      <c r="AK20" s="294"/>
      <c r="AL20" s="286"/>
      <c r="AM20" s="322"/>
      <c r="AN20" s="388" t="s">
        <v>188</v>
      </c>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2640</v>
      </c>
      <c r="M26" s="288"/>
      <c r="N26" s="288"/>
      <c r="O26" s="288">
        <v>120</v>
      </c>
      <c r="P26" s="288"/>
      <c r="Q26" s="288"/>
      <c r="R26" s="289">
        <f t="shared" ref="R26:R31" si="1">L26+O26</f>
        <v>2760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173</v>
      </c>
      <c r="AI29" s="284"/>
      <c r="AJ29" s="283"/>
      <c r="AK29" s="284"/>
      <c r="AL29" s="298"/>
      <c r="AM29" s="286"/>
      <c r="AN29" s="388" t="s">
        <v>170</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0.49583333333333329</v>
      </c>
      <c r="AE31" s="278"/>
      <c r="AF31" s="278">
        <f>SUM(AF9:AG30)</f>
        <v>5.8333333333333327E-2</v>
      </c>
      <c r="AG31" s="278"/>
      <c r="AH31" s="278">
        <f>SUM(AH9:AI30)</f>
        <v>0</v>
      </c>
      <c r="AI31" s="278"/>
      <c r="AJ31" s="278">
        <f>SUM(AJ9:AK30)</f>
        <v>0</v>
      </c>
      <c r="AK31" s="278"/>
      <c r="AL31" s="468">
        <f>SUM(AL9:AM30)</f>
        <v>0.4458333333333333</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11171</v>
      </c>
      <c r="Y35" s="254"/>
      <c r="Z35" s="254"/>
      <c r="AA35" s="57" t="s">
        <v>56</v>
      </c>
      <c r="AB35" s="253">
        <v>1266</v>
      </c>
      <c r="AC35" s="254"/>
      <c r="AD35" s="254"/>
      <c r="AE35" s="60" t="s">
        <v>56</v>
      </c>
      <c r="AF35" s="253">
        <v>10000</v>
      </c>
      <c r="AG35" s="254"/>
      <c r="AH35" s="254"/>
      <c r="AI35" s="57" t="s">
        <v>56</v>
      </c>
      <c r="AJ35" s="253">
        <v>0</v>
      </c>
      <c r="AK35" s="254"/>
      <c r="AL35" s="254"/>
      <c r="AM35" s="57" t="s">
        <v>56</v>
      </c>
      <c r="AN35" s="255">
        <f>(X35+AF35)-(AB35+AJ35)</f>
        <v>19905</v>
      </c>
      <c r="AO35" s="256"/>
      <c r="AP35" s="57" t="s">
        <v>56</v>
      </c>
      <c r="AQ35" s="257" t="s">
        <v>195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19000</v>
      </c>
      <c r="Y36" s="237"/>
      <c r="Z36" s="237"/>
      <c r="AA36" s="58" t="s">
        <v>56</v>
      </c>
      <c r="AB36" s="236">
        <v>2000</v>
      </c>
      <c r="AC36" s="237"/>
      <c r="AD36" s="237"/>
      <c r="AE36" s="59" t="s">
        <v>56</v>
      </c>
      <c r="AF36" s="236">
        <v>15000</v>
      </c>
      <c r="AG36" s="237"/>
      <c r="AH36" s="237"/>
      <c r="AI36" s="58" t="s">
        <v>56</v>
      </c>
      <c r="AJ36" s="236">
        <v>0</v>
      </c>
      <c r="AK36" s="237"/>
      <c r="AL36" s="237"/>
      <c r="AM36" s="58" t="s">
        <v>56</v>
      </c>
      <c r="AN36" s="225">
        <f t="shared" ref="AN36" si="3">(X36+AF36)-(AB36+AJ36)</f>
        <v>32000</v>
      </c>
      <c r="AO36" s="226"/>
      <c r="AP36" s="58" t="s">
        <v>56</v>
      </c>
      <c r="AQ36" s="227"/>
      <c r="AR36" s="228"/>
      <c r="AS36" s="228"/>
      <c r="AT36" s="228"/>
      <c r="AU36" s="229"/>
    </row>
    <row r="37" spans="1:47" ht="15.75" customHeight="1">
      <c r="A37" s="52" t="s">
        <v>67</v>
      </c>
      <c r="B37" s="53"/>
      <c r="C37" s="53"/>
      <c r="D37" s="53"/>
      <c r="E37" s="53"/>
      <c r="F37" s="53"/>
      <c r="G37" s="48"/>
      <c r="H37" s="230">
        <f>SUM(AD9:AE30)</f>
        <v>0.49583333333333329</v>
      </c>
      <c r="I37" s="231"/>
      <c r="J37" s="231"/>
      <c r="K37" s="232">
        <v>89</v>
      </c>
      <c r="L37" s="233"/>
      <c r="M37" s="37" t="s">
        <v>56</v>
      </c>
      <c r="N37" s="234">
        <f t="shared" si="2"/>
        <v>1059.0999999999999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196</v>
      </c>
      <c r="AR37" s="228"/>
      <c r="AS37" s="228"/>
      <c r="AT37" s="228"/>
      <c r="AU37" s="229"/>
    </row>
    <row r="38" spans="1:47" ht="15.75" customHeight="1">
      <c r="A38" s="52" t="s">
        <v>150</v>
      </c>
      <c r="B38" s="53"/>
      <c r="C38" s="53"/>
      <c r="D38" s="53"/>
      <c r="E38" s="53"/>
      <c r="F38" s="53"/>
      <c r="G38" s="48"/>
      <c r="H38" s="230">
        <f>SUM(AF9:AG30)</f>
        <v>5.8333333333333327E-2</v>
      </c>
      <c r="I38" s="231"/>
      <c r="J38" s="231"/>
      <c r="K38" s="232">
        <v>89</v>
      </c>
      <c r="L38" s="233"/>
      <c r="M38" s="37" t="s">
        <v>56</v>
      </c>
      <c r="N38" s="234">
        <f t="shared" si="2"/>
        <v>124.6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0.4458333333333333</v>
      </c>
      <c r="I41" s="231"/>
      <c r="J41" s="231"/>
      <c r="K41" s="232">
        <v>8</v>
      </c>
      <c r="L41" s="233"/>
      <c r="M41" s="37" t="s">
        <v>56</v>
      </c>
      <c r="N41" s="234">
        <f t="shared" si="2"/>
        <v>85.6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1269.2999999999997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168</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44219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44219</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164</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171</v>
      </c>
      <c r="AH71" s="150"/>
      <c r="AI71" s="150"/>
      <c r="AJ71" s="150"/>
      <c r="AK71" s="150"/>
      <c r="AL71" s="151"/>
      <c r="AM71" s="149" t="s">
        <v>178</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168</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167</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165</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169</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23-01</vt:lpstr>
      <vt:lpstr>Sheet1</vt:lpstr>
      <vt:lpstr>'23-01'!Print_Area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2021-01-19T13:34:40Z</cp:lastPrinted>
  <dcterms:created xsi:type="dcterms:W3CDTF">2009-03-31T01:48:22Z</dcterms:created>
  <dcterms:modified xsi:type="dcterms:W3CDTF">2021-01-23T16:20:05Z</dcterms:modified>
</cp:coreProperties>
</file>