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4-03-2021" sheetId="11" r:id="rId1"/>
    <sheet name="Sheet1" sheetId="12" r:id="rId2"/>
  </sheets>
  <definedNames>
    <definedName name="_xlnm.Print_Area" localSheetId="0">'24-03-2021'!$A$1:$AU$54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<sst xmlns="http://schemas.openxmlformats.org/spreadsheetml/2006/main" count="300" uniqueCount="201">
  <si>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</si>
  <si>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</si>
  <si>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</si>
  <si>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</si>
  <si>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</si>
  <si>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</si>
  <si>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</si>
  <si>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</si>
  <si>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</si>
  <si>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</si>
  <si>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</si>
  <si>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</si>
  <si>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</si>
  <si>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</si>
  <si>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</si>
  <si>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</si>
  <si>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</si>
  <si>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</si>
  <si>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</si>
  <si>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</si>
  <si>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</si>
  <si>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</si>
  <si>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</si>
  <si>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</si>
  <si>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</si>
  <si>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</si>
  <si>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</si>
  <si>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</si>
  <si>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</si>
  <si>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</si>
  <si>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</si>
  <si>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</si>
  <si>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</si>
  <si>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</si>
  <si>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</si>
  <si>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</si>
  <si>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</si>
  <si>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</si>
  <si>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</si>
  <si>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</si>
  <si>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</si>
  <si>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</si>
  <si>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</si>
  <si>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</si>
  <si>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</si>
  <si>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</si>
  <si>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</si>
  <si>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</si>
  <si>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</si>
  <si>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</si>
  <si>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</si>
  <si>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</si>
  <si>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</si>
  <si>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</si>
  <si>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</si>
  <si>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</si>
  <si>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</si>
  <si>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</si>
  <si>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</si>
  <si>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</si>
  <si>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</si>
  <si>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</si>
  <si>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</si>
  <si>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</si>
  <si>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</si>
  <si>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</si>
  <si>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</si>
  <si>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</si>
  <si>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</si>
  <si>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</si>
  <si>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</si>
  <si>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</si>
  <si>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</si>
  <si>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</si>
  <si>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</si>
  <si>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</si>
  <si>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</si>
  <si>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</si>
  <si>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</si>
  <si>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</si>
  <si>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</si>
  <si>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</si>
  <si>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</si>
  <si>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</si>
  <si>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</si>
  <si>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</si>
  <si>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</si>
  <si>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</si>
  <si>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</si>
  <si>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</si>
  <si>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</si>
  <si>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</si>
  <si>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</si>
  <si>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</si>
  <si>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</si>
  <si>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</si>
  <si>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</si>
  <si>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</si>
  <si>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</si>
  <si>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</si>
  <si>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</si>
  <si>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</si>
  <si>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</si>
  <si>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</si>
  <si>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</si>
  <si>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</si>
  <si>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</si>
  <si>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</si>
  <si>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</si>
  <si>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</si>
  <si>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</si>
  <si>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</si>
  <si>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</si>
  <si>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</si>
  <si>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</si>
  <si>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</si>
  <si>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</si>
  <si>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</si>
  <si>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</si>
  <si>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</si>
  <si>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</si>
  <si>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</si>
  <si>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</si>
  <si>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</si>
  <si>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</si>
  <si>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</si>
  <si>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</si>
  <si>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</si>
  <si>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</si>
  <si>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</si>
  <si>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</si>
  <si>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</si>
  <si>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</si>
  <si>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</si>
  <si>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</si>
  <si>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</si>
  <si>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</si>
  <si>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</si>
  <si>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</si>
  <si>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</si>
  <si>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</si>
  <si>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</si>
  <si>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</si>
  <si>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</si>
  <si>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</si>
  <si>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</si>
  <si>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</si>
  <si>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</si>
  <si>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</si>
  <si>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</si>
  <si>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</si>
  <si>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</si>
  <si>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</si>
  <si>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</si>
  <si>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</si>
  <si>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</si>
  <si>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</si>
  <si>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</si>
  <si>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</si>
  <si>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</si>
  <si>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</si>
  <si>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</si>
  <si>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</si>
  <si>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</si>
  <si>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</si>
  <si>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</si>
  <si>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</si>
  <si>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</si>
  <si>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</si>
  <si>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</si>
  <si>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</si>
  <si>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</si>
  <si>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</si>
  <si>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</si>
  <si>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</si>
  <si>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</si>
  <si>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</si>
  <si>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Standby SBM EXPORT</t>
  </si>
  <si>
    <t>S 0,4 - 0,5 knot</t>
  </si>
  <si>
    <t>Smooth/0,5 - 0,6 m</t>
  </si>
  <si>
    <t>Smooth/0,5 - 0,6m</t>
  </si>
  <si>
    <t>arus dan angin berlawanan, kapal menjauh dari SBM EXPORT</t>
  </si>
  <si>
    <t>servis hose dan massanger line persiapan mooring MT. LUNA ERAWAN</t>
  </si>
  <si>
    <t>Maret,24 2021</t>
  </si>
  <si>
    <t>Standby buritan INA P2</t>
  </si>
  <si>
    <t>tahan posisi kapal menjauh dari buritan ina - arus berubah dan angin dari kiri</t>
  </si>
  <si>
    <t>Standby buritan ina P2</t>
  </si>
  <si>
    <t>DT  120 = 2055 ltr</t>
  </si>
  <si>
    <t>12:42 s/d 13:42 Surveillance</t>
  </si>
  <si>
    <t>drop cross over ke Era merah putih - lanjut  ujung hose</t>
  </si>
  <si>
    <t>ujung hose,on deck lambung kiri mt.Luna erawan</t>
  </si>
  <si>
    <t>trimming kiri tanker tunggu info dari  master mooring</t>
  </si>
  <si>
    <t xml:space="preserve">jemput master mooring di Mt.luna erawan - 114 drop kanan 114 </t>
  </si>
  <si>
    <t>selesai drop mm - terima makanan - INA  P1</t>
  </si>
  <si>
    <t>Ina p1 - mt.Luna erawan,jemput surveyor lambung kanan</t>
  </si>
  <si>
    <t xml:space="preserve"> MT LUNA ERAWAN - 114,drop surveyor - lanjut gantung kanan 114</t>
  </si>
  <si>
    <t>pantau sbm storage - proses loading tanker -  posisi aman</t>
  </si>
  <si>
    <t>114 - INA P2 gantung di buritan, angin kencang.</t>
  </si>
  <si>
    <t>SW 0,7 - 0,8 knot</t>
  </si>
  <si>
    <t>SW 0,7 - 0,9 knot</t>
  </si>
  <si>
    <t>Moderate/0,5 - 0,6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</si>
</sst>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3" zoomScale="90" zoomScaleNormal="90" workbookViewId="0">
      <selection activeCell="E13" sqref="E13:H1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183</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173</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4.5833333333333337E-2</v>
      </c>
      <c r="Y9" s="338"/>
      <c r="Z9" s="346"/>
      <c r="AA9" s="345"/>
      <c r="AB9" s="345"/>
      <c r="AC9" s="345"/>
      <c r="AD9" s="345"/>
      <c r="AE9" s="345"/>
      <c r="AF9" s="345"/>
      <c r="AG9" s="345"/>
      <c r="AH9" s="386"/>
      <c r="AI9" s="387"/>
      <c r="AJ9" s="386"/>
      <c r="AK9" s="387"/>
      <c r="AL9" s="345">
        <v>4.5833333333333337E-2</v>
      </c>
      <c r="AM9" s="384"/>
      <c r="AN9" s="388" t="s">
        <v>177</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4.5833333333333337E-2</v>
      </c>
      <c r="W10" s="325"/>
      <c r="X10" s="288">
        <v>0.22916666666666666</v>
      </c>
      <c r="Y10" s="290"/>
      <c r="Z10" s="346"/>
      <c r="AA10" s="345"/>
      <c r="AB10" s="345"/>
      <c r="AC10" s="345"/>
      <c r="AD10" s="345">
        <v>0.17500000000000002</v>
      </c>
      <c r="AE10" s="345"/>
      <c r="AF10" s="345">
        <v>8.3333333333333332E-3</v>
      </c>
      <c r="AG10" s="345"/>
      <c r="AH10" s="290"/>
      <c r="AI10" s="298"/>
      <c r="AJ10" s="290"/>
      <c r="AK10" s="298"/>
      <c r="AL10" s="345"/>
      <c r="AM10" s="384"/>
      <c r="AN10" s="391" t="s">
        <v>181</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0.22916666666666666</v>
      </c>
      <c r="W11" s="325"/>
      <c r="X11" s="290">
        <v>0.32916666666666666</v>
      </c>
      <c r="Y11" s="326"/>
      <c r="Z11" s="324"/>
      <c r="AA11" s="325"/>
      <c r="AB11" s="338"/>
      <c r="AC11" s="325"/>
      <c r="AD11" s="338">
        <v>9.1666666666666674E-2</v>
      </c>
      <c r="AE11" s="325"/>
      <c r="AF11" s="338">
        <v>8.3333333333333332E-3</v>
      </c>
      <c r="AG11" s="325"/>
      <c r="AH11" s="290"/>
      <c r="AI11" s="298"/>
      <c r="AJ11" s="290"/>
      <c r="AK11" s="298"/>
      <c r="AL11" s="338"/>
      <c r="AM11" s="385"/>
      <c r="AN11" s="391" t="s">
        <v>182</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0.32916666666666666</v>
      </c>
      <c r="W12" s="325"/>
      <c r="X12" s="290">
        <v>0.36249999999999999</v>
      </c>
      <c r="Y12" s="326"/>
      <c r="Z12" s="324"/>
      <c r="AA12" s="325"/>
      <c r="AB12" s="338"/>
      <c r="AC12" s="325"/>
      <c r="AD12" s="338">
        <v>2.9166666666666664E-2</v>
      </c>
      <c r="AE12" s="325"/>
      <c r="AF12" s="338">
        <v>4.1666666666666666E-3</v>
      </c>
      <c r="AG12" s="325"/>
      <c r="AH12" s="290"/>
      <c r="AI12" s="298"/>
      <c r="AJ12" s="290"/>
      <c r="AK12" s="298"/>
      <c r="AL12" s="338"/>
      <c r="AM12" s="385"/>
      <c r="AN12" s="394" t="s">
        <v>189</v>
      </c>
      <c r="AO12" s="392"/>
      <c r="AP12" s="392"/>
      <c r="AQ12" s="392"/>
      <c r="AR12" s="392"/>
      <c r="AS12" s="392"/>
      <c r="AT12" s="392"/>
      <c r="AU12" s="393"/>
      <c r="AV12" s="131"/>
      <c r="AW12" s="132"/>
    </row>
    <row r="13" spans="1:49" ht="15.75" customHeight="1" thickTop="1">
      <c r="A13" s="314" t="s">
        <v>27</v>
      </c>
      <c r="B13" s="315"/>
      <c r="C13" s="315"/>
      <c r="D13" s="315"/>
      <c r="E13" s="316" t="s">
        <v>178</v>
      </c>
      <c r="F13" s="317"/>
      <c r="G13" s="317"/>
      <c r="H13" s="318"/>
      <c r="I13" s="319" t="s">
        <v>178</v>
      </c>
      <c r="J13" s="320"/>
      <c r="K13" s="320"/>
      <c r="L13" s="321"/>
      <c r="M13" s="319" t="s">
        <v>199</v>
      </c>
      <c r="N13" s="322"/>
      <c r="O13" s="322"/>
      <c r="P13" s="323"/>
      <c r="Q13" s="319" t="s">
        <v>198</v>
      </c>
      <c r="R13" s="322"/>
      <c r="S13" s="322"/>
      <c r="T13" s="323"/>
      <c r="U13" s="12"/>
      <c r="V13" s="324">
        <v>0.36249999999999999</v>
      </c>
      <c r="W13" s="325"/>
      <c r="X13" s="290">
        <v>0.40416666666666662</v>
      </c>
      <c r="Y13" s="326"/>
      <c r="Z13" s="324"/>
      <c r="AA13" s="325"/>
      <c r="AB13" s="338"/>
      <c r="AC13" s="325"/>
      <c r="AD13" s="338">
        <v>3.7499999999999999E-2</v>
      </c>
      <c r="AE13" s="325"/>
      <c r="AF13" s="338">
        <v>4.1666666666666666E-3</v>
      </c>
      <c r="AG13" s="325"/>
      <c r="AH13" s="290"/>
      <c r="AI13" s="298"/>
      <c r="AJ13" s="290"/>
      <c r="AK13" s="298"/>
      <c r="AL13" s="338"/>
      <c r="AM13" s="385"/>
      <c r="AN13" s="391" t="s">
        <v>190</v>
      </c>
      <c r="AO13" s="392"/>
      <c r="AP13" s="392"/>
      <c r="AQ13" s="392"/>
      <c r="AR13" s="392"/>
      <c r="AS13" s="392"/>
      <c r="AT13" s="392"/>
      <c r="AU13" s="393"/>
      <c r="AV13" s="131"/>
      <c r="AW13" s="132"/>
    </row>
    <row r="14" spans="1:49" ht="15.75" customHeight="1">
      <c r="A14" s="332" t="s">
        <v>10</v>
      </c>
      <c r="B14" s="307"/>
      <c r="C14" s="307"/>
      <c r="D14" s="307"/>
      <c r="E14" s="333" t="s">
        <v>180</v>
      </c>
      <c r="F14" s="334"/>
      <c r="G14" s="334"/>
      <c r="H14" s="335"/>
      <c r="I14" s="333" t="s">
        <v>179</v>
      </c>
      <c r="J14" s="334"/>
      <c r="K14" s="334"/>
      <c r="L14" s="335"/>
      <c r="M14" s="333" t="s">
        <v>200</v>
      </c>
      <c r="N14" s="334"/>
      <c r="O14" s="334"/>
      <c r="P14" s="335"/>
      <c r="Q14" s="333" t="s">
        <v>200</v>
      </c>
      <c r="R14" s="334"/>
      <c r="S14" s="334"/>
      <c r="T14" s="335"/>
      <c r="U14" s="12"/>
      <c r="V14" s="301">
        <v>0.40416666666666662</v>
      </c>
      <c r="W14" s="298"/>
      <c r="X14" s="290">
        <v>0.45416666666666666</v>
      </c>
      <c r="Y14" s="326"/>
      <c r="Z14" s="301"/>
      <c r="AA14" s="298"/>
      <c r="AB14" s="290"/>
      <c r="AC14" s="298"/>
      <c r="AD14" s="290">
        <v>4.5833333333333337E-2</v>
      </c>
      <c r="AE14" s="298"/>
      <c r="AF14" s="290">
        <v>4.1666666666666666E-3</v>
      </c>
      <c r="AG14" s="298"/>
      <c r="AH14" s="290"/>
      <c r="AI14" s="298"/>
      <c r="AJ14" s="290"/>
      <c r="AK14" s="298"/>
      <c r="AL14" s="290"/>
      <c r="AM14" s="326"/>
      <c r="AN14" s="391" t="s">
        <v>191</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0.45416666666666666</v>
      </c>
      <c r="W15" s="298"/>
      <c r="X15" s="290">
        <v>0.47916666666666669</v>
      </c>
      <c r="Y15" s="326"/>
      <c r="Z15" s="301"/>
      <c r="AA15" s="298"/>
      <c r="AB15" s="290"/>
      <c r="AC15" s="298"/>
      <c r="AD15" s="290">
        <v>1.6666666666666666E-2</v>
      </c>
      <c r="AE15" s="298"/>
      <c r="AF15" s="290">
        <v>8.3333333333333332E-3</v>
      </c>
      <c r="AG15" s="298"/>
      <c r="AH15" s="290"/>
      <c r="AI15" s="298"/>
      <c r="AJ15" s="290"/>
      <c r="AK15" s="298"/>
      <c r="AL15" s="290"/>
      <c r="AM15" s="326"/>
      <c r="AN15" s="460" t="s">
        <v>192</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0.47916666666666669</v>
      </c>
      <c r="W16" s="298"/>
      <c r="X16" s="290">
        <v>0.51666666666666672</v>
      </c>
      <c r="Y16" s="326"/>
      <c r="Z16" s="301"/>
      <c r="AA16" s="298"/>
      <c r="AB16" s="290"/>
      <c r="AC16" s="298"/>
      <c r="AD16" s="290">
        <v>3.3333333333333333E-2</v>
      </c>
      <c r="AE16" s="298"/>
      <c r="AF16" s="290">
        <v>4.1666666666666666E-3</v>
      </c>
      <c r="AG16" s="298"/>
      <c r="AH16" s="290"/>
      <c r="AI16" s="298"/>
      <c r="AJ16" s="290"/>
      <c r="AK16" s="298"/>
      <c r="AL16" s="290"/>
      <c r="AM16" s="326"/>
      <c r="AN16" s="391" t="s">
        <v>193</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0.51666666666666672</v>
      </c>
      <c r="W17" s="298"/>
      <c r="X17" s="290">
        <v>0.52916666666666667</v>
      </c>
      <c r="Y17" s="309"/>
      <c r="Z17" s="301"/>
      <c r="AA17" s="298"/>
      <c r="AB17" s="290"/>
      <c r="AC17" s="298"/>
      <c r="AD17" s="290">
        <v>8.3333333333333332E-3</v>
      </c>
      <c r="AE17" s="298"/>
      <c r="AF17" s="290">
        <v>4.1666666666666666E-3</v>
      </c>
      <c r="AG17" s="298"/>
      <c r="AH17" s="290"/>
      <c r="AI17" s="298"/>
      <c r="AJ17" s="290"/>
      <c r="AK17" s="298"/>
      <c r="AL17" s="290"/>
      <c r="AM17" s="326"/>
      <c r="AN17" s="394" t="s">
        <v>194</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v>0.52916666666666667</v>
      </c>
      <c r="W18" s="288"/>
      <c r="X18" s="287">
        <v>0.5708333333333333</v>
      </c>
      <c r="Y18" s="290"/>
      <c r="Z18" s="297"/>
      <c r="AA18" s="288"/>
      <c r="AB18" s="288"/>
      <c r="AC18" s="288"/>
      <c r="AD18" s="288">
        <v>3.7499999999999999E-2</v>
      </c>
      <c r="AE18" s="288"/>
      <c r="AF18" s="288">
        <v>4.1666666666666666E-3</v>
      </c>
      <c r="AG18" s="288"/>
      <c r="AH18" s="288"/>
      <c r="AI18" s="288"/>
      <c r="AJ18" s="288"/>
      <c r="AK18" s="288"/>
      <c r="AL18" s="298"/>
      <c r="AM18" s="290"/>
      <c r="AN18" s="391" t="s">
        <v>195</v>
      </c>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v>0.5708333333333333</v>
      </c>
      <c r="W19" s="288"/>
      <c r="X19" s="287">
        <v>0.71666666666666667</v>
      </c>
      <c r="Y19" s="290"/>
      <c r="Z19" s="297"/>
      <c r="AA19" s="288"/>
      <c r="AB19" s="288"/>
      <c r="AC19" s="288"/>
      <c r="AD19" s="288">
        <v>0.13749999999999998</v>
      </c>
      <c r="AE19" s="288"/>
      <c r="AF19" s="288">
        <v>8.3333333333333332E-3</v>
      </c>
      <c r="AG19" s="288"/>
      <c r="AH19" s="288"/>
      <c r="AI19" s="288"/>
      <c r="AJ19" s="288"/>
      <c r="AK19" s="288"/>
      <c r="AL19" s="298"/>
      <c r="AM19" s="290"/>
      <c r="AN19" s="394" t="s">
        <v>196</v>
      </c>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v>0.71666666666666667</v>
      </c>
      <c r="W20" s="298"/>
      <c r="X20" s="308">
        <v>0.7583333333333333</v>
      </c>
      <c r="Y20" s="309"/>
      <c r="Z20" s="301"/>
      <c r="AA20" s="298"/>
      <c r="AB20" s="290"/>
      <c r="AC20" s="298"/>
      <c r="AD20" s="290">
        <v>3.7499999999999999E-2</v>
      </c>
      <c r="AE20" s="298"/>
      <c r="AF20" s="290">
        <v>4.1666666666666666E-3</v>
      </c>
      <c r="AG20" s="298"/>
      <c r="AH20" s="290"/>
      <c r="AI20" s="298"/>
      <c r="AJ20" s="290"/>
      <c r="AK20" s="298"/>
      <c r="AL20" s="290"/>
      <c r="AM20" s="326"/>
      <c r="AN20" s="391" t="s">
        <v>197</v>
      </c>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2</v>
      </c>
      <c r="M21" s="303"/>
      <c r="N21" s="303"/>
      <c r="O21" s="303">
        <v>0</v>
      </c>
      <c r="P21" s="303"/>
      <c r="Q21" s="303"/>
      <c r="R21" s="304">
        <f t="shared" si="0"/>
        <v>2</v>
      </c>
      <c r="S21" s="304"/>
      <c r="T21" s="305"/>
      <c r="U21" s="18"/>
      <c r="V21" s="297">
        <v>0.7583333333333333</v>
      </c>
      <c r="W21" s="288"/>
      <c r="X21" s="288">
        <v>0.85</v>
      </c>
      <c r="Y21" s="290"/>
      <c r="Z21" s="297"/>
      <c r="AA21" s="288"/>
      <c r="AB21" s="288"/>
      <c r="AC21" s="288"/>
      <c r="AD21" s="288"/>
      <c r="AE21" s="288"/>
      <c r="AF21" s="288"/>
      <c r="AG21" s="288"/>
      <c r="AH21" s="288"/>
      <c r="AI21" s="288"/>
      <c r="AJ21" s="288"/>
      <c r="AK21" s="288"/>
      <c r="AL21" s="298">
        <v>9.1666666666666674E-2</v>
      </c>
      <c r="AM21" s="290"/>
      <c r="AN21" s="391" t="s">
        <v>184</v>
      </c>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v>0.85</v>
      </c>
      <c r="W22" s="288"/>
      <c r="X22" s="287">
        <v>0.92083333333333339</v>
      </c>
      <c r="Y22" s="290"/>
      <c r="Z22" s="297"/>
      <c r="AA22" s="288"/>
      <c r="AB22" s="288"/>
      <c r="AC22" s="288"/>
      <c r="AD22" s="288">
        <v>6.6666666666666666E-2</v>
      </c>
      <c r="AE22" s="288"/>
      <c r="AF22" s="288">
        <v>4.1666666666666666E-3</v>
      </c>
      <c r="AG22" s="288"/>
      <c r="AH22" s="288"/>
      <c r="AI22" s="288"/>
      <c r="AJ22" s="288"/>
      <c r="AK22" s="288"/>
      <c r="AL22" s="298"/>
      <c r="AM22" s="290"/>
      <c r="AN22" s="391" t="s">
        <v>185</v>
      </c>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v>0.92083333333333339</v>
      </c>
      <c r="W23" s="288"/>
      <c r="X23" s="288">
        <v>1</v>
      </c>
      <c r="Y23" s="290"/>
      <c r="Z23" s="297"/>
      <c r="AA23" s="288"/>
      <c r="AB23" s="288"/>
      <c r="AC23" s="288"/>
      <c r="AD23" s="288"/>
      <c r="AE23" s="288"/>
      <c r="AF23" s="288"/>
      <c r="AG23" s="288"/>
      <c r="AH23" s="288"/>
      <c r="AI23" s="288"/>
      <c r="AJ23" s="288"/>
      <c r="AK23" s="288"/>
      <c r="AL23" s="298">
        <v>7.9166666666666663E-2</v>
      </c>
      <c r="AM23" s="290"/>
      <c r="AN23" s="391" t="s">
        <v>186</v>
      </c>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8520</v>
      </c>
      <c r="M26" s="292"/>
      <c r="N26" s="292"/>
      <c r="O26" s="292">
        <v>120</v>
      </c>
      <c r="P26" s="292"/>
      <c r="Q26" s="292"/>
      <c r="R26" s="293">
        <f t="shared" ref="R26:R31" si="1">L26+O26</f>
        <v>8640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0.71666666666666667</v>
      </c>
      <c r="AE31" s="282"/>
      <c r="AF31" s="282">
        <f>SUM(AF9:AG30)</f>
        <v>6.6666666666666666E-2</v>
      </c>
      <c r="AG31" s="282"/>
      <c r="AH31" s="282">
        <f>SUM(AH9:AI30)</f>
        <v>0</v>
      </c>
      <c r="AI31" s="282"/>
      <c r="AJ31" s="282">
        <f>SUM(AJ9:AK30)</f>
        <v>0</v>
      </c>
      <c r="AK31" s="282"/>
      <c r="AL31" s="471">
        <f>SUM(AL9:AM30)</f>
        <v>0.21666666666666667</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13333</v>
      </c>
      <c r="Y35" s="258"/>
      <c r="Z35" s="258"/>
      <c r="AA35" s="57" t="s">
        <v>56</v>
      </c>
      <c r="AB35" s="257">
        <v>1710</v>
      </c>
      <c r="AC35" s="258"/>
      <c r="AD35" s="258"/>
      <c r="AE35" s="60" t="s">
        <v>56</v>
      </c>
      <c r="AF35" s="257">
        <v>0</v>
      </c>
      <c r="AG35" s="258"/>
      <c r="AH35" s="258"/>
      <c r="AI35" s="57" t="s">
        <v>56</v>
      </c>
      <c r="AJ35" s="257">
        <v>0</v>
      </c>
      <c r="AK35" s="258"/>
      <c r="AL35" s="258"/>
      <c r="AM35" s="57" t="s">
        <v>56</v>
      </c>
      <c r="AN35" s="259">
        <f>(X35+AF35)-(AB35+AJ35)</f>
        <v>11623</v>
      </c>
      <c r="AO35" s="260"/>
      <c r="AP35" s="57" t="s">
        <v>56</v>
      </c>
      <c r="AQ35" s="261" t="s">
        <v>187</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40000</v>
      </c>
      <c r="Y36" s="241"/>
      <c r="Z36" s="241"/>
      <c r="AA36" s="58" t="s">
        <v>56</v>
      </c>
      <c r="AB36" s="240">
        <v>3000</v>
      </c>
      <c r="AC36" s="241"/>
      <c r="AD36" s="241"/>
      <c r="AE36" s="59" t="s">
        <v>56</v>
      </c>
      <c r="AF36" s="240">
        <v>0</v>
      </c>
      <c r="AG36" s="241"/>
      <c r="AH36" s="241"/>
      <c r="AI36" s="58" t="s">
        <v>56</v>
      </c>
      <c r="AJ36" s="240">
        <v>0</v>
      </c>
      <c r="AK36" s="241"/>
      <c r="AL36" s="241"/>
      <c r="AM36" s="58" t="s">
        <v>56</v>
      </c>
      <c r="AN36" s="229">
        <f t="shared" ref="AN36" si="3">(X36+AF36)-(AB36+AJ36)</f>
        <v>37000</v>
      </c>
      <c r="AO36" s="230"/>
      <c r="AP36" s="58" t="s">
        <v>56</v>
      </c>
      <c r="AQ36" s="231"/>
      <c r="AR36" s="232"/>
      <c r="AS36" s="232"/>
      <c r="AT36" s="232"/>
      <c r="AU36" s="233"/>
    </row>
    <row r="37" spans="1:47" ht="15.75" customHeight="1">
      <c r="A37" s="52" t="s">
        <v>67</v>
      </c>
      <c r="B37" s="53"/>
      <c r="C37" s="53"/>
      <c r="D37" s="53"/>
      <c r="E37" s="53"/>
      <c r="F37" s="53"/>
      <c r="G37" s="48"/>
      <c r="H37" s="234">
        <f>SUM(AD9:AE30)</f>
        <v>0.71666666666666667</v>
      </c>
      <c r="I37" s="235"/>
      <c r="J37" s="235"/>
      <c r="K37" s="236">
        <v>89</v>
      </c>
      <c r="L37" s="237"/>
      <c r="M37" s="37" t="s">
        <v>56</v>
      </c>
      <c r="N37" s="238">
        <f t="shared" si="2"/>
        <v>1530.8</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c r="AR37" s="232"/>
      <c r="AS37" s="232"/>
      <c r="AT37" s="232"/>
      <c r="AU37" s="233"/>
    </row>
    <row r="38" spans="1:47" ht="15.75" customHeight="1">
      <c r="A38" s="52" t="s">
        <v>150</v>
      </c>
      <c r="B38" s="53"/>
      <c r="C38" s="53"/>
      <c r="D38" s="53"/>
      <c r="E38" s="53"/>
      <c r="F38" s="53"/>
      <c r="G38" s="48"/>
      <c r="H38" s="234">
        <f>SUM(AF9:AG30)</f>
        <v>6.6666666666666666E-2</v>
      </c>
      <c r="I38" s="235"/>
      <c r="J38" s="235"/>
      <c r="K38" s="236">
        <v>89</v>
      </c>
      <c r="L38" s="237"/>
      <c r="M38" s="37" t="s">
        <v>56</v>
      </c>
      <c r="N38" s="238">
        <f t="shared" si="2"/>
        <v>142.4</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t="s">
        <v>188</v>
      </c>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t="s">
        <v>162</v>
      </c>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0.21666666666666667</v>
      </c>
      <c r="I41" s="235"/>
      <c r="J41" s="235"/>
      <c r="K41" s="236">
        <v>8</v>
      </c>
      <c r="L41" s="237"/>
      <c r="M41" s="37" t="s">
        <v>56</v>
      </c>
      <c r="N41" s="238">
        <f t="shared" si="2"/>
        <v>41.6</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1714.8</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173</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Maret,24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Maret,24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173</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175</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174</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176</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24-03-2021</vt:lpstr>
      <vt:lpstr>Sheet1</vt:lpstr>
      <vt:lpstr>'24-03-2021'!Print_Area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2021-03-24T12:48:30Z</cp:lastPrinted>
  <dcterms:created xsi:type="dcterms:W3CDTF">2009-03-31T01:48:22Z</dcterms:created>
  <dcterms:modified xsi:type="dcterms:W3CDTF">2021-03-24T14:00:30Z</dcterms:modified>
</cp:coreProperties>
</file>