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90" windowWidth="14115" windowHeight="468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F11" i="1"/>
  <c r="G20" i="2"/>
  <c r="G24" i="3"/>
  <c r="G18"/>
  <c r="G22"/>
  <c r="G20"/>
  <c r="G24" i="2"/>
  <c r="G22"/>
  <c r="G26"/>
  <c r="G18"/>
  <c r="H4" i="1"/>
  <c r="H11" s="1"/>
  <c r="H5"/>
  <c r="H6"/>
  <c r="H7"/>
  <c r="H8"/>
  <c r="H9"/>
  <c r="H10"/>
  <c r="D11"/>
</calcChain>
</file>

<file path=xl/sharedStrings.xml><?xml version="1.0" encoding="utf-8"?>
<sst xmlns="http://schemas.openxmlformats.org/spreadsheetml/2006/main" count="29" uniqueCount="25">
  <si>
    <t>NUMERO DE TRABAJADORES</t>
  </si>
  <si>
    <t>A</t>
  </si>
  <si>
    <t>B</t>
  </si>
  <si>
    <t>C</t>
  </si>
  <si>
    <t>SUMA COLUMNA "A"</t>
  </si>
  <si>
    <t>SUMA COLUMNA "C"</t>
  </si>
  <si>
    <t>VALOR MAXIMO COLUMNA "B"</t>
  </si>
  <si>
    <t>VALOR MAXIMO COLUMNA "C"</t>
  </si>
  <si>
    <t>PROMEDIO COLUMNA "A"</t>
  </si>
  <si>
    <t>D</t>
  </si>
  <si>
    <t>NUMERO TOTAL DE CELDAS</t>
  </si>
  <si>
    <t>NUMERO DE CELDAS TIENE EL NUMERO 5</t>
  </si>
  <si>
    <t>SUMA DE TODAS LAS CELDAS</t>
  </si>
  <si>
    <t>RAIZ CUADRADA DEL RESULTADO ANTERIOR</t>
  </si>
  <si>
    <t>Arenales</t>
  </si>
  <si>
    <t>Empresa</t>
  </si>
  <si>
    <t>Invierno</t>
  </si>
  <si>
    <t>Verano</t>
  </si>
  <si>
    <t>Barraca</t>
  </si>
  <si>
    <t>Bernardino</t>
  </si>
  <si>
    <t>Escarra</t>
  </si>
  <si>
    <t>Mirasierra</t>
  </si>
  <si>
    <t>Bandolero</t>
  </si>
  <si>
    <t>Ochopicos</t>
  </si>
  <si>
    <t>Total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</si>
</sst>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6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66FF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12"/>
      <color rgb="FF0000FF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0000FF"/>
        <bgColor indexed="64"/>
      </patternFill>
    </fill>
    <fill>
      <patternFill patternType="gray125">
        <fgColor theme="0"/>
        <bgColor rgb="FF9966FF"/>
      </patternFill>
    </fill>
    <fill>
      <patternFill patternType="gray125">
        <fgColor rgb="FF00B050"/>
        <bgColor rgb="FFFFFF99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gray125">
        <fgColor rgb="FF00FF00"/>
        <bgColor rgb="FFCCFFCC"/>
      </patternFill>
    </fill>
    <fill>
      <patternFill patternType="solid">
        <fgColor rgb="FFCCFFC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70C0"/>
        <bgColor indexed="64"/>
      </patternFill>
    </fill>
  </fills>
  <borders count="28">
    <border>
      <left/>
      <right/>
      <top/>
      <bottom/>
      <diagonal/>
    </border>
    <border>
      <left style="thick">
        <color rgb="FF7030A0"/>
      </left>
      <right style="thick">
        <color rgb="FF7030A0"/>
      </right>
      <top/>
      <bottom style="thick">
        <color rgb="FF7030A0"/>
      </bottom>
      <diagonal/>
    </border>
    <border>
      <left style="thick">
        <color rgb="FF7030A0"/>
      </left>
      <right style="thick">
        <color rgb="FF7030A0"/>
      </right>
      <top style="thick">
        <color rgb="FF7030A0"/>
      </top>
      <bottom style="thick">
        <color rgb="FF7030A0"/>
      </bottom>
      <diagonal/>
    </border>
    <border>
      <left style="thick">
        <color rgb="FF7030A0"/>
      </left>
      <right style="thick">
        <color rgb="FF7030A0"/>
      </right>
      <top style="thick">
        <color rgb="FF7030A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0000FF"/>
      </left>
      <right style="thick">
        <color rgb="FF0000FF"/>
      </right>
      <top style="thick">
        <color rgb="FF0000FF"/>
      </top>
      <bottom style="thick">
        <color rgb="FF0000FF"/>
      </bottom>
      <diagonal/>
    </border>
    <border>
      <left style="thick">
        <color rgb="FF7030A0"/>
      </left>
      <right/>
      <top style="thick">
        <color rgb="FF00FF00"/>
      </top>
      <bottom style="thick">
        <color rgb="FFFF0000"/>
      </bottom>
      <diagonal/>
    </border>
    <border>
      <left style="thick">
        <color rgb="FF7030A0"/>
      </left>
      <right/>
      <top style="thick">
        <color rgb="FF00FF00"/>
      </top>
      <bottom style="thick">
        <color rgb="FF00FF00"/>
      </bottom>
      <diagonal/>
    </border>
    <border>
      <left style="thick">
        <color rgb="FF7030A0"/>
      </left>
      <right/>
      <top style="thick">
        <color rgb="FF0000FF"/>
      </top>
      <bottom style="thick">
        <color rgb="FF00FF00"/>
      </bottom>
      <diagonal/>
    </border>
    <border>
      <left/>
      <right style="thick">
        <color rgb="FF0000FF"/>
      </right>
      <top/>
      <bottom style="thick">
        <color rgb="FF0000FF"/>
      </bottom>
      <diagonal/>
    </border>
    <border>
      <left style="thick">
        <color rgb="FF0000FF"/>
      </left>
      <right/>
      <top style="thick">
        <color rgb="FF0000FF"/>
      </top>
      <bottom style="thick">
        <color rgb="FF0000FF"/>
      </bottom>
      <diagonal/>
    </border>
    <border>
      <left/>
      <right style="thick">
        <color rgb="FF0000FF"/>
      </right>
      <top style="thick">
        <color rgb="FF0000FF"/>
      </top>
      <bottom style="thick">
        <color rgb="FF0000FF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thick">
        <color rgb="FF0000FF"/>
      </bottom>
      <diagonal/>
    </border>
    <border>
      <left style="thick">
        <color rgb="FF9966FF"/>
      </left>
      <right/>
      <top style="thick">
        <color rgb="FF0000FF"/>
      </top>
      <bottom style="thick">
        <color rgb="FF0000FF"/>
      </bottom>
      <diagonal/>
    </border>
    <border>
      <left/>
      <right style="thick">
        <color rgb="FF9966FF"/>
      </right>
      <top style="thick">
        <color rgb="FF0000FF"/>
      </top>
      <bottom style="thick">
        <color rgb="FF0000FF"/>
      </bottom>
      <diagonal/>
    </border>
    <border>
      <left/>
      <right style="thick">
        <color rgb="FF9966FF"/>
      </right>
      <top style="thick">
        <color rgb="FF0000FF"/>
      </top>
      <bottom style="thick">
        <color rgb="FF00FF00"/>
      </bottom>
      <diagonal/>
    </border>
    <border>
      <left/>
      <right style="thick">
        <color rgb="FF9966FF"/>
      </right>
      <top style="thick">
        <color rgb="FF00FF00"/>
      </top>
      <bottom style="thick">
        <color rgb="FF00FF00"/>
      </bottom>
      <diagonal/>
    </border>
    <border>
      <left/>
      <right style="thick">
        <color rgb="FF9966FF"/>
      </right>
      <top style="thick">
        <color rgb="FF00FF00"/>
      </top>
      <bottom style="thick">
        <color rgb="FFFF0000"/>
      </bottom>
      <diagonal/>
    </border>
    <border>
      <left style="thick">
        <color rgb="FF9966FF"/>
      </left>
      <right style="thick">
        <color rgb="FF9966FF"/>
      </right>
      <top style="thick">
        <color rgb="FF0000FF"/>
      </top>
      <bottom style="thick">
        <color rgb="FF00FF00"/>
      </bottom>
      <diagonal/>
    </border>
    <border>
      <left style="thick">
        <color rgb="FF9966FF"/>
      </left>
      <right style="thick">
        <color rgb="FF9966FF"/>
      </right>
      <top style="thick">
        <color rgb="FF00FF00"/>
      </top>
      <bottom style="thick">
        <color rgb="FF00FF00"/>
      </bottom>
      <diagonal/>
    </border>
    <border>
      <left style="thick">
        <color rgb="FF9966FF"/>
      </left>
      <right style="thick">
        <color rgb="FF9966FF"/>
      </right>
      <top style="thick">
        <color rgb="FF00FF00"/>
      </top>
      <bottom style="thick">
        <color rgb="FFFF0000"/>
      </bottom>
      <diagonal/>
    </border>
    <border>
      <left style="thick">
        <color rgb="FF9966FF"/>
      </left>
      <right/>
      <top style="thick">
        <color rgb="FF0000FF"/>
      </top>
      <bottom style="thick">
        <color rgb="FFFF0000"/>
      </bottom>
      <diagonal/>
    </border>
    <border>
      <left/>
      <right style="thick">
        <color rgb="FF9966FF"/>
      </right>
      <top style="thick">
        <color rgb="FF0000FF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rgb="FFFF0000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6" borderId="0" xfId="0" applyFill="1"/>
    <xf numFmtId="0" fontId="2" fillId="8" borderId="14" xfId="0" applyFont="1" applyFill="1" applyBorder="1" applyAlignment="1">
      <alignment vertical="center"/>
    </xf>
    <xf numFmtId="0" fontId="0" fillId="5" borderId="20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4" borderId="9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0" borderId="0" xfId="0" applyFill="1"/>
    <xf numFmtId="0" fontId="0" fillId="11" borderId="0" xfId="0" applyFill="1"/>
    <xf numFmtId="0" fontId="6" fillId="10" borderId="25" xfId="0" applyFont="1" applyFill="1" applyBorder="1" applyAlignment="1">
      <alignment horizontal="center"/>
    </xf>
    <xf numFmtId="0" fontId="8" fillId="10" borderId="26" xfId="0" applyFont="1" applyFill="1" applyBorder="1" applyAlignment="1">
      <alignment horizontal="center"/>
    </xf>
    <xf numFmtId="0" fontId="7" fillId="9" borderId="26" xfId="0" applyFont="1" applyFill="1" applyBorder="1" applyAlignment="1">
      <alignment horizontal="center"/>
    </xf>
    <xf numFmtId="0" fontId="8" fillId="12" borderId="26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/>
    </xf>
    <xf numFmtId="0" fontId="4" fillId="10" borderId="27" xfId="0" applyFont="1" applyFill="1" applyBorder="1" applyAlignment="1">
      <alignment horizontal="center"/>
    </xf>
    <xf numFmtId="0" fontId="4" fillId="12" borderId="27" xfId="0" applyFont="1" applyFill="1" applyBorder="1" applyAlignment="1">
      <alignment horizontal="center"/>
    </xf>
    <xf numFmtId="0" fontId="4" fillId="14" borderId="25" xfId="0" applyFont="1" applyFill="1" applyBorder="1" applyAlignment="1">
      <alignment horizontal="center"/>
    </xf>
    <xf numFmtId="0" fontId="0" fillId="15" borderId="25" xfId="0" applyFont="1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16" borderId="0" xfId="0" applyFill="1"/>
    <xf numFmtId="0" fontId="0" fillId="16" borderId="0" xfId="0" applyFill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3" fillId="8" borderId="14" xfId="0" applyFont="1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5" borderId="7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17" borderId="0" xfId="0" applyFill="1"/>
    <xf numFmtId="0" fontId="0" fillId="17" borderId="0" xfId="0" applyFill="1" applyBorder="1"/>
    <xf numFmtId="0" fontId="5" fillId="17" borderId="0" xfId="0" applyFont="1" applyFill="1"/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8000"/>
      <color rgb="FFFFFFCC"/>
      <color rgb="FFCCFFCC"/>
      <color rgb="FF00FF00"/>
      <color rgb="FF3399FF"/>
      <color rgb="FF0000FF"/>
      <color rgb="FFCCFFFF"/>
      <color rgb="FF66FFFF"/>
      <color rgb="FFFFCC99"/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NUMERO</a:t>
            </a:r>
            <a:r>
              <a:rPr lang="es-ES" baseline="0"/>
              <a:t> DE TRABAJADORES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invierno</c:v>
          </c:tx>
          <c:spPr>
            <a:solidFill>
              <a:srgbClr val="9966FF"/>
            </a:solidFill>
            <a:ln>
              <a:solidFill>
                <a:sysClr val="windowText" lastClr="000000"/>
              </a:solidFill>
            </a:ln>
          </c:spPr>
          <c:cat>
            <c:strRef>
              <c:f>Hoja1!$C$4:$C$10</c:f>
              <c:strCache>
                <c:ptCount val="7"/>
                <c:pt idx="0">
                  <c:v>Arenales</c:v>
                </c:pt>
                <c:pt idx="1">
                  <c:v>Barraca</c:v>
                </c:pt>
                <c:pt idx="2">
                  <c:v>Bernardino</c:v>
                </c:pt>
                <c:pt idx="3">
                  <c:v>Escarra</c:v>
                </c:pt>
                <c:pt idx="4">
                  <c:v>Mirasierra</c:v>
                </c:pt>
                <c:pt idx="5">
                  <c:v>Bandolero</c:v>
                </c:pt>
                <c:pt idx="6">
                  <c:v>Ochopicos</c:v>
                </c:pt>
              </c:strCache>
            </c:strRef>
          </c:cat>
          <c:val>
            <c:numRef>
              <c:f>Hoja1!$D$4:$D$10</c:f>
              <c:numCache>
                <c:formatCode>General</c:formatCode>
                <c:ptCount val="7"/>
                <c:pt idx="0">
                  <c:v>339</c:v>
                </c:pt>
                <c:pt idx="1">
                  <c:v>19</c:v>
                </c:pt>
                <c:pt idx="2">
                  <c:v>395</c:v>
                </c:pt>
                <c:pt idx="3">
                  <c:v>200</c:v>
                </c:pt>
                <c:pt idx="4">
                  <c:v>160</c:v>
                </c:pt>
                <c:pt idx="5">
                  <c:v>346</c:v>
                </c:pt>
                <c:pt idx="6">
                  <c:v>464</c:v>
                </c:pt>
              </c:numCache>
            </c:numRef>
          </c:val>
        </c:ser>
        <c:ser>
          <c:idx val="2"/>
          <c:order val="1"/>
          <c:tx>
            <c:v>verano</c:v>
          </c:tx>
          <c:spPr>
            <a:solidFill>
              <a:srgbClr val="990033"/>
            </a:solidFill>
            <a:ln>
              <a:solidFill>
                <a:sysClr val="windowText" lastClr="000000"/>
              </a:solidFill>
            </a:ln>
          </c:spPr>
          <c:cat>
            <c:strRef>
              <c:f>Hoja1!$C$4:$C$10</c:f>
              <c:strCache>
                <c:ptCount val="7"/>
                <c:pt idx="0">
                  <c:v>Arenales</c:v>
                </c:pt>
                <c:pt idx="1">
                  <c:v>Barraca</c:v>
                </c:pt>
                <c:pt idx="2">
                  <c:v>Bernardino</c:v>
                </c:pt>
                <c:pt idx="3">
                  <c:v>Escarra</c:v>
                </c:pt>
                <c:pt idx="4">
                  <c:v>Mirasierra</c:v>
                </c:pt>
                <c:pt idx="5">
                  <c:v>Bandolero</c:v>
                </c:pt>
                <c:pt idx="6">
                  <c:v>Ochopicos</c:v>
                </c:pt>
              </c:strCache>
            </c:strRef>
          </c:cat>
          <c:val>
            <c:numRef>
              <c:f>Hoja1!$F$4:$F$10</c:f>
              <c:numCache>
                <c:formatCode>General</c:formatCode>
                <c:ptCount val="7"/>
                <c:pt idx="0">
                  <c:v>400</c:v>
                </c:pt>
                <c:pt idx="1">
                  <c:v>19</c:v>
                </c:pt>
                <c:pt idx="2">
                  <c:v>443</c:v>
                </c:pt>
                <c:pt idx="3">
                  <c:v>715</c:v>
                </c:pt>
                <c:pt idx="4">
                  <c:v>317</c:v>
                </c:pt>
                <c:pt idx="5">
                  <c:v>388</c:v>
                </c:pt>
                <c:pt idx="6">
                  <c:v>669</c:v>
                </c:pt>
              </c:numCache>
            </c:numRef>
          </c:val>
        </c:ser>
        <c:axId val="61547648"/>
        <c:axId val="61549952"/>
      </c:barChart>
      <c:catAx>
        <c:axId val="615476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EMPRESAS</a:t>
                </a:r>
              </a:p>
            </c:rich>
          </c:tx>
          <c:layout/>
        </c:title>
        <c:tickLblPos val="nextTo"/>
        <c:spPr>
          <a:ln>
            <a:solidFill>
              <a:sysClr val="windowText" lastClr="000000"/>
            </a:solidFill>
          </a:ln>
        </c:spPr>
        <c:crossAx val="61549952"/>
        <c:crosses val="autoZero"/>
        <c:auto val="1"/>
        <c:lblAlgn val="ctr"/>
        <c:lblOffset val="100"/>
      </c:catAx>
      <c:valAx>
        <c:axId val="61549952"/>
        <c:scaling>
          <c:orientation val="minMax"/>
        </c:scaling>
        <c:axPos val="l"/>
        <c:majorGridlines>
          <c:spPr>
            <a:ln>
              <a:solidFill>
                <a:srgbClr val="00FF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 TRABAJADORES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ysClr val="windowText" lastClr="000000"/>
            </a:solidFill>
          </a:ln>
        </c:spPr>
        <c:crossAx val="61547648"/>
        <c:crosses val="autoZero"/>
        <c:crossBetween val="between"/>
      </c:valAx>
      <c:spPr>
        <a:solidFill>
          <a:schemeClr val="bg1"/>
        </a:solidFill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3729553389035816"/>
          <c:y val="0.32131743948673086"/>
          <c:w val="0.13802505553946967"/>
          <c:h val="0.16743438320209975"/>
        </c:manualLayout>
      </c:layout>
      <c:spPr>
        <a:solidFill>
          <a:srgbClr val="FFFFCC"/>
        </a:solidFill>
        <a:ln>
          <a:solidFill>
            <a:sysClr val="windowText" lastClr="000000"/>
          </a:solidFill>
        </a:ln>
      </c:spPr>
    </c:legend>
    <c:plotVisOnly val="1"/>
  </c:chart>
  <c:spPr>
    <a:solidFill>
      <a:srgbClr val="00B0F0"/>
    </a:solidFill>
    <a:ln>
      <a:solidFill>
        <a:sysClr val="windowText" lastClr="000000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628650</xdr:colOff>
      <xdr:row>13</xdr:row>
      <xdr:rowOff>133350</xdr:rowOff>
    </xdr:from>
    <xdr:to>
      <xdr:col>8</xdr:col>
      <xdr:colOff>609600</xdr:colOff>
      <xdr:row>28</xdr:row>
      <xdr:rowOff>19050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12"/>
  <sheetViews>
    <sheetView tabSelected="1" topLeftCell="A7" zoomScale="85" zoomScaleNormal="85" workbookViewId="0">
      <selection activeCell="K20" sqref="K20"/>
    </sheetView>
  </sheetViews>
  <sheetFormatPr baseColWidth="10" defaultRowHeight="15"/>
  <cols>
    <col min="1" max="1" width="11.42578125" customWidth="1"/>
    <col min="3" max="3" width="11.42578125" customWidth="1"/>
    <col min="4" max="4" width="11.7109375" customWidth="1"/>
    <col min="8" max="8" width="12.28515625" customWidth="1"/>
  </cols>
  <sheetData>
    <row r="1" spans="2:10">
      <c r="B1" s="1"/>
      <c r="C1" s="1"/>
      <c r="D1" s="1"/>
      <c r="E1" s="1"/>
      <c r="F1" s="1"/>
      <c r="G1" s="1"/>
      <c r="H1" s="1"/>
      <c r="I1" s="1"/>
      <c r="J1" s="12"/>
    </row>
    <row r="2" spans="2:10" ht="15.75" thickBot="1">
      <c r="B2" s="1"/>
      <c r="C2" s="1"/>
      <c r="D2" s="2"/>
      <c r="E2" s="28" t="s">
        <v>0</v>
      </c>
      <c r="F2" s="29"/>
      <c r="G2" s="29"/>
      <c r="H2" s="29"/>
      <c r="I2" s="1"/>
      <c r="J2" s="12"/>
    </row>
    <row r="3" spans="2:10" ht="16.5" thickTop="1" thickBot="1">
      <c r="B3" s="1"/>
      <c r="C3" s="6" t="s">
        <v>15</v>
      </c>
      <c r="D3" s="38" t="s">
        <v>16</v>
      </c>
      <c r="E3" s="39"/>
      <c r="F3" s="38" t="s">
        <v>17</v>
      </c>
      <c r="G3" s="39"/>
      <c r="H3" s="11" t="s">
        <v>24</v>
      </c>
      <c r="I3" s="1"/>
      <c r="J3" s="12"/>
    </row>
    <row r="4" spans="2:10" ht="16.5" thickTop="1" thickBot="1">
      <c r="B4" s="1"/>
      <c r="C4" s="7" t="s">
        <v>14</v>
      </c>
      <c r="D4" s="40">
        <v>339</v>
      </c>
      <c r="E4" s="41"/>
      <c r="F4" s="26">
        <v>400</v>
      </c>
      <c r="G4" s="27"/>
      <c r="H4" s="3">
        <f t="shared" ref="H4:H10" si="0">SUM(D4:G4)</f>
        <v>739</v>
      </c>
      <c r="I4" s="1"/>
      <c r="J4" s="12"/>
    </row>
    <row r="5" spans="2:10" ht="16.5" thickTop="1" thickBot="1">
      <c r="B5" s="1"/>
      <c r="C5" s="8" t="s">
        <v>18</v>
      </c>
      <c r="D5" s="42">
        <v>19</v>
      </c>
      <c r="E5" s="43"/>
      <c r="F5" s="26">
        <v>19</v>
      </c>
      <c r="G5" s="27"/>
      <c r="H5" s="4">
        <f t="shared" si="0"/>
        <v>38</v>
      </c>
      <c r="I5" s="1"/>
      <c r="J5" s="12"/>
    </row>
    <row r="6" spans="2:10" ht="16.5" thickTop="1" thickBot="1">
      <c r="B6" s="1"/>
      <c r="C6" s="8" t="s">
        <v>19</v>
      </c>
      <c r="D6" s="30">
        <v>395</v>
      </c>
      <c r="E6" s="31"/>
      <c r="F6" s="26">
        <v>443</v>
      </c>
      <c r="G6" s="27"/>
      <c r="H6" s="4">
        <f t="shared" si="0"/>
        <v>838</v>
      </c>
      <c r="I6" s="1"/>
      <c r="J6" s="12"/>
    </row>
    <row r="7" spans="2:10" ht="16.5" thickTop="1" thickBot="1">
      <c r="B7" s="1"/>
      <c r="C7" s="8" t="s">
        <v>20</v>
      </c>
      <c r="D7" s="30">
        <v>200</v>
      </c>
      <c r="E7" s="31"/>
      <c r="F7" s="26">
        <v>715</v>
      </c>
      <c r="G7" s="27"/>
      <c r="H7" s="4">
        <f t="shared" si="0"/>
        <v>915</v>
      </c>
      <c r="I7" s="1"/>
      <c r="J7" s="12"/>
    </row>
    <row r="8" spans="2:10" ht="16.5" thickTop="1" thickBot="1">
      <c r="B8" s="1"/>
      <c r="C8" s="8" t="s">
        <v>21</v>
      </c>
      <c r="D8" s="30">
        <v>160</v>
      </c>
      <c r="E8" s="31"/>
      <c r="F8" s="26">
        <v>317</v>
      </c>
      <c r="G8" s="27"/>
      <c r="H8" s="4">
        <f t="shared" si="0"/>
        <v>477</v>
      </c>
      <c r="I8" s="1"/>
      <c r="J8" s="12"/>
    </row>
    <row r="9" spans="2:10" ht="16.5" thickTop="1" thickBot="1">
      <c r="B9" s="1"/>
      <c r="C9" s="8" t="s">
        <v>22</v>
      </c>
      <c r="D9" s="30">
        <v>346</v>
      </c>
      <c r="E9" s="31"/>
      <c r="F9" s="26">
        <v>388</v>
      </c>
      <c r="G9" s="27"/>
      <c r="H9" s="4">
        <f t="shared" si="0"/>
        <v>734</v>
      </c>
      <c r="I9" s="1"/>
      <c r="J9" s="12"/>
    </row>
    <row r="10" spans="2:10" ht="16.5" thickTop="1" thickBot="1">
      <c r="B10" s="1"/>
      <c r="C10" s="9" t="s">
        <v>23</v>
      </c>
      <c r="D10" s="32">
        <v>464</v>
      </c>
      <c r="E10" s="33"/>
      <c r="F10" s="36">
        <v>669</v>
      </c>
      <c r="G10" s="37"/>
      <c r="H10" s="5">
        <f t="shared" si="0"/>
        <v>1133</v>
      </c>
      <c r="I10" s="1"/>
      <c r="J10" s="12"/>
    </row>
    <row r="11" spans="2:10" ht="16.5" thickTop="1" thickBot="1">
      <c r="B11" s="1"/>
      <c r="C11" s="10" t="s">
        <v>24</v>
      </c>
      <c r="D11" s="34">
        <f>SUM(D4:D10)</f>
        <v>1923</v>
      </c>
      <c r="E11" s="35"/>
      <c r="F11" s="34">
        <f>SUM(F4:F10)</f>
        <v>2951</v>
      </c>
      <c r="G11" s="35"/>
      <c r="H11" s="47">
        <f>SUM(H4:H10)</f>
        <v>4874</v>
      </c>
      <c r="I11" s="1"/>
      <c r="J11" s="12"/>
    </row>
    <row r="12" spans="2:10" ht="15.75" thickTop="1">
      <c r="B12" s="1"/>
      <c r="C12" s="1"/>
      <c r="D12" s="1"/>
      <c r="E12" s="1"/>
      <c r="F12" s="1"/>
      <c r="G12" s="1"/>
      <c r="H12" s="1"/>
      <c r="I12" s="1"/>
      <c r="J12" s="12"/>
    </row>
  </sheetData>
  <mergeCells count="19">
    <mergeCell ref="D10:E10"/>
    <mergeCell ref="D11:E11"/>
    <mergeCell ref="F11:G11"/>
    <mergeCell ref="F10:G10"/>
    <mergeCell ref="F9:G9"/>
    <mergeCell ref="F4:G4"/>
    <mergeCell ref="F5:G5"/>
    <mergeCell ref="F6:G6"/>
    <mergeCell ref="E2:H2"/>
    <mergeCell ref="D9:E9"/>
    <mergeCell ref="D3:E3"/>
    <mergeCell ref="F3:G3"/>
    <mergeCell ref="D4:E4"/>
    <mergeCell ref="D5:E5"/>
    <mergeCell ref="D6:E6"/>
    <mergeCell ref="D7:E7"/>
    <mergeCell ref="D8:E8"/>
    <mergeCell ref="F8:G8"/>
    <mergeCell ref="F7:G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D4:H29"/>
  <sheetViews>
    <sheetView topLeftCell="C40" workbookViewId="0">
      <selection activeCell="G21" sqref="G21"/>
    </sheetView>
  </sheetViews>
  <sheetFormatPr baseColWidth="10" defaultRowHeight="15"/>
  <cols>
    <col min="4" max="4" width="10.140625" customWidth="1"/>
    <col min="5" max="5" width="13.85546875" customWidth="1"/>
    <col min="6" max="6" width="16.28515625" customWidth="1"/>
    <col min="7" max="7" width="14" customWidth="1"/>
  </cols>
  <sheetData>
    <row r="4" spans="4:8">
      <c r="D4" s="44"/>
      <c r="E4" s="44"/>
      <c r="F4" s="44"/>
      <c r="G4" s="44"/>
      <c r="H4" s="44"/>
    </row>
    <row r="5" spans="4:8" ht="15.75" thickBot="1">
      <c r="D5" s="44"/>
      <c r="E5" s="44"/>
      <c r="F5" s="45"/>
      <c r="G5" s="45"/>
      <c r="H5" s="44"/>
    </row>
    <row r="6" spans="4:8" ht="17.25" thickTop="1" thickBot="1">
      <c r="D6" s="44"/>
      <c r="E6" s="16" t="s">
        <v>1</v>
      </c>
      <c r="F6" s="15" t="s">
        <v>2</v>
      </c>
      <c r="G6" s="17" t="s">
        <v>3</v>
      </c>
      <c r="H6" s="44"/>
    </row>
    <row r="7" spans="4:8" ht="16.5" thickTop="1" thickBot="1">
      <c r="D7" s="44"/>
      <c r="E7" s="18">
        <v>2</v>
      </c>
      <c r="F7" s="19">
        <v>1</v>
      </c>
      <c r="G7" s="20">
        <v>3</v>
      </c>
      <c r="H7" s="44"/>
    </row>
    <row r="8" spans="4:8" ht="16.5" thickTop="1" thickBot="1">
      <c r="D8" s="44"/>
      <c r="E8" s="18">
        <v>5</v>
      </c>
      <c r="F8" s="19">
        <v>4</v>
      </c>
      <c r="G8" s="20">
        <v>6</v>
      </c>
      <c r="H8" s="44"/>
    </row>
    <row r="9" spans="4:8" ht="16.5" thickTop="1" thickBot="1">
      <c r="D9" s="44"/>
      <c r="E9" s="18">
        <v>6</v>
      </c>
      <c r="F9" s="19">
        <v>5</v>
      </c>
      <c r="G9" s="20">
        <v>5</v>
      </c>
      <c r="H9" s="44"/>
    </row>
    <row r="10" spans="4:8" ht="16.5" thickTop="1" thickBot="1">
      <c r="D10" s="44"/>
      <c r="E10" s="18">
        <v>5</v>
      </c>
      <c r="F10" s="19">
        <v>5</v>
      </c>
      <c r="G10" s="20">
        <v>4</v>
      </c>
      <c r="H10" s="44"/>
    </row>
    <row r="11" spans="4:8" ht="16.5" thickTop="1" thickBot="1">
      <c r="D11" s="44"/>
      <c r="E11" s="18">
        <v>2</v>
      </c>
      <c r="F11" s="19">
        <v>4</v>
      </c>
      <c r="G11" s="20">
        <v>2</v>
      </c>
      <c r="H11" s="44"/>
    </row>
    <row r="12" spans="4:8" ht="16.5" thickTop="1" thickBot="1">
      <c r="D12" s="44"/>
      <c r="E12" s="18">
        <v>4</v>
      </c>
      <c r="F12" s="19">
        <v>1</v>
      </c>
      <c r="G12" s="20">
        <v>1</v>
      </c>
      <c r="H12" s="44"/>
    </row>
    <row r="13" spans="4:8" ht="16.5" thickTop="1" thickBot="1">
      <c r="D13" s="44"/>
      <c r="E13" s="18">
        <v>9</v>
      </c>
      <c r="F13" s="19">
        <v>8</v>
      </c>
      <c r="G13" s="20">
        <v>5</v>
      </c>
      <c r="H13" s="44"/>
    </row>
    <row r="14" spans="4:8" ht="16.5" thickTop="1" thickBot="1">
      <c r="D14" s="44"/>
      <c r="E14" s="18">
        <v>5</v>
      </c>
      <c r="F14" s="19">
        <v>5</v>
      </c>
      <c r="G14" s="20">
        <v>4</v>
      </c>
      <c r="H14" s="44"/>
    </row>
    <row r="15" spans="4:8" ht="16.5" thickTop="1" thickBot="1">
      <c r="D15" s="44"/>
      <c r="E15" s="18">
        <v>5</v>
      </c>
      <c r="F15" s="19">
        <v>9</v>
      </c>
      <c r="G15" s="20">
        <v>5</v>
      </c>
      <c r="H15" s="44"/>
    </row>
    <row r="16" spans="4:8" ht="16.5" thickTop="1" thickBot="1">
      <c r="D16" s="44"/>
      <c r="E16" s="18">
        <v>6</v>
      </c>
      <c r="F16" s="19">
        <v>2</v>
      </c>
      <c r="G16" s="20">
        <v>3</v>
      </c>
      <c r="H16" s="44"/>
    </row>
    <row r="17" spans="4:8" ht="15.75" thickTop="1">
      <c r="D17" s="44"/>
      <c r="E17" s="44"/>
      <c r="F17" s="44"/>
      <c r="G17" s="44"/>
      <c r="H17" s="44"/>
    </row>
    <row r="18" spans="4:8">
      <c r="D18" s="44"/>
      <c r="E18" s="46" t="s">
        <v>4</v>
      </c>
      <c r="F18" s="44"/>
      <c r="G18" s="14">
        <f>E7+E8+E9+E10+E11+E12+E13+E14+E15+E16</f>
        <v>49</v>
      </c>
      <c r="H18" s="44"/>
    </row>
    <row r="19" spans="4:8">
      <c r="D19" s="44"/>
      <c r="E19" s="44"/>
      <c r="F19" s="44"/>
      <c r="G19" s="44"/>
      <c r="H19" s="44"/>
    </row>
    <row r="20" spans="4:8">
      <c r="D20" s="44"/>
      <c r="E20" s="46" t="s">
        <v>5</v>
      </c>
      <c r="F20" s="44"/>
      <c r="G20" s="14">
        <f>SUM(G7:G16)</f>
        <v>38</v>
      </c>
      <c r="H20" s="44"/>
    </row>
    <row r="21" spans="4:8">
      <c r="D21" s="44"/>
      <c r="E21" s="44"/>
      <c r="F21" s="44"/>
      <c r="G21" s="44"/>
      <c r="H21" s="44"/>
    </row>
    <row r="22" spans="4:8">
      <c r="D22" s="44"/>
      <c r="E22" s="46" t="s">
        <v>6</v>
      </c>
      <c r="F22" s="44"/>
      <c r="G22" s="14">
        <f>MAX(F7,F8,F9,F10,F11,F12,F13,F14,F15,F16)</f>
        <v>9</v>
      </c>
      <c r="H22" s="44"/>
    </row>
    <row r="23" spans="4:8">
      <c r="D23" s="44"/>
      <c r="E23" s="44"/>
      <c r="F23" s="44"/>
      <c r="G23" s="44"/>
      <c r="H23" s="44"/>
    </row>
    <row r="24" spans="4:8">
      <c r="D24" s="44"/>
      <c r="E24" s="46" t="s">
        <v>7</v>
      </c>
      <c r="F24" s="44"/>
      <c r="G24" s="14">
        <f>MIN(G7,G8,G9,G10,G11,G12,G13,G14,G15,G16)</f>
        <v>1</v>
      </c>
      <c r="H24" s="44"/>
    </row>
    <row r="25" spans="4:8">
      <c r="D25" s="44"/>
      <c r="E25" s="44"/>
      <c r="F25" s="44"/>
      <c r="G25" s="44"/>
      <c r="H25" s="44"/>
    </row>
    <row r="26" spans="4:8">
      <c r="D26" s="44"/>
      <c r="E26" s="46" t="s">
        <v>8</v>
      </c>
      <c r="F26" s="44"/>
      <c r="G26" s="14">
        <f>AVERAGE(E7,E8,E9,E10,E11,E12,E13,E14,E15,E16)</f>
        <v>4.9000000000000004</v>
      </c>
      <c r="H26" s="44"/>
    </row>
    <row r="27" spans="4:8">
      <c r="D27" s="44"/>
      <c r="E27" s="44"/>
      <c r="F27" s="44"/>
      <c r="G27" s="44"/>
      <c r="H27" s="44"/>
    </row>
    <row r="28" spans="4:8">
      <c r="D28" s="44"/>
      <c r="E28" s="44"/>
      <c r="F28" s="44"/>
      <c r="G28" s="44"/>
      <c r="H28" s="44"/>
    </row>
    <row r="29" spans="4:8">
      <c r="D29" s="44"/>
      <c r="E29" s="44"/>
      <c r="F29" s="44"/>
      <c r="G29" s="44"/>
      <c r="H29" s="4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4:H27"/>
  <sheetViews>
    <sheetView topLeftCell="C4" workbookViewId="0">
      <selection activeCell="D6" sqref="D6"/>
    </sheetView>
  </sheetViews>
  <sheetFormatPr baseColWidth="10" defaultRowHeight="15"/>
  <cols>
    <col min="4" max="4" width="13.28515625" customWidth="1"/>
    <col min="5" max="5" width="13.140625" customWidth="1"/>
    <col min="6" max="6" width="12.7109375" customWidth="1"/>
    <col min="7" max="7" width="13.5703125" customWidth="1"/>
  </cols>
  <sheetData>
    <row r="4" spans="3:8">
      <c r="C4" s="24"/>
      <c r="D4" s="24"/>
      <c r="E4" s="24"/>
      <c r="F4" s="24"/>
      <c r="G4" s="24"/>
      <c r="H4" s="24"/>
    </row>
    <row r="5" spans="3:8">
      <c r="C5" s="24"/>
      <c r="D5" s="24"/>
      <c r="E5" s="24"/>
      <c r="F5" s="24"/>
      <c r="G5" s="24"/>
      <c r="H5" s="24"/>
    </row>
    <row r="6" spans="3:8">
      <c r="C6" s="24"/>
      <c r="D6" s="21" t="s">
        <v>1</v>
      </c>
      <c r="E6" s="21" t="s">
        <v>2</v>
      </c>
      <c r="F6" s="21" t="s">
        <v>3</v>
      </c>
      <c r="G6" s="21" t="s">
        <v>9</v>
      </c>
      <c r="H6" s="24"/>
    </row>
    <row r="7" spans="3:8">
      <c r="C7" s="24"/>
      <c r="D7" s="22">
        <v>2</v>
      </c>
      <c r="E7" s="22">
        <v>1</v>
      </c>
      <c r="F7" s="22">
        <v>3</v>
      </c>
      <c r="G7" s="22">
        <v>5</v>
      </c>
      <c r="H7" s="24"/>
    </row>
    <row r="8" spans="3:8">
      <c r="C8" s="24"/>
      <c r="D8" s="22">
        <v>5</v>
      </c>
      <c r="E8" s="22">
        <v>4</v>
      </c>
      <c r="F8" s="22">
        <v>6</v>
      </c>
      <c r="G8" s="22">
        <v>4</v>
      </c>
      <c r="H8" s="24"/>
    </row>
    <row r="9" spans="3:8">
      <c r="C9" s="24"/>
      <c r="D9" s="22">
        <v>6</v>
      </c>
      <c r="E9" s="22">
        <v>5</v>
      </c>
      <c r="F9" s="22">
        <v>5</v>
      </c>
      <c r="G9" s="22">
        <v>8</v>
      </c>
      <c r="H9" s="24"/>
    </row>
    <row r="10" spans="3:8">
      <c r="C10" s="24"/>
      <c r="D10" s="22">
        <v>5</v>
      </c>
      <c r="E10" s="22">
        <v>5</v>
      </c>
      <c r="F10" s="22">
        <v>4</v>
      </c>
      <c r="G10" s="22">
        <v>5</v>
      </c>
      <c r="H10" s="24"/>
    </row>
    <row r="11" spans="3:8">
      <c r="C11" s="24"/>
      <c r="D11" s="22">
        <v>2</v>
      </c>
      <c r="E11" s="22">
        <v>4</v>
      </c>
      <c r="F11" s="22">
        <v>2</v>
      </c>
      <c r="G11" s="22">
        <v>7</v>
      </c>
      <c r="H11" s="24"/>
    </row>
    <row r="12" spans="3:8">
      <c r="C12" s="24"/>
      <c r="D12" s="22">
        <v>4</v>
      </c>
      <c r="E12" s="22">
        <v>1</v>
      </c>
      <c r="F12" s="22">
        <v>1</v>
      </c>
      <c r="G12" s="22">
        <v>4</v>
      </c>
      <c r="H12" s="24"/>
    </row>
    <row r="13" spans="3:8">
      <c r="C13" s="24"/>
      <c r="D13" s="22">
        <v>9</v>
      </c>
      <c r="E13" s="22">
        <v>8</v>
      </c>
      <c r="F13" s="22">
        <v>5</v>
      </c>
      <c r="G13" s="22">
        <v>5</v>
      </c>
      <c r="H13" s="24"/>
    </row>
    <row r="14" spans="3:8">
      <c r="C14" s="24"/>
      <c r="D14" s="22">
        <v>5</v>
      </c>
      <c r="E14" s="22">
        <v>5</v>
      </c>
      <c r="F14" s="22">
        <v>4</v>
      </c>
      <c r="G14" s="22">
        <v>9</v>
      </c>
      <c r="H14" s="24"/>
    </row>
    <row r="15" spans="3:8">
      <c r="C15" s="24"/>
      <c r="D15" s="22">
        <v>5</v>
      </c>
      <c r="E15" s="22">
        <v>9</v>
      </c>
      <c r="F15" s="22">
        <v>5</v>
      </c>
      <c r="G15" s="22">
        <v>2</v>
      </c>
      <c r="H15" s="24"/>
    </row>
    <row r="16" spans="3:8">
      <c r="C16" s="24"/>
      <c r="D16" s="24"/>
      <c r="E16" s="24"/>
      <c r="F16" s="24"/>
      <c r="G16" s="24"/>
      <c r="H16" s="24"/>
    </row>
    <row r="17" spans="3:8">
      <c r="C17" s="24"/>
      <c r="D17" s="24"/>
      <c r="E17" s="24"/>
      <c r="F17" s="24"/>
      <c r="G17" s="24"/>
      <c r="H17" s="24"/>
    </row>
    <row r="18" spans="3:8">
      <c r="C18" s="24"/>
      <c r="D18" s="13" t="s">
        <v>10</v>
      </c>
      <c r="E18" s="13"/>
      <c r="F18" s="13"/>
      <c r="G18" s="23">
        <f>COUNT(D6:G15)</f>
        <v>36</v>
      </c>
      <c r="H18" s="24"/>
    </row>
    <row r="19" spans="3:8">
      <c r="C19" s="24"/>
      <c r="D19" s="24"/>
      <c r="E19" s="24"/>
      <c r="F19" s="24"/>
      <c r="G19" s="25"/>
      <c r="H19" s="24"/>
    </row>
    <row r="20" spans="3:8">
      <c r="C20" s="24"/>
      <c r="D20" s="13" t="s">
        <v>11</v>
      </c>
      <c r="E20" s="13"/>
      <c r="F20" s="13"/>
      <c r="G20" s="23">
        <f>COUNTIF(D7:G15,5)</f>
        <v>13</v>
      </c>
      <c r="H20" s="24"/>
    </row>
    <row r="21" spans="3:8">
      <c r="C21" s="24"/>
      <c r="D21" s="24"/>
      <c r="E21" s="24"/>
      <c r="F21" s="24"/>
      <c r="G21" s="25"/>
      <c r="H21" s="24"/>
    </row>
    <row r="22" spans="3:8">
      <c r="C22" s="24"/>
      <c r="D22" s="13" t="s">
        <v>12</v>
      </c>
      <c r="E22" s="13"/>
      <c r="F22" s="13"/>
      <c r="G22" s="23">
        <f>SUM(D7:G15)</f>
        <v>169</v>
      </c>
      <c r="H22" s="24"/>
    </row>
    <row r="23" spans="3:8">
      <c r="C23" s="24"/>
      <c r="D23" s="24"/>
      <c r="E23" s="24"/>
      <c r="F23" s="24"/>
      <c r="G23" s="25"/>
      <c r="H23" s="24"/>
    </row>
    <row r="24" spans="3:8">
      <c r="C24" s="24"/>
      <c r="D24" s="13" t="s">
        <v>13</v>
      </c>
      <c r="E24" s="13"/>
      <c r="F24" s="13"/>
      <c r="G24" s="23">
        <f>SQRT(169)</f>
        <v>13</v>
      </c>
      <c r="H24" s="24"/>
    </row>
    <row r="25" spans="3:8">
      <c r="C25" s="24"/>
      <c r="D25" s="24"/>
      <c r="E25" s="24"/>
      <c r="F25" s="24"/>
      <c r="G25" s="24"/>
      <c r="H25" s="24"/>
    </row>
    <row r="26" spans="3:8">
      <c r="C26" s="24"/>
      <c r="D26" s="24"/>
      <c r="E26" s="24"/>
      <c r="F26" s="24"/>
      <c r="G26" s="24"/>
      <c r="H26" s="24"/>
    </row>
    <row r="27" spans="3:8">
      <c r="C27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smr119</dc:creator>
  <cp:lastModifiedBy>smr119</cp:lastModifiedBy>
  <dcterms:created xsi:type="dcterms:W3CDTF">2015-01-28T11:50:21Z</dcterms:created>
  <dcterms:modified xsi:type="dcterms:W3CDTF">2016-01-28T12:27:43Z</dcterms:modified>
</cp:coreProperties>
</file>