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150" yWindow="1590" windowWidth="14880" windowHeight="781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I11" i="1"/>
  <c r="C4"/>
  <c r="I8"/>
  <c r="E21"/>
  <c r="G12"/>
  <c r="G7"/>
</calcChain>
</file>

<file path=xl/sharedStrings.xml><?xml version="1.0" encoding="utf-8"?>
<sst xmlns="http://schemas.openxmlformats.org/spreadsheetml/2006/main" count="34" uniqueCount="34">
  <si>
    <t>Material</t>
  </si>
  <si>
    <t>ordenadores</t>
  </si>
  <si>
    <t>camiones</t>
  </si>
  <si>
    <t>amortizacion camion</t>
  </si>
  <si>
    <t>intangible</t>
  </si>
  <si>
    <t>financiero</t>
  </si>
  <si>
    <t>cuenta plazo fijo</t>
  </si>
  <si>
    <t>inmuebles</t>
  </si>
  <si>
    <t>bajo oficina</t>
  </si>
  <si>
    <t>disponible</t>
  </si>
  <si>
    <t>dinero banco</t>
  </si>
  <si>
    <t xml:space="preserve">realizable </t>
  </si>
  <si>
    <t>clientes</t>
  </si>
  <si>
    <t>acciones</t>
  </si>
  <si>
    <t>seguridad social</t>
  </si>
  <si>
    <t>existencias</t>
  </si>
  <si>
    <t>refrescos</t>
  </si>
  <si>
    <t>cajas</t>
  </si>
  <si>
    <t>Activo no corriente</t>
  </si>
  <si>
    <t>Activo corriente</t>
  </si>
  <si>
    <t>Pasivo + Neto</t>
  </si>
  <si>
    <t>Neto</t>
  </si>
  <si>
    <t>beneficios</t>
  </si>
  <si>
    <t>capital</t>
  </si>
  <si>
    <t>reservas</t>
  </si>
  <si>
    <t>Pasivo no corriente</t>
  </si>
  <si>
    <t xml:space="preserve"> </t>
  </si>
  <si>
    <t>=</t>
  </si>
  <si>
    <t>prestamos 5 años</t>
  </si>
  <si>
    <t>prestamos -1año</t>
  </si>
  <si>
    <t>explotacion marca</t>
  </si>
  <si>
    <t>Activo</t>
  </si>
  <si>
    <t>Pasivo corriente</t>
  </si>
  <si>
    <t>deuda concesionario</t>
  </si>
</sst>
</file>

<file path=xl/styles.xml><?xml version="1.0" encoding="utf-8"?>
<styleSheet xmlns="http://schemas.openxmlformats.org/spreadsheetml/2006/main">
  <numFmts count="2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44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42" fontId="0" fillId="2" borderId="0" xfId="1" applyNumberFormat="1" applyFont="1" applyFill="1"/>
    <xf numFmtId="42" fontId="0" fillId="0" borderId="0" xfId="1" applyNumberFormat="1" applyFont="1"/>
    <xf numFmtId="42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31"/>
  <sheetViews>
    <sheetView tabSelected="1" workbookViewId="0">
      <selection activeCell="F33" sqref="F33"/>
    </sheetView>
  </sheetViews>
  <sheetFormatPr baseColWidth="10" defaultRowHeight="15"/>
  <cols>
    <col min="2" max="2" width="25.42578125" customWidth="1"/>
    <col min="3" max="3" width="13" bestFit="1" customWidth="1"/>
    <col min="5" max="5" width="13" bestFit="1" customWidth="1"/>
    <col min="6" max="6" width="38.42578125" customWidth="1"/>
    <col min="7" max="7" width="13" bestFit="1" customWidth="1"/>
    <col min="9" max="9" width="12" bestFit="1" customWidth="1"/>
  </cols>
  <sheetData>
    <row r="2" spans="1:9">
      <c r="B2" s="3" t="s">
        <v>18</v>
      </c>
      <c r="F2" s="3" t="s">
        <v>19</v>
      </c>
    </row>
    <row r="4" spans="1:9">
      <c r="A4" s="5" t="s">
        <v>0</v>
      </c>
      <c r="C4" s="8">
        <f>C6+C5-C7</f>
        <v>248000</v>
      </c>
      <c r="E4" s="5" t="s">
        <v>9</v>
      </c>
      <c r="G4" s="8">
        <v>3000</v>
      </c>
    </row>
    <row r="5" spans="1:9">
      <c r="B5" s="6" t="s">
        <v>1</v>
      </c>
      <c r="C5" s="9">
        <v>8000</v>
      </c>
      <c r="F5" s="6" t="s">
        <v>10</v>
      </c>
      <c r="G5" s="9">
        <v>3000</v>
      </c>
    </row>
    <row r="6" spans="1:9">
      <c r="B6" s="6" t="s">
        <v>2</v>
      </c>
      <c r="C6" s="9">
        <v>280000</v>
      </c>
      <c r="G6" s="9"/>
    </row>
    <row r="7" spans="1:9">
      <c r="B7" s="6" t="s">
        <v>3</v>
      </c>
      <c r="C7" s="9">
        <v>40000</v>
      </c>
      <c r="E7" s="5" t="s">
        <v>11</v>
      </c>
      <c r="G7" s="8">
        <f>G8+G9+G10</f>
        <v>35500</v>
      </c>
      <c r="I7" t="s">
        <v>31</v>
      </c>
    </row>
    <row r="8" spans="1:9">
      <c r="C8" s="9"/>
      <c r="F8" s="6" t="s">
        <v>12</v>
      </c>
      <c r="G8" s="9">
        <v>1500</v>
      </c>
      <c r="I8" s="10">
        <f>C4+C9+C12+C15+G12+G7+G4</f>
        <v>750000</v>
      </c>
    </row>
    <row r="9" spans="1:9">
      <c r="A9" s="5" t="s">
        <v>4</v>
      </c>
      <c r="C9" s="8">
        <v>240000</v>
      </c>
      <c r="F9" s="6" t="s">
        <v>13</v>
      </c>
      <c r="G9" s="9">
        <v>30000</v>
      </c>
    </row>
    <row r="10" spans="1:9">
      <c r="B10" s="6" t="s">
        <v>30</v>
      </c>
      <c r="C10" s="9">
        <v>240000</v>
      </c>
      <c r="F10" s="6" t="s">
        <v>14</v>
      </c>
      <c r="G10" s="9">
        <v>4000</v>
      </c>
      <c r="I10" t="s">
        <v>20</v>
      </c>
    </row>
    <row r="11" spans="1:9">
      <c r="C11" s="9"/>
      <c r="G11" s="9"/>
      <c r="I11" s="9">
        <f>C26+C30+E21+C31</f>
        <v>736000</v>
      </c>
    </row>
    <row r="12" spans="1:9">
      <c r="A12" s="5" t="s">
        <v>5</v>
      </c>
      <c r="C12" s="8">
        <v>24000</v>
      </c>
      <c r="E12" s="5" t="s">
        <v>15</v>
      </c>
      <c r="G12" s="8">
        <f>G13+G14</f>
        <v>9500</v>
      </c>
    </row>
    <row r="13" spans="1:9">
      <c r="B13" s="6" t="s">
        <v>6</v>
      </c>
      <c r="C13" s="9">
        <v>24000</v>
      </c>
      <c r="F13" s="6" t="s">
        <v>16</v>
      </c>
      <c r="G13" s="9">
        <v>3000</v>
      </c>
    </row>
    <row r="14" spans="1:9">
      <c r="C14" s="9"/>
      <c r="F14" s="6" t="s">
        <v>17</v>
      </c>
      <c r="G14" s="9">
        <v>6500</v>
      </c>
    </row>
    <row r="15" spans="1:9">
      <c r="A15" s="5" t="s">
        <v>7</v>
      </c>
      <c r="C15" s="8">
        <v>190000</v>
      </c>
    </row>
    <row r="16" spans="1:9">
      <c r="B16" s="6" t="s">
        <v>8</v>
      </c>
      <c r="C16" s="9">
        <v>190000</v>
      </c>
    </row>
    <row r="18" spans="2:7">
      <c r="B18" s="2" t="s">
        <v>21</v>
      </c>
    </row>
    <row r="20" spans="2:7">
      <c r="B20" s="7" t="s">
        <v>22</v>
      </c>
      <c r="C20" s="9">
        <v>15000</v>
      </c>
    </row>
    <row r="21" spans="2:7">
      <c r="B21" s="7" t="s">
        <v>23</v>
      </c>
      <c r="C21" s="9">
        <v>500000</v>
      </c>
      <c r="D21" s="4" t="s">
        <v>27</v>
      </c>
      <c r="E21" s="8">
        <f>C20+C21+C22</f>
        <v>640000</v>
      </c>
    </row>
    <row r="22" spans="2:7">
      <c r="B22" s="7" t="s">
        <v>24</v>
      </c>
      <c r="C22" s="9">
        <v>125000</v>
      </c>
    </row>
    <row r="24" spans="2:7">
      <c r="B24" s="2" t="s">
        <v>25</v>
      </c>
    </row>
    <row r="25" spans="2:7">
      <c r="B25" t="s">
        <v>26</v>
      </c>
      <c r="G25" s="1"/>
    </row>
    <row r="26" spans="2:7">
      <c r="B26" s="7" t="s">
        <v>28</v>
      </c>
      <c r="C26" s="9">
        <v>56000</v>
      </c>
    </row>
    <row r="29" spans="2:7">
      <c r="B29" t="s">
        <v>32</v>
      </c>
    </row>
    <row r="30" spans="2:7">
      <c r="B30" s="7" t="s">
        <v>29</v>
      </c>
      <c r="C30" s="9">
        <v>10000</v>
      </c>
    </row>
    <row r="31" spans="2:7">
      <c r="B31" s="7" t="s">
        <v>33</v>
      </c>
      <c r="C31" s="9">
        <v>30000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2017-06-12T08:11:55Z</dcterms:modified>
</cp:coreProperties>
</file>