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USUARIO\Documents\TFG\Transfer-Learning-EDM\Resultados\CV DA completo\"/>
    </mc:Choice>
  </mc:AlternateContent>
  <xr:revisionPtr revIDLastSave="0" documentId="13_ncr:1_{02293053-6AE9-4432-886F-C6DCF71D20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26" i="1" l="1"/>
  <c r="AG26" i="1"/>
  <c r="AH26" i="1"/>
  <c r="AI26" i="1"/>
  <c r="AJ26" i="1"/>
  <c r="AK26" i="1"/>
  <c r="AF26" i="1"/>
  <c r="AC26" i="1"/>
  <c r="AD26" i="1"/>
  <c r="AE26" i="1"/>
  <c r="AB26" i="1"/>
  <c r="AL25" i="1"/>
  <c r="AL24" i="1"/>
  <c r="AL23" i="1"/>
  <c r="AL22" i="1"/>
  <c r="AL21" i="1"/>
  <c r="AG25" i="1"/>
  <c r="AH25" i="1"/>
  <c r="AI25" i="1"/>
  <c r="AJ25" i="1"/>
  <c r="AK25" i="1"/>
  <c r="AF25" i="1"/>
  <c r="AC25" i="1"/>
  <c r="AD25" i="1"/>
  <c r="AE25" i="1"/>
  <c r="AB25" i="1"/>
  <c r="AG24" i="1"/>
  <c r="AH24" i="1"/>
  <c r="AI24" i="1"/>
  <c r="AJ24" i="1"/>
  <c r="AK24" i="1"/>
  <c r="AF24" i="1"/>
  <c r="AC24" i="1"/>
  <c r="AD24" i="1"/>
  <c r="AE24" i="1"/>
  <c r="AB24" i="1"/>
  <c r="AG23" i="1"/>
  <c r="AH23" i="1"/>
  <c r="AI23" i="1"/>
  <c r="AJ23" i="1"/>
  <c r="AK23" i="1"/>
  <c r="AF23" i="1"/>
  <c r="AC23" i="1"/>
  <c r="AD23" i="1"/>
  <c r="AE23" i="1"/>
  <c r="AB23" i="1"/>
  <c r="AG22" i="1"/>
  <c r="AH22" i="1"/>
  <c r="AI22" i="1"/>
  <c r="AJ22" i="1"/>
  <c r="AK22" i="1"/>
  <c r="AF22" i="1"/>
  <c r="AC22" i="1"/>
  <c r="AD22" i="1"/>
  <c r="AE22" i="1"/>
  <c r="AB22" i="1"/>
  <c r="AG21" i="1"/>
  <c r="AH21" i="1"/>
  <c r="AI21" i="1"/>
  <c r="AJ21" i="1"/>
  <c r="AK21" i="1"/>
  <c r="AF21" i="1"/>
  <c r="AC21" i="1"/>
  <c r="AD21" i="1"/>
  <c r="AE21" i="1"/>
  <c r="AB21" i="1"/>
  <c r="AL20" i="1"/>
  <c r="AL19" i="1"/>
  <c r="AG20" i="1"/>
  <c r="AH20" i="1"/>
  <c r="AI20" i="1"/>
  <c r="AJ20" i="1"/>
  <c r="AK20" i="1"/>
  <c r="AF20" i="1"/>
  <c r="AC20" i="1"/>
  <c r="AD20" i="1"/>
  <c r="AE20" i="1"/>
  <c r="AB20" i="1"/>
  <c r="AG19" i="1"/>
  <c r="AH19" i="1"/>
  <c r="AI19" i="1"/>
  <c r="AJ19" i="1"/>
  <c r="AK19" i="1"/>
  <c r="AF19" i="1"/>
  <c r="AC19" i="1"/>
  <c r="AD19" i="1"/>
  <c r="AE19" i="1"/>
  <c r="AB19" i="1"/>
  <c r="AL18" i="1"/>
  <c r="AL17" i="1"/>
  <c r="AG18" i="1"/>
  <c r="AH18" i="1"/>
  <c r="AI18" i="1"/>
  <c r="AJ18" i="1"/>
  <c r="AK18" i="1"/>
  <c r="AF18" i="1"/>
  <c r="AC18" i="1"/>
  <c r="AD18" i="1"/>
  <c r="AE18" i="1"/>
  <c r="AB18" i="1"/>
  <c r="AG17" i="1"/>
  <c r="AH17" i="1"/>
  <c r="AI17" i="1"/>
  <c r="AJ17" i="1"/>
  <c r="AK17" i="1"/>
  <c r="AF17" i="1"/>
  <c r="AC17" i="1"/>
  <c r="AD17" i="1"/>
  <c r="AE17" i="1"/>
  <c r="AB17" i="1"/>
  <c r="AL16" i="1"/>
  <c r="AL15" i="1"/>
  <c r="AG16" i="1"/>
  <c r="AH16" i="1"/>
  <c r="AI16" i="1"/>
  <c r="AJ16" i="1"/>
  <c r="AK16" i="1"/>
  <c r="AF16" i="1"/>
  <c r="AC16" i="1"/>
  <c r="AD16" i="1"/>
  <c r="AE16" i="1"/>
  <c r="AB16" i="1"/>
  <c r="AG15" i="1"/>
  <c r="AH15" i="1"/>
  <c r="AI15" i="1"/>
  <c r="AJ15" i="1"/>
  <c r="AK15" i="1"/>
  <c r="AF15" i="1"/>
  <c r="AC15" i="1"/>
  <c r="AD15" i="1"/>
  <c r="AE15" i="1"/>
  <c r="AB15" i="1"/>
  <c r="AL14" i="1"/>
  <c r="AL13" i="1"/>
  <c r="AG14" i="1"/>
  <c r="AH14" i="1"/>
  <c r="AI14" i="1"/>
  <c r="AJ14" i="1"/>
  <c r="AK14" i="1"/>
  <c r="AF14" i="1"/>
  <c r="AC14" i="1"/>
  <c r="AD14" i="1"/>
  <c r="AE14" i="1"/>
  <c r="AB14" i="1"/>
  <c r="AG13" i="1"/>
  <c r="AH13" i="1"/>
  <c r="AI13" i="1"/>
  <c r="AJ13" i="1"/>
  <c r="AK13" i="1"/>
  <c r="AF13" i="1"/>
  <c r="AC13" i="1"/>
  <c r="AD13" i="1"/>
  <c r="AE13" i="1"/>
  <c r="AB13" i="1"/>
  <c r="AL12" i="1"/>
  <c r="AL11" i="1"/>
  <c r="AG12" i="1"/>
  <c r="AH12" i="1"/>
  <c r="AI12" i="1"/>
  <c r="AJ12" i="1"/>
  <c r="AK12" i="1"/>
  <c r="AF12" i="1"/>
  <c r="AC12" i="1"/>
  <c r="AD12" i="1"/>
  <c r="AE12" i="1"/>
  <c r="AB12" i="1"/>
  <c r="AG11" i="1"/>
  <c r="AH11" i="1"/>
  <c r="AI11" i="1"/>
  <c r="AJ11" i="1"/>
  <c r="AK11" i="1"/>
  <c r="AF11" i="1"/>
  <c r="AC11" i="1"/>
  <c r="AD11" i="1"/>
  <c r="AE11" i="1"/>
  <c r="AB11" i="1"/>
  <c r="AL10" i="1"/>
  <c r="AL9" i="1"/>
  <c r="AL8" i="1"/>
  <c r="AL7" i="1"/>
  <c r="AG10" i="1"/>
  <c r="AH10" i="1"/>
  <c r="AI10" i="1"/>
  <c r="AJ10" i="1"/>
  <c r="AK10" i="1"/>
  <c r="AF10" i="1"/>
  <c r="AC10" i="1"/>
  <c r="AD10" i="1"/>
  <c r="AE10" i="1"/>
  <c r="AB10" i="1"/>
  <c r="AG9" i="1"/>
  <c r="AH9" i="1"/>
  <c r="AI9" i="1"/>
  <c r="AJ9" i="1"/>
  <c r="AK9" i="1"/>
  <c r="AF9" i="1"/>
  <c r="AC9" i="1"/>
  <c r="AD9" i="1"/>
  <c r="AE9" i="1"/>
  <c r="AB9" i="1"/>
  <c r="AG8" i="1"/>
  <c r="AH8" i="1"/>
  <c r="AI8" i="1"/>
  <c r="AJ8" i="1"/>
  <c r="AK8" i="1"/>
  <c r="AF8" i="1"/>
  <c r="AC8" i="1"/>
  <c r="AD8" i="1"/>
  <c r="AE8" i="1"/>
  <c r="AB8" i="1"/>
  <c r="AG7" i="1"/>
  <c r="AH7" i="1"/>
  <c r="AI7" i="1"/>
  <c r="AJ7" i="1"/>
  <c r="AK7" i="1"/>
  <c r="AF7" i="1"/>
  <c r="AC7" i="1"/>
  <c r="AD7" i="1"/>
  <c r="AE7" i="1"/>
  <c r="AB7" i="1"/>
  <c r="AL4" i="1"/>
  <c r="AF4" i="1"/>
  <c r="AG4" i="1"/>
  <c r="AH4" i="1"/>
  <c r="AI4" i="1"/>
  <c r="AJ4" i="1"/>
  <c r="AK4" i="1"/>
  <c r="AC4" i="1"/>
  <c r="AD4" i="1"/>
  <c r="AE4" i="1"/>
  <c r="AB4" i="1"/>
  <c r="AL3" i="1"/>
  <c r="AG3" i="1"/>
  <c r="AH3" i="1"/>
  <c r="AI3" i="1"/>
  <c r="AJ3" i="1"/>
  <c r="AK3" i="1"/>
  <c r="AF3" i="1"/>
  <c r="AC3" i="1"/>
  <c r="AD3" i="1"/>
  <c r="AE3" i="1"/>
  <c r="AB3" i="1"/>
</calcChain>
</file>

<file path=xl/sharedStrings.xml><?xml version="1.0" encoding="utf-8"?>
<sst xmlns="http://schemas.openxmlformats.org/spreadsheetml/2006/main" count="892" uniqueCount="99">
  <si>
    <t>Color</t>
  </si>
  <si>
    <t>Test</t>
  </si>
  <si>
    <t>Fecha</t>
  </si>
  <si>
    <t>Batch</t>
  </si>
  <si>
    <t>Bloqueo</t>
  </si>
  <si>
    <t>Dispositivo</t>
  </si>
  <si>
    <t>Modelo</t>
  </si>
  <si>
    <t>TN</t>
  </si>
  <si>
    <t>FP</t>
  </si>
  <si>
    <t>FN</t>
  </si>
  <si>
    <t>TP</t>
  </si>
  <si>
    <t>Accuracy</t>
  </si>
  <si>
    <t>Precision</t>
  </si>
  <si>
    <t>Recall</t>
  </si>
  <si>
    <t>F1-score</t>
  </si>
  <si>
    <t>AUC</t>
  </si>
  <si>
    <t>g-means</t>
  </si>
  <si>
    <t>time</t>
  </si>
  <si>
    <t>rgb</t>
  </si>
  <si>
    <t>K2</t>
  </si>
  <si>
    <t>20230414_230924</t>
  </si>
  <si>
    <t>All</t>
  </si>
  <si>
    <t>iPhone</t>
  </si>
  <si>
    <t>K1</t>
  </si>
  <si>
    <t>20230414_231005</t>
  </si>
  <si>
    <t>K4</t>
  </si>
  <si>
    <t>20230414_231904</t>
  </si>
  <si>
    <t>K5</t>
  </si>
  <si>
    <t>20230414_232030</t>
  </si>
  <si>
    <t>K3</t>
  </si>
  <si>
    <t>20230414_231004</t>
  </si>
  <si>
    <t>VGG16</t>
  </si>
  <si>
    <t>VGG19</t>
  </si>
  <si>
    <t>Samsung</t>
  </si>
  <si>
    <t>20230414_232823</t>
  </si>
  <si>
    <t>20230414_232838</t>
  </si>
  <si>
    <t>20230414_232937</t>
  </si>
  <si>
    <t>20230414_233950</t>
  </si>
  <si>
    <t>20230414_234214</t>
  </si>
  <si>
    <t>Xception</t>
  </si>
  <si>
    <t>20230414_234936</t>
  </si>
  <si>
    <t>20230414_235118</t>
  </si>
  <si>
    <t>20230414_233942</t>
  </si>
  <si>
    <t>20230414_234017</t>
  </si>
  <si>
    <t>20230415_012942</t>
  </si>
  <si>
    <t>20230415_013232</t>
  </si>
  <si>
    <t>20230415_013509</t>
  </si>
  <si>
    <t>20230415_013543</t>
  </si>
  <si>
    <t>20230415_013638</t>
  </si>
  <si>
    <t>ResNet50V2</t>
  </si>
  <si>
    <t>20230415_014302</t>
  </si>
  <si>
    <t>20230415_014343</t>
  </si>
  <si>
    <t>20230415_014407</t>
  </si>
  <si>
    <t>20230415_014612</t>
  </si>
  <si>
    <t>20230415_014749</t>
  </si>
  <si>
    <t>ResNet101</t>
  </si>
  <si>
    <t>20230415_015411</t>
  </si>
  <si>
    <t>20230415_015413</t>
  </si>
  <si>
    <t>20230415_015428</t>
  </si>
  <si>
    <t>20230415_015537</t>
  </si>
  <si>
    <t>20230415_015825</t>
  </si>
  <si>
    <t>ResNet152</t>
  </si>
  <si>
    <t>20230415_020756</t>
  </si>
  <si>
    <t>20230415_020815</t>
  </si>
  <si>
    <t>20230415_020831</t>
  </si>
  <si>
    <t>20230415_020836</t>
  </si>
  <si>
    <t>20230415_021554</t>
  </si>
  <si>
    <t>InceptionResNetV2</t>
  </si>
  <si>
    <t>20230415_022006</t>
  </si>
  <si>
    <t>20230415_022005</t>
  </si>
  <si>
    <t>20230415_022050</t>
  </si>
  <si>
    <t>20230415_022245</t>
  </si>
  <si>
    <t>20230415_022932</t>
  </si>
  <si>
    <t>InceptionV3</t>
  </si>
  <si>
    <t>20230415_022807</t>
  </si>
  <si>
    <t>20230415_022941</t>
  </si>
  <si>
    <t>20230415_023009</t>
  </si>
  <si>
    <t>20230415_023113</t>
  </si>
  <si>
    <t>20230415_023549</t>
  </si>
  <si>
    <t>MobileNet</t>
  </si>
  <si>
    <t>20230415_024036</t>
  </si>
  <si>
    <t>20230415_024234</t>
  </si>
  <si>
    <t>20230415_024319</t>
  </si>
  <si>
    <t>20230415_024343</t>
  </si>
  <si>
    <t>20230415_024755</t>
  </si>
  <si>
    <t>DenseNet121</t>
  </si>
  <si>
    <t>20230415_025459</t>
  </si>
  <si>
    <t>20230415_025705</t>
  </si>
  <si>
    <t>20230415_030148</t>
  </si>
  <si>
    <t>20230415_030254</t>
  </si>
  <si>
    <t>20230415_030526</t>
  </si>
  <si>
    <t>DenseNet201</t>
  </si>
  <si>
    <t>20230415_030645</t>
  </si>
  <si>
    <t>20230415_030757</t>
  </si>
  <si>
    <t>20230415_031623</t>
  </si>
  <si>
    <t>20230415_031633</t>
  </si>
  <si>
    <t>EfficientNetB0</t>
  </si>
  <si>
    <t>Proc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</si>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</sst>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EB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0" fontId="0" fillId="4" borderId="1" xfId="0" applyFill="1" applyBorder="1"/>
    <xf numFmtId="3" fontId="0" fillId="4" borderId="1" xfId="0" applyNumberFormat="1" applyFill="1" applyBorder="1"/>
    <xf numFmtId="0" fontId="0" fillId="5" borderId="1" xfId="0" applyFill="1" applyBorder="1"/>
    <xf numFmtId="3" fontId="0" fillId="5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FFFF"/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L122"/>
  <sheetViews>
    <sheetView tabSelected="1" topLeftCell="A6" zoomScale="81" workbookViewId="0">
      <selection activeCell="X14" sqref="X14"/>
    </sheetView>
  </sheetViews>
  <sheetFormatPr baseColWidth="10" defaultColWidth="8.88671875" defaultRowHeight="14.4" x14ac:dyDescent="0.3"/>
  <cols>
    <col min="4" max="4" width="22.77734375" customWidth="1"/>
    <col min="5" max="5" width="10" customWidth="1"/>
    <col min="6" max="6" width="12.77734375" customWidth="1"/>
    <col min="7" max="7" width="14" customWidth="1"/>
    <col min="8" max="8" width="20.6640625" customWidth="1"/>
    <col min="13" max="13" width="16.6640625" customWidth="1"/>
    <col min="14" max="14" width="16.21875" customWidth="1"/>
    <col min="15" max="16" width="14.77734375" customWidth="1"/>
    <col min="17" max="17" width="16.88671875" customWidth="1"/>
    <col min="18" max="18" width="12.6640625" customWidth="1"/>
    <col min="19" max="19" width="21.88671875" customWidth="1"/>
    <col min="24" max="24" width="20.6640625" customWidth="1"/>
    <col min="26" max="26" width="14.33203125" customWidth="1"/>
    <col min="27" max="27" width="21.77734375" customWidth="1"/>
    <col min="32" max="32" width="14.33203125" customWidth="1"/>
    <col min="33" max="33" width="12.21875" customWidth="1"/>
    <col min="34" max="34" width="11.5546875" customWidth="1"/>
    <col min="35" max="35" width="11.109375" customWidth="1"/>
    <col min="36" max="36" width="15.21875" customWidth="1"/>
    <col min="37" max="37" width="12.77734375" customWidth="1"/>
    <col min="38" max="38" width="15.5546875" customWidth="1"/>
  </cols>
  <sheetData>
    <row r="2" spans="2:38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U2" s="2" t="s">
        <v>97</v>
      </c>
      <c r="V2" s="2" t="s">
        <v>0</v>
      </c>
      <c r="W2" s="2" t="s">
        <v>3</v>
      </c>
      <c r="X2" s="2" t="s">
        <v>2</v>
      </c>
      <c r="Y2" s="2" t="s">
        <v>4</v>
      </c>
      <c r="Z2" s="2" t="s">
        <v>5</v>
      </c>
      <c r="AA2" s="2" t="s">
        <v>6</v>
      </c>
      <c r="AB2" s="2" t="s">
        <v>7</v>
      </c>
      <c r="AC2" s="2" t="s">
        <v>8</v>
      </c>
      <c r="AD2" s="2" t="s">
        <v>9</v>
      </c>
      <c r="AE2" s="2" t="s">
        <v>10</v>
      </c>
      <c r="AF2" s="2" t="s">
        <v>11</v>
      </c>
      <c r="AG2" s="2" t="s">
        <v>12</v>
      </c>
      <c r="AH2" s="2" t="s">
        <v>13</v>
      </c>
      <c r="AI2" s="2" t="s">
        <v>14</v>
      </c>
      <c r="AJ2" s="2" t="s">
        <v>15</v>
      </c>
      <c r="AK2" s="2" t="s">
        <v>16</v>
      </c>
      <c r="AL2" s="2" t="s">
        <v>17</v>
      </c>
    </row>
    <row r="3" spans="2:38" x14ac:dyDescent="0.3">
      <c r="B3" s="5" t="s">
        <v>18</v>
      </c>
      <c r="C3" s="5" t="s">
        <v>19</v>
      </c>
      <c r="D3" s="5" t="s">
        <v>20</v>
      </c>
      <c r="E3" s="5">
        <v>16</v>
      </c>
      <c r="F3" s="5" t="s">
        <v>21</v>
      </c>
      <c r="G3" s="5" t="s">
        <v>22</v>
      </c>
      <c r="H3" s="5" t="s">
        <v>31</v>
      </c>
      <c r="I3" s="5">
        <v>1</v>
      </c>
      <c r="J3" s="5">
        <v>5</v>
      </c>
      <c r="K3" s="5">
        <v>2</v>
      </c>
      <c r="L3" s="5">
        <v>15</v>
      </c>
      <c r="M3" s="5">
        <v>0.69565217391304301</v>
      </c>
      <c r="N3" s="5">
        <v>0.64130434782608603</v>
      </c>
      <c r="O3" s="5">
        <v>0.69565217391304301</v>
      </c>
      <c r="P3" s="5">
        <v>0.65726596161378703</v>
      </c>
      <c r="Q3" s="5">
        <v>0.52450980392156799</v>
      </c>
      <c r="R3" s="5">
        <v>0.43788268658607898</v>
      </c>
      <c r="S3" s="6">
        <v>542.6</v>
      </c>
      <c r="U3" s="3" t="s">
        <v>98</v>
      </c>
      <c r="V3" s="3" t="s">
        <v>18</v>
      </c>
      <c r="W3" s="3">
        <v>16</v>
      </c>
      <c r="X3" s="3" t="s">
        <v>20</v>
      </c>
      <c r="Y3" s="3" t="s">
        <v>21</v>
      </c>
      <c r="Z3" s="3" t="s">
        <v>22</v>
      </c>
      <c r="AA3" s="3" t="s">
        <v>31</v>
      </c>
      <c r="AB3" s="3">
        <f>(I3+I4+I5+I6+I7)</f>
        <v>8</v>
      </c>
      <c r="AC3" s="3">
        <f t="shared" ref="AC3:AE3" si="0">(J3+J4+J5+J6+J7)</f>
        <v>20</v>
      </c>
      <c r="AD3" s="3">
        <f t="shared" si="0"/>
        <v>26</v>
      </c>
      <c r="AE3" s="3">
        <f t="shared" si="0"/>
        <v>58</v>
      </c>
      <c r="AF3" s="3">
        <f>(M3+M4+M5+M6+M7)/5</f>
        <v>0.5947826086956518</v>
      </c>
      <c r="AG3" s="3">
        <f t="shared" ref="AG3:AK3" si="1">(N3+N4+N5+N6+N7)/5</f>
        <v>0.62444383971416084</v>
      </c>
      <c r="AH3" s="3">
        <f t="shared" si="1"/>
        <v>0.5947826086956518</v>
      </c>
      <c r="AI3" s="3">
        <f t="shared" si="1"/>
        <v>0.53899959456023483</v>
      </c>
      <c r="AJ3" s="3">
        <f t="shared" si="1"/>
        <v>0.48039215686274483</v>
      </c>
      <c r="AK3" s="3">
        <f t="shared" si="1"/>
        <v>0.22592850239629461</v>
      </c>
      <c r="AL3" s="3">
        <f>(S3+S4+S5+S6+S7)/5/60</f>
        <v>8.2975999999999992</v>
      </c>
    </row>
    <row r="4" spans="2:38" x14ac:dyDescent="0.3">
      <c r="B4" s="5" t="s">
        <v>18</v>
      </c>
      <c r="C4" s="5" t="s">
        <v>23</v>
      </c>
      <c r="D4" s="5" t="s">
        <v>24</v>
      </c>
      <c r="E4" s="5">
        <v>16</v>
      </c>
      <c r="F4" s="5" t="s">
        <v>21</v>
      </c>
      <c r="G4" s="5" t="s">
        <v>22</v>
      </c>
      <c r="H4" s="5" t="s">
        <v>31</v>
      </c>
      <c r="I4" s="5">
        <v>0</v>
      </c>
      <c r="J4" s="5">
        <v>6</v>
      </c>
      <c r="K4" s="5">
        <v>0</v>
      </c>
      <c r="L4" s="5">
        <v>17</v>
      </c>
      <c r="M4" s="5">
        <v>0.73913043478260798</v>
      </c>
      <c r="N4" s="5">
        <v>0.54631379962192805</v>
      </c>
      <c r="O4" s="5">
        <v>0.73913043478260798</v>
      </c>
      <c r="P4" s="5">
        <v>0.62826086956521698</v>
      </c>
      <c r="Q4" s="5">
        <v>0.5</v>
      </c>
      <c r="R4" s="5">
        <v>0</v>
      </c>
      <c r="S4" s="6">
        <v>478.43</v>
      </c>
      <c r="U4" s="3" t="s">
        <v>98</v>
      </c>
      <c r="V4" s="3" t="s">
        <v>18</v>
      </c>
      <c r="W4" s="3">
        <v>16</v>
      </c>
      <c r="X4" s="3" t="s">
        <v>24</v>
      </c>
      <c r="Y4" s="3" t="s">
        <v>21</v>
      </c>
      <c r="Z4" s="3" t="s">
        <v>33</v>
      </c>
      <c r="AA4" s="3" t="s">
        <v>31</v>
      </c>
      <c r="AB4" s="3">
        <f>(I8+I9+I10+I11+I12)</f>
        <v>19</v>
      </c>
      <c r="AC4" s="3">
        <f t="shared" ref="AC4:AE4" si="2">(J8+J9+J10+J11+J12)</f>
        <v>25</v>
      </c>
      <c r="AD4" s="3">
        <f t="shared" si="2"/>
        <v>22</v>
      </c>
      <c r="AE4" s="3">
        <f t="shared" si="2"/>
        <v>40</v>
      </c>
      <c r="AF4" s="3">
        <f>(M8+M9+M10+M11+M12)/5</f>
        <v>0.55584415584415547</v>
      </c>
      <c r="AG4" s="3">
        <f t="shared" ref="AG4:AK4" si="3">(N8+N9+N10+N11+N12)/5</f>
        <v>0.48843850371814623</v>
      </c>
      <c r="AH4" s="3">
        <f t="shared" si="3"/>
        <v>0.55584415584415547</v>
      </c>
      <c r="AI4" s="3">
        <f t="shared" si="3"/>
        <v>0.46138464709893218</v>
      </c>
      <c r="AJ4" s="3">
        <f t="shared" si="3"/>
        <v>0.52777777777777757</v>
      </c>
      <c r="AK4" s="3">
        <f t="shared" si="3"/>
        <v>0.29013876824668527</v>
      </c>
      <c r="AL4" s="3">
        <f>(S8+S9+S10+S11+S12)/5/60</f>
        <v>8.5233333333333334</v>
      </c>
    </row>
    <row r="5" spans="2:38" x14ac:dyDescent="0.3">
      <c r="B5" s="5" t="s">
        <v>18</v>
      </c>
      <c r="C5" s="5" t="s">
        <v>25</v>
      </c>
      <c r="D5" s="5" t="s">
        <v>26</v>
      </c>
      <c r="E5" s="5">
        <v>16</v>
      </c>
      <c r="F5" s="5" t="s">
        <v>21</v>
      </c>
      <c r="G5" s="5" t="s">
        <v>22</v>
      </c>
      <c r="H5" s="5" t="s">
        <v>31</v>
      </c>
      <c r="I5" s="5">
        <v>6</v>
      </c>
      <c r="J5" s="5">
        <v>0</v>
      </c>
      <c r="K5" s="5">
        <v>15</v>
      </c>
      <c r="L5" s="5">
        <v>2</v>
      </c>
      <c r="M5" s="5">
        <v>0.34782608695652101</v>
      </c>
      <c r="N5" s="5">
        <v>0.81366459627329202</v>
      </c>
      <c r="O5" s="5">
        <v>0.34782608695652101</v>
      </c>
      <c r="P5" s="5">
        <v>0.271548436308161</v>
      </c>
      <c r="Q5" s="5">
        <v>0.55882352941176405</v>
      </c>
      <c r="R5" s="5">
        <v>0.42818185319516</v>
      </c>
      <c r="S5" s="6">
        <v>582.25</v>
      </c>
      <c r="U5" s="3" t="s">
        <v>98</v>
      </c>
      <c r="V5" s="3" t="s">
        <v>18</v>
      </c>
      <c r="W5" s="3">
        <v>16</v>
      </c>
      <c r="X5" s="3" t="s">
        <v>24</v>
      </c>
      <c r="Y5" s="3" t="s">
        <v>21</v>
      </c>
      <c r="Z5" s="3" t="s">
        <v>33</v>
      </c>
      <c r="AA5" s="3" t="s">
        <v>32</v>
      </c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2:38" x14ac:dyDescent="0.3">
      <c r="B6" s="5" t="s">
        <v>18</v>
      </c>
      <c r="C6" s="5" t="s">
        <v>27</v>
      </c>
      <c r="D6" s="5" t="s">
        <v>28</v>
      </c>
      <c r="E6" s="5">
        <v>16</v>
      </c>
      <c r="F6" s="5" t="s">
        <v>21</v>
      </c>
      <c r="G6" s="5" t="s">
        <v>22</v>
      </c>
      <c r="H6" s="5" t="s">
        <v>31</v>
      </c>
      <c r="I6" s="5">
        <v>0</v>
      </c>
      <c r="J6" s="5">
        <v>4</v>
      </c>
      <c r="K6" s="5">
        <v>0</v>
      </c>
      <c r="L6" s="5">
        <v>16</v>
      </c>
      <c r="M6" s="5">
        <v>0.8</v>
      </c>
      <c r="N6" s="5">
        <v>0.64</v>
      </c>
      <c r="O6" s="5">
        <v>0.8</v>
      </c>
      <c r="P6" s="5">
        <v>0.71111111111111103</v>
      </c>
      <c r="Q6" s="5">
        <v>0.5</v>
      </c>
      <c r="R6" s="5">
        <v>0</v>
      </c>
      <c r="S6" s="6">
        <v>430</v>
      </c>
      <c r="U6" s="3" t="s">
        <v>98</v>
      </c>
      <c r="V6" s="3" t="s">
        <v>18</v>
      </c>
      <c r="W6" s="3">
        <v>16</v>
      </c>
      <c r="X6" s="3" t="s">
        <v>24</v>
      </c>
      <c r="Y6" s="3" t="s">
        <v>21</v>
      </c>
      <c r="Z6" s="3" t="s">
        <v>22</v>
      </c>
      <c r="AA6" s="3" t="s">
        <v>32</v>
      </c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2:38" x14ac:dyDescent="0.3">
      <c r="B7" s="5" t="s">
        <v>18</v>
      </c>
      <c r="C7" s="5" t="s">
        <v>29</v>
      </c>
      <c r="D7" s="5" t="s">
        <v>30</v>
      </c>
      <c r="E7" s="5">
        <v>16</v>
      </c>
      <c r="F7" s="5" t="s">
        <v>21</v>
      </c>
      <c r="G7" s="5" t="s">
        <v>22</v>
      </c>
      <c r="H7" s="5" t="s">
        <v>31</v>
      </c>
      <c r="I7" s="5">
        <v>1</v>
      </c>
      <c r="J7" s="5">
        <v>5</v>
      </c>
      <c r="K7" s="5">
        <v>9</v>
      </c>
      <c r="L7" s="5">
        <v>8</v>
      </c>
      <c r="M7" s="5">
        <v>0.39130434782608697</v>
      </c>
      <c r="N7" s="5">
        <v>0.48093645484949799</v>
      </c>
      <c r="O7" s="5">
        <v>0.39130434782608697</v>
      </c>
      <c r="P7" s="5">
        <v>0.42681159420289799</v>
      </c>
      <c r="Q7" s="5">
        <v>0.31862745098039202</v>
      </c>
      <c r="R7" s="5">
        <v>0.26357797220023399</v>
      </c>
      <c r="S7" s="6">
        <v>456</v>
      </c>
      <c r="U7" s="3" t="s">
        <v>98</v>
      </c>
      <c r="V7" s="3" t="s">
        <v>18</v>
      </c>
      <c r="W7" s="3">
        <v>16</v>
      </c>
      <c r="X7" s="3" t="s">
        <v>41</v>
      </c>
      <c r="Y7" s="3" t="s">
        <v>21</v>
      </c>
      <c r="Z7" s="3" t="s">
        <v>22</v>
      </c>
      <c r="AA7" s="3" t="s">
        <v>39</v>
      </c>
      <c r="AB7" s="3">
        <f>(I23+I24+I25+I26+I27)</f>
        <v>17</v>
      </c>
      <c r="AC7" s="3">
        <f>(J23+J24+J25+J26+J27)</f>
        <v>11</v>
      </c>
      <c r="AD7" s="3">
        <f>(K23+K24+K25+K26+K27)</f>
        <v>41</v>
      </c>
      <c r="AE7" s="3">
        <f>(L23+L24+L25+L26+L27)</f>
        <v>43</v>
      </c>
      <c r="AF7" s="3">
        <f>(M23+M24+M25+M26+M27)/5</f>
        <v>0.54260869565217362</v>
      </c>
      <c r="AG7" s="3">
        <f>(N23+N24+N25+N26+N27)/5</f>
        <v>0.55981969574219093</v>
      </c>
      <c r="AH7" s="3">
        <f>(O23+O24+O25+O26+O27)/5</f>
        <v>0.54260869565217362</v>
      </c>
      <c r="AI7" s="3">
        <f>(P23+P24+P25+P26+P27)/5</f>
        <v>0.48446143207730785</v>
      </c>
      <c r="AJ7" s="3">
        <f>(Q23+Q24+Q25+Q26+Q27)/5</f>
        <v>0.54215686274509778</v>
      </c>
      <c r="AK7" s="3">
        <f>(R23+R24+R25+R26+R27)/5</f>
        <v>0.30275205149895335</v>
      </c>
      <c r="AL7" s="3">
        <f>(S23+S24+S25+S26+S27)/5/60</f>
        <v>8.9733333333333327</v>
      </c>
    </row>
    <row r="8" spans="2:38" x14ac:dyDescent="0.3">
      <c r="B8" s="5" t="s">
        <v>18</v>
      </c>
      <c r="C8" s="5" t="s">
        <v>19</v>
      </c>
      <c r="D8" s="5" t="s">
        <v>20</v>
      </c>
      <c r="E8" s="5">
        <v>16</v>
      </c>
      <c r="F8" s="5" t="s">
        <v>21</v>
      </c>
      <c r="G8" s="5" t="s">
        <v>33</v>
      </c>
      <c r="H8" s="5" t="s">
        <v>31</v>
      </c>
      <c r="I8" s="5">
        <v>8</v>
      </c>
      <c r="J8" s="5">
        <v>1</v>
      </c>
      <c r="K8" s="5">
        <v>9</v>
      </c>
      <c r="L8" s="5">
        <v>3</v>
      </c>
      <c r="M8" s="5">
        <v>0.52380952380952295</v>
      </c>
      <c r="N8" s="5">
        <v>0.630252100840336</v>
      </c>
      <c r="O8" s="5">
        <v>0.52380952380952295</v>
      </c>
      <c r="P8" s="5">
        <v>0.47802197802197699</v>
      </c>
      <c r="Q8" s="5">
        <v>0.56944444444444398</v>
      </c>
      <c r="R8" s="5">
        <v>0.52920319047186504</v>
      </c>
      <c r="S8" s="5">
        <v>544</v>
      </c>
      <c r="U8" s="3" t="s">
        <v>98</v>
      </c>
      <c r="V8" s="3" t="s">
        <v>18</v>
      </c>
      <c r="W8" s="3">
        <v>16</v>
      </c>
      <c r="X8" s="3" t="s">
        <v>41</v>
      </c>
      <c r="Y8" s="3" t="s">
        <v>21</v>
      </c>
      <c r="Z8" s="3" t="s">
        <v>33</v>
      </c>
      <c r="AA8" s="3" t="s">
        <v>39</v>
      </c>
      <c r="AB8" s="3">
        <f>(I28+I29+I30+I31+I32)</f>
        <v>16</v>
      </c>
      <c r="AC8" s="3">
        <f>(J28+J29+J30+J31+J32)</f>
        <v>28</v>
      </c>
      <c r="AD8" s="3">
        <f>(K28+K29+K30+K31+K32)</f>
        <v>25</v>
      </c>
      <c r="AE8" s="3">
        <f>(L28+L29+L30+L31+L32)</f>
        <v>37</v>
      </c>
      <c r="AF8" s="3">
        <f>(M28+M29+M30+M31+M32)/5</f>
        <v>0.49826839826839786</v>
      </c>
      <c r="AG8" s="3">
        <f>(N28+N29+N30+N31+N32)/5</f>
        <v>0.37859047925390199</v>
      </c>
      <c r="AH8" s="3">
        <f>(O28+O29+O30+O31+O32)/5</f>
        <v>0.49826839826839786</v>
      </c>
      <c r="AI8" s="3">
        <f>(P28+P29+P30+P31+P32)/5</f>
        <v>0.38010412526541526</v>
      </c>
      <c r="AJ8" s="3">
        <f>(Q28+Q29+Q30+Q31+Q32)/5</f>
        <v>0.47083333333333321</v>
      </c>
      <c r="AK8" s="3">
        <f>(R28+R29+R30+R31+R32)/5</f>
        <v>0.1603773122295406</v>
      </c>
      <c r="AL8" s="3">
        <f>(S28+S29+S30+S31+S32)/5/60</f>
        <v>9.4466666666666654</v>
      </c>
    </row>
    <row r="9" spans="2:38" x14ac:dyDescent="0.3">
      <c r="B9" s="5" t="s">
        <v>18</v>
      </c>
      <c r="C9" s="5" t="s">
        <v>23</v>
      </c>
      <c r="D9" s="5" t="s">
        <v>24</v>
      </c>
      <c r="E9" s="5">
        <v>16</v>
      </c>
      <c r="F9" s="5" t="s">
        <v>21</v>
      </c>
      <c r="G9" s="5" t="s">
        <v>33</v>
      </c>
      <c r="H9" s="5" t="s">
        <v>31</v>
      </c>
      <c r="I9" s="5">
        <v>0</v>
      </c>
      <c r="J9" s="5">
        <v>9</v>
      </c>
      <c r="K9" s="5">
        <v>0</v>
      </c>
      <c r="L9" s="5">
        <v>12</v>
      </c>
      <c r="M9" s="5">
        <v>0.57142857142857095</v>
      </c>
      <c r="N9" s="5">
        <v>0.32653061224489699</v>
      </c>
      <c r="O9" s="5">
        <v>0.57142857142857095</v>
      </c>
      <c r="P9" s="5">
        <v>0.415584415584415</v>
      </c>
      <c r="Q9" s="5">
        <v>0.5</v>
      </c>
      <c r="R9" s="5">
        <v>0</v>
      </c>
      <c r="S9" s="5">
        <v>583</v>
      </c>
      <c r="U9" s="3" t="s">
        <v>98</v>
      </c>
      <c r="V9" s="3" t="s">
        <v>18</v>
      </c>
      <c r="W9" s="3">
        <v>16</v>
      </c>
      <c r="X9" s="3" t="s">
        <v>41</v>
      </c>
      <c r="Y9" s="3" t="s">
        <v>21</v>
      </c>
      <c r="Z9" s="3" t="s">
        <v>22</v>
      </c>
      <c r="AA9" s="3" t="s">
        <v>49</v>
      </c>
      <c r="AB9" s="3">
        <f>(I33+I35+I37+I39+I41)</f>
        <v>18</v>
      </c>
      <c r="AC9" s="3">
        <f t="shared" ref="AC9:AL9" si="4">(J33+J35+J37+J39+J41)</f>
        <v>10</v>
      </c>
      <c r="AD9" s="3">
        <f t="shared" si="4"/>
        <v>43</v>
      </c>
      <c r="AE9" s="3">
        <f t="shared" si="4"/>
        <v>41</v>
      </c>
      <c r="AF9" s="3">
        <f>(M33+M35+M37+M39+M41)/5</f>
        <v>0.52869565217391279</v>
      </c>
      <c r="AG9" s="3">
        <f t="shared" ref="AG9:AL9" si="5">(N33+N35+N37+N39+N41)/5</f>
        <v>0.7461122551787509</v>
      </c>
      <c r="AH9" s="3">
        <f t="shared" si="5"/>
        <v>0.52869565217391279</v>
      </c>
      <c r="AI9" s="3">
        <f t="shared" si="5"/>
        <v>0.50248341030949673</v>
      </c>
      <c r="AJ9" s="3">
        <f t="shared" si="5"/>
        <v>0.55355392156862726</v>
      </c>
      <c r="AK9" s="3">
        <f t="shared" si="5"/>
        <v>0.47996229561108822</v>
      </c>
      <c r="AL9" s="3">
        <f>(S33+S35+S37+S39+S41)/5/60</f>
        <v>11.103333333333333</v>
      </c>
    </row>
    <row r="10" spans="2:38" x14ac:dyDescent="0.3">
      <c r="B10" s="5" t="s">
        <v>18</v>
      </c>
      <c r="C10" s="5" t="s">
        <v>29</v>
      </c>
      <c r="D10" s="5" t="s">
        <v>30</v>
      </c>
      <c r="E10" s="5">
        <v>16</v>
      </c>
      <c r="F10" s="5" t="s">
        <v>21</v>
      </c>
      <c r="G10" s="5" t="s">
        <v>33</v>
      </c>
      <c r="H10" s="5" t="s">
        <v>31</v>
      </c>
      <c r="I10" s="5">
        <v>3</v>
      </c>
      <c r="J10" s="5">
        <v>6</v>
      </c>
      <c r="K10" s="5">
        <v>2</v>
      </c>
      <c r="L10" s="5">
        <v>10</v>
      </c>
      <c r="M10" s="5">
        <v>0.61904761904761896</v>
      </c>
      <c r="N10" s="5">
        <v>0.61428571428571399</v>
      </c>
      <c r="O10" s="5">
        <v>0.61904761904761896</v>
      </c>
      <c r="P10" s="5">
        <v>0.59183673469387699</v>
      </c>
      <c r="Q10" s="5">
        <v>0.58333333333333304</v>
      </c>
      <c r="R10" s="5">
        <v>0.568109683233749</v>
      </c>
      <c r="S10" s="5">
        <v>480</v>
      </c>
      <c r="U10" s="3" t="s">
        <v>98</v>
      </c>
      <c r="V10" s="3" t="s">
        <v>18</v>
      </c>
      <c r="W10" s="3">
        <v>16</v>
      </c>
      <c r="X10" s="3" t="s">
        <v>41</v>
      </c>
      <c r="Y10" s="3" t="s">
        <v>21</v>
      </c>
      <c r="Z10" s="3" t="s">
        <v>33</v>
      </c>
      <c r="AA10" s="3" t="s">
        <v>49</v>
      </c>
      <c r="AB10" s="3">
        <f>(I34+I36+I38+I40+I42)</f>
        <v>22</v>
      </c>
      <c r="AC10" s="3">
        <f t="shared" ref="AC10:AL10" si="6">(J34+J36+J38+J40+J42)</f>
        <v>22</v>
      </c>
      <c r="AD10" s="3">
        <f t="shared" si="6"/>
        <v>24</v>
      </c>
      <c r="AE10" s="3">
        <f t="shared" si="6"/>
        <v>38</v>
      </c>
      <c r="AF10" s="3">
        <f>(M34+M36+M38+M40+M42)/5</f>
        <v>0.56580086580086542</v>
      </c>
      <c r="AG10" s="3">
        <f t="shared" ref="AG10:AL10" si="7">(N34+N36+N38+N40+N42)/5</f>
        <v>0.47278340706912092</v>
      </c>
      <c r="AH10" s="3">
        <f t="shared" si="7"/>
        <v>0.56580086580086542</v>
      </c>
      <c r="AI10" s="3">
        <f t="shared" si="7"/>
        <v>0.49289488836286821</v>
      </c>
      <c r="AJ10" s="3">
        <f t="shared" si="7"/>
        <v>0.55337301587301568</v>
      </c>
      <c r="AK10" s="3">
        <f t="shared" si="7"/>
        <v>0.34471965265779303</v>
      </c>
      <c r="AL10" s="3">
        <f>(S34+S36+S38+S40+S42)/5/60</f>
        <v>11.126666666666667</v>
      </c>
    </row>
    <row r="11" spans="2:38" x14ac:dyDescent="0.3">
      <c r="B11" s="5" t="s">
        <v>18</v>
      </c>
      <c r="C11" s="5" t="s">
        <v>25</v>
      </c>
      <c r="D11" s="5" t="s">
        <v>26</v>
      </c>
      <c r="E11" s="5">
        <v>16</v>
      </c>
      <c r="F11" s="5" t="s">
        <v>21</v>
      </c>
      <c r="G11" s="5" t="s">
        <v>33</v>
      </c>
      <c r="H11" s="5" t="s">
        <v>31</v>
      </c>
      <c r="I11" s="5">
        <v>8</v>
      </c>
      <c r="J11" s="5">
        <v>1</v>
      </c>
      <c r="K11" s="5">
        <v>11</v>
      </c>
      <c r="L11" s="5">
        <v>1</v>
      </c>
      <c r="M11" s="5">
        <v>0.42857142857142799</v>
      </c>
      <c r="N11" s="5">
        <v>0.46616541353383401</v>
      </c>
      <c r="O11" s="5">
        <v>0.42857142857142799</v>
      </c>
      <c r="P11" s="5">
        <v>0.32653061224489699</v>
      </c>
      <c r="Q11" s="5">
        <v>0.48611111111111099</v>
      </c>
      <c r="R11" s="5">
        <v>0.35338096752781201</v>
      </c>
      <c r="S11" s="5">
        <v>431</v>
      </c>
      <c r="U11" s="3" t="s">
        <v>98</v>
      </c>
      <c r="V11" s="3" t="s">
        <v>18</v>
      </c>
      <c r="W11" s="3">
        <v>16</v>
      </c>
      <c r="X11" s="3" t="s">
        <v>41</v>
      </c>
      <c r="Y11" s="3" t="s">
        <v>21</v>
      </c>
      <c r="Z11" s="3" t="s">
        <v>22</v>
      </c>
      <c r="AA11" s="3" t="s">
        <v>55</v>
      </c>
      <c r="AB11" s="3">
        <f>(I43+I45+I47+I49+I51)</f>
        <v>17</v>
      </c>
      <c r="AC11" s="3">
        <f t="shared" ref="AC11:AL11" si="8">(J43+J45+J47+J49+J51)</f>
        <v>11</v>
      </c>
      <c r="AD11" s="3">
        <f t="shared" si="8"/>
        <v>30</v>
      </c>
      <c r="AE11" s="3">
        <f t="shared" si="8"/>
        <v>54</v>
      </c>
      <c r="AF11" s="3">
        <f>(M43+M45+M47+M49+M51)/5</f>
        <v>0.63826086956521721</v>
      </c>
      <c r="AG11" s="3">
        <f t="shared" ref="AG11:AL11" si="9">(N43+N45+N47+N49+N51)/5</f>
        <v>0.72705605051385058</v>
      </c>
      <c r="AH11" s="3">
        <f t="shared" si="9"/>
        <v>0.63826086956521721</v>
      </c>
      <c r="AI11" s="3">
        <f t="shared" si="9"/>
        <v>0.61714038719988329</v>
      </c>
      <c r="AJ11" s="3">
        <f t="shared" si="9"/>
        <v>0.60686274509803861</v>
      </c>
      <c r="AK11" s="3">
        <f t="shared" si="9"/>
        <v>0.45466136640636245</v>
      </c>
      <c r="AL11" s="3">
        <f>(S43+S45+S47+S49+S51)/5/60</f>
        <v>9.1066666666666656</v>
      </c>
    </row>
    <row r="12" spans="2:38" x14ac:dyDescent="0.3">
      <c r="B12" s="5" t="s">
        <v>18</v>
      </c>
      <c r="C12" s="5" t="s">
        <v>27</v>
      </c>
      <c r="D12" s="5" t="s">
        <v>28</v>
      </c>
      <c r="E12" s="5">
        <v>16</v>
      </c>
      <c r="F12" s="5" t="s">
        <v>21</v>
      </c>
      <c r="G12" s="5" t="s">
        <v>33</v>
      </c>
      <c r="H12" s="5" t="s">
        <v>31</v>
      </c>
      <c r="I12" s="5">
        <v>0</v>
      </c>
      <c r="J12" s="5">
        <v>8</v>
      </c>
      <c r="K12" s="5">
        <v>0</v>
      </c>
      <c r="L12" s="5">
        <v>14</v>
      </c>
      <c r="M12" s="5">
        <v>0.63636363636363602</v>
      </c>
      <c r="N12" s="5">
        <v>0.40495867768595001</v>
      </c>
      <c r="O12" s="5">
        <v>0.63636363636363602</v>
      </c>
      <c r="P12" s="5">
        <v>0.49494949494949497</v>
      </c>
      <c r="Q12" s="5">
        <v>0.5</v>
      </c>
      <c r="R12" s="5">
        <v>0</v>
      </c>
      <c r="S12" s="5">
        <v>519</v>
      </c>
      <c r="U12" s="3" t="s">
        <v>98</v>
      </c>
      <c r="V12" s="3" t="s">
        <v>18</v>
      </c>
      <c r="W12" s="3">
        <v>16</v>
      </c>
      <c r="X12" s="3" t="s">
        <v>41</v>
      </c>
      <c r="Y12" s="3" t="s">
        <v>21</v>
      </c>
      <c r="Z12" s="3" t="s">
        <v>33</v>
      </c>
      <c r="AA12" s="3" t="s">
        <v>55</v>
      </c>
      <c r="AB12" s="3">
        <f>(I44+I46+I48+I50+I52)</f>
        <v>27</v>
      </c>
      <c r="AC12" s="3">
        <f t="shared" ref="AC12:AL12" si="10">(J44+J46+J48+J50+J52)</f>
        <v>17</v>
      </c>
      <c r="AD12" s="3">
        <f t="shared" si="10"/>
        <v>29</v>
      </c>
      <c r="AE12" s="3">
        <f t="shared" si="10"/>
        <v>33</v>
      </c>
      <c r="AF12" s="3">
        <f>(M44+M46+M48+M50+M52)/5</f>
        <v>0.56406926406926339</v>
      </c>
      <c r="AG12" s="3">
        <f t="shared" ref="AG12:AL12" si="11">(N44+N46+N48+N50+N52)/5</f>
        <v>0.61165885308852996</v>
      </c>
      <c r="AH12" s="3">
        <f t="shared" si="11"/>
        <v>0.56406926406926339</v>
      </c>
      <c r="AI12" s="3">
        <f t="shared" si="11"/>
        <v>0.53796756363066456</v>
      </c>
      <c r="AJ12" s="3">
        <f t="shared" si="11"/>
        <v>0.56249999999999956</v>
      </c>
      <c r="AK12" s="3">
        <f t="shared" si="11"/>
        <v>0.5489156753491834</v>
      </c>
      <c r="AL12" s="3">
        <f>(S44+S46+S48+S50+S52)/5/60</f>
        <v>9.1266666666666669</v>
      </c>
    </row>
    <row r="13" spans="2:38" x14ac:dyDescent="0.3">
      <c r="B13" s="3" t="s">
        <v>18</v>
      </c>
      <c r="C13" s="3" t="s">
        <v>19</v>
      </c>
      <c r="D13" s="3" t="s">
        <v>34</v>
      </c>
      <c r="E13" s="3">
        <v>16</v>
      </c>
      <c r="F13" s="3" t="s">
        <v>21</v>
      </c>
      <c r="G13" s="3" t="s">
        <v>22</v>
      </c>
      <c r="H13" s="3" t="s">
        <v>32</v>
      </c>
      <c r="I13" s="3">
        <v>6</v>
      </c>
      <c r="J13" s="3">
        <v>0</v>
      </c>
      <c r="K13" s="3">
        <v>17</v>
      </c>
      <c r="L13" s="3">
        <v>0</v>
      </c>
      <c r="M13" s="3">
        <v>0.26086956521739102</v>
      </c>
      <c r="N13" s="3">
        <v>6.8052930056710703E-2</v>
      </c>
      <c r="O13" s="3">
        <v>0.26086956521739102</v>
      </c>
      <c r="P13" s="3">
        <v>0.107946026986506</v>
      </c>
      <c r="Q13" s="3">
        <v>0.5</v>
      </c>
      <c r="R13" s="3">
        <v>0</v>
      </c>
      <c r="S13" s="3">
        <v>455</v>
      </c>
      <c r="U13" s="3" t="s">
        <v>98</v>
      </c>
      <c r="V13" s="3" t="s">
        <v>18</v>
      </c>
      <c r="W13" s="3">
        <v>16</v>
      </c>
      <c r="X13" s="3" t="s">
        <v>41</v>
      </c>
      <c r="Y13" s="3" t="s">
        <v>21</v>
      </c>
      <c r="Z13" s="3" t="s">
        <v>22</v>
      </c>
      <c r="AA13" s="3" t="s">
        <v>61</v>
      </c>
      <c r="AB13" s="3">
        <f>(I53+I55+I57+I59+I61)</f>
        <v>16</v>
      </c>
      <c r="AC13" s="3">
        <f t="shared" ref="AC13:AL13" si="12">(J53+J55+J57+J59+J61)</f>
        <v>15</v>
      </c>
      <c r="AD13" s="3">
        <f t="shared" si="12"/>
        <v>44</v>
      </c>
      <c r="AE13" s="3">
        <f t="shared" si="12"/>
        <v>35</v>
      </c>
      <c r="AF13" s="3">
        <f>(M53+M55+M57+M59+M61)/5</f>
        <v>0.46658385093167665</v>
      </c>
      <c r="AG13" s="3">
        <f t="shared" ref="AG13:AL13" si="13">(N53+N55+N57+N59+N61)/5</f>
        <v>0.57483020793089401</v>
      </c>
      <c r="AH13" s="3">
        <f t="shared" si="13"/>
        <v>0.46658385093167665</v>
      </c>
      <c r="AI13" s="3">
        <f t="shared" si="13"/>
        <v>0.47369639549972842</v>
      </c>
      <c r="AJ13" s="3">
        <f t="shared" si="13"/>
        <v>0.48296568627450964</v>
      </c>
      <c r="AK13" s="3">
        <f t="shared" si="13"/>
        <v>0.42836945434376422</v>
      </c>
      <c r="AL13" s="3">
        <f>(S53+S55+S57+S59+S61)/5/60</f>
        <v>10.003333333333334</v>
      </c>
    </row>
    <row r="14" spans="2:38" x14ac:dyDescent="0.3">
      <c r="B14" s="3" t="s">
        <v>18</v>
      </c>
      <c r="C14" s="3" t="s">
        <v>29</v>
      </c>
      <c r="D14" s="3" t="s">
        <v>35</v>
      </c>
      <c r="E14" s="3">
        <v>16</v>
      </c>
      <c r="F14" s="3" t="s">
        <v>21</v>
      </c>
      <c r="G14" s="3" t="s">
        <v>22</v>
      </c>
      <c r="H14" s="3" t="s">
        <v>32</v>
      </c>
      <c r="I14" s="3">
        <v>6</v>
      </c>
      <c r="J14" s="3">
        <v>0</v>
      </c>
      <c r="K14" s="3">
        <v>17</v>
      </c>
      <c r="L14" s="3">
        <v>0</v>
      </c>
      <c r="M14" s="3">
        <v>0.26086956521739102</v>
      </c>
      <c r="N14" s="3">
        <v>6.8052930056710703E-2</v>
      </c>
      <c r="O14" s="3">
        <v>0.26086956521739102</v>
      </c>
      <c r="P14" s="3">
        <v>0.107946026986506</v>
      </c>
      <c r="Q14" s="3">
        <v>0.5</v>
      </c>
      <c r="R14" s="3">
        <v>0</v>
      </c>
      <c r="S14" s="3">
        <v>457</v>
      </c>
      <c r="U14" s="3" t="s">
        <v>98</v>
      </c>
      <c r="V14" s="3" t="s">
        <v>18</v>
      </c>
      <c r="W14" s="3">
        <v>16</v>
      </c>
      <c r="X14" s="3" t="s">
        <v>41</v>
      </c>
      <c r="Y14" s="3" t="s">
        <v>21</v>
      </c>
      <c r="Z14" s="3" t="s">
        <v>33</v>
      </c>
      <c r="AA14" s="3" t="s">
        <v>61</v>
      </c>
      <c r="AB14" s="3">
        <f>(I54+I56+I58+I60+I62)</f>
        <v>23</v>
      </c>
      <c r="AC14" s="3">
        <f t="shared" ref="AC14:AL14" si="14">(J54+J56+J58+J60+J62)</f>
        <v>18</v>
      </c>
      <c r="AD14" s="3">
        <f t="shared" si="14"/>
        <v>33</v>
      </c>
      <c r="AE14" s="3">
        <f t="shared" si="14"/>
        <v>34</v>
      </c>
      <c r="AF14" s="3">
        <f>(M54+M56+M58+M60+M62)/5</f>
        <v>0.52926783361565921</v>
      </c>
      <c r="AG14" s="3">
        <f t="shared" ref="AG14:AL14" si="15">(N54+N56+N58+N60+N62)/5</f>
        <v>0.54057522877398601</v>
      </c>
      <c r="AH14" s="3">
        <f t="shared" si="15"/>
        <v>0.52926783361565921</v>
      </c>
      <c r="AI14" s="3">
        <f t="shared" si="15"/>
        <v>0.43794121337599556</v>
      </c>
      <c r="AJ14" s="3">
        <f t="shared" si="15"/>
        <v>0.55866013071895426</v>
      </c>
      <c r="AK14" s="3">
        <f t="shared" si="15"/>
        <v>0.3309515991735934</v>
      </c>
      <c r="AL14" s="3">
        <f>(S54+S56+S58+S60+S62)/5/60</f>
        <v>9.7633333333333319</v>
      </c>
    </row>
    <row r="15" spans="2:38" x14ac:dyDescent="0.3">
      <c r="B15" s="3" t="s">
        <v>18</v>
      </c>
      <c r="C15" s="3" t="s">
        <v>25</v>
      </c>
      <c r="D15" s="3" t="s">
        <v>36</v>
      </c>
      <c r="E15" s="3">
        <v>16</v>
      </c>
      <c r="F15" s="3" t="s">
        <v>21</v>
      </c>
      <c r="G15" s="3" t="s">
        <v>22</v>
      </c>
      <c r="H15" s="3" t="s">
        <v>32</v>
      </c>
      <c r="I15" s="3">
        <v>0</v>
      </c>
      <c r="J15" s="3">
        <v>6</v>
      </c>
      <c r="K15" s="3">
        <v>0</v>
      </c>
      <c r="L15" s="3">
        <v>17</v>
      </c>
      <c r="M15" s="3">
        <v>0.73913043478260798</v>
      </c>
      <c r="N15" s="3">
        <v>0.54631379962192805</v>
      </c>
      <c r="O15" s="3">
        <v>0.73913043478260798</v>
      </c>
      <c r="P15" s="3">
        <v>0.62826086956521698</v>
      </c>
      <c r="Q15" s="3">
        <v>0.5</v>
      </c>
      <c r="R15" s="3">
        <v>0</v>
      </c>
      <c r="S15" s="3">
        <v>527</v>
      </c>
      <c r="U15" s="3" t="s">
        <v>98</v>
      </c>
      <c r="V15" s="3" t="s">
        <v>18</v>
      </c>
      <c r="W15" s="3">
        <v>16</v>
      </c>
      <c r="X15" s="3" t="s">
        <v>41</v>
      </c>
      <c r="Y15" s="3" t="s">
        <v>21</v>
      </c>
      <c r="Z15" s="3" t="s">
        <v>22</v>
      </c>
      <c r="AA15" s="3" t="s">
        <v>67</v>
      </c>
      <c r="AB15" s="3">
        <f>(I63+I65+I67+I68+I71)</f>
        <v>14</v>
      </c>
      <c r="AC15" s="3">
        <f t="shared" ref="AC15:AE15" si="16">(J63+J65+J67+J68+J71)</f>
        <v>14</v>
      </c>
      <c r="AD15" s="3">
        <f t="shared" si="16"/>
        <v>26</v>
      </c>
      <c r="AE15" s="3">
        <f t="shared" si="16"/>
        <v>58</v>
      </c>
      <c r="AF15" s="3">
        <f>(M63+M65+M67+M68+M71)/5</f>
        <v>0.63913043478260845</v>
      </c>
      <c r="AG15" s="3">
        <f t="shared" ref="AG15:AK15" si="17">(N63+N65+N67+N68+N71)/5</f>
        <v>0.75704874835309588</v>
      </c>
      <c r="AH15" s="3">
        <f t="shared" si="17"/>
        <v>0.63913043478260845</v>
      </c>
      <c r="AI15" s="3">
        <f t="shared" si="17"/>
        <v>0.63108088284633079</v>
      </c>
      <c r="AJ15" s="3">
        <f t="shared" si="17"/>
        <v>0.61004901960784275</v>
      </c>
      <c r="AK15" s="3">
        <f t="shared" si="17"/>
        <v>0.56194814057750342</v>
      </c>
      <c r="AL15" s="3">
        <f>(S63+S65+S67+S68+S71)/5/60</f>
        <v>8.8033333333333346</v>
      </c>
    </row>
    <row r="16" spans="2:38" x14ac:dyDescent="0.3">
      <c r="B16" s="3" t="s">
        <v>18</v>
      </c>
      <c r="C16" s="3" t="s">
        <v>27</v>
      </c>
      <c r="D16" s="3" t="s">
        <v>38</v>
      </c>
      <c r="E16" s="3">
        <v>16</v>
      </c>
      <c r="F16" s="3" t="s">
        <v>21</v>
      </c>
      <c r="G16" s="3" t="s">
        <v>22</v>
      </c>
      <c r="H16" s="3" t="s">
        <v>32</v>
      </c>
      <c r="I16" s="3">
        <v>0</v>
      </c>
      <c r="J16" s="3">
        <v>4</v>
      </c>
      <c r="K16" s="3">
        <v>0</v>
      </c>
      <c r="L16" s="3">
        <v>16</v>
      </c>
      <c r="M16" s="3">
        <v>0.8</v>
      </c>
      <c r="N16" s="3">
        <v>0.64</v>
      </c>
      <c r="O16" s="3">
        <v>0.8</v>
      </c>
      <c r="P16" s="3">
        <v>0.71111111111111103</v>
      </c>
      <c r="Q16" s="3">
        <v>0.5</v>
      </c>
      <c r="R16" s="3">
        <v>0</v>
      </c>
      <c r="S16" s="3">
        <v>528</v>
      </c>
      <c r="U16" s="3" t="s">
        <v>98</v>
      </c>
      <c r="V16" s="3" t="s">
        <v>18</v>
      </c>
      <c r="W16" s="3">
        <v>16</v>
      </c>
      <c r="X16" s="3" t="s">
        <v>41</v>
      </c>
      <c r="Y16" s="3" t="s">
        <v>21</v>
      </c>
      <c r="Z16" s="3" t="s">
        <v>33</v>
      </c>
      <c r="AA16" s="3" t="s">
        <v>67</v>
      </c>
      <c r="AB16" s="3">
        <f>(I64+I66+I69+I72+I70)</f>
        <v>16</v>
      </c>
      <c r="AC16" s="3">
        <f t="shared" ref="AC16:AE16" si="18">(J64+J66+J69+J72+J70)</f>
        <v>28</v>
      </c>
      <c r="AD16" s="3">
        <f t="shared" si="18"/>
        <v>27</v>
      </c>
      <c r="AE16" s="3">
        <f t="shared" si="18"/>
        <v>35</v>
      </c>
      <c r="AF16" s="3">
        <f>(M64+M66+M69+M72+M70)/5</f>
        <v>0.48181818181818137</v>
      </c>
      <c r="AG16" s="3">
        <f t="shared" ref="AG16:AK16" si="19">(N64+N66+N69+N72+N70)/5</f>
        <v>0.56853535672642208</v>
      </c>
      <c r="AH16" s="3">
        <f t="shared" si="19"/>
        <v>0.48181818181818137</v>
      </c>
      <c r="AI16" s="3">
        <f t="shared" si="19"/>
        <v>0.43065249174259118</v>
      </c>
      <c r="AJ16" s="3">
        <f t="shared" si="19"/>
        <v>0.47936507936507911</v>
      </c>
      <c r="AK16" s="3">
        <f t="shared" si="19"/>
        <v>0.40209846672103045</v>
      </c>
      <c r="AL16" s="3">
        <f>(S64+S66+S69+S72+S70)/5/60</f>
        <v>8.8333333333333339</v>
      </c>
    </row>
    <row r="17" spans="2:38" x14ac:dyDescent="0.3">
      <c r="B17" s="3"/>
      <c r="C17" s="3" t="s">
        <v>23</v>
      </c>
      <c r="D17" s="3"/>
      <c r="E17" s="3"/>
      <c r="F17" s="3"/>
      <c r="G17" s="3"/>
      <c r="H17" s="3" t="s">
        <v>32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U17" s="3" t="s">
        <v>98</v>
      </c>
      <c r="V17" s="3" t="s">
        <v>18</v>
      </c>
      <c r="W17" s="3">
        <v>16</v>
      </c>
      <c r="X17" s="3" t="s">
        <v>41</v>
      </c>
      <c r="Y17" s="3" t="s">
        <v>21</v>
      </c>
      <c r="Z17" s="3" t="s">
        <v>22</v>
      </c>
      <c r="AA17" s="3" t="s">
        <v>73</v>
      </c>
      <c r="AB17" s="3">
        <f>(I73+I75+I77+I79+I81)</f>
        <v>12</v>
      </c>
      <c r="AC17" s="3">
        <f t="shared" ref="AC17:AE17" si="20">(J73+J75+J77+J79+J81)</f>
        <v>16</v>
      </c>
      <c r="AD17" s="3">
        <f t="shared" si="20"/>
        <v>41</v>
      </c>
      <c r="AE17" s="3">
        <f t="shared" si="20"/>
        <v>43</v>
      </c>
      <c r="AF17" s="3">
        <f>(M73+M75+M77+M79+M81)/5</f>
        <v>0.48608695652173878</v>
      </c>
      <c r="AG17" s="3">
        <f t="shared" ref="AG17:AK17" si="21">(N73+N75+N77+N79+N81)/5</f>
        <v>0.6159846916368652</v>
      </c>
      <c r="AH17" s="3">
        <f t="shared" si="21"/>
        <v>0.48608695652173878</v>
      </c>
      <c r="AI17" s="3">
        <f t="shared" si="21"/>
        <v>0.45501021144041676</v>
      </c>
      <c r="AJ17" s="3">
        <f t="shared" si="21"/>
        <v>0.4710784313725484</v>
      </c>
      <c r="AK17" s="3">
        <f t="shared" si="21"/>
        <v>0.25109506759992861</v>
      </c>
      <c r="AL17" s="3">
        <f>(S73+S75+S77+S79+S81)/5/60</f>
        <v>10.756666666666666</v>
      </c>
    </row>
    <row r="18" spans="2:38" x14ac:dyDescent="0.3">
      <c r="B18" s="3" t="s">
        <v>18</v>
      </c>
      <c r="C18" s="3" t="s">
        <v>19</v>
      </c>
      <c r="D18" s="3" t="s">
        <v>34</v>
      </c>
      <c r="E18" s="3">
        <v>16</v>
      </c>
      <c r="F18" s="3" t="s">
        <v>21</v>
      </c>
      <c r="G18" s="3" t="s">
        <v>33</v>
      </c>
      <c r="H18" s="3" t="s">
        <v>32</v>
      </c>
      <c r="I18" s="3">
        <v>9</v>
      </c>
      <c r="J18" s="3">
        <v>0</v>
      </c>
      <c r="K18" s="3">
        <v>12</v>
      </c>
      <c r="L18" s="3">
        <v>0</v>
      </c>
      <c r="M18" s="3">
        <v>0.42857142857142799</v>
      </c>
      <c r="N18" s="3">
        <v>0.183673469387755</v>
      </c>
      <c r="O18" s="3">
        <v>0.42857142857142799</v>
      </c>
      <c r="P18" s="3">
        <v>0.25714285714285701</v>
      </c>
      <c r="Q18" s="3">
        <v>0.5</v>
      </c>
      <c r="R18" s="3">
        <v>0</v>
      </c>
      <c r="S18" s="3">
        <v>477</v>
      </c>
      <c r="U18" s="3" t="s">
        <v>98</v>
      </c>
      <c r="V18" s="3" t="s">
        <v>18</v>
      </c>
      <c r="W18" s="3">
        <v>16</v>
      </c>
      <c r="X18" s="3" t="s">
        <v>41</v>
      </c>
      <c r="Y18" s="3" t="s">
        <v>21</v>
      </c>
      <c r="Z18" s="3" t="s">
        <v>33</v>
      </c>
      <c r="AA18" s="3" t="s">
        <v>73</v>
      </c>
      <c r="AB18" s="3">
        <f>(I74+I76+I78+I80+I82)</f>
        <v>22</v>
      </c>
      <c r="AC18" s="3">
        <f t="shared" ref="AC18:AE18" si="22">(J74+J76+J78+J80+J82)</f>
        <v>22</v>
      </c>
      <c r="AD18" s="3">
        <f t="shared" si="22"/>
        <v>35</v>
      </c>
      <c r="AE18" s="3">
        <f t="shared" si="22"/>
        <v>27</v>
      </c>
      <c r="AF18" s="3">
        <f>(M74+M76+M78+M80+M82)/5</f>
        <v>0.46320346320346284</v>
      </c>
      <c r="AG18" s="3">
        <f t="shared" ref="AG18:AK18" si="23">(N74+N76+N78+N80+N82)/5</f>
        <v>0.44984764153595275</v>
      </c>
      <c r="AH18" s="3">
        <f t="shared" si="23"/>
        <v>0.46320346320346284</v>
      </c>
      <c r="AI18" s="3">
        <f t="shared" si="23"/>
        <v>0.39448078600415892</v>
      </c>
      <c r="AJ18" s="3">
        <f t="shared" si="23"/>
        <v>0.48055555555555518</v>
      </c>
      <c r="AK18" s="3">
        <f t="shared" si="23"/>
        <v>0.35531298021783736</v>
      </c>
      <c r="AL18" s="3">
        <f>(S74+S76+S78+S80+S82)/5/60</f>
        <v>10.786666666666667</v>
      </c>
    </row>
    <row r="19" spans="2:38" x14ac:dyDescent="0.3">
      <c r="B19" s="3" t="s">
        <v>18</v>
      </c>
      <c r="C19" s="3" t="s">
        <v>29</v>
      </c>
      <c r="D19" s="3" t="s">
        <v>35</v>
      </c>
      <c r="E19" s="3">
        <v>16</v>
      </c>
      <c r="F19" s="3" t="s">
        <v>21</v>
      </c>
      <c r="G19" s="3" t="s">
        <v>33</v>
      </c>
      <c r="H19" s="3" t="s">
        <v>32</v>
      </c>
      <c r="I19" s="3">
        <v>9</v>
      </c>
      <c r="J19" s="3">
        <v>0</v>
      </c>
      <c r="K19" s="3">
        <v>12</v>
      </c>
      <c r="L19" s="3">
        <v>0</v>
      </c>
      <c r="M19" s="3">
        <v>0.42857142857142799</v>
      </c>
      <c r="N19" s="3">
        <v>0.183673469387755</v>
      </c>
      <c r="O19" s="3">
        <v>0.42857142857142799</v>
      </c>
      <c r="P19" s="3">
        <v>0.25714285714285701</v>
      </c>
      <c r="Q19" s="3">
        <v>0.5</v>
      </c>
      <c r="R19" s="3">
        <v>0</v>
      </c>
      <c r="S19" s="3">
        <v>473</v>
      </c>
      <c r="U19" s="3" t="s">
        <v>98</v>
      </c>
      <c r="V19" s="3" t="s">
        <v>18</v>
      </c>
      <c r="W19" s="3">
        <v>16</v>
      </c>
      <c r="X19" s="3" t="s">
        <v>41</v>
      </c>
      <c r="Y19" s="3" t="s">
        <v>21</v>
      </c>
      <c r="Z19" s="3" t="s">
        <v>22</v>
      </c>
      <c r="AA19" s="3" t="s">
        <v>79</v>
      </c>
      <c r="AB19" s="3">
        <f>(I83+I85+I87+I89+I91)</f>
        <v>19</v>
      </c>
      <c r="AC19" s="3">
        <f t="shared" ref="AC19:AL19" si="24">(J83+J85+J87+J89+J91)</f>
        <v>9</v>
      </c>
      <c r="AD19" s="3">
        <f t="shared" si="24"/>
        <v>38</v>
      </c>
      <c r="AE19" s="3">
        <f t="shared" si="24"/>
        <v>46</v>
      </c>
      <c r="AF19" s="3">
        <f>(M83+M85+M87+M89+M91)/5</f>
        <v>0.5730434782608691</v>
      </c>
      <c r="AG19" s="3">
        <f t="shared" ref="AG19:AL19" si="25">(N83+N85+N87+N89+N91)/5</f>
        <v>0.7518200252582401</v>
      </c>
      <c r="AH19" s="3">
        <f t="shared" si="25"/>
        <v>0.5730434782608691</v>
      </c>
      <c r="AI19" s="3">
        <f t="shared" si="25"/>
        <v>0.57163924913123931</v>
      </c>
      <c r="AJ19" s="3">
        <f t="shared" si="25"/>
        <v>0.62132352941176427</v>
      </c>
      <c r="AK19" s="3">
        <f t="shared" si="25"/>
        <v>0.57391091106185832</v>
      </c>
      <c r="AL19" s="3">
        <f>(S83+S85+S87+S89+S91)/5/60</f>
        <v>7.4766666666666675</v>
      </c>
    </row>
    <row r="20" spans="2:38" x14ac:dyDescent="0.3">
      <c r="B20" s="3" t="s">
        <v>18</v>
      </c>
      <c r="C20" s="3" t="s">
        <v>25</v>
      </c>
      <c r="D20" s="3" t="s">
        <v>36</v>
      </c>
      <c r="E20" s="3">
        <v>16</v>
      </c>
      <c r="F20" s="3" t="s">
        <v>21</v>
      </c>
      <c r="G20" s="3" t="s">
        <v>33</v>
      </c>
      <c r="H20" s="3" t="s">
        <v>32</v>
      </c>
      <c r="I20" s="3">
        <v>0</v>
      </c>
      <c r="J20" s="3">
        <v>9</v>
      </c>
      <c r="K20" s="3">
        <v>0</v>
      </c>
      <c r="L20" s="3">
        <v>12</v>
      </c>
      <c r="M20" s="3">
        <v>0.57142857142857095</v>
      </c>
      <c r="N20" s="3">
        <v>0.32653061224489699</v>
      </c>
      <c r="O20" s="3">
        <v>0.57142857142857095</v>
      </c>
      <c r="P20" s="3">
        <v>0.415584415584415</v>
      </c>
      <c r="Q20" s="3">
        <v>0.5</v>
      </c>
      <c r="R20" s="3">
        <v>0</v>
      </c>
      <c r="S20" s="3">
        <v>668</v>
      </c>
      <c r="U20" s="3" t="s">
        <v>98</v>
      </c>
      <c r="V20" s="3" t="s">
        <v>18</v>
      </c>
      <c r="W20" s="3">
        <v>16</v>
      </c>
      <c r="X20" s="3" t="s">
        <v>41</v>
      </c>
      <c r="Y20" s="3" t="s">
        <v>21</v>
      </c>
      <c r="Z20" s="3" t="s">
        <v>33</v>
      </c>
      <c r="AA20" s="3" t="s">
        <v>79</v>
      </c>
      <c r="AB20" s="3">
        <f>(I84+I86+I88+I90+I92)</f>
        <v>31</v>
      </c>
      <c r="AC20" s="3">
        <f t="shared" ref="AC20:AL20" si="26">(J84+J86+J88+J90+J92)</f>
        <v>13</v>
      </c>
      <c r="AD20" s="3">
        <f t="shared" si="26"/>
        <v>45</v>
      </c>
      <c r="AE20" s="3">
        <f t="shared" si="26"/>
        <v>17</v>
      </c>
      <c r="AF20" s="3">
        <f>(M84+M86+M88+M90+M92)/5</f>
        <v>0.45324675324675284</v>
      </c>
      <c r="AG20" s="3">
        <f t="shared" ref="AG20:AL20" si="27">(N84+N86+N88+N90+N92)/5</f>
        <v>0.50916154021417115</v>
      </c>
      <c r="AH20" s="3">
        <f t="shared" si="27"/>
        <v>0.45324675324675284</v>
      </c>
      <c r="AI20" s="3">
        <f t="shared" si="27"/>
        <v>0.3931444901192796</v>
      </c>
      <c r="AJ20" s="3">
        <f t="shared" si="27"/>
        <v>0.49345238095238059</v>
      </c>
      <c r="AK20" s="3">
        <f t="shared" si="27"/>
        <v>0.41940835062367554</v>
      </c>
      <c r="AL20" s="3">
        <f>(S84+S86+S88+S90+S92)/5/60</f>
        <v>7.0966666666666667</v>
      </c>
    </row>
    <row r="21" spans="2:38" x14ac:dyDescent="0.3">
      <c r="B21" s="3" t="s">
        <v>18</v>
      </c>
      <c r="C21" s="3" t="s">
        <v>27</v>
      </c>
      <c r="D21" s="3" t="s">
        <v>38</v>
      </c>
      <c r="E21" s="3">
        <v>16</v>
      </c>
      <c r="F21" s="3" t="s">
        <v>21</v>
      </c>
      <c r="G21" s="3" t="s">
        <v>33</v>
      </c>
      <c r="H21" s="3" t="s">
        <v>32</v>
      </c>
      <c r="I21" s="3">
        <v>0</v>
      </c>
      <c r="J21" s="3">
        <v>8</v>
      </c>
      <c r="K21" s="3">
        <v>0</v>
      </c>
      <c r="L21" s="3">
        <v>14</v>
      </c>
      <c r="M21" s="3">
        <v>0.63636363636363602</v>
      </c>
      <c r="N21" s="3">
        <v>0.40495867768595001</v>
      </c>
      <c r="O21" s="3">
        <v>0.63636363636363602</v>
      </c>
      <c r="P21" s="3">
        <v>0.49494949494949497</v>
      </c>
      <c r="Q21" s="3">
        <v>0.5</v>
      </c>
      <c r="R21" s="3">
        <v>0</v>
      </c>
      <c r="S21" s="3">
        <v>669</v>
      </c>
      <c r="U21" s="3" t="s">
        <v>98</v>
      </c>
      <c r="V21" s="3" t="s">
        <v>18</v>
      </c>
      <c r="W21" s="3">
        <v>16</v>
      </c>
      <c r="X21" s="3" t="s">
        <v>41</v>
      </c>
      <c r="Y21" s="3" t="s">
        <v>21</v>
      </c>
      <c r="Z21" s="3" t="s">
        <v>22</v>
      </c>
      <c r="AA21" s="3" t="s">
        <v>85</v>
      </c>
      <c r="AB21" s="3">
        <f>(I93+I95+I97+I99+I101)</f>
        <v>17</v>
      </c>
      <c r="AC21" s="3">
        <f t="shared" ref="AC21:AL21" si="28">(J93+J95+J97+J99+J101)</f>
        <v>11</v>
      </c>
      <c r="AD21" s="3">
        <f t="shared" si="28"/>
        <v>49</v>
      </c>
      <c r="AE21" s="3">
        <f t="shared" si="28"/>
        <v>35</v>
      </c>
      <c r="AF21" s="3">
        <f>(M93+M95+M97+M99+M101)/5</f>
        <v>0.45739130434782582</v>
      </c>
      <c r="AG21" s="3">
        <f t="shared" ref="AG21:AL21" si="29">(N93+N95+N97+N99+N101)/5</f>
        <v>0.54679795396419395</v>
      </c>
      <c r="AH21" s="3">
        <f t="shared" si="29"/>
        <v>0.45739130434782582</v>
      </c>
      <c r="AI21" s="3">
        <f t="shared" si="29"/>
        <v>0.41241864161772568</v>
      </c>
      <c r="AJ21" s="3">
        <f t="shared" si="29"/>
        <v>0.52254901960784261</v>
      </c>
      <c r="AK21" s="3">
        <f t="shared" si="29"/>
        <v>0.36880367976850542</v>
      </c>
      <c r="AL21" s="3">
        <f>(S93+S95+S97+S99+S101)/5/60</f>
        <v>11.403333333333334</v>
      </c>
    </row>
    <row r="22" spans="2:38" x14ac:dyDescent="0.3">
      <c r="B22" s="3"/>
      <c r="C22" s="3" t="s">
        <v>23</v>
      </c>
      <c r="D22" s="3"/>
      <c r="E22" s="3"/>
      <c r="F22" s="3"/>
      <c r="G22" s="3"/>
      <c r="H22" s="3" t="s">
        <v>32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U22" s="3" t="s">
        <v>98</v>
      </c>
      <c r="V22" s="3" t="s">
        <v>18</v>
      </c>
      <c r="W22" s="3">
        <v>16</v>
      </c>
      <c r="X22" s="3" t="s">
        <v>41</v>
      </c>
      <c r="Y22" s="3" t="s">
        <v>21</v>
      </c>
      <c r="Z22" s="3" t="s">
        <v>33</v>
      </c>
      <c r="AA22" s="3" t="s">
        <v>85</v>
      </c>
      <c r="AB22" s="3">
        <f>(I94+I96+I98+I100+I102)</f>
        <v>19</v>
      </c>
      <c r="AC22" s="3">
        <f t="shared" ref="AC22:AL22" si="30">(J94+J96+J98+J100+J102)</f>
        <v>25</v>
      </c>
      <c r="AD22" s="3">
        <f t="shared" si="30"/>
        <v>40</v>
      </c>
      <c r="AE22" s="3">
        <f t="shared" si="30"/>
        <v>22</v>
      </c>
      <c r="AF22" s="3">
        <f>(M94+M96+M98+M100+M102)/5</f>
        <v>0.38658008658008619</v>
      </c>
      <c r="AG22" s="3">
        <f t="shared" ref="AG22:AL22" si="31">(N94+N96+N98+N100+N102)/5</f>
        <v>0.38375158675910503</v>
      </c>
      <c r="AH22" s="3">
        <f t="shared" si="31"/>
        <v>0.38658008658008619</v>
      </c>
      <c r="AI22" s="3">
        <f t="shared" si="31"/>
        <v>0.34141764553529202</v>
      </c>
      <c r="AJ22" s="3">
        <f t="shared" si="31"/>
        <v>0.40178571428571397</v>
      </c>
      <c r="AK22" s="3">
        <f t="shared" si="31"/>
        <v>0.28488954270425859</v>
      </c>
      <c r="AL22" s="3">
        <f>(S94+S96+S98+S100+S102)/5/60</f>
        <v>11.43</v>
      </c>
    </row>
    <row r="23" spans="2:38" x14ac:dyDescent="0.3">
      <c r="B23" s="5" t="s">
        <v>18</v>
      </c>
      <c r="C23" s="5" t="s">
        <v>27</v>
      </c>
      <c r="D23" s="5" t="s">
        <v>40</v>
      </c>
      <c r="E23" s="5">
        <v>16</v>
      </c>
      <c r="F23" s="5" t="s">
        <v>21</v>
      </c>
      <c r="G23" s="5" t="s">
        <v>22</v>
      </c>
      <c r="H23" s="5" t="s">
        <v>39</v>
      </c>
      <c r="I23" s="5">
        <v>0</v>
      </c>
      <c r="J23" s="5">
        <v>4</v>
      </c>
      <c r="K23" s="5">
        <v>0</v>
      </c>
      <c r="L23" s="5">
        <v>16</v>
      </c>
      <c r="M23" s="5">
        <v>0.8</v>
      </c>
      <c r="N23" s="5">
        <v>0.64</v>
      </c>
      <c r="O23" s="5">
        <v>0.8</v>
      </c>
      <c r="P23" s="5">
        <v>0.71111111111111103</v>
      </c>
      <c r="Q23" s="5">
        <v>0.5</v>
      </c>
      <c r="R23" s="5">
        <v>0</v>
      </c>
      <c r="S23" s="5">
        <v>530</v>
      </c>
      <c r="U23" s="3" t="s">
        <v>98</v>
      </c>
      <c r="V23" s="3" t="s">
        <v>18</v>
      </c>
      <c r="W23" s="3">
        <v>16</v>
      </c>
      <c r="X23" s="3" t="s">
        <v>41</v>
      </c>
      <c r="Y23" s="3" t="s">
        <v>21</v>
      </c>
      <c r="Z23" s="3" t="s">
        <v>22</v>
      </c>
      <c r="AA23" s="3" t="s">
        <v>91</v>
      </c>
      <c r="AB23" s="3">
        <f>(I103+I105+I107+I109+I111)</f>
        <v>15</v>
      </c>
      <c r="AC23" s="3">
        <f t="shared" ref="AC23:AL23" si="32">(J103+J105+J107+J109+J111)</f>
        <v>13</v>
      </c>
      <c r="AD23" s="3">
        <f t="shared" si="32"/>
        <v>33</v>
      </c>
      <c r="AE23" s="3">
        <f t="shared" si="32"/>
        <v>51</v>
      </c>
      <c r="AF23" s="3">
        <f>(M103+M105+M107+M109+M111)/5</f>
        <v>0.59086956521739098</v>
      </c>
      <c r="AG23" s="3">
        <f t="shared" ref="AG23:AL23" si="33">(N103+N105+N107+N109+N111)/5</f>
        <v>0.58312390304384032</v>
      </c>
      <c r="AH23" s="3">
        <f t="shared" si="33"/>
        <v>0.59086956521739098</v>
      </c>
      <c r="AI23" s="3">
        <f t="shared" si="33"/>
        <v>0.55861090985607642</v>
      </c>
      <c r="AJ23" s="3">
        <f t="shared" si="33"/>
        <v>0.55477941176470558</v>
      </c>
      <c r="AK23" s="3">
        <f t="shared" si="33"/>
        <v>0.36985982851294241</v>
      </c>
      <c r="AL23" s="3">
        <f>(S103+S105+S107+S109+S111)/5/60</f>
        <v>8.9266666666666676</v>
      </c>
    </row>
    <row r="24" spans="2:38" x14ac:dyDescent="0.3">
      <c r="B24" s="5" t="s">
        <v>18</v>
      </c>
      <c r="C24" s="5" t="s">
        <v>25</v>
      </c>
      <c r="D24" s="5" t="s">
        <v>41</v>
      </c>
      <c r="E24" s="5">
        <v>16</v>
      </c>
      <c r="F24" s="5" t="s">
        <v>21</v>
      </c>
      <c r="G24" s="5" t="s">
        <v>22</v>
      </c>
      <c r="H24" s="5" t="s">
        <v>39</v>
      </c>
      <c r="I24" s="5">
        <v>1</v>
      </c>
      <c r="J24" s="5">
        <v>5</v>
      </c>
      <c r="K24" s="5">
        <v>1</v>
      </c>
      <c r="L24" s="5">
        <v>16</v>
      </c>
      <c r="M24" s="5">
        <v>0.73913043478260798</v>
      </c>
      <c r="N24" s="5">
        <v>0.693581780538302</v>
      </c>
      <c r="O24" s="5">
        <v>0.73913043478260798</v>
      </c>
      <c r="P24" s="5">
        <v>0.68764302059496496</v>
      </c>
      <c r="Q24" s="5">
        <v>0.55392156862745001</v>
      </c>
      <c r="R24" s="5">
        <v>0.494421816408677</v>
      </c>
      <c r="S24" s="5">
        <v>611</v>
      </c>
      <c r="U24" s="3" t="s">
        <v>98</v>
      </c>
      <c r="V24" s="3" t="s">
        <v>18</v>
      </c>
      <c r="W24" s="3">
        <v>16</v>
      </c>
      <c r="X24" s="3" t="s">
        <v>41</v>
      </c>
      <c r="Y24" s="3" t="s">
        <v>21</v>
      </c>
      <c r="Z24" s="3" t="s">
        <v>33</v>
      </c>
      <c r="AA24" s="3" t="s">
        <v>91</v>
      </c>
      <c r="AB24" s="3">
        <f>(I104+I106+I108+I110+I112)</f>
        <v>21</v>
      </c>
      <c r="AC24" s="3">
        <f t="shared" ref="AC24:AL24" si="34">(J104+J106+J108+J110+J112)</f>
        <v>23</v>
      </c>
      <c r="AD24" s="3">
        <f t="shared" si="34"/>
        <v>31</v>
      </c>
      <c r="AE24" s="3">
        <f t="shared" si="34"/>
        <v>31</v>
      </c>
      <c r="AF24" s="3">
        <f>(M104+M106+M108+M110+M112)/5</f>
        <v>0.49004329004328939</v>
      </c>
      <c r="AG24" s="3">
        <f t="shared" ref="AG24:AL24" si="35">(N104+N106+N108+N110+N112)/5</f>
        <v>0.41847990944629565</v>
      </c>
      <c r="AH24" s="3">
        <f t="shared" si="35"/>
        <v>0.49004329004328939</v>
      </c>
      <c r="AI24" s="3">
        <f t="shared" si="35"/>
        <v>0.43748555974113756</v>
      </c>
      <c r="AJ24" s="3">
        <f t="shared" si="35"/>
        <v>0.48253968253968227</v>
      </c>
      <c r="AK24" s="3">
        <f t="shared" si="35"/>
        <v>0.3041427664693182</v>
      </c>
      <c r="AL24" s="3">
        <f>(S104+S106+S108+S110+S112)/5/60</f>
        <v>8.94</v>
      </c>
    </row>
    <row r="25" spans="2:38" x14ac:dyDescent="0.3">
      <c r="B25" s="5" t="s">
        <v>18</v>
      </c>
      <c r="C25" s="5" t="s">
        <v>19</v>
      </c>
      <c r="D25" s="5" t="s">
        <v>42</v>
      </c>
      <c r="E25" s="5">
        <v>16</v>
      </c>
      <c r="F25" s="5" t="s">
        <v>21</v>
      </c>
      <c r="G25" s="5" t="s">
        <v>22</v>
      </c>
      <c r="H25" s="5" t="s">
        <v>39</v>
      </c>
      <c r="I25" s="5">
        <v>5</v>
      </c>
      <c r="J25" s="5">
        <v>1</v>
      </c>
      <c r="K25" s="5">
        <v>13</v>
      </c>
      <c r="L25" s="5">
        <v>4</v>
      </c>
      <c r="M25" s="5">
        <v>0.39130434782608697</v>
      </c>
      <c r="N25" s="5">
        <v>0.663768115942029</v>
      </c>
      <c r="O25" s="5">
        <v>0.39130434782608697</v>
      </c>
      <c r="P25" s="5">
        <v>0.377470355731225</v>
      </c>
      <c r="Q25" s="5">
        <v>0.53431372549019596</v>
      </c>
      <c r="R25" s="5">
        <v>0.45688229377129103</v>
      </c>
      <c r="S25" s="6">
        <v>523</v>
      </c>
      <c r="U25" s="3" t="s">
        <v>98</v>
      </c>
      <c r="V25" s="3" t="s">
        <v>18</v>
      </c>
      <c r="W25" s="3">
        <v>16</v>
      </c>
      <c r="X25" s="3" t="s">
        <v>41</v>
      </c>
      <c r="Y25" s="3" t="s">
        <v>21</v>
      </c>
      <c r="Z25" s="3" t="s">
        <v>22</v>
      </c>
      <c r="AA25" s="3" t="s">
        <v>96</v>
      </c>
      <c r="AB25" s="3">
        <f>(I113+I115+I117+I119+I121)</f>
        <v>18</v>
      </c>
      <c r="AC25" s="3">
        <f t="shared" ref="AC25:AM25" si="36">(J113+J115+J117+J119+J121)</f>
        <v>15</v>
      </c>
      <c r="AD25" s="3">
        <f t="shared" si="36"/>
        <v>38</v>
      </c>
      <c r="AE25" s="3">
        <f t="shared" si="36"/>
        <v>42</v>
      </c>
      <c r="AF25" s="3">
        <f>(M113+M115+M117+M119+M121)/5</f>
        <v>0.52836438923395401</v>
      </c>
      <c r="AG25" s="3">
        <f t="shared" ref="AG25:AL25" si="37">(N113+N115+N117+N119+N121)/5</f>
        <v>0.57645142678323447</v>
      </c>
      <c r="AH25" s="3">
        <f t="shared" si="37"/>
        <v>0.52836438923395401</v>
      </c>
      <c r="AI25" s="3">
        <f t="shared" si="37"/>
        <v>0.51948796351542303</v>
      </c>
      <c r="AJ25" s="3">
        <f t="shared" si="37"/>
        <v>0.51062091503267937</v>
      </c>
      <c r="AK25" s="3">
        <f t="shared" si="37"/>
        <v>0.4499015469470603</v>
      </c>
      <c r="AL25" s="3">
        <f>(S113+S115+S117+S119+S121)/5/60</f>
        <v>8.870000000000001</v>
      </c>
    </row>
    <row r="26" spans="2:38" x14ac:dyDescent="0.3">
      <c r="B26" s="5" t="s">
        <v>18</v>
      </c>
      <c r="C26" s="5" t="s">
        <v>23</v>
      </c>
      <c r="D26" s="5" t="s">
        <v>37</v>
      </c>
      <c r="E26" s="5">
        <v>16</v>
      </c>
      <c r="F26" s="5" t="s">
        <v>21</v>
      </c>
      <c r="G26" s="5" t="s">
        <v>22</v>
      </c>
      <c r="H26" s="5" t="s">
        <v>39</v>
      </c>
      <c r="I26" s="5">
        <v>6</v>
      </c>
      <c r="J26" s="5">
        <v>0</v>
      </c>
      <c r="K26" s="5">
        <v>17</v>
      </c>
      <c r="L26" s="5">
        <v>0</v>
      </c>
      <c r="M26" s="5">
        <v>0.26086956521739102</v>
      </c>
      <c r="N26" s="5">
        <v>6.8052930056710703E-2</v>
      </c>
      <c r="O26" s="5">
        <v>0.26086956521739102</v>
      </c>
      <c r="P26" s="5">
        <v>0.107946026986506</v>
      </c>
      <c r="Q26" s="5">
        <v>0.5</v>
      </c>
      <c r="R26" s="5">
        <v>0</v>
      </c>
      <c r="S26" s="6">
        <v>530</v>
      </c>
      <c r="U26" s="3" t="s">
        <v>98</v>
      </c>
      <c r="V26" s="3" t="s">
        <v>18</v>
      </c>
      <c r="W26" s="3">
        <v>16</v>
      </c>
      <c r="X26" s="3" t="s">
        <v>41</v>
      </c>
      <c r="Y26" s="3" t="s">
        <v>21</v>
      </c>
      <c r="Z26" s="3" t="s">
        <v>33</v>
      </c>
      <c r="AA26" s="3" t="s">
        <v>96</v>
      </c>
      <c r="AB26" s="3">
        <f>(I114+I116+I118+I120+I122)</f>
        <v>14</v>
      </c>
      <c r="AC26" s="3">
        <f t="shared" ref="AC26:AL26" si="38">(J114+J116+J118+J120+J122)</f>
        <v>25</v>
      </c>
      <c r="AD26" s="3">
        <f t="shared" si="38"/>
        <v>26</v>
      </c>
      <c r="AE26" s="3">
        <f t="shared" si="38"/>
        <v>40</v>
      </c>
      <c r="AF26" s="3">
        <f>(M114+M116+M118+M120+M122)/5</f>
        <v>0.51562770562770532</v>
      </c>
      <c r="AG26" s="3">
        <f t="shared" ref="AG26:AL26" si="39">(N114+N116+N118+N120+N122)/5</f>
        <v>0.50506612341906421</v>
      </c>
      <c r="AH26" s="3">
        <f t="shared" si="39"/>
        <v>0.51562770562770532</v>
      </c>
      <c r="AI26" s="3">
        <f t="shared" si="39"/>
        <v>0.48731423051493844</v>
      </c>
      <c r="AJ26" s="3">
        <f t="shared" si="39"/>
        <v>0.45525793650793622</v>
      </c>
      <c r="AK26" s="3">
        <f t="shared" si="39"/>
        <v>0.29298968486481541</v>
      </c>
      <c r="AL26" s="3">
        <f>(S114+S116+S118+S120+S122)/5/60</f>
        <v>8.8866666666666667</v>
      </c>
    </row>
    <row r="27" spans="2:38" x14ac:dyDescent="0.3">
      <c r="B27" s="5" t="s">
        <v>18</v>
      </c>
      <c r="C27" s="5" t="s">
        <v>29</v>
      </c>
      <c r="D27" s="5" t="s">
        <v>43</v>
      </c>
      <c r="E27" s="5">
        <v>16</v>
      </c>
      <c r="F27" s="5" t="s">
        <v>21</v>
      </c>
      <c r="G27" s="5" t="s">
        <v>22</v>
      </c>
      <c r="H27" s="5" t="s">
        <v>39</v>
      </c>
      <c r="I27" s="5">
        <v>5</v>
      </c>
      <c r="J27" s="5">
        <v>1</v>
      </c>
      <c r="K27" s="5">
        <v>10</v>
      </c>
      <c r="L27" s="5">
        <v>7</v>
      </c>
      <c r="M27" s="5">
        <v>0.52173913043478204</v>
      </c>
      <c r="N27" s="5">
        <v>0.73369565217391297</v>
      </c>
      <c r="O27" s="5">
        <v>0.52173913043478204</v>
      </c>
      <c r="P27" s="5">
        <v>0.53813664596273203</v>
      </c>
      <c r="Q27" s="5">
        <v>0.62254901960784303</v>
      </c>
      <c r="R27" s="5">
        <v>0.56245614731479898</v>
      </c>
      <c r="S27" s="6">
        <v>498</v>
      </c>
    </row>
    <row r="28" spans="2:38" x14ac:dyDescent="0.3">
      <c r="B28" s="5" t="s">
        <v>18</v>
      </c>
      <c r="C28" s="5" t="s">
        <v>29</v>
      </c>
      <c r="D28" s="5" t="s">
        <v>43</v>
      </c>
      <c r="E28" s="5">
        <v>16</v>
      </c>
      <c r="F28" s="5" t="s">
        <v>21</v>
      </c>
      <c r="G28" s="5" t="s">
        <v>33</v>
      </c>
      <c r="H28" s="5" t="s">
        <v>39</v>
      </c>
      <c r="I28" s="5">
        <v>6</v>
      </c>
      <c r="J28" s="5">
        <v>3</v>
      </c>
      <c r="K28" s="5">
        <v>11</v>
      </c>
      <c r="L28" s="5">
        <v>1</v>
      </c>
      <c r="M28" s="5">
        <v>0.33333333333333298</v>
      </c>
      <c r="N28" s="5">
        <v>0.29411764705882298</v>
      </c>
      <c r="O28" s="5">
        <v>0.33333333333333298</v>
      </c>
      <c r="P28" s="5">
        <v>0.269230769230769</v>
      </c>
      <c r="Q28" s="5">
        <v>0.375</v>
      </c>
      <c r="R28" s="5">
        <v>0.26460159523593202</v>
      </c>
      <c r="S28" s="6">
        <v>500</v>
      </c>
    </row>
    <row r="29" spans="2:38" x14ac:dyDescent="0.3">
      <c r="B29" s="5" t="s">
        <v>18</v>
      </c>
      <c r="C29" s="5" t="s">
        <v>27</v>
      </c>
      <c r="D29" s="5" t="s">
        <v>40</v>
      </c>
      <c r="E29" s="5">
        <v>16</v>
      </c>
      <c r="F29" s="5" t="s">
        <v>21</v>
      </c>
      <c r="G29" s="5" t="s">
        <v>33</v>
      </c>
      <c r="H29" s="5" t="s">
        <v>39</v>
      </c>
      <c r="I29" s="5">
        <v>1</v>
      </c>
      <c r="J29" s="5">
        <v>7</v>
      </c>
      <c r="K29" s="5">
        <v>0</v>
      </c>
      <c r="L29" s="5">
        <v>14</v>
      </c>
      <c r="M29" s="5">
        <v>0.68181818181818099</v>
      </c>
      <c r="N29" s="5">
        <v>0.78787878787878696</v>
      </c>
      <c r="O29" s="5">
        <v>0.68181818181818099</v>
      </c>
      <c r="P29" s="5">
        <v>0.58989898989898903</v>
      </c>
      <c r="Q29" s="5">
        <v>0.5625</v>
      </c>
      <c r="R29" s="5">
        <v>0.537284965911771</v>
      </c>
      <c r="S29" s="5">
        <v>567</v>
      </c>
    </row>
    <row r="30" spans="2:38" x14ac:dyDescent="0.3">
      <c r="B30" s="5" t="s">
        <v>18</v>
      </c>
      <c r="C30" s="5" t="s">
        <v>25</v>
      </c>
      <c r="D30" s="5" t="s">
        <v>41</v>
      </c>
      <c r="E30" s="5">
        <v>16</v>
      </c>
      <c r="F30" s="5" t="s">
        <v>21</v>
      </c>
      <c r="G30" s="5" t="s">
        <v>33</v>
      </c>
      <c r="H30" s="5" t="s">
        <v>39</v>
      </c>
      <c r="I30" s="5">
        <v>0</v>
      </c>
      <c r="J30" s="5">
        <v>9</v>
      </c>
      <c r="K30" s="5">
        <v>2</v>
      </c>
      <c r="L30" s="5">
        <v>10</v>
      </c>
      <c r="M30" s="5">
        <v>0.476190476190476</v>
      </c>
      <c r="N30" s="5">
        <v>0.30075187969924799</v>
      </c>
      <c r="O30" s="5">
        <v>0.476190476190476</v>
      </c>
      <c r="P30" s="5">
        <v>0.36866359447004599</v>
      </c>
      <c r="Q30" s="5">
        <v>0.41666666666666602</v>
      </c>
      <c r="R30" s="5">
        <v>0</v>
      </c>
      <c r="S30" s="5">
        <v>712</v>
      </c>
    </row>
    <row r="31" spans="2:38" x14ac:dyDescent="0.3">
      <c r="B31" s="5" t="s">
        <v>18</v>
      </c>
      <c r="C31" s="5" t="s">
        <v>19</v>
      </c>
      <c r="D31" s="5" t="s">
        <v>42</v>
      </c>
      <c r="E31" s="5">
        <v>16</v>
      </c>
      <c r="F31" s="5" t="s">
        <v>21</v>
      </c>
      <c r="G31" s="5" t="s">
        <v>33</v>
      </c>
      <c r="H31" s="5" t="s">
        <v>39</v>
      </c>
      <c r="I31" s="5">
        <v>0</v>
      </c>
      <c r="J31" s="5">
        <v>9</v>
      </c>
      <c r="K31" s="5">
        <v>0</v>
      </c>
      <c r="L31" s="5">
        <v>12</v>
      </c>
      <c r="M31" s="5">
        <v>0.57142857142857095</v>
      </c>
      <c r="N31" s="5">
        <v>0.32653061224489699</v>
      </c>
      <c r="O31" s="5">
        <v>0.57142857142857095</v>
      </c>
      <c r="P31" s="5">
        <v>0.415584415584415</v>
      </c>
      <c r="Q31" s="5">
        <v>0.5</v>
      </c>
      <c r="R31" s="5">
        <v>0</v>
      </c>
      <c r="S31" s="6">
        <v>524</v>
      </c>
    </row>
    <row r="32" spans="2:38" x14ac:dyDescent="0.3">
      <c r="B32" s="5" t="s">
        <v>18</v>
      </c>
      <c r="C32" s="5" t="s">
        <v>23</v>
      </c>
      <c r="D32" s="5" t="s">
        <v>37</v>
      </c>
      <c r="E32" s="5">
        <v>16</v>
      </c>
      <c r="F32" s="5" t="s">
        <v>21</v>
      </c>
      <c r="G32" s="5" t="s">
        <v>33</v>
      </c>
      <c r="H32" s="5" t="s">
        <v>39</v>
      </c>
      <c r="I32" s="5">
        <v>9</v>
      </c>
      <c r="J32" s="5">
        <v>0</v>
      </c>
      <c r="K32" s="5">
        <v>12</v>
      </c>
      <c r="L32" s="5">
        <v>0</v>
      </c>
      <c r="M32" s="5">
        <v>0.42857142857142799</v>
      </c>
      <c r="N32" s="5">
        <v>0.183673469387755</v>
      </c>
      <c r="O32" s="5">
        <v>0.42857142857142799</v>
      </c>
      <c r="P32" s="5">
        <v>0.25714285714285701</v>
      </c>
      <c r="Q32" s="5">
        <v>0.5</v>
      </c>
      <c r="R32" s="5">
        <v>0</v>
      </c>
      <c r="S32" s="6">
        <v>531</v>
      </c>
    </row>
    <row r="33" spans="2:19" x14ac:dyDescent="0.3">
      <c r="B33" s="7" t="s">
        <v>18</v>
      </c>
      <c r="C33" s="7" t="s">
        <v>29</v>
      </c>
      <c r="D33" s="7" t="s">
        <v>44</v>
      </c>
      <c r="E33" s="7">
        <v>16</v>
      </c>
      <c r="F33" s="7" t="s">
        <v>21</v>
      </c>
      <c r="G33" s="7" t="s">
        <v>22</v>
      </c>
      <c r="H33" s="7" t="s">
        <v>49</v>
      </c>
      <c r="I33" s="7">
        <v>5</v>
      </c>
      <c r="J33" s="7">
        <v>1</v>
      </c>
      <c r="K33" s="7">
        <v>10</v>
      </c>
      <c r="L33" s="7">
        <v>7</v>
      </c>
      <c r="M33" s="7">
        <v>0.52173913043478204</v>
      </c>
      <c r="N33" s="7">
        <v>0.73369565217391297</v>
      </c>
      <c r="O33" s="7">
        <v>0.52173913043478204</v>
      </c>
      <c r="P33" s="7">
        <v>0.53813664596273203</v>
      </c>
      <c r="Q33" s="7">
        <v>0.62254901960784303</v>
      </c>
      <c r="R33" s="7">
        <v>0.56245614731479898</v>
      </c>
      <c r="S33" s="8">
        <v>603</v>
      </c>
    </row>
    <row r="34" spans="2:19" x14ac:dyDescent="0.3">
      <c r="B34" s="7" t="s">
        <v>18</v>
      </c>
      <c r="C34" s="7" t="s">
        <v>29</v>
      </c>
      <c r="D34" s="7" t="s">
        <v>44</v>
      </c>
      <c r="E34" s="7">
        <v>16</v>
      </c>
      <c r="F34" s="7" t="s">
        <v>21</v>
      </c>
      <c r="G34" s="7" t="s">
        <v>33</v>
      </c>
      <c r="H34" s="7" t="s">
        <v>49</v>
      </c>
      <c r="I34" s="7">
        <v>9</v>
      </c>
      <c r="J34" s="7">
        <v>0</v>
      </c>
      <c r="K34" s="7">
        <v>12</v>
      </c>
      <c r="L34" s="7">
        <v>0</v>
      </c>
      <c r="M34" s="7">
        <v>0.42857142857142799</v>
      </c>
      <c r="N34" s="7">
        <v>0.183673469387755</v>
      </c>
      <c r="O34" s="7">
        <v>0.42857142857142799</v>
      </c>
      <c r="P34" s="7">
        <v>0.25714285714285701</v>
      </c>
      <c r="Q34" s="7">
        <v>0.5</v>
      </c>
      <c r="R34" s="7">
        <v>0</v>
      </c>
      <c r="S34" s="8">
        <v>606</v>
      </c>
    </row>
    <row r="35" spans="2:19" x14ac:dyDescent="0.3">
      <c r="B35" s="7" t="s">
        <v>18</v>
      </c>
      <c r="C35" s="7" t="s">
        <v>27</v>
      </c>
      <c r="D35" s="7" t="s">
        <v>45</v>
      </c>
      <c r="E35" s="7">
        <v>16</v>
      </c>
      <c r="F35" s="7" t="s">
        <v>21</v>
      </c>
      <c r="G35" s="7" t="s">
        <v>22</v>
      </c>
      <c r="H35" s="7" t="s">
        <v>49</v>
      </c>
      <c r="I35" s="7">
        <v>1</v>
      </c>
      <c r="J35" s="7">
        <v>3</v>
      </c>
      <c r="K35" s="7">
        <v>5</v>
      </c>
      <c r="L35" s="7">
        <v>11</v>
      </c>
      <c r="M35" s="7">
        <v>0.6</v>
      </c>
      <c r="N35" s="7">
        <v>0.661904761904761</v>
      </c>
      <c r="O35" s="7">
        <v>0.6</v>
      </c>
      <c r="P35" s="7">
        <v>0.62666666666666604</v>
      </c>
      <c r="Q35" s="7">
        <v>0.46875</v>
      </c>
      <c r="R35" s="7">
        <v>0.38733034936245903</v>
      </c>
      <c r="S35" s="8">
        <v>758</v>
      </c>
    </row>
    <row r="36" spans="2:19" x14ac:dyDescent="0.3">
      <c r="B36" s="7" t="s">
        <v>18</v>
      </c>
      <c r="C36" s="7" t="s">
        <v>27</v>
      </c>
      <c r="D36" s="7" t="s">
        <v>45</v>
      </c>
      <c r="E36" s="7">
        <v>16</v>
      </c>
      <c r="F36" s="7" t="s">
        <v>21</v>
      </c>
      <c r="G36" s="7" t="s">
        <v>33</v>
      </c>
      <c r="H36" s="7" t="s">
        <v>49</v>
      </c>
      <c r="I36" s="7">
        <v>3</v>
      </c>
      <c r="J36" s="7">
        <v>5</v>
      </c>
      <c r="K36" s="7">
        <v>4</v>
      </c>
      <c r="L36" s="7">
        <v>10</v>
      </c>
      <c r="M36" s="7">
        <v>0.59090909090909005</v>
      </c>
      <c r="N36" s="7">
        <v>0.58008658008657998</v>
      </c>
      <c r="O36" s="7">
        <v>0.59090909090909005</v>
      </c>
      <c r="P36" s="7">
        <v>0.58432601880877699</v>
      </c>
      <c r="Q36" s="7">
        <v>0.54464285714285698</v>
      </c>
      <c r="R36" s="7">
        <v>0.52596736361322205</v>
      </c>
      <c r="S36" s="8">
        <v>760</v>
      </c>
    </row>
    <row r="37" spans="2:19" x14ac:dyDescent="0.3">
      <c r="B37" s="7" t="s">
        <v>18</v>
      </c>
      <c r="C37" s="7" t="s">
        <v>25</v>
      </c>
      <c r="D37" s="7" t="s">
        <v>46</v>
      </c>
      <c r="E37" s="7">
        <v>16</v>
      </c>
      <c r="F37" s="7" t="s">
        <v>21</v>
      </c>
      <c r="G37" s="7" t="s">
        <v>22</v>
      </c>
      <c r="H37" s="7" t="s">
        <v>49</v>
      </c>
      <c r="I37" s="7">
        <v>1</v>
      </c>
      <c r="J37" s="7">
        <v>5</v>
      </c>
      <c r="K37" s="7">
        <v>0</v>
      </c>
      <c r="L37" s="7">
        <v>17</v>
      </c>
      <c r="M37" s="7">
        <v>0.78260869565217395</v>
      </c>
      <c r="N37" s="7">
        <v>0.83201581027667904</v>
      </c>
      <c r="O37" s="7">
        <v>0.78260869565217395</v>
      </c>
      <c r="P37" s="7">
        <v>0.71890428412167495</v>
      </c>
      <c r="Q37" s="7">
        <v>0.58333333333333304</v>
      </c>
      <c r="R37" s="7">
        <v>0.59905782799545804</v>
      </c>
      <c r="S37" s="8">
        <v>917</v>
      </c>
    </row>
    <row r="38" spans="2:19" x14ac:dyDescent="0.3">
      <c r="B38" s="7" t="s">
        <v>18</v>
      </c>
      <c r="C38" s="7" t="s">
        <v>25</v>
      </c>
      <c r="D38" s="7" t="s">
        <v>46</v>
      </c>
      <c r="E38" s="7">
        <v>16</v>
      </c>
      <c r="F38" s="7" t="s">
        <v>21</v>
      </c>
      <c r="G38" s="7" t="s">
        <v>33</v>
      </c>
      <c r="H38" s="7" t="s">
        <v>49</v>
      </c>
      <c r="I38" s="7">
        <v>0</v>
      </c>
      <c r="J38" s="7">
        <v>9</v>
      </c>
      <c r="K38" s="7">
        <v>0</v>
      </c>
      <c r="L38" s="7">
        <v>12</v>
      </c>
      <c r="M38" s="7">
        <v>0.57142857142857095</v>
      </c>
      <c r="N38" s="7">
        <v>0.32653061224489699</v>
      </c>
      <c r="O38" s="7">
        <v>0.57142857142857095</v>
      </c>
      <c r="P38" s="7">
        <v>0.415584415584415</v>
      </c>
      <c r="Q38" s="7">
        <v>0.5</v>
      </c>
      <c r="R38" s="7">
        <v>0</v>
      </c>
      <c r="S38" s="8">
        <v>918</v>
      </c>
    </row>
    <row r="39" spans="2:19" x14ac:dyDescent="0.3">
      <c r="B39" s="7" t="s">
        <v>18</v>
      </c>
      <c r="C39" s="7" t="s">
        <v>19</v>
      </c>
      <c r="D39" s="7" t="s">
        <v>47</v>
      </c>
      <c r="E39" s="7">
        <v>16</v>
      </c>
      <c r="F39" s="7" t="s">
        <v>21</v>
      </c>
      <c r="G39" s="7" t="s">
        <v>22</v>
      </c>
      <c r="H39" s="7" t="s">
        <v>49</v>
      </c>
      <c r="I39" s="7">
        <v>5</v>
      </c>
      <c r="J39" s="7">
        <v>1</v>
      </c>
      <c r="K39" s="7">
        <v>12</v>
      </c>
      <c r="L39" s="7">
        <v>5</v>
      </c>
      <c r="M39" s="7">
        <v>0.434782608695652</v>
      </c>
      <c r="N39" s="7">
        <v>0.69266837169650397</v>
      </c>
      <c r="O39" s="7">
        <v>0.434782608695652</v>
      </c>
      <c r="P39" s="7">
        <v>0.434782608695652</v>
      </c>
      <c r="Q39" s="7">
        <v>0.56372549019607798</v>
      </c>
      <c r="R39" s="7">
        <v>0.49507377148833698</v>
      </c>
      <c r="S39" s="8">
        <v>952</v>
      </c>
    </row>
    <row r="40" spans="2:19" x14ac:dyDescent="0.3">
      <c r="B40" s="7" t="s">
        <v>18</v>
      </c>
      <c r="C40" s="7" t="s">
        <v>19</v>
      </c>
      <c r="D40" s="7" t="s">
        <v>47</v>
      </c>
      <c r="E40" s="7">
        <v>16</v>
      </c>
      <c r="F40" s="7" t="s">
        <v>21</v>
      </c>
      <c r="G40" s="7" t="s">
        <v>33</v>
      </c>
      <c r="H40" s="7" t="s">
        <v>49</v>
      </c>
      <c r="I40" s="7">
        <v>3</v>
      </c>
      <c r="J40" s="7">
        <v>6</v>
      </c>
      <c r="K40" s="7">
        <v>2</v>
      </c>
      <c r="L40" s="7">
        <v>10</v>
      </c>
      <c r="M40" s="7">
        <v>0.61904761904761896</v>
      </c>
      <c r="N40" s="7">
        <v>0.61428571428571399</v>
      </c>
      <c r="O40" s="7">
        <v>0.61904761904761896</v>
      </c>
      <c r="P40" s="7">
        <v>0.59183673469387699</v>
      </c>
      <c r="Q40" s="7">
        <v>0.58333333333333304</v>
      </c>
      <c r="R40" s="7">
        <v>0.568109683233749</v>
      </c>
      <c r="S40" s="8">
        <v>953</v>
      </c>
    </row>
    <row r="41" spans="2:19" x14ac:dyDescent="0.3">
      <c r="B41" s="7" t="s">
        <v>18</v>
      </c>
      <c r="C41" s="7" t="s">
        <v>23</v>
      </c>
      <c r="D41" s="7" t="s">
        <v>48</v>
      </c>
      <c r="E41" s="7">
        <v>16</v>
      </c>
      <c r="F41" s="7" t="s">
        <v>21</v>
      </c>
      <c r="G41" s="7" t="s">
        <v>22</v>
      </c>
      <c r="H41" s="7" t="s">
        <v>49</v>
      </c>
      <c r="I41" s="7">
        <v>6</v>
      </c>
      <c r="J41" s="7">
        <v>0</v>
      </c>
      <c r="K41" s="7">
        <v>16</v>
      </c>
      <c r="L41" s="7">
        <v>1</v>
      </c>
      <c r="M41" s="7">
        <v>0.30434782608695599</v>
      </c>
      <c r="N41" s="7">
        <v>0.810276679841897</v>
      </c>
      <c r="O41" s="7">
        <v>0.30434782608695599</v>
      </c>
      <c r="P41" s="7">
        <v>0.193926846100759</v>
      </c>
      <c r="Q41" s="7">
        <v>0.52941176470588203</v>
      </c>
      <c r="R41" s="7">
        <v>0.35589338189438802</v>
      </c>
      <c r="S41" s="8">
        <v>101</v>
      </c>
    </row>
    <row r="42" spans="2:19" x14ac:dyDescent="0.3">
      <c r="B42" s="7" t="s">
        <v>18</v>
      </c>
      <c r="C42" s="7" t="s">
        <v>23</v>
      </c>
      <c r="D42" s="7" t="s">
        <v>48</v>
      </c>
      <c r="E42" s="7">
        <v>16</v>
      </c>
      <c r="F42" s="7" t="s">
        <v>21</v>
      </c>
      <c r="G42" s="7" t="s">
        <v>33</v>
      </c>
      <c r="H42" s="7" t="s">
        <v>49</v>
      </c>
      <c r="I42" s="7">
        <v>7</v>
      </c>
      <c r="J42" s="7">
        <v>2</v>
      </c>
      <c r="K42" s="7">
        <v>6</v>
      </c>
      <c r="L42" s="7">
        <v>6</v>
      </c>
      <c r="M42" s="7">
        <v>0.61904761904761896</v>
      </c>
      <c r="N42" s="7">
        <v>0.659340659340659</v>
      </c>
      <c r="O42" s="7">
        <v>0.61904761904761896</v>
      </c>
      <c r="P42" s="7">
        <v>0.61558441558441501</v>
      </c>
      <c r="Q42" s="7">
        <v>0.63888888888888895</v>
      </c>
      <c r="R42" s="7">
        <v>0.62952121644199399</v>
      </c>
      <c r="S42" s="8">
        <v>101</v>
      </c>
    </row>
    <row r="43" spans="2:19" x14ac:dyDescent="0.3">
      <c r="B43" s="5" t="s">
        <v>18</v>
      </c>
      <c r="C43" s="5" t="s">
        <v>23</v>
      </c>
      <c r="D43" s="5" t="s">
        <v>50</v>
      </c>
      <c r="E43" s="5">
        <v>16</v>
      </c>
      <c r="F43" s="5" t="s">
        <v>21</v>
      </c>
      <c r="G43" s="5" t="s">
        <v>22</v>
      </c>
      <c r="H43" s="5" t="s">
        <v>55</v>
      </c>
      <c r="I43" s="5">
        <v>5</v>
      </c>
      <c r="J43" s="5">
        <v>1</v>
      </c>
      <c r="K43" s="5">
        <v>12</v>
      </c>
      <c r="L43" s="5">
        <v>5</v>
      </c>
      <c r="M43" s="5">
        <v>0.434782608695652</v>
      </c>
      <c r="N43" s="5">
        <v>0.69266837169650397</v>
      </c>
      <c r="O43" s="5">
        <v>0.434782608695652</v>
      </c>
      <c r="P43" s="5">
        <v>0.434782608695652</v>
      </c>
      <c r="Q43" s="5">
        <v>0.56372549019607798</v>
      </c>
      <c r="R43" s="5">
        <v>0.49507377148833698</v>
      </c>
      <c r="S43" s="6">
        <v>494</v>
      </c>
    </row>
    <row r="44" spans="2:19" x14ac:dyDescent="0.3">
      <c r="B44" s="5" t="s">
        <v>18</v>
      </c>
      <c r="C44" s="5" t="s">
        <v>23</v>
      </c>
      <c r="D44" s="5" t="s">
        <v>50</v>
      </c>
      <c r="E44" s="5">
        <v>16</v>
      </c>
      <c r="F44" s="5" t="s">
        <v>21</v>
      </c>
      <c r="G44" s="5" t="s">
        <v>33</v>
      </c>
      <c r="H44" s="5" t="s">
        <v>55</v>
      </c>
      <c r="I44" s="5">
        <v>6</v>
      </c>
      <c r="J44" s="5">
        <v>3</v>
      </c>
      <c r="K44" s="5">
        <v>7</v>
      </c>
      <c r="L44" s="5">
        <v>5</v>
      </c>
      <c r="M44" s="5">
        <v>0.52380952380952295</v>
      </c>
      <c r="N44" s="5">
        <v>0.55494505494505497</v>
      </c>
      <c r="O44" s="5">
        <v>0.52380952380952295</v>
      </c>
      <c r="P44" s="5">
        <v>0.51948051948051899</v>
      </c>
      <c r="Q44" s="5">
        <v>0.54166666666666596</v>
      </c>
      <c r="R44" s="5">
        <v>0.53204253451782302</v>
      </c>
      <c r="S44" s="6">
        <v>495</v>
      </c>
    </row>
    <row r="45" spans="2:19" x14ac:dyDescent="0.3">
      <c r="B45" s="5" t="s">
        <v>18</v>
      </c>
      <c r="C45" s="5" t="s">
        <v>29</v>
      </c>
      <c r="D45" s="5" t="s">
        <v>51</v>
      </c>
      <c r="E45" s="5">
        <v>16</v>
      </c>
      <c r="F45" s="5" t="s">
        <v>21</v>
      </c>
      <c r="G45" s="5" t="s">
        <v>22</v>
      </c>
      <c r="H45" s="5" t="s">
        <v>55</v>
      </c>
      <c r="I45" s="5">
        <v>6</v>
      </c>
      <c r="J45" s="5">
        <v>0</v>
      </c>
      <c r="K45" s="5">
        <v>9</v>
      </c>
      <c r="L45" s="5">
        <v>8</v>
      </c>
      <c r="M45" s="5">
        <v>0.60869565217391297</v>
      </c>
      <c r="N45" s="5">
        <v>0.84347826086956501</v>
      </c>
      <c r="O45" s="5">
        <v>0.60869565217391297</v>
      </c>
      <c r="P45" s="5">
        <v>0.62211180124223597</v>
      </c>
      <c r="Q45" s="5">
        <v>0.73529411764705799</v>
      </c>
      <c r="R45" s="5">
        <v>0.65868119423383598</v>
      </c>
      <c r="S45" s="6">
        <v>471</v>
      </c>
    </row>
    <row r="46" spans="2:19" x14ac:dyDescent="0.3">
      <c r="B46" s="5" t="s">
        <v>18</v>
      </c>
      <c r="C46" s="5" t="s">
        <v>29</v>
      </c>
      <c r="D46" s="5" t="s">
        <v>51</v>
      </c>
      <c r="E46" s="5">
        <v>16</v>
      </c>
      <c r="F46" s="5" t="s">
        <v>21</v>
      </c>
      <c r="G46" s="5" t="s">
        <v>33</v>
      </c>
      <c r="H46" s="5" t="s">
        <v>55</v>
      </c>
      <c r="I46" s="5">
        <v>8</v>
      </c>
      <c r="J46" s="5">
        <v>1</v>
      </c>
      <c r="K46" s="5">
        <v>9</v>
      </c>
      <c r="L46" s="5">
        <v>3</v>
      </c>
      <c r="M46" s="5">
        <v>0.52380952380952295</v>
      </c>
      <c r="N46" s="5">
        <v>0.630252100840336</v>
      </c>
      <c r="O46" s="5">
        <v>0.52380952380952295</v>
      </c>
      <c r="P46" s="5">
        <v>0.47802197802197699</v>
      </c>
      <c r="Q46" s="5">
        <v>0.56944444444444398</v>
      </c>
      <c r="R46" s="5">
        <v>0.52920319047186504</v>
      </c>
      <c r="S46" s="6">
        <v>472</v>
      </c>
    </row>
    <row r="47" spans="2:19" x14ac:dyDescent="0.3">
      <c r="B47" s="5" t="s">
        <v>18</v>
      </c>
      <c r="C47" s="5" t="s">
        <v>19</v>
      </c>
      <c r="D47" s="5" t="s">
        <v>52</v>
      </c>
      <c r="E47" s="5">
        <v>16</v>
      </c>
      <c r="F47" s="5" t="s">
        <v>21</v>
      </c>
      <c r="G47" s="5" t="s">
        <v>22</v>
      </c>
      <c r="H47" s="5" t="s">
        <v>55</v>
      </c>
      <c r="I47" s="5">
        <v>1</v>
      </c>
      <c r="J47" s="5">
        <v>5</v>
      </c>
      <c r="K47" s="5">
        <v>1</v>
      </c>
      <c r="L47" s="5">
        <v>16</v>
      </c>
      <c r="M47" s="5">
        <v>0.73913043478260798</v>
      </c>
      <c r="N47" s="5">
        <v>0.693581780538302</v>
      </c>
      <c r="O47" s="5">
        <v>0.73913043478260798</v>
      </c>
      <c r="P47" s="5">
        <v>0.68764302059496496</v>
      </c>
      <c r="Q47" s="5">
        <v>0.55392156862745001</v>
      </c>
      <c r="R47" s="5">
        <v>0.494421816408677</v>
      </c>
      <c r="S47" s="6">
        <v>559</v>
      </c>
    </row>
    <row r="48" spans="2:19" x14ac:dyDescent="0.3">
      <c r="B48" s="5" t="s">
        <v>18</v>
      </c>
      <c r="C48" s="5" t="s">
        <v>19</v>
      </c>
      <c r="D48" s="5" t="s">
        <v>52</v>
      </c>
      <c r="E48" s="5">
        <v>16</v>
      </c>
      <c r="F48" s="5" t="s">
        <v>21</v>
      </c>
      <c r="G48" s="5" t="s">
        <v>33</v>
      </c>
      <c r="H48" s="5" t="s">
        <v>55</v>
      </c>
      <c r="I48" s="5">
        <v>3</v>
      </c>
      <c r="J48" s="5">
        <v>6</v>
      </c>
      <c r="K48" s="5">
        <v>4</v>
      </c>
      <c r="L48" s="5">
        <v>8</v>
      </c>
      <c r="M48" s="5">
        <v>0.52380952380952295</v>
      </c>
      <c r="N48" s="5">
        <v>0.51020408163265296</v>
      </c>
      <c r="O48" s="5">
        <v>0.52380952380952295</v>
      </c>
      <c r="P48" s="5">
        <v>0.51236263736263699</v>
      </c>
      <c r="Q48" s="5">
        <v>0.5</v>
      </c>
      <c r="R48" s="5">
        <v>0.48299558735864401</v>
      </c>
      <c r="S48" s="6">
        <v>561</v>
      </c>
    </row>
    <row r="49" spans="2:19" x14ac:dyDescent="0.3">
      <c r="B49" s="5" t="s">
        <v>18</v>
      </c>
      <c r="C49" s="5" t="s">
        <v>27</v>
      </c>
      <c r="D49" s="5" t="s">
        <v>53</v>
      </c>
      <c r="E49" s="5">
        <v>16</v>
      </c>
      <c r="F49" s="5" t="s">
        <v>21</v>
      </c>
      <c r="G49" s="5" t="s">
        <v>22</v>
      </c>
      <c r="H49" s="5" t="s">
        <v>55</v>
      </c>
      <c r="I49" s="5">
        <v>0</v>
      </c>
      <c r="J49" s="5">
        <v>4</v>
      </c>
      <c r="K49" s="5">
        <v>0</v>
      </c>
      <c r="L49" s="5">
        <v>16</v>
      </c>
      <c r="M49" s="5">
        <v>0.8</v>
      </c>
      <c r="N49" s="5">
        <v>0.64</v>
      </c>
      <c r="O49" s="5">
        <v>0.8</v>
      </c>
      <c r="P49" s="5">
        <v>0.71111111111111103</v>
      </c>
      <c r="Q49" s="5">
        <v>0.5</v>
      </c>
      <c r="R49" s="5">
        <v>0</v>
      </c>
      <c r="S49" s="6">
        <v>525</v>
      </c>
    </row>
    <row r="50" spans="2:19" x14ac:dyDescent="0.3">
      <c r="B50" s="5" t="s">
        <v>18</v>
      </c>
      <c r="C50" s="5" t="s">
        <v>27</v>
      </c>
      <c r="D50" s="5" t="s">
        <v>53</v>
      </c>
      <c r="E50" s="5">
        <v>16</v>
      </c>
      <c r="F50" s="5" t="s">
        <v>21</v>
      </c>
      <c r="G50" s="5" t="s">
        <v>33</v>
      </c>
      <c r="H50" s="5" t="s">
        <v>55</v>
      </c>
      <c r="I50" s="5">
        <v>3</v>
      </c>
      <c r="J50" s="5">
        <v>5</v>
      </c>
      <c r="K50" s="5">
        <v>0</v>
      </c>
      <c r="L50" s="5">
        <v>14</v>
      </c>
      <c r="M50" s="5">
        <v>0.77272727272727204</v>
      </c>
      <c r="N50" s="5">
        <v>0.83253588516746402</v>
      </c>
      <c r="O50" s="5">
        <v>0.77272727272727204</v>
      </c>
      <c r="P50" s="5">
        <v>0.73829201101928299</v>
      </c>
      <c r="Q50" s="5">
        <v>0.6875</v>
      </c>
      <c r="R50" s="5">
        <v>0.72502240174897103</v>
      </c>
      <c r="S50" s="6">
        <v>526</v>
      </c>
    </row>
    <row r="51" spans="2:19" x14ac:dyDescent="0.3">
      <c r="B51" s="5" t="s">
        <v>18</v>
      </c>
      <c r="C51" s="5" t="s">
        <v>25</v>
      </c>
      <c r="D51" s="5" t="s">
        <v>54</v>
      </c>
      <c r="E51" s="5">
        <v>16</v>
      </c>
      <c r="F51" s="5" t="s">
        <v>21</v>
      </c>
      <c r="G51" s="5" t="s">
        <v>22</v>
      </c>
      <c r="H51" s="5" t="s">
        <v>55</v>
      </c>
      <c r="I51" s="5">
        <v>5</v>
      </c>
      <c r="J51" s="5">
        <v>1</v>
      </c>
      <c r="K51" s="5">
        <v>8</v>
      </c>
      <c r="L51" s="5">
        <v>9</v>
      </c>
      <c r="M51" s="5">
        <v>0.60869565217391297</v>
      </c>
      <c r="N51" s="5">
        <v>0.76555183946488203</v>
      </c>
      <c r="O51" s="5">
        <v>0.60869565217391297</v>
      </c>
      <c r="P51" s="5">
        <v>0.63005339435545304</v>
      </c>
      <c r="Q51" s="5">
        <v>0.68137254901960698</v>
      </c>
      <c r="R51" s="5">
        <v>0.62513004990096199</v>
      </c>
      <c r="S51" s="6">
        <v>683</v>
      </c>
    </row>
    <row r="52" spans="2:19" x14ac:dyDescent="0.3">
      <c r="B52" s="5" t="s">
        <v>18</v>
      </c>
      <c r="C52" s="5" t="s">
        <v>25</v>
      </c>
      <c r="D52" s="5" t="s">
        <v>54</v>
      </c>
      <c r="E52" s="5">
        <v>16</v>
      </c>
      <c r="F52" s="5" t="s">
        <v>21</v>
      </c>
      <c r="G52" s="5" t="s">
        <v>33</v>
      </c>
      <c r="H52" s="5" t="s">
        <v>55</v>
      </c>
      <c r="I52" s="5">
        <v>7</v>
      </c>
      <c r="J52" s="5">
        <v>2</v>
      </c>
      <c r="K52" s="5">
        <v>9</v>
      </c>
      <c r="L52" s="5">
        <v>3</v>
      </c>
      <c r="M52" s="5">
        <v>0.476190476190476</v>
      </c>
      <c r="N52" s="5">
        <v>0.53035714285714197</v>
      </c>
      <c r="O52" s="5">
        <v>0.476190476190476</v>
      </c>
      <c r="P52" s="5">
        <v>0.441680672268907</v>
      </c>
      <c r="Q52" s="5">
        <v>0.51388888888888795</v>
      </c>
      <c r="R52" s="5">
        <v>0.47531466264861399</v>
      </c>
      <c r="S52" s="6">
        <v>684</v>
      </c>
    </row>
    <row r="53" spans="2:19" x14ac:dyDescent="0.3">
      <c r="B53" s="7" t="s">
        <v>18</v>
      </c>
      <c r="C53" s="7" t="s">
        <v>23</v>
      </c>
      <c r="D53" s="7" t="s">
        <v>56</v>
      </c>
      <c r="E53" s="7">
        <v>16</v>
      </c>
      <c r="F53" s="7" t="s">
        <v>21</v>
      </c>
      <c r="G53" s="7" t="s">
        <v>22</v>
      </c>
      <c r="H53" s="7" t="s">
        <v>61</v>
      </c>
      <c r="I53" s="7">
        <v>4</v>
      </c>
      <c r="J53" s="7">
        <v>2</v>
      </c>
      <c r="K53" s="7">
        <v>15</v>
      </c>
      <c r="L53" s="7">
        <v>2</v>
      </c>
      <c r="M53" s="7">
        <v>0.26086956521739102</v>
      </c>
      <c r="N53" s="7">
        <v>0.42448512585812298</v>
      </c>
      <c r="O53" s="7">
        <v>0.26086956521739102</v>
      </c>
      <c r="P53" s="7">
        <v>0.224265010351966</v>
      </c>
      <c r="Q53" s="7">
        <v>0.39215686274509798</v>
      </c>
      <c r="R53" s="7">
        <v>0.301433525150821</v>
      </c>
      <c r="S53" s="8">
        <v>621</v>
      </c>
    </row>
    <row r="54" spans="2:19" x14ac:dyDescent="0.3">
      <c r="B54" s="7" t="s">
        <v>18</v>
      </c>
      <c r="C54" s="7" t="s">
        <v>29</v>
      </c>
      <c r="D54" s="7" t="s">
        <v>57</v>
      </c>
      <c r="E54" s="7">
        <v>16</v>
      </c>
      <c r="F54" s="7" t="s">
        <v>21</v>
      </c>
      <c r="G54" s="7" t="s">
        <v>22</v>
      </c>
      <c r="H54" s="7" t="s">
        <v>61</v>
      </c>
      <c r="I54" s="7">
        <v>6</v>
      </c>
      <c r="J54" s="7">
        <v>0</v>
      </c>
      <c r="K54" s="7">
        <v>16</v>
      </c>
      <c r="L54" s="7">
        <v>1</v>
      </c>
      <c r="M54" s="7">
        <v>0.30434782608695599</v>
      </c>
      <c r="N54" s="7">
        <v>0.810276679841897</v>
      </c>
      <c r="O54" s="7">
        <v>0.30434782608695599</v>
      </c>
      <c r="P54" s="7">
        <v>0.193926846100759</v>
      </c>
      <c r="Q54" s="7">
        <v>0.52941176470588203</v>
      </c>
      <c r="R54" s="7">
        <v>0.35589338189438802</v>
      </c>
      <c r="S54" s="8">
        <v>581</v>
      </c>
    </row>
    <row r="55" spans="2:19" x14ac:dyDescent="0.3">
      <c r="B55" s="7" t="s">
        <v>18</v>
      </c>
      <c r="C55" s="7" t="s">
        <v>23</v>
      </c>
      <c r="D55" s="7" t="s">
        <v>56</v>
      </c>
      <c r="E55" s="7">
        <v>16</v>
      </c>
      <c r="F55" s="7" t="s">
        <v>21</v>
      </c>
      <c r="G55" s="7" t="s">
        <v>33</v>
      </c>
      <c r="H55" s="7" t="s">
        <v>61</v>
      </c>
      <c r="I55" s="7">
        <v>3</v>
      </c>
      <c r="J55" s="7">
        <v>6</v>
      </c>
      <c r="K55" s="7">
        <v>6</v>
      </c>
      <c r="L55" s="7">
        <v>6</v>
      </c>
      <c r="M55" s="7">
        <v>0.42857142857142799</v>
      </c>
      <c r="N55" s="7">
        <v>0.42857142857142799</v>
      </c>
      <c r="O55" s="7">
        <v>0.42857142857142799</v>
      </c>
      <c r="P55" s="7">
        <v>0.42857142857142799</v>
      </c>
      <c r="Q55" s="7">
        <v>0.41666666666666602</v>
      </c>
      <c r="R55" s="7">
        <v>0.40824829046386302</v>
      </c>
      <c r="S55" s="8">
        <v>623</v>
      </c>
    </row>
    <row r="56" spans="2:19" x14ac:dyDescent="0.3">
      <c r="B56" s="7" t="s">
        <v>18</v>
      </c>
      <c r="C56" s="7" t="s">
        <v>29</v>
      </c>
      <c r="D56" s="7" t="s">
        <v>57</v>
      </c>
      <c r="E56" s="7">
        <v>16</v>
      </c>
      <c r="F56" s="7" t="s">
        <v>21</v>
      </c>
      <c r="G56" s="7" t="s">
        <v>33</v>
      </c>
      <c r="H56" s="7" t="s">
        <v>61</v>
      </c>
      <c r="I56" s="7">
        <v>0</v>
      </c>
      <c r="J56" s="7">
        <v>9</v>
      </c>
      <c r="K56" s="7">
        <v>0</v>
      </c>
      <c r="L56" s="7">
        <v>12</v>
      </c>
      <c r="M56" s="7">
        <v>0.57142857142857095</v>
      </c>
      <c r="N56" s="7">
        <v>0.32653061224489699</v>
      </c>
      <c r="O56" s="7">
        <v>0.57142857142857095</v>
      </c>
      <c r="P56" s="7">
        <v>0.415584415584415</v>
      </c>
      <c r="Q56" s="7">
        <v>0.5</v>
      </c>
      <c r="R56" s="7">
        <v>0</v>
      </c>
      <c r="S56" s="8">
        <v>583</v>
      </c>
    </row>
    <row r="57" spans="2:19" x14ac:dyDescent="0.3">
      <c r="B57" s="7" t="s">
        <v>18</v>
      </c>
      <c r="C57" s="7" t="s">
        <v>19</v>
      </c>
      <c r="D57" s="7" t="s">
        <v>58</v>
      </c>
      <c r="E57" s="7">
        <v>16</v>
      </c>
      <c r="F57" s="7" t="s">
        <v>21</v>
      </c>
      <c r="G57" s="7" t="s">
        <v>22</v>
      </c>
      <c r="H57" s="7" t="s">
        <v>61</v>
      </c>
      <c r="I57" s="7">
        <v>5</v>
      </c>
      <c r="J57" s="7">
        <v>1</v>
      </c>
      <c r="K57" s="7">
        <v>10</v>
      </c>
      <c r="L57" s="7">
        <v>7</v>
      </c>
      <c r="M57" s="7">
        <v>0.52173913043478204</v>
      </c>
      <c r="N57" s="7">
        <v>0.73369565217391297</v>
      </c>
      <c r="O57" s="7">
        <v>0.52173913043478204</v>
      </c>
      <c r="P57" s="7">
        <v>0.53813664596273203</v>
      </c>
      <c r="Q57" s="7">
        <v>0.62254901960784303</v>
      </c>
      <c r="R57" s="7">
        <v>0.56245614731479898</v>
      </c>
      <c r="S57" s="8">
        <v>627</v>
      </c>
    </row>
    <row r="58" spans="2:19" x14ac:dyDescent="0.3">
      <c r="B58" s="7" t="s">
        <v>18</v>
      </c>
      <c r="C58" s="7" t="s">
        <v>19</v>
      </c>
      <c r="D58" s="7" t="s">
        <v>58</v>
      </c>
      <c r="E58" s="7">
        <v>16</v>
      </c>
      <c r="F58" s="7" t="s">
        <v>21</v>
      </c>
      <c r="G58" s="7" t="s">
        <v>33</v>
      </c>
      <c r="H58" s="7" t="s">
        <v>61</v>
      </c>
      <c r="I58" s="7">
        <v>9</v>
      </c>
      <c r="J58" s="7">
        <v>0</v>
      </c>
      <c r="K58" s="7">
        <v>12</v>
      </c>
      <c r="L58" s="7">
        <v>0</v>
      </c>
      <c r="M58" s="7">
        <v>0.42857142857142799</v>
      </c>
      <c r="N58" s="7">
        <v>0.183673469387755</v>
      </c>
      <c r="O58" s="7">
        <v>0.42857142857142799</v>
      </c>
      <c r="P58" s="7">
        <v>0.25714285714285701</v>
      </c>
      <c r="Q58" s="7">
        <v>0.5</v>
      </c>
      <c r="R58" s="7">
        <v>0</v>
      </c>
      <c r="S58" s="8">
        <v>630</v>
      </c>
    </row>
    <row r="59" spans="2:19" x14ac:dyDescent="0.3">
      <c r="B59" s="7" t="s">
        <v>18</v>
      </c>
      <c r="C59" s="7" t="s">
        <v>25</v>
      </c>
      <c r="D59" s="7" t="s">
        <v>59</v>
      </c>
      <c r="E59" s="7">
        <v>16</v>
      </c>
      <c r="F59" s="7" t="s">
        <v>21</v>
      </c>
      <c r="G59" s="7" t="s">
        <v>22</v>
      </c>
      <c r="H59" s="7" t="s">
        <v>61</v>
      </c>
      <c r="I59" s="7">
        <v>3</v>
      </c>
      <c r="J59" s="7">
        <v>3</v>
      </c>
      <c r="K59" s="7">
        <v>8</v>
      </c>
      <c r="L59" s="7">
        <v>9</v>
      </c>
      <c r="M59" s="7">
        <v>0.52173913043478204</v>
      </c>
      <c r="N59" s="7">
        <v>0.625494071146245</v>
      </c>
      <c r="O59" s="7">
        <v>0.52173913043478204</v>
      </c>
      <c r="P59" s="7">
        <v>0.55084222594584997</v>
      </c>
      <c r="Q59" s="7">
        <v>0.51470588235294101</v>
      </c>
      <c r="R59" s="7">
        <v>0.48237895942687897</v>
      </c>
      <c r="S59" s="8">
        <v>540</v>
      </c>
    </row>
    <row r="60" spans="2:19" x14ac:dyDescent="0.3">
      <c r="B60" s="7" t="s">
        <v>18</v>
      </c>
      <c r="C60" s="7" t="s">
        <v>25</v>
      </c>
      <c r="D60" s="7" t="s">
        <v>59</v>
      </c>
      <c r="E60" s="7">
        <v>16</v>
      </c>
      <c r="F60" s="7" t="s">
        <v>21</v>
      </c>
      <c r="G60" s="7" t="s">
        <v>33</v>
      </c>
      <c r="H60" s="7" t="s">
        <v>61</v>
      </c>
      <c r="I60" s="7">
        <v>4</v>
      </c>
      <c r="J60" s="7">
        <v>5</v>
      </c>
      <c r="K60" s="7">
        <v>5</v>
      </c>
      <c r="L60" s="7">
        <v>7</v>
      </c>
      <c r="M60" s="7">
        <v>0.52380952380952295</v>
      </c>
      <c r="N60" s="7">
        <v>0.52380952380952295</v>
      </c>
      <c r="O60" s="7">
        <v>0.52380952380952295</v>
      </c>
      <c r="P60" s="7">
        <v>0.52380952380952295</v>
      </c>
      <c r="Q60" s="7">
        <v>0.51388888888888895</v>
      </c>
      <c r="R60" s="7">
        <v>0.50917507721731503</v>
      </c>
      <c r="S60" s="8">
        <v>542</v>
      </c>
    </row>
    <row r="61" spans="2:19" x14ac:dyDescent="0.3">
      <c r="B61" s="7" t="s">
        <v>18</v>
      </c>
      <c r="C61" s="7" t="s">
        <v>27</v>
      </c>
      <c r="D61" s="7" t="s">
        <v>60</v>
      </c>
      <c r="E61" s="7">
        <v>16</v>
      </c>
      <c r="F61" s="7" t="s">
        <v>21</v>
      </c>
      <c r="G61" s="7" t="s">
        <v>22</v>
      </c>
      <c r="H61" s="7" t="s">
        <v>61</v>
      </c>
      <c r="I61" s="7">
        <v>1</v>
      </c>
      <c r="J61" s="7">
        <v>3</v>
      </c>
      <c r="K61" s="7">
        <v>5</v>
      </c>
      <c r="L61" s="7">
        <v>11</v>
      </c>
      <c r="M61" s="7">
        <v>0.6</v>
      </c>
      <c r="N61" s="7">
        <v>0.661904761904761</v>
      </c>
      <c r="O61" s="7">
        <v>0.6</v>
      </c>
      <c r="P61" s="7">
        <v>0.62666666666666604</v>
      </c>
      <c r="Q61" s="7">
        <v>0.46875</v>
      </c>
      <c r="R61" s="7">
        <v>0.38733034936245903</v>
      </c>
      <c r="S61" s="8">
        <v>590</v>
      </c>
    </row>
    <row r="62" spans="2:19" x14ac:dyDescent="0.3">
      <c r="B62" s="7" t="s">
        <v>18</v>
      </c>
      <c r="C62" s="7" t="s">
        <v>27</v>
      </c>
      <c r="D62" s="7" t="s">
        <v>60</v>
      </c>
      <c r="E62" s="7">
        <v>16</v>
      </c>
      <c r="F62" s="7" t="s">
        <v>21</v>
      </c>
      <c r="G62" s="7" t="s">
        <v>33</v>
      </c>
      <c r="H62" s="7" t="s">
        <v>61</v>
      </c>
      <c r="I62" s="7">
        <v>4</v>
      </c>
      <c r="J62" s="7">
        <v>4</v>
      </c>
      <c r="K62" s="7">
        <v>0</v>
      </c>
      <c r="L62" s="7">
        <v>14</v>
      </c>
      <c r="M62" s="7">
        <v>0.81818181818181801</v>
      </c>
      <c r="N62" s="7">
        <v>0.85858585858585801</v>
      </c>
      <c r="O62" s="7">
        <v>0.81818181818181801</v>
      </c>
      <c r="P62" s="7">
        <v>0.79924242424242398</v>
      </c>
      <c r="Q62" s="7">
        <v>0.75</v>
      </c>
      <c r="R62" s="7">
        <v>0.78968953675626397</v>
      </c>
      <c r="S62" s="8">
        <v>593</v>
      </c>
    </row>
    <row r="63" spans="2:19" x14ac:dyDescent="0.3">
      <c r="B63" s="5" t="s">
        <v>18</v>
      </c>
      <c r="C63" s="5" t="s">
        <v>19</v>
      </c>
      <c r="D63" s="5" t="s">
        <v>62</v>
      </c>
      <c r="E63" s="5">
        <v>16</v>
      </c>
      <c r="F63" s="5" t="s">
        <v>21</v>
      </c>
      <c r="G63" s="5" t="s">
        <v>22</v>
      </c>
      <c r="H63" s="5" t="s">
        <v>67</v>
      </c>
      <c r="I63" s="5">
        <v>1</v>
      </c>
      <c r="J63" s="5">
        <v>5</v>
      </c>
      <c r="K63" s="5">
        <v>0</v>
      </c>
      <c r="L63" s="5">
        <v>17</v>
      </c>
      <c r="M63" s="5">
        <v>0.78260869565217395</v>
      </c>
      <c r="N63" s="5">
        <v>0.83201581027667904</v>
      </c>
      <c r="O63" s="5">
        <v>0.78260869565217395</v>
      </c>
      <c r="P63" s="5">
        <v>0.71890428412167495</v>
      </c>
      <c r="Q63" s="5">
        <v>0.58333333333333304</v>
      </c>
      <c r="R63" s="5">
        <v>0.59905782799545804</v>
      </c>
      <c r="S63" s="6">
        <v>610</v>
      </c>
    </row>
    <row r="64" spans="2:19" x14ac:dyDescent="0.3">
      <c r="B64" s="5" t="s">
        <v>18</v>
      </c>
      <c r="C64" s="5" t="s">
        <v>19</v>
      </c>
      <c r="D64" s="5" t="s">
        <v>62</v>
      </c>
      <c r="E64" s="5">
        <v>16</v>
      </c>
      <c r="F64" s="5" t="s">
        <v>21</v>
      </c>
      <c r="G64" s="5" t="s">
        <v>33</v>
      </c>
      <c r="H64" s="5" t="s">
        <v>67</v>
      </c>
      <c r="I64" s="5">
        <v>2</v>
      </c>
      <c r="J64" s="5">
        <v>7</v>
      </c>
      <c r="K64" s="5">
        <v>0</v>
      </c>
      <c r="L64" s="5">
        <v>12</v>
      </c>
      <c r="M64" s="5">
        <v>0.66666666666666596</v>
      </c>
      <c r="N64" s="5">
        <v>0.78947368421052599</v>
      </c>
      <c r="O64" s="5">
        <v>0.66666666666666596</v>
      </c>
      <c r="P64" s="5">
        <v>0.59824046920821095</v>
      </c>
      <c r="Q64" s="5">
        <v>0.61111111111111105</v>
      </c>
      <c r="R64" s="5">
        <v>0.61207379018601804</v>
      </c>
      <c r="S64" s="6">
        <v>613</v>
      </c>
    </row>
    <row r="65" spans="2:19" x14ac:dyDescent="0.3">
      <c r="B65" s="5" t="s">
        <v>18</v>
      </c>
      <c r="C65" s="5" t="s">
        <v>23</v>
      </c>
      <c r="D65" s="5" t="s">
        <v>63</v>
      </c>
      <c r="E65" s="5">
        <v>16</v>
      </c>
      <c r="F65" s="5" t="s">
        <v>21</v>
      </c>
      <c r="G65" s="5" t="s">
        <v>22</v>
      </c>
      <c r="H65" s="5" t="s">
        <v>67</v>
      </c>
      <c r="I65" s="5">
        <v>4</v>
      </c>
      <c r="J65" s="5">
        <v>2</v>
      </c>
      <c r="K65" s="5">
        <v>8</v>
      </c>
      <c r="L65" s="5">
        <v>9</v>
      </c>
      <c r="M65" s="5">
        <v>0.56521739130434701</v>
      </c>
      <c r="N65" s="5">
        <v>0.69169960474308301</v>
      </c>
      <c r="O65" s="5">
        <v>0.56521739130434701</v>
      </c>
      <c r="P65" s="5">
        <v>0.59109730848861197</v>
      </c>
      <c r="Q65" s="5">
        <v>0.59803921568627405</v>
      </c>
      <c r="R65" s="5">
        <v>0.55700324415304003</v>
      </c>
      <c r="S65" s="6">
        <v>627</v>
      </c>
    </row>
    <row r="66" spans="2:19" x14ac:dyDescent="0.3">
      <c r="B66" s="5" t="s">
        <v>18</v>
      </c>
      <c r="C66" s="5" t="s">
        <v>23</v>
      </c>
      <c r="D66" s="5" t="s">
        <v>63</v>
      </c>
      <c r="E66" s="5">
        <v>16</v>
      </c>
      <c r="F66" s="5" t="s">
        <v>21</v>
      </c>
      <c r="G66" s="5" t="s">
        <v>33</v>
      </c>
      <c r="H66" s="5" t="s">
        <v>67</v>
      </c>
      <c r="I66" s="5">
        <v>0</v>
      </c>
      <c r="J66" s="5">
        <v>9</v>
      </c>
      <c r="K66" s="5">
        <v>7</v>
      </c>
      <c r="L66" s="5">
        <v>5</v>
      </c>
      <c r="M66" s="5">
        <v>0.238095238095238</v>
      </c>
      <c r="N66" s="5">
        <v>0.20408163265306101</v>
      </c>
      <c r="O66" s="5">
        <v>0.238095238095238</v>
      </c>
      <c r="P66" s="5">
        <v>0.219780219780219</v>
      </c>
      <c r="Q66" s="5">
        <v>0.20833333333333301</v>
      </c>
      <c r="R66" s="5">
        <v>0</v>
      </c>
      <c r="S66" s="6">
        <v>629</v>
      </c>
    </row>
    <row r="67" spans="2:19" x14ac:dyDescent="0.3">
      <c r="B67" s="5" t="s">
        <v>18</v>
      </c>
      <c r="C67" s="5" t="s">
        <v>25</v>
      </c>
      <c r="D67" s="5" t="s">
        <v>64</v>
      </c>
      <c r="E67" s="5">
        <v>16</v>
      </c>
      <c r="F67" s="5" t="s">
        <v>21</v>
      </c>
      <c r="G67" s="5" t="s">
        <v>22</v>
      </c>
      <c r="H67" s="5" t="s">
        <v>67</v>
      </c>
      <c r="I67" s="5">
        <v>1</v>
      </c>
      <c r="J67" s="5">
        <v>5</v>
      </c>
      <c r="K67" s="5">
        <v>1</v>
      </c>
      <c r="L67" s="5">
        <v>16</v>
      </c>
      <c r="M67" s="5">
        <v>0.73913043478260798</v>
      </c>
      <c r="N67" s="5">
        <v>0.693581780538302</v>
      </c>
      <c r="O67" s="5">
        <v>0.73913043478260798</v>
      </c>
      <c r="P67" s="5">
        <v>0.68764302059496496</v>
      </c>
      <c r="Q67" s="5">
        <v>0.55392156862745001</v>
      </c>
      <c r="R67" s="5">
        <v>0.494421816408677</v>
      </c>
      <c r="S67" s="6">
        <v>649</v>
      </c>
    </row>
    <row r="68" spans="2:19" x14ac:dyDescent="0.3">
      <c r="B68" s="5" t="s">
        <v>18</v>
      </c>
      <c r="C68" s="5" t="s">
        <v>29</v>
      </c>
      <c r="D68" s="5" t="s">
        <v>65</v>
      </c>
      <c r="E68" s="5">
        <v>16</v>
      </c>
      <c r="F68" s="5" t="s">
        <v>21</v>
      </c>
      <c r="G68" s="5" t="s">
        <v>22</v>
      </c>
      <c r="H68" s="5" t="s">
        <v>67</v>
      </c>
      <c r="I68" s="5">
        <v>4</v>
      </c>
      <c r="J68" s="5">
        <v>2</v>
      </c>
      <c r="K68" s="5">
        <v>7</v>
      </c>
      <c r="L68" s="5">
        <v>10</v>
      </c>
      <c r="M68" s="5">
        <v>0.60869565217391297</v>
      </c>
      <c r="N68" s="5">
        <v>0.71080368906455804</v>
      </c>
      <c r="O68" s="5">
        <v>0.60869565217391297</v>
      </c>
      <c r="P68" s="5">
        <v>0.632507275773877</v>
      </c>
      <c r="Q68" s="5">
        <v>0.62745098039215697</v>
      </c>
      <c r="R68" s="5">
        <v>0.58713297187549096</v>
      </c>
      <c r="S68" s="6">
        <v>651</v>
      </c>
    </row>
    <row r="69" spans="2:19" x14ac:dyDescent="0.3">
      <c r="B69" s="5" t="s">
        <v>18</v>
      </c>
      <c r="C69" s="5" t="s">
        <v>29</v>
      </c>
      <c r="D69" s="5" t="s">
        <v>65</v>
      </c>
      <c r="E69" s="5">
        <v>16</v>
      </c>
      <c r="F69" s="5" t="s">
        <v>21</v>
      </c>
      <c r="G69" s="5" t="s">
        <v>33</v>
      </c>
      <c r="H69" s="5" t="s">
        <v>67</v>
      </c>
      <c r="I69" s="5">
        <v>4</v>
      </c>
      <c r="J69" s="5">
        <v>5</v>
      </c>
      <c r="K69" s="5">
        <v>5</v>
      </c>
      <c r="L69" s="5">
        <v>7</v>
      </c>
      <c r="M69" s="5">
        <v>0.52380952380952295</v>
      </c>
      <c r="N69" s="5">
        <v>0.52380952380952295</v>
      </c>
      <c r="O69" s="5">
        <v>0.52380952380952295</v>
      </c>
      <c r="P69" s="5">
        <v>0.52380952380952295</v>
      </c>
      <c r="Q69" s="5">
        <v>0.51388888888888895</v>
      </c>
      <c r="R69" s="5">
        <v>0.50917507721731503</v>
      </c>
      <c r="S69" s="6">
        <v>652</v>
      </c>
    </row>
    <row r="70" spans="2:19" x14ac:dyDescent="0.3">
      <c r="B70" s="5" t="s">
        <v>18</v>
      </c>
      <c r="C70" s="5" t="s">
        <v>25</v>
      </c>
      <c r="D70" s="5" t="s">
        <v>64</v>
      </c>
      <c r="E70" s="5">
        <v>16</v>
      </c>
      <c r="F70" s="5" t="s">
        <v>21</v>
      </c>
      <c r="G70" s="5" t="s">
        <v>33</v>
      </c>
      <c r="H70" s="5" t="s">
        <v>67</v>
      </c>
      <c r="I70" s="5">
        <v>2</v>
      </c>
      <c r="J70" s="5">
        <v>7</v>
      </c>
      <c r="K70" s="5">
        <v>2</v>
      </c>
      <c r="L70" s="5">
        <v>10</v>
      </c>
      <c r="M70" s="5">
        <v>0.57142857142857095</v>
      </c>
      <c r="N70" s="5">
        <v>0.55042016806722605</v>
      </c>
      <c r="O70" s="5">
        <v>0.57142857142857095</v>
      </c>
      <c r="P70" s="5">
        <v>0.52595680181886995</v>
      </c>
      <c r="Q70" s="5">
        <v>0.52777777777777701</v>
      </c>
      <c r="R70" s="5">
        <v>0.48309420820857302</v>
      </c>
      <c r="S70" s="6">
        <v>652</v>
      </c>
    </row>
    <row r="71" spans="2:19" x14ac:dyDescent="0.3">
      <c r="B71" s="5" t="s">
        <v>18</v>
      </c>
      <c r="C71" s="5" t="s">
        <v>27</v>
      </c>
      <c r="D71" s="5" t="s">
        <v>66</v>
      </c>
      <c r="E71" s="5">
        <v>16</v>
      </c>
      <c r="F71" s="5" t="s">
        <v>21</v>
      </c>
      <c r="G71" s="5" t="s">
        <v>22</v>
      </c>
      <c r="H71" s="5" t="s">
        <v>67</v>
      </c>
      <c r="I71" s="5">
        <v>4</v>
      </c>
      <c r="J71" s="5">
        <v>0</v>
      </c>
      <c r="K71" s="5">
        <v>10</v>
      </c>
      <c r="L71" s="5">
        <v>6</v>
      </c>
      <c r="M71" s="5">
        <v>0.5</v>
      </c>
      <c r="N71" s="5">
        <v>0.85714285714285698</v>
      </c>
      <c r="O71" s="5">
        <v>0.5</v>
      </c>
      <c r="P71" s="5">
        <v>0.52525252525252497</v>
      </c>
      <c r="Q71" s="5">
        <v>0.6875</v>
      </c>
      <c r="R71" s="5">
        <v>0.57212484245485096</v>
      </c>
      <c r="S71" s="6">
        <v>104</v>
      </c>
    </row>
    <row r="72" spans="2:19" x14ac:dyDescent="0.3">
      <c r="B72" s="5" t="s">
        <v>18</v>
      </c>
      <c r="C72" s="5" t="s">
        <v>27</v>
      </c>
      <c r="D72" s="5" t="s">
        <v>66</v>
      </c>
      <c r="E72" s="5">
        <v>16</v>
      </c>
      <c r="F72" s="5" t="s">
        <v>21</v>
      </c>
      <c r="G72" s="5" t="s">
        <v>33</v>
      </c>
      <c r="H72" s="5" t="s">
        <v>67</v>
      </c>
      <c r="I72" s="5">
        <v>8</v>
      </c>
      <c r="J72" s="5">
        <v>0</v>
      </c>
      <c r="K72" s="5">
        <v>13</v>
      </c>
      <c r="L72" s="5">
        <v>1</v>
      </c>
      <c r="M72" s="5">
        <v>0.40909090909090901</v>
      </c>
      <c r="N72" s="5">
        <v>0.77489177489177397</v>
      </c>
      <c r="O72" s="5">
        <v>0.40909090909090901</v>
      </c>
      <c r="P72" s="5">
        <v>0.28547544409613301</v>
      </c>
      <c r="Q72" s="5">
        <v>0.53571428571428503</v>
      </c>
      <c r="R72" s="5">
        <v>0.40614925799324603</v>
      </c>
      <c r="S72" s="6">
        <v>104</v>
      </c>
    </row>
    <row r="73" spans="2:19" x14ac:dyDescent="0.3">
      <c r="B73" s="7" t="s">
        <v>18</v>
      </c>
      <c r="C73" s="7" t="s">
        <v>23</v>
      </c>
      <c r="D73" s="7" t="s">
        <v>68</v>
      </c>
      <c r="E73" s="7">
        <v>16</v>
      </c>
      <c r="F73" s="7" t="s">
        <v>21</v>
      </c>
      <c r="G73" s="7" t="s">
        <v>22</v>
      </c>
      <c r="H73" s="7" t="s">
        <v>73</v>
      </c>
      <c r="I73" s="7">
        <v>0</v>
      </c>
      <c r="J73" s="7">
        <v>6</v>
      </c>
      <c r="K73" s="7">
        <v>1</v>
      </c>
      <c r="L73" s="7">
        <v>16</v>
      </c>
      <c r="M73" s="7">
        <v>0.69565217391304301</v>
      </c>
      <c r="N73" s="7">
        <v>0.53754940711462396</v>
      </c>
      <c r="O73" s="7">
        <v>0.69565217391304301</v>
      </c>
      <c r="P73" s="7">
        <v>0.60646599777034504</v>
      </c>
      <c r="Q73" s="7">
        <v>0.47058823529411697</v>
      </c>
      <c r="R73" s="7">
        <v>0</v>
      </c>
      <c r="S73" s="8">
        <v>585</v>
      </c>
    </row>
    <row r="74" spans="2:19" x14ac:dyDescent="0.3">
      <c r="B74" s="7" t="s">
        <v>18</v>
      </c>
      <c r="C74" s="7" t="s">
        <v>23</v>
      </c>
      <c r="D74" s="7" t="s">
        <v>68</v>
      </c>
      <c r="E74" s="7">
        <v>16</v>
      </c>
      <c r="F74" s="7" t="s">
        <v>21</v>
      </c>
      <c r="G74" s="7" t="s">
        <v>33</v>
      </c>
      <c r="H74" s="7" t="s">
        <v>73</v>
      </c>
      <c r="I74" s="7">
        <v>1</v>
      </c>
      <c r="J74" s="7">
        <v>8</v>
      </c>
      <c r="K74" s="7">
        <v>0</v>
      </c>
      <c r="L74" s="7">
        <v>12</v>
      </c>
      <c r="M74" s="7">
        <v>0.61904761904761896</v>
      </c>
      <c r="N74" s="7">
        <v>0.77142857142857102</v>
      </c>
      <c r="O74" s="7">
        <v>0.61904761904761896</v>
      </c>
      <c r="P74" s="7">
        <v>0.51428571428571401</v>
      </c>
      <c r="Q74" s="7">
        <v>0.55555555555555503</v>
      </c>
      <c r="R74" s="7">
        <v>0.50813274815461396</v>
      </c>
      <c r="S74" s="8">
        <v>587</v>
      </c>
    </row>
    <row r="75" spans="2:19" x14ac:dyDescent="0.3">
      <c r="B75" s="7" t="s">
        <v>18</v>
      </c>
      <c r="C75" s="7" t="s">
        <v>19</v>
      </c>
      <c r="D75" s="7" t="s">
        <v>69</v>
      </c>
      <c r="E75" s="7">
        <v>16</v>
      </c>
      <c r="F75" s="7" t="s">
        <v>21</v>
      </c>
      <c r="G75" s="7" t="s">
        <v>22</v>
      </c>
      <c r="H75" s="7" t="s">
        <v>73</v>
      </c>
      <c r="I75" s="7">
        <v>0</v>
      </c>
      <c r="J75" s="7">
        <v>6</v>
      </c>
      <c r="K75" s="7">
        <v>3</v>
      </c>
      <c r="L75" s="7">
        <v>14</v>
      </c>
      <c r="M75" s="7">
        <v>0.60869565217391297</v>
      </c>
      <c r="N75" s="7">
        <v>0.51739130434782599</v>
      </c>
      <c r="O75" s="7">
        <v>0.60869565217391297</v>
      </c>
      <c r="P75" s="7">
        <v>0.55934195064629799</v>
      </c>
      <c r="Q75" s="7">
        <v>0.41176470588235198</v>
      </c>
      <c r="R75" s="7">
        <v>0</v>
      </c>
      <c r="S75" s="8">
        <v>598</v>
      </c>
    </row>
    <row r="76" spans="2:19" x14ac:dyDescent="0.3">
      <c r="B76" s="7" t="s">
        <v>18</v>
      </c>
      <c r="C76" s="7" t="s">
        <v>19</v>
      </c>
      <c r="D76" s="7" t="s">
        <v>69</v>
      </c>
      <c r="E76" s="7">
        <v>16</v>
      </c>
      <c r="F76" s="7" t="s">
        <v>21</v>
      </c>
      <c r="G76" s="7" t="s">
        <v>33</v>
      </c>
      <c r="H76" s="7" t="s">
        <v>73</v>
      </c>
      <c r="I76" s="7">
        <v>3</v>
      </c>
      <c r="J76" s="7">
        <v>6</v>
      </c>
      <c r="K76" s="7">
        <v>2</v>
      </c>
      <c r="L76" s="7">
        <v>10</v>
      </c>
      <c r="M76" s="7">
        <v>0.61904761904761896</v>
      </c>
      <c r="N76" s="7">
        <v>0.61428571428571399</v>
      </c>
      <c r="O76" s="7">
        <v>0.61904761904761896</v>
      </c>
      <c r="P76" s="7">
        <v>0.59183673469387699</v>
      </c>
      <c r="Q76" s="7">
        <v>0.58333333333333304</v>
      </c>
      <c r="R76" s="7">
        <v>0.568109683233749</v>
      </c>
      <c r="S76" s="8">
        <v>599</v>
      </c>
    </row>
    <row r="77" spans="2:19" x14ac:dyDescent="0.3">
      <c r="B77" s="7" t="s">
        <v>18</v>
      </c>
      <c r="C77" s="7" t="s">
        <v>25</v>
      </c>
      <c r="D77" s="7" t="s">
        <v>70</v>
      </c>
      <c r="E77" s="7">
        <v>16</v>
      </c>
      <c r="F77" s="7" t="s">
        <v>21</v>
      </c>
      <c r="G77" s="7" t="s">
        <v>22</v>
      </c>
      <c r="H77" s="7" t="s">
        <v>73</v>
      </c>
      <c r="I77" s="7">
        <v>6</v>
      </c>
      <c r="J77" s="7">
        <v>0</v>
      </c>
      <c r="K77" s="7">
        <v>15</v>
      </c>
      <c r="L77" s="7">
        <v>2</v>
      </c>
      <c r="M77" s="7">
        <v>0.34782608695652101</v>
      </c>
      <c r="N77" s="7">
        <v>0.81366459627329202</v>
      </c>
      <c r="O77" s="7">
        <v>0.34782608695652101</v>
      </c>
      <c r="P77" s="7">
        <v>0.271548436308161</v>
      </c>
      <c r="Q77" s="7">
        <v>0.55882352941176405</v>
      </c>
      <c r="R77" s="7">
        <v>0.42818185319516</v>
      </c>
      <c r="S77" s="8">
        <v>631</v>
      </c>
    </row>
    <row r="78" spans="2:19" x14ac:dyDescent="0.3">
      <c r="B78" s="7" t="s">
        <v>18</v>
      </c>
      <c r="C78" s="7" t="s">
        <v>25</v>
      </c>
      <c r="D78" s="7" t="s">
        <v>70</v>
      </c>
      <c r="E78" s="7">
        <v>16</v>
      </c>
      <c r="F78" s="7" t="s">
        <v>21</v>
      </c>
      <c r="G78" s="7" t="s">
        <v>33</v>
      </c>
      <c r="H78" s="7" t="s">
        <v>73</v>
      </c>
      <c r="I78" s="7">
        <v>5</v>
      </c>
      <c r="J78" s="7">
        <v>4</v>
      </c>
      <c r="K78" s="7">
        <v>10</v>
      </c>
      <c r="L78" s="7">
        <v>2</v>
      </c>
      <c r="M78" s="7">
        <v>0.33333333333333298</v>
      </c>
      <c r="N78" s="7">
        <v>0.33333333333333298</v>
      </c>
      <c r="O78" s="7">
        <v>0.33333333333333298</v>
      </c>
      <c r="P78" s="7">
        <v>0.30555555555555503</v>
      </c>
      <c r="Q78" s="7">
        <v>0.36111111111111099</v>
      </c>
      <c r="R78" s="7">
        <v>0.318480930734788</v>
      </c>
      <c r="S78" s="8">
        <v>633</v>
      </c>
    </row>
    <row r="79" spans="2:19" x14ac:dyDescent="0.3">
      <c r="B79" s="7" t="s">
        <v>18</v>
      </c>
      <c r="C79" s="7" t="s">
        <v>29</v>
      </c>
      <c r="D79" s="7" t="s">
        <v>71</v>
      </c>
      <c r="E79" s="7">
        <v>16</v>
      </c>
      <c r="F79" s="7" t="s">
        <v>21</v>
      </c>
      <c r="G79" s="7" t="s">
        <v>22</v>
      </c>
      <c r="H79" s="7" t="s">
        <v>73</v>
      </c>
      <c r="I79" s="7">
        <v>4</v>
      </c>
      <c r="J79" s="7">
        <v>2</v>
      </c>
      <c r="K79" s="7">
        <v>10</v>
      </c>
      <c r="L79" s="7">
        <v>7</v>
      </c>
      <c r="M79" s="7">
        <v>0.47826086956521702</v>
      </c>
      <c r="N79" s="7">
        <v>0.64941338854382302</v>
      </c>
      <c r="O79" s="7">
        <v>0.47826086956521702</v>
      </c>
      <c r="P79" s="7">
        <v>0.50234113712374495</v>
      </c>
      <c r="Q79" s="7">
        <v>0.539215686274509</v>
      </c>
      <c r="R79" s="7">
        <v>0.49697705300310302</v>
      </c>
      <c r="S79" s="8">
        <v>745</v>
      </c>
    </row>
    <row r="80" spans="2:19" x14ac:dyDescent="0.3">
      <c r="B80" s="7" t="s">
        <v>18</v>
      </c>
      <c r="C80" s="7" t="s">
        <v>29</v>
      </c>
      <c r="D80" s="7" t="s">
        <v>71</v>
      </c>
      <c r="E80" s="7">
        <v>16</v>
      </c>
      <c r="F80" s="7" t="s">
        <v>21</v>
      </c>
      <c r="G80" s="7" t="s">
        <v>33</v>
      </c>
      <c r="H80" s="7" t="s">
        <v>73</v>
      </c>
      <c r="I80" s="7">
        <v>5</v>
      </c>
      <c r="J80" s="7">
        <v>4</v>
      </c>
      <c r="K80" s="7">
        <v>9</v>
      </c>
      <c r="L80" s="7">
        <v>3</v>
      </c>
      <c r="M80" s="7">
        <v>0.38095238095237999</v>
      </c>
      <c r="N80" s="7">
        <v>0.397959183673469</v>
      </c>
      <c r="O80" s="7">
        <v>0.38095238095237999</v>
      </c>
      <c r="P80" s="7">
        <v>0.36678653154625601</v>
      </c>
      <c r="Q80" s="7">
        <v>0.40277777777777701</v>
      </c>
      <c r="R80" s="7">
        <v>0.38184153896603601</v>
      </c>
      <c r="S80" s="8">
        <v>746</v>
      </c>
    </row>
    <row r="81" spans="2:19" x14ac:dyDescent="0.3">
      <c r="B81" s="7" t="s">
        <v>18</v>
      </c>
      <c r="C81" s="7" t="s">
        <v>27</v>
      </c>
      <c r="D81" s="7" t="s">
        <v>72</v>
      </c>
      <c r="E81" s="7">
        <v>16</v>
      </c>
      <c r="F81" s="7" t="s">
        <v>21</v>
      </c>
      <c r="G81" s="7" t="s">
        <v>22</v>
      </c>
      <c r="H81" s="7" t="s">
        <v>73</v>
      </c>
      <c r="I81" s="7">
        <v>2</v>
      </c>
      <c r="J81" s="7">
        <v>2</v>
      </c>
      <c r="K81" s="7">
        <v>12</v>
      </c>
      <c r="L81" s="7">
        <v>4</v>
      </c>
      <c r="M81" s="7">
        <v>0.3</v>
      </c>
      <c r="N81" s="7">
        <v>0.56190476190476102</v>
      </c>
      <c r="O81" s="7">
        <v>0.3</v>
      </c>
      <c r="P81" s="7">
        <v>0.33535353535353501</v>
      </c>
      <c r="Q81" s="7">
        <v>0.375</v>
      </c>
      <c r="R81" s="7">
        <v>0.33031643180137998</v>
      </c>
      <c r="S81" s="8">
        <v>668</v>
      </c>
    </row>
    <row r="82" spans="2:19" x14ac:dyDescent="0.3">
      <c r="B82" s="7" t="s">
        <v>18</v>
      </c>
      <c r="C82" s="7" t="s">
        <v>27</v>
      </c>
      <c r="D82" s="7" t="s">
        <v>72</v>
      </c>
      <c r="E82" s="7">
        <v>16</v>
      </c>
      <c r="F82" s="7" t="s">
        <v>21</v>
      </c>
      <c r="G82" s="7" t="s">
        <v>33</v>
      </c>
      <c r="H82" s="7" t="s">
        <v>73</v>
      </c>
      <c r="I82" s="7">
        <v>8</v>
      </c>
      <c r="J82" s="7">
        <v>0</v>
      </c>
      <c r="K82" s="7">
        <v>14</v>
      </c>
      <c r="L82" s="7">
        <v>0</v>
      </c>
      <c r="M82" s="7">
        <v>0.36363636363636298</v>
      </c>
      <c r="N82" s="7">
        <v>0.132231404958677</v>
      </c>
      <c r="O82" s="7">
        <v>0.36363636363636298</v>
      </c>
      <c r="P82" s="7">
        <v>0.193939393939393</v>
      </c>
      <c r="Q82" s="7">
        <v>0.5</v>
      </c>
      <c r="R82" s="7">
        <v>0</v>
      </c>
      <c r="S82" s="8">
        <v>671</v>
      </c>
    </row>
    <row r="83" spans="2:19" x14ac:dyDescent="0.3">
      <c r="B83" s="3" t="s">
        <v>18</v>
      </c>
      <c r="C83" s="3" t="s">
        <v>29</v>
      </c>
      <c r="D83" s="3" t="s">
        <v>74</v>
      </c>
      <c r="E83" s="3">
        <v>16</v>
      </c>
      <c r="F83" s="3" t="s">
        <v>21</v>
      </c>
      <c r="G83" s="3" t="s">
        <v>22</v>
      </c>
      <c r="H83" s="3" t="s">
        <v>79</v>
      </c>
      <c r="I83" s="3">
        <v>5</v>
      </c>
      <c r="J83" s="3">
        <v>1</v>
      </c>
      <c r="K83" s="3">
        <v>10</v>
      </c>
      <c r="L83" s="3">
        <v>7</v>
      </c>
      <c r="M83" s="3">
        <v>0.52173913043478204</v>
      </c>
      <c r="N83" s="3">
        <v>0.73369565217391297</v>
      </c>
      <c r="O83" s="3">
        <v>0.52173913043478204</v>
      </c>
      <c r="P83" s="3">
        <v>0.53813664596273203</v>
      </c>
      <c r="Q83" s="3">
        <v>0.62254901960784303</v>
      </c>
      <c r="R83" s="3">
        <v>0.56245614731479898</v>
      </c>
      <c r="S83" s="4">
        <v>379</v>
      </c>
    </row>
    <row r="84" spans="2:19" x14ac:dyDescent="0.3">
      <c r="B84" s="3" t="s">
        <v>18</v>
      </c>
      <c r="C84" s="3" t="s">
        <v>29</v>
      </c>
      <c r="D84" s="3" t="s">
        <v>74</v>
      </c>
      <c r="E84" s="3">
        <v>16</v>
      </c>
      <c r="F84" s="3" t="s">
        <v>21</v>
      </c>
      <c r="G84" s="3" t="s">
        <v>33</v>
      </c>
      <c r="H84" s="3" t="s">
        <v>79</v>
      </c>
      <c r="I84" s="3">
        <v>8</v>
      </c>
      <c r="J84" s="3">
        <v>1</v>
      </c>
      <c r="K84" s="3">
        <v>10</v>
      </c>
      <c r="L84" s="3">
        <v>2</v>
      </c>
      <c r="M84" s="3">
        <v>0.476190476190476</v>
      </c>
      <c r="N84" s="3">
        <v>0.57142857142857095</v>
      </c>
      <c r="O84" s="3">
        <v>0.476190476190476</v>
      </c>
      <c r="P84" s="3">
        <v>0.40634920634920602</v>
      </c>
      <c r="Q84" s="3">
        <v>0.52777777777777701</v>
      </c>
      <c r="R84" s="3">
        <v>0.45772603197935902</v>
      </c>
      <c r="S84" s="4">
        <v>380</v>
      </c>
    </row>
    <row r="85" spans="2:19" x14ac:dyDescent="0.3">
      <c r="B85" s="3" t="s">
        <v>18</v>
      </c>
      <c r="C85" s="3" t="s">
        <v>23</v>
      </c>
      <c r="D85" s="3" t="s">
        <v>75</v>
      </c>
      <c r="E85" s="3">
        <v>16</v>
      </c>
      <c r="F85" s="3" t="s">
        <v>21</v>
      </c>
      <c r="G85" s="3" t="s">
        <v>22</v>
      </c>
      <c r="H85" s="3" t="s">
        <v>79</v>
      </c>
      <c r="I85" s="3">
        <v>2</v>
      </c>
      <c r="J85" s="3">
        <v>4</v>
      </c>
      <c r="K85" s="3">
        <v>11</v>
      </c>
      <c r="L85" s="3">
        <v>6</v>
      </c>
      <c r="M85" s="3">
        <v>0.34782608695652101</v>
      </c>
      <c r="N85" s="3">
        <v>0.48361204013377901</v>
      </c>
      <c r="O85" s="3">
        <v>0.34782608695652101</v>
      </c>
      <c r="P85" s="3">
        <v>0.38342232392575598</v>
      </c>
      <c r="Q85" s="3">
        <v>0.34313725490196001</v>
      </c>
      <c r="R85" s="3">
        <v>0.32281576966403103</v>
      </c>
      <c r="S85" s="4">
        <v>500</v>
      </c>
    </row>
    <row r="86" spans="2:19" x14ac:dyDescent="0.3">
      <c r="B86" s="3" t="s">
        <v>18</v>
      </c>
      <c r="C86" s="3" t="s">
        <v>23</v>
      </c>
      <c r="D86" s="3" t="s">
        <v>75</v>
      </c>
      <c r="E86" s="3">
        <v>16</v>
      </c>
      <c r="F86" s="3" t="s">
        <v>21</v>
      </c>
      <c r="G86" s="3" t="s">
        <v>33</v>
      </c>
      <c r="H86" s="3" t="s">
        <v>79</v>
      </c>
      <c r="I86" s="3">
        <v>6</v>
      </c>
      <c r="J86" s="3">
        <v>3</v>
      </c>
      <c r="K86" s="3">
        <v>9</v>
      </c>
      <c r="L86" s="3">
        <v>3</v>
      </c>
      <c r="M86" s="3">
        <v>0.42857142857142799</v>
      </c>
      <c r="N86" s="3">
        <v>0.45714285714285702</v>
      </c>
      <c r="O86" s="3">
        <v>0.42857142857142799</v>
      </c>
      <c r="P86" s="3">
        <v>0.40476190476190399</v>
      </c>
      <c r="Q86" s="3">
        <v>0.45833333333333298</v>
      </c>
      <c r="R86" s="3">
        <v>0.42728700639623401</v>
      </c>
      <c r="S86" s="4">
        <v>381</v>
      </c>
    </row>
    <row r="87" spans="2:19" x14ac:dyDescent="0.3">
      <c r="B87" s="3" t="s">
        <v>18</v>
      </c>
      <c r="C87" s="3" t="s">
        <v>25</v>
      </c>
      <c r="D87" s="3" t="s">
        <v>76</v>
      </c>
      <c r="E87" s="3">
        <v>16</v>
      </c>
      <c r="F87" s="3" t="s">
        <v>21</v>
      </c>
      <c r="G87" s="3" t="s">
        <v>22</v>
      </c>
      <c r="H87" s="3" t="s">
        <v>79</v>
      </c>
      <c r="I87" s="3">
        <v>3</v>
      </c>
      <c r="J87" s="3">
        <v>3</v>
      </c>
      <c r="K87" s="3">
        <v>1</v>
      </c>
      <c r="L87" s="3">
        <v>16</v>
      </c>
      <c r="M87" s="3">
        <v>0.82608695652173902</v>
      </c>
      <c r="N87" s="3">
        <v>0.81807780320366097</v>
      </c>
      <c r="O87" s="3">
        <v>0.82608695652173902</v>
      </c>
      <c r="P87" s="3">
        <v>0.81352657004830897</v>
      </c>
      <c r="Q87" s="3">
        <v>0.72058823529411697</v>
      </c>
      <c r="R87" s="3">
        <v>0.73835832798791201</v>
      </c>
      <c r="S87" s="4">
        <v>381</v>
      </c>
    </row>
    <row r="88" spans="2:19" x14ac:dyDescent="0.3">
      <c r="B88" s="3" t="s">
        <v>18</v>
      </c>
      <c r="C88" s="3" t="s">
        <v>25</v>
      </c>
      <c r="D88" s="3" t="s">
        <v>76</v>
      </c>
      <c r="E88" s="3">
        <v>16</v>
      </c>
      <c r="F88" s="3" t="s">
        <v>21</v>
      </c>
      <c r="G88" s="3" t="s">
        <v>33</v>
      </c>
      <c r="H88" s="3" t="s">
        <v>79</v>
      </c>
      <c r="I88" s="3">
        <v>2</v>
      </c>
      <c r="J88" s="3">
        <v>7</v>
      </c>
      <c r="K88" s="3">
        <v>3</v>
      </c>
      <c r="L88" s="3">
        <v>9</v>
      </c>
      <c r="M88" s="3">
        <v>0.52380952380952295</v>
      </c>
      <c r="N88" s="3">
        <v>0.49285714285714199</v>
      </c>
      <c r="O88" s="3">
        <v>0.52380952380952295</v>
      </c>
      <c r="P88" s="3">
        <v>0.48979591836734698</v>
      </c>
      <c r="Q88" s="3">
        <v>0.48611111111111099</v>
      </c>
      <c r="R88" s="3">
        <v>0.44005586839669603</v>
      </c>
      <c r="S88" s="4">
        <v>382</v>
      </c>
    </row>
    <row r="89" spans="2:19" x14ac:dyDescent="0.3">
      <c r="B89" s="3" t="s">
        <v>18</v>
      </c>
      <c r="C89" s="3" t="s">
        <v>19</v>
      </c>
      <c r="D89" s="3" t="s">
        <v>77</v>
      </c>
      <c r="E89" s="3">
        <v>16</v>
      </c>
      <c r="F89" s="3" t="s">
        <v>21</v>
      </c>
      <c r="G89" s="3" t="s">
        <v>22</v>
      </c>
      <c r="H89" s="3" t="s">
        <v>79</v>
      </c>
      <c r="I89" s="3">
        <v>5</v>
      </c>
      <c r="J89" s="3">
        <v>1</v>
      </c>
      <c r="K89" s="3">
        <v>2</v>
      </c>
      <c r="L89" s="3">
        <v>15</v>
      </c>
      <c r="M89" s="3">
        <v>0.86956521739130399</v>
      </c>
      <c r="N89" s="3">
        <v>0.87927018633540299</v>
      </c>
      <c r="O89" s="3">
        <v>0.86956521739130399</v>
      </c>
      <c r="P89" s="3">
        <v>0.87260565521434996</v>
      </c>
      <c r="Q89" s="3">
        <v>0.85784313725490102</v>
      </c>
      <c r="R89" s="3">
        <v>0.83767601987868701</v>
      </c>
      <c r="S89" s="4">
        <v>592</v>
      </c>
    </row>
    <row r="90" spans="2:19" x14ac:dyDescent="0.3">
      <c r="B90" s="3" t="s">
        <v>18</v>
      </c>
      <c r="C90" s="3" t="s">
        <v>19</v>
      </c>
      <c r="D90" s="3" t="s">
        <v>77</v>
      </c>
      <c r="E90" s="3">
        <v>16</v>
      </c>
      <c r="F90" s="3" t="s">
        <v>21</v>
      </c>
      <c r="G90" s="3" t="s">
        <v>33</v>
      </c>
      <c r="H90" s="3" t="s">
        <v>79</v>
      </c>
      <c r="I90" s="3">
        <v>8</v>
      </c>
      <c r="J90" s="3">
        <v>1</v>
      </c>
      <c r="K90" s="3">
        <v>11</v>
      </c>
      <c r="L90" s="3">
        <v>1</v>
      </c>
      <c r="M90" s="3">
        <v>0.42857142857142799</v>
      </c>
      <c r="N90" s="3">
        <v>0.46616541353383401</v>
      </c>
      <c r="O90" s="3">
        <v>0.42857142857142799</v>
      </c>
      <c r="P90" s="3">
        <v>0.32653061224489699</v>
      </c>
      <c r="Q90" s="3">
        <v>0.48611111111111099</v>
      </c>
      <c r="R90" s="3">
        <v>0.35338096752781201</v>
      </c>
      <c r="S90" s="4">
        <v>594</v>
      </c>
    </row>
    <row r="91" spans="2:19" x14ac:dyDescent="0.3">
      <c r="B91" s="3" t="s">
        <v>18</v>
      </c>
      <c r="C91" s="3" t="s">
        <v>27</v>
      </c>
      <c r="D91" s="3" t="s">
        <v>78</v>
      </c>
      <c r="E91" s="3">
        <v>16</v>
      </c>
      <c r="F91" s="3" t="s">
        <v>21</v>
      </c>
      <c r="G91" s="3" t="s">
        <v>22</v>
      </c>
      <c r="H91" s="3" t="s">
        <v>79</v>
      </c>
      <c r="I91" s="3">
        <v>4</v>
      </c>
      <c r="J91" s="3">
        <v>0</v>
      </c>
      <c r="K91" s="3">
        <v>14</v>
      </c>
      <c r="L91" s="3">
        <v>2</v>
      </c>
      <c r="M91" s="3">
        <v>0.3</v>
      </c>
      <c r="N91" s="3">
        <v>0.844444444444444</v>
      </c>
      <c r="O91" s="3">
        <v>0.3</v>
      </c>
      <c r="P91" s="3">
        <v>0.25050505050505001</v>
      </c>
      <c r="Q91" s="3">
        <v>0.5625</v>
      </c>
      <c r="R91" s="3">
        <v>0.40824829046386302</v>
      </c>
      <c r="S91" s="4">
        <v>391</v>
      </c>
    </row>
    <row r="92" spans="2:19" x14ac:dyDescent="0.3">
      <c r="B92" s="3" t="s">
        <v>18</v>
      </c>
      <c r="C92" s="3" t="s">
        <v>27</v>
      </c>
      <c r="D92" s="3" t="s">
        <v>78</v>
      </c>
      <c r="E92" s="3">
        <v>16</v>
      </c>
      <c r="F92" s="3" t="s">
        <v>21</v>
      </c>
      <c r="G92" s="3" t="s">
        <v>33</v>
      </c>
      <c r="H92" s="3" t="s">
        <v>79</v>
      </c>
      <c r="I92" s="3">
        <v>7</v>
      </c>
      <c r="J92" s="3">
        <v>1</v>
      </c>
      <c r="K92" s="3">
        <v>12</v>
      </c>
      <c r="L92" s="3">
        <v>2</v>
      </c>
      <c r="M92" s="3">
        <v>0.40909090909090901</v>
      </c>
      <c r="N92" s="3">
        <v>0.55821371610845205</v>
      </c>
      <c r="O92" s="3">
        <v>0.40909090909090901</v>
      </c>
      <c r="P92" s="3">
        <v>0.33828480887304402</v>
      </c>
      <c r="Q92" s="3">
        <v>0.50892857142857095</v>
      </c>
      <c r="R92" s="3">
        <v>0.41859187881827697</v>
      </c>
      <c r="S92" s="4">
        <v>392</v>
      </c>
    </row>
    <row r="93" spans="2:19" x14ac:dyDescent="0.3">
      <c r="B93" s="7" t="s">
        <v>18</v>
      </c>
      <c r="C93" s="7" t="s">
        <v>29</v>
      </c>
      <c r="D93" s="7" t="s">
        <v>80</v>
      </c>
      <c r="E93" s="7">
        <v>16</v>
      </c>
      <c r="F93" s="7" t="s">
        <v>21</v>
      </c>
      <c r="G93" s="7" t="s">
        <v>22</v>
      </c>
      <c r="H93" s="7" t="s">
        <v>85</v>
      </c>
      <c r="I93" s="7">
        <v>6</v>
      </c>
      <c r="J93" s="7">
        <v>0</v>
      </c>
      <c r="K93" s="7">
        <v>14</v>
      </c>
      <c r="L93" s="7">
        <v>3</v>
      </c>
      <c r="M93" s="7">
        <v>0.39130434782608697</v>
      </c>
      <c r="N93" s="7">
        <v>0.81739130434782603</v>
      </c>
      <c r="O93" s="7">
        <v>0.39130434782608697</v>
      </c>
      <c r="P93" s="7">
        <v>0.342140468227424</v>
      </c>
      <c r="Q93" s="7">
        <v>0.58823529411764697</v>
      </c>
      <c r="R93" s="7">
        <v>0.47967644996831998</v>
      </c>
      <c r="S93" s="8">
        <v>601</v>
      </c>
    </row>
    <row r="94" spans="2:19" x14ac:dyDescent="0.3">
      <c r="B94" s="7" t="s">
        <v>18</v>
      </c>
      <c r="C94" s="7" t="s">
        <v>29</v>
      </c>
      <c r="D94" s="7" t="s">
        <v>80</v>
      </c>
      <c r="E94" s="7">
        <v>16</v>
      </c>
      <c r="F94" s="7" t="s">
        <v>21</v>
      </c>
      <c r="G94" s="7" t="s">
        <v>33</v>
      </c>
      <c r="H94" s="7" t="s">
        <v>85</v>
      </c>
      <c r="I94" s="7">
        <v>5</v>
      </c>
      <c r="J94" s="7">
        <v>4</v>
      </c>
      <c r="K94" s="7">
        <v>10</v>
      </c>
      <c r="L94" s="7">
        <v>2</v>
      </c>
      <c r="M94" s="7">
        <v>0.33333333333333298</v>
      </c>
      <c r="N94" s="7">
        <v>0.33333333333333298</v>
      </c>
      <c r="O94" s="7">
        <v>0.33333333333333298</v>
      </c>
      <c r="P94" s="7">
        <v>0.30555555555555503</v>
      </c>
      <c r="Q94" s="7">
        <v>0.36111111111111099</v>
      </c>
      <c r="R94" s="7">
        <v>0.318480930734788</v>
      </c>
      <c r="S94" s="8">
        <v>602</v>
      </c>
    </row>
    <row r="95" spans="2:19" x14ac:dyDescent="0.3">
      <c r="B95" s="7" t="s">
        <v>18</v>
      </c>
      <c r="C95" s="7" t="s">
        <v>19</v>
      </c>
      <c r="D95" s="7" t="s">
        <v>81</v>
      </c>
      <c r="E95" s="7">
        <v>16</v>
      </c>
      <c r="F95" s="7" t="s">
        <v>21</v>
      </c>
      <c r="G95" s="7" t="s">
        <v>22</v>
      </c>
      <c r="H95" s="7" t="s">
        <v>85</v>
      </c>
      <c r="I95" s="7">
        <v>1</v>
      </c>
      <c r="J95" s="7">
        <v>5</v>
      </c>
      <c r="K95" s="7">
        <v>1</v>
      </c>
      <c r="L95" s="7">
        <v>16</v>
      </c>
      <c r="M95" s="7">
        <v>0.73913043478260798</v>
      </c>
      <c r="N95" s="7">
        <v>0.693581780538302</v>
      </c>
      <c r="O95" s="7">
        <v>0.73913043478260798</v>
      </c>
      <c r="P95" s="7">
        <v>0.68764302059496496</v>
      </c>
      <c r="Q95" s="7">
        <v>0.55392156862745001</v>
      </c>
      <c r="R95" s="7">
        <v>0.494421816408677</v>
      </c>
      <c r="S95" s="8">
        <v>722</v>
      </c>
    </row>
    <row r="96" spans="2:19" x14ac:dyDescent="0.3">
      <c r="B96" s="7" t="s">
        <v>18</v>
      </c>
      <c r="C96" s="7" t="s">
        <v>19</v>
      </c>
      <c r="D96" s="7" t="s">
        <v>81</v>
      </c>
      <c r="E96" s="7">
        <v>16</v>
      </c>
      <c r="F96" s="7" t="s">
        <v>21</v>
      </c>
      <c r="G96" s="7" t="s">
        <v>33</v>
      </c>
      <c r="H96" s="7" t="s">
        <v>85</v>
      </c>
      <c r="I96" s="7">
        <v>5</v>
      </c>
      <c r="J96" s="7">
        <v>4</v>
      </c>
      <c r="K96" s="7">
        <v>10</v>
      </c>
      <c r="L96" s="7">
        <v>2</v>
      </c>
      <c r="M96" s="7">
        <v>0.33333333333333298</v>
      </c>
      <c r="N96" s="7">
        <v>0.33333333333333298</v>
      </c>
      <c r="O96" s="7">
        <v>0.33333333333333298</v>
      </c>
      <c r="P96" s="7">
        <v>0.30555555555555503</v>
      </c>
      <c r="Q96" s="7">
        <v>0.36111111111111099</v>
      </c>
      <c r="R96" s="7">
        <v>0.318480930734788</v>
      </c>
      <c r="S96" s="8">
        <v>723</v>
      </c>
    </row>
    <row r="97" spans="2:19" x14ac:dyDescent="0.3">
      <c r="B97" s="7" t="s">
        <v>18</v>
      </c>
      <c r="C97" s="7" t="s">
        <v>23</v>
      </c>
      <c r="D97" s="7" t="s">
        <v>82</v>
      </c>
      <c r="E97" s="7">
        <v>16</v>
      </c>
      <c r="F97" s="7" t="s">
        <v>21</v>
      </c>
      <c r="G97" s="7" t="s">
        <v>22</v>
      </c>
      <c r="H97" s="7" t="s">
        <v>85</v>
      </c>
      <c r="I97" s="7">
        <v>4</v>
      </c>
      <c r="J97" s="7">
        <v>2</v>
      </c>
      <c r="K97" s="7">
        <v>13</v>
      </c>
      <c r="L97" s="7">
        <v>4</v>
      </c>
      <c r="M97" s="7">
        <v>0.34782608695652101</v>
      </c>
      <c r="N97" s="7">
        <v>0.554134697357203</v>
      </c>
      <c r="O97" s="7">
        <v>0.34782608695652101</v>
      </c>
      <c r="P97" s="7">
        <v>0.34782608695652101</v>
      </c>
      <c r="Q97" s="7">
        <v>0.45098039215686198</v>
      </c>
      <c r="R97" s="7">
        <v>0.39605901719066899</v>
      </c>
      <c r="S97" s="8">
        <v>765</v>
      </c>
    </row>
    <row r="98" spans="2:19" x14ac:dyDescent="0.3">
      <c r="B98" s="7" t="s">
        <v>18</v>
      </c>
      <c r="C98" s="7" t="s">
        <v>23</v>
      </c>
      <c r="D98" s="7" t="s">
        <v>82</v>
      </c>
      <c r="E98" s="7">
        <v>16</v>
      </c>
      <c r="F98" s="7" t="s">
        <v>21</v>
      </c>
      <c r="G98" s="7" t="s">
        <v>33</v>
      </c>
      <c r="H98" s="7" t="s">
        <v>85</v>
      </c>
      <c r="I98" s="7">
        <v>0</v>
      </c>
      <c r="J98" s="7">
        <v>9</v>
      </c>
      <c r="K98" s="7">
        <v>3</v>
      </c>
      <c r="L98" s="7">
        <v>9</v>
      </c>
      <c r="M98" s="7">
        <v>0.42857142857142799</v>
      </c>
      <c r="N98" s="7">
        <v>0.28571428571428498</v>
      </c>
      <c r="O98" s="7">
        <v>0.42857142857142799</v>
      </c>
      <c r="P98" s="7">
        <v>0.34285714285714203</v>
      </c>
      <c r="Q98" s="7">
        <v>0.375</v>
      </c>
      <c r="R98" s="7">
        <v>0</v>
      </c>
      <c r="S98" s="8">
        <v>767</v>
      </c>
    </row>
    <row r="99" spans="2:19" x14ac:dyDescent="0.3">
      <c r="B99" s="7" t="s">
        <v>18</v>
      </c>
      <c r="C99" s="7" t="s">
        <v>25</v>
      </c>
      <c r="D99" s="7" t="s">
        <v>83</v>
      </c>
      <c r="E99" s="7">
        <v>16</v>
      </c>
      <c r="F99" s="7" t="s">
        <v>21</v>
      </c>
      <c r="G99" s="7" t="s">
        <v>22</v>
      </c>
      <c r="H99" s="7" t="s">
        <v>85</v>
      </c>
      <c r="I99" s="7">
        <v>2</v>
      </c>
      <c r="J99" s="7">
        <v>4</v>
      </c>
      <c r="K99" s="7">
        <v>5</v>
      </c>
      <c r="L99" s="7">
        <v>12</v>
      </c>
      <c r="M99" s="7">
        <v>0.60869565217391297</v>
      </c>
      <c r="N99" s="7">
        <v>0.62888198757763902</v>
      </c>
      <c r="O99" s="7">
        <v>0.60869565217391297</v>
      </c>
      <c r="P99" s="7">
        <v>0.617816965643052</v>
      </c>
      <c r="Q99" s="7">
        <v>0.51960784313725406</v>
      </c>
      <c r="R99" s="7">
        <v>0.47386111527486102</v>
      </c>
      <c r="S99" s="8">
        <v>680</v>
      </c>
    </row>
    <row r="100" spans="2:19" x14ac:dyDescent="0.3">
      <c r="B100" s="7" t="s">
        <v>18</v>
      </c>
      <c r="C100" s="7" t="s">
        <v>25</v>
      </c>
      <c r="D100" s="7" t="s">
        <v>83</v>
      </c>
      <c r="E100" s="7">
        <v>16</v>
      </c>
      <c r="F100" s="7" t="s">
        <v>21</v>
      </c>
      <c r="G100" s="7" t="s">
        <v>33</v>
      </c>
      <c r="H100" s="7" t="s">
        <v>85</v>
      </c>
      <c r="I100" s="7">
        <v>2</v>
      </c>
      <c r="J100" s="7">
        <v>7</v>
      </c>
      <c r="K100" s="7">
        <v>5</v>
      </c>
      <c r="L100" s="7">
        <v>7</v>
      </c>
      <c r="M100" s="7">
        <v>0.42857142857142799</v>
      </c>
      <c r="N100" s="7">
        <v>0.40816326530612201</v>
      </c>
      <c r="O100" s="7">
        <v>0.42857142857142799</v>
      </c>
      <c r="P100" s="7">
        <v>0.41483516483516403</v>
      </c>
      <c r="Q100" s="7">
        <v>0.40277777777777701</v>
      </c>
      <c r="R100" s="7">
        <v>0.36889397323343998</v>
      </c>
      <c r="S100" s="8">
        <v>682</v>
      </c>
    </row>
    <row r="101" spans="2:19" x14ac:dyDescent="0.3">
      <c r="B101" s="7" t="s">
        <v>18</v>
      </c>
      <c r="C101" s="7" t="s">
        <v>27</v>
      </c>
      <c r="D101" s="7" t="s">
        <v>84</v>
      </c>
      <c r="E101" s="7">
        <v>16</v>
      </c>
      <c r="F101" s="7" t="s">
        <v>21</v>
      </c>
      <c r="G101" s="7" t="s">
        <v>22</v>
      </c>
      <c r="H101" s="7" t="s">
        <v>85</v>
      </c>
      <c r="I101" s="7">
        <v>4</v>
      </c>
      <c r="J101" s="7">
        <v>0</v>
      </c>
      <c r="K101" s="7">
        <v>16</v>
      </c>
      <c r="L101" s="7">
        <v>0</v>
      </c>
      <c r="M101" s="7">
        <v>0.2</v>
      </c>
      <c r="N101" s="7">
        <v>0.04</v>
      </c>
      <c r="O101" s="7">
        <v>0.2</v>
      </c>
      <c r="P101" s="7">
        <v>6.6666666666666596E-2</v>
      </c>
      <c r="Q101" s="7">
        <v>0.5</v>
      </c>
      <c r="R101" s="7">
        <v>0</v>
      </c>
      <c r="S101" s="8">
        <v>653</v>
      </c>
    </row>
    <row r="102" spans="2:19" x14ac:dyDescent="0.3">
      <c r="B102" s="7" t="s">
        <v>18</v>
      </c>
      <c r="C102" s="7" t="s">
        <v>27</v>
      </c>
      <c r="D102" s="7" t="s">
        <v>84</v>
      </c>
      <c r="E102" s="7">
        <v>16</v>
      </c>
      <c r="F102" s="7" t="s">
        <v>21</v>
      </c>
      <c r="G102" s="7" t="s">
        <v>33</v>
      </c>
      <c r="H102" s="7" t="s">
        <v>85</v>
      </c>
      <c r="I102" s="7">
        <v>7</v>
      </c>
      <c r="J102" s="7">
        <v>1</v>
      </c>
      <c r="K102" s="7">
        <v>12</v>
      </c>
      <c r="L102" s="7">
        <v>2</v>
      </c>
      <c r="M102" s="7">
        <v>0.40909090909090901</v>
      </c>
      <c r="N102" s="7">
        <v>0.55821371610845205</v>
      </c>
      <c r="O102" s="7">
        <v>0.40909090909090901</v>
      </c>
      <c r="P102" s="7">
        <v>0.33828480887304402</v>
      </c>
      <c r="Q102" s="7">
        <v>0.50892857142857095</v>
      </c>
      <c r="R102" s="7">
        <v>0.41859187881827697</v>
      </c>
      <c r="S102" s="8">
        <v>655</v>
      </c>
    </row>
    <row r="103" spans="2:19" x14ac:dyDescent="0.3">
      <c r="B103" s="5" t="s">
        <v>18</v>
      </c>
      <c r="C103" s="5" t="s">
        <v>23</v>
      </c>
      <c r="D103" s="5" t="s">
        <v>86</v>
      </c>
      <c r="E103" s="5">
        <v>16</v>
      </c>
      <c r="F103" s="5" t="s">
        <v>21</v>
      </c>
      <c r="G103" s="5" t="s">
        <v>22</v>
      </c>
      <c r="H103" s="5" t="s">
        <v>91</v>
      </c>
      <c r="I103" s="5">
        <v>4</v>
      </c>
      <c r="J103" s="5">
        <v>2</v>
      </c>
      <c r="K103" s="5">
        <v>6</v>
      </c>
      <c r="L103" s="5">
        <v>11</v>
      </c>
      <c r="M103" s="5">
        <v>0.65217391304347805</v>
      </c>
      <c r="N103" s="5">
        <v>0.72976588628762495</v>
      </c>
      <c r="O103" s="5">
        <v>0.65217391304347805</v>
      </c>
      <c r="P103" s="5">
        <v>0.672463768115942</v>
      </c>
      <c r="Q103" s="5">
        <v>0.65686274509803899</v>
      </c>
      <c r="R103" s="5">
        <v>0.61814513737513999</v>
      </c>
      <c r="S103" s="6">
        <v>806</v>
      </c>
    </row>
    <row r="104" spans="2:19" x14ac:dyDescent="0.3">
      <c r="B104" s="5" t="s">
        <v>18</v>
      </c>
      <c r="C104" s="5" t="s">
        <v>23</v>
      </c>
      <c r="D104" s="5" t="s">
        <v>86</v>
      </c>
      <c r="E104" s="5">
        <v>16</v>
      </c>
      <c r="F104" s="5" t="s">
        <v>21</v>
      </c>
      <c r="G104" s="5" t="s">
        <v>33</v>
      </c>
      <c r="H104" s="5" t="s">
        <v>91</v>
      </c>
      <c r="I104" s="5">
        <v>4</v>
      </c>
      <c r="J104" s="5">
        <v>5</v>
      </c>
      <c r="K104" s="5">
        <v>4</v>
      </c>
      <c r="L104" s="5">
        <v>8</v>
      </c>
      <c r="M104" s="5">
        <v>0.57142857142857095</v>
      </c>
      <c r="N104" s="5">
        <v>0.56593406593406503</v>
      </c>
      <c r="O104" s="5">
        <v>0.57142857142857095</v>
      </c>
      <c r="P104" s="5">
        <v>0.56739495798319295</v>
      </c>
      <c r="Q104" s="5">
        <v>0.55555555555555503</v>
      </c>
      <c r="R104" s="5">
        <v>0.54949116684306998</v>
      </c>
      <c r="S104" s="6">
        <v>807</v>
      </c>
    </row>
    <row r="105" spans="2:19" x14ac:dyDescent="0.3">
      <c r="B105" s="5" t="s">
        <v>18</v>
      </c>
      <c r="C105" s="5" t="s">
        <v>29</v>
      </c>
      <c r="D105" s="5" t="s">
        <v>87</v>
      </c>
      <c r="E105" s="5">
        <v>16</v>
      </c>
      <c r="F105" s="5" t="s">
        <v>21</v>
      </c>
      <c r="G105" s="5" t="s">
        <v>22</v>
      </c>
      <c r="H105" s="5" t="s">
        <v>91</v>
      </c>
      <c r="I105" s="5">
        <v>3</v>
      </c>
      <c r="J105" s="5">
        <v>3</v>
      </c>
      <c r="K105" s="5">
        <v>7</v>
      </c>
      <c r="L105" s="5">
        <v>10</v>
      </c>
      <c r="M105" s="5">
        <v>0.56521739130434701</v>
      </c>
      <c r="N105" s="5">
        <v>0.646822742474916</v>
      </c>
      <c r="O105" s="5">
        <v>0.56521739130434701</v>
      </c>
      <c r="P105" s="5">
        <v>0.59057971014492705</v>
      </c>
      <c r="Q105" s="5">
        <v>0.54411764705882304</v>
      </c>
      <c r="R105" s="5">
        <v>0.51041654837931405</v>
      </c>
      <c r="S105" s="6">
        <v>802</v>
      </c>
    </row>
    <row r="106" spans="2:19" x14ac:dyDescent="0.3">
      <c r="B106" s="5" t="s">
        <v>18</v>
      </c>
      <c r="C106" s="5" t="s">
        <v>29</v>
      </c>
      <c r="D106" s="5" t="s">
        <v>87</v>
      </c>
      <c r="E106" s="5">
        <v>16</v>
      </c>
      <c r="F106" s="5" t="s">
        <v>21</v>
      </c>
      <c r="G106" s="5" t="s">
        <v>33</v>
      </c>
      <c r="H106" s="5" t="s">
        <v>91</v>
      </c>
      <c r="I106" s="5">
        <v>0</v>
      </c>
      <c r="J106" s="5">
        <v>9</v>
      </c>
      <c r="K106" s="5">
        <v>4</v>
      </c>
      <c r="L106" s="5">
        <v>8</v>
      </c>
      <c r="M106" s="5">
        <v>0.38095238095237999</v>
      </c>
      <c r="N106" s="5">
        <v>0.26890756302521002</v>
      </c>
      <c r="O106" s="5">
        <v>0.38095238095237999</v>
      </c>
      <c r="P106" s="5">
        <v>0.31527093596059103</v>
      </c>
      <c r="Q106" s="5">
        <v>0.33333333333333298</v>
      </c>
      <c r="R106" s="5">
        <v>0</v>
      </c>
      <c r="S106" s="6">
        <v>803</v>
      </c>
    </row>
    <row r="107" spans="2:19" x14ac:dyDescent="0.3">
      <c r="B107" s="5" t="s">
        <v>18</v>
      </c>
      <c r="C107" s="5" t="s">
        <v>19</v>
      </c>
      <c r="D107" s="5" t="s">
        <v>88</v>
      </c>
      <c r="E107" s="5">
        <v>16</v>
      </c>
      <c r="F107" s="5" t="s">
        <v>21</v>
      </c>
      <c r="G107" s="5" t="s">
        <v>22</v>
      </c>
      <c r="H107" s="5" t="s">
        <v>91</v>
      </c>
      <c r="I107" s="5">
        <v>2</v>
      </c>
      <c r="J107" s="5">
        <v>4</v>
      </c>
      <c r="K107" s="5">
        <v>0</v>
      </c>
      <c r="L107" s="5">
        <v>17</v>
      </c>
      <c r="M107" s="5">
        <v>0.82608695652173902</v>
      </c>
      <c r="N107" s="5">
        <v>0.859213250517598</v>
      </c>
      <c r="O107" s="5">
        <v>0.82608695652173902</v>
      </c>
      <c r="P107" s="5">
        <v>0.79176201372997701</v>
      </c>
      <c r="Q107" s="5">
        <v>0.66666666666666596</v>
      </c>
      <c r="R107" s="5">
        <v>0.72073745681025803</v>
      </c>
      <c r="S107" s="6">
        <v>115</v>
      </c>
    </row>
    <row r="108" spans="2:19" x14ac:dyDescent="0.3">
      <c r="B108" s="5" t="s">
        <v>18</v>
      </c>
      <c r="C108" s="5" t="s">
        <v>19</v>
      </c>
      <c r="D108" s="5" t="s">
        <v>88</v>
      </c>
      <c r="E108" s="5">
        <v>16</v>
      </c>
      <c r="F108" s="5" t="s">
        <v>21</v>
      </c>
      <c r="G108" s="5" t="s">
        <v>33</v>
      </c>
      <c r="H108" s="5" t="s">
        <v>91</v>
      </c>
      <c r="I108" s="5">
        <v>6</v>
      </c>
      <c r="J108" s="5">
        <v>3</v>
      </c>
      <c r="K108" s="5">
        <v>7</v>
      </c>
      <c r="L108" s="5">
        <v>5</v>
      </c>
      <c r="M108" s="5">
        <v>0.52380952380952295</v>
      </c>
      <c r="N108" s="5">
        <v>0.55494505494505497</v>
      </c>
      <c r="O108" s="5">
        <v>0.52380952380952295</v>
      </c>
      <c r="P108" s="5">
        <v>0.51948051948051899</v>
      </c>
      <c r="Q108" s="5">
        <v>0.54166666666666596</v>
      </c>
      <c r="R108" s="5">
        <v>0.53204253451782302</v>
      </c>
      <c r="S108" s="6">
        <v>116</v>
      </c>
    </row>
    <row r="109" spans="2:19" x14ac:dyDescent="0.3">
      <c r="B109" s="5" t="s">
        <v>18</v>
      </c>
      <c r="C109" s="5" t="s">
        <v>27</v>
      </c>
      <c r="D109" s="5" t="s">
        <v>89</v>
      </c>
      <c r="E109" s="5">
        <v>16</v>
      </c>
      <c r="F109" s="5" t="s">
        <v>21</v>
      </c>
      <c r="G109" s="5" t="s">
        <v>22</v>
      </c>
      <c r="H109" s="5" t="s">
        <v>91</v>
      </c>
      <c r="I109" s="5">
        <v>0</v>
      </c>
      <c r="J109" s="5">
        <v>4</v>
      </c>
      <c r="K109" s="5">
        <v>3</v>
      </c>
      <c r="L109" s="5">
        <v>13</v>
      </c>
      <c r="M109" s="5">
        <v>0.65</v>
      </c>
      <c r="N109" s="5">
        <v>0.61176470588235199</v>
      </c>
      <c r="O109" s="5">
        <v>0.65</v>
      </c>
      <c r="P109" s="5">
        <v>0.63030303030303003</v>
      </c>
      <c r="Q109" s="5">
        <v>0.40625</v>
      </c>
      <c r="R109" s="5">
        <v>0</v>
      </c>
      <c r="S109" s="6">
        <v>826</v>
      </c>
    </row>
    <row r="110" spans="2:19" x14ac:dyDescent="0.3">
      <c r="B110" s="5" t="s">
        <v>18</v>
      </c>
      <c r="C110" s="5" t="s">
        <v>27</v>
      </c>
      <c r="D110" s="5" t="s">
        <v>89</v>
      </c>
      <c r="E110" s="5">
        <v>16</v>
      </c>
      <c r="F110" s="5" t="s">
        <v>21</v>
      </c>
      <c r="G110" s="5" t="s">
        <v>33</v>
      </c>
      <c r="H110" s="5" t="s">
        <v>91</v>
      </c>
      <c r="I110" s="5">
        <v>2</v>
      </c>
      <c r="J110" s="5">
        <v>6</v>
      </c>
      <c r="K110" s="5">
        <v>4</v>
      </c>
      <c r="L110" s="5">
        <v>10</v>
      </c>
      <c r="M110" s="5">
        <v>0.54545454545454497</v>
      </c>
      <c r="N110" s="5">
        <v>0.51893939393939303</v>
      </c>
      <c r="O110" s="5">
        <v>0.54545454545454497</v>
      </c>
      <c r="P110" s="5">
        <v>0.52813852813852802</v>
      </c>
      <c r="Q110" s="5">
        <v>0.48214285714285698</v>
      </c>
      <c r="R110" s="5">
        <v>0.43918013098569803</v>
      </c>
      <c r="S110" s="6">
        <v>826</v>
      </c>
    </row>
    <row r="111" spans="2:19" x14ac:dyDescent="0.3">
      <c r="B111" s="5" t="s">
        <v>18</v>
      </c>
      <c r="C111" s="5" t="s">
        <v>25</v>
      </c>
      <c r="D111" s="5" t="s">
        <v>90</v>
      </c>
      <c r="E111" s="5">
        <v>16</v>
      </c>
      <c r="F111" s="5" t="s">
        <v>21</v>
      </c>
      <c r="G111" s="5" t="s">
        <v>22</v>
      </c>
      <c r="H111" s="5" t="s">
        <v>91</v>
      </c>
      <c r="I111" s="5">
        <v>6</v>
      </c>
      <c r="J111" s="5">
        <v>0</v>
      </c>
      <c r="K111" s="5">
        <v>17</v>
      </c>
      <c r="L111" s="5">
        <v>0</v>
      </c>
      <c r="M111" s="5">
        <v>0.26086956521739102</v>
      </c>
      <c r="N111" s="5">
        <v>6.8052930056710703E-2</v>
      </c>
      <c r="O111" s="5">
        <v>0.26086956521739102</v>
      </c>
      <c r="P111" s="5">
        <v>0.107946026986506</v>
      </c>
      <c r="Q111" s="5">
        <v>0.5</v>
      </c>
      <c r="R111" s="5">
        <v>0</v>
      </c>
      <c r="S111" s="6">
        <v>129</v>
      </c>
    </row>
    <row r="112" spans="2:19" x14ac:dyDescent="0.3">
      <c r="B112" s="5" t="s">
        <v>18</v>
      </c>
      <c r="C112" s="5" t="s">
        <v>25</v>
      </c>
      <c r="D112" s="5" t="s">
        <v>90</v>
      </c>
      <c r="E112" s="5">
        <v>16</v>
      </c>
      <c r="F112" s="5" t="s">
        <v>21</v>
      </c>
      <c r="G112" s="5" t="s">
        <v>33</v>
      </c>
      <c r="H112" s="5" t="s">
        <v>91</v>
      </c>
      <c r="I112" s="5">
        <v>9</v>
      </c>
      <c r="J112" s="5">
        <v>0</v>
      </c>
      <c r="K112" s="5">
        <v>12</v>
      </c>
      <c r="L112" s="5">
        <v>0</v>
      </c>
      <c r="M112" s="5">
        <v>0.42857142857142799</v>
      </c>
      <c r="N112" s="5">
        <v>0.183673469387755</v>
      </c>
      <c r="O112" s="5">
        <v>0.42857142857142799</v>
      </c>
      <c r="P112" s="5">
        <v>0.25714285714285701</v>
      </c>
      <c r="Q112" s="5">
        <v>0.5</v>
      </c>
      <c r="R112" s="5">
        <v>0</v>
      </c>
      <c r="S112" s="6">
        <v>130</v>
      </c>
    </row>
    <row r="113" spans="2:19" x14ac:dyDescent="0.3">
      <c r="B113" s="7" t="s">
        <v>18</v>
      </c>
      <c r="C113" s="7" t="s">
        <v>23</v>
      </c>
      <c r="D113" s="7" t="s">
        <v>92</v>
      </c>
      <c r="E113" s="7">
        <v>16</v>
      </c>
      <c r="F113" s="7" t="s">
        <v>21</v>
      </c>
      <c r="G113" s="7" t="s">
        <v>22</v>
      </c>
      <c r="H113" s="7" t="s">
        <v>96</v>
      </c>
      <c r="I113" s="7">
        <v>2</v>
      </c>
      <c r="J113" s="7">
        <v>4</v>
      </c>
      <c r="K113" s="7">
        <v>12</v>
      </c>
      <c r="L113" s="7">
        <v>5</v>
      </c>
      <c r="M113" s="7">
        <v>0.30434782608695599</v>
      </c>
      <c r="N113" s="7">
        <v>0.44789510006901301</v>
      </c>
      <c r="O113" s="7">
        <v>0.30434782608695599</v>
      </c>
      <c r="P113" s="7">
        <v>0.33645484949832699</v>
      </c>
      <c r="Q113" s="7">
        <v>0.31372549019607798</v>
      </c>
      <c r="R113" s="7">
        <v>0.29700059596600198</v>
      </c>
      <c r="S113" s="8">
        <v>553</v>
      </c>
    </row>
    <row r="114" spans="2:19" x14ac:dyDescent="0.3">
      <c r="B114" s="7" t="s">
        <v>18</v>
      </c>
      <c r="C114" s="7" t="s">
        <v>23</v>
      </c>
      <c r="D114" s="7" t="s">
        <v>92</v>
      </c>
      <c r="E114" s="7">
        <v>16</v>
      </c>
      <c r="F114" s="7" t="s">
        <v>21</v>
      </c>
      <c r="G114" s="7" t="s">
        <v>33</v>
      </c>
      <c r="H114" s="7" t="s">
        <v>96</v>
      </c>
      <c r="I114" s="7">
        <v>6</v>
      </c>
      <c r="J114" s="7">
        <v>3</v>
      </c>
      <c r="K114" s="7">
        <v>11</v>
      </c>
      <c r="L114" s="7">
        <v>1</v>
      </c>
      <c r="M114" s="7">
        <v>0.33333333333333298</v>
      </c>
      <c r="N114" s="7">
        <v>0.29411764705882298</v>
      </c>
      <c r="O114" s="7">
        <v>0.33333333333333298</v>
      </c>
      <c r="P114" s="7">
        <v>0.269230769230769</v>
      </c>
      <c r="Q114" s="7">
        <v>0.375</v>
      </c>
      <c r="R114" s="7">
        <v>0.26460159523593202</v>
      </c>
      <c r="S114" s="8">
        <v>554</v>
      </c>
    </row>
    <row r="115" spans="2:19" x14ac:dyDescent="0.3">
      <c r="B115" s="7" t="s">
        <v>18</v>
      </c>
      <c r="C115" s="7" t="s">
        <v>19</v>
      </c>
      <c r="D115" s="7" t="s">
        <v>93</v>
      </c>
      <c r="E115" s="7">
        <v>16</v>
      </c>
      <c r="F115" s="7" t="s">
        <v>21</v>
      </c>
      <c r="G115" s="7" t="s">
        <v>22</v>
      </c>
      <c r="H115" s="7" t="s">
        <v>96</v>
      </c>
      <c r="I115" s="7">
        <v>1</v>
      </c>
      <c r="J115" s="7">
        <v>5</v>
      </c>
      <c r="K115" s="7">
        <v>3</v>
      </c>
      <c r="L115" s="7">
        <v>14</v>
      </c>
      <c r="M115" s="7">
        <v>0.65217391304347805</v>
      </c>
      <c r="N115" s="7">
        <v>0.60983981693363798</v>
      </c>
      <c r="O115" s="7">
        <v>0.65217391304347805</v>
      </c>
      <c r="P115" s="7">
        <v>0.62705314009661794</v>
      </c>
      <c r="Q115" s="7">
        <v>0.49509803921568601</v>
      </c>
      <c r="R115" s="7">
        <v>0.39875907218330298</v>
      </c>
      <c r="S115" s="8">
        <v>567</v>
      </c>
    </row>
    <row r="116" spans="2:19" x14ac:dyDescent="0.3">
      <c r="B116" s="7" t="s">
        <v>18</v>
      </c>
      <c r="C116" s="7" t="s">
        <v>19</v>
      </c>
      <c r="D116" s="7" t="s">
        <v>93</v>
      </c>
      <c r="E116" s="7">
        <v>16</v>
      </c>
      <c r="F116" s="7" t="s">
        <v>21</v>
      </c>
      <c r="G116" s="7" t="s">
        <v>33</v>
      </c>
      <c r="H116" s="7" t="s">
        <v>96</v>
      </c>
      <c r="I116" s="7">
        <v>6</v>
      </c>
      <c r="J116" s="7">
        <v>3</v>
      </c>
      <c r="K116" s="7">
        <v>4</v>
      </c>
      <c r="L116" s="7">
        <v>8</v>
      </c>
      <c r="M116" s="7">
        <v>0.66666666666666596</v>
      </c>
      <c r="N116" s="7">
        <v>0.67272727272727195</v>
      </c>
      <c r="O116" s="7">
        <v>0.66666666666666596</v>
      </c>
      <c r="P116" s="7">
        <v>0.66819221967963305</v>
      </c>
      <c r="Q116" s="7">
        <v>0.66666666666666596</v>
      </c>
      <c r="R116" s="7">
        <v>0.66361548056878805</v>
      </c>
      <c r="S116" s="8">
        <v>568</v>
      </c>
    </row>
    <row r="117" spans="2:19" x14ac:dyDescent="0.3">
      <c r="B117" s="7" t="s">
        <v>18</v>
      </c>
      <c r="C117" s="7" t="s">
        <v>29</v>
      </c>
      <c r="D117" s="7" t="s">
        <v>94</v>
      </c>
      <c r="E117" s="7">
        <v>16</v>
      </c>
      <c r="F117" s="7" t="s">
        <v>21</v>
      </c>
      <c r="G117" s="7" t="s">
        <v>22</v>
      </c>
      <c r="H117" s="7" t="s">
        <v>96</v>
      </c>
      <c r="I117" s="7">
        <v>4</v>
      </c>
      <c r="J117" s="7">
        <v>2</v>
      </c>
      <c r="K117" s="7">
        <v>9</v>
      </c>
      <c r="L117" s="7">
        <v>8</v>
      </c>
      <c r="M117" s="7">
        <v>0.52173913043478204</v>
      </c>
      <c r="N117" s="7">
        <v>0.67157190635451502</v>
      </c>
      <c r="O117" s="7">
        <v>0.52173913043478204</v>
      </c>
      <c r="P117" s="7">
        <v>0.54784303754555397</v>
      </c>
      <c r="Q117" s="7">
        <v>0.56862745098039202</v>
      </c>
      <c r="R117" s="7">
        <v>0.52715594440046798</v>
      </c>
      <c r="S117" s="8">
        <v>510</v>
      </c>
    </row>
    <row r="118" spans="2:19" x14ac:dyDescent="0.3">
      <c r="B118" s="7" t="s">
        <v>18</v>
      </c>
      <c r="C118" s="7" t="s">
        <v>27</v>
      </c>
      <c r="D118" s="7" t="s">
        <v>94</v>
      </c>
      <c r="E118" s="7">
        <v>16</v>
      </c>
      <c r="F118" s="7" t="s">
        <v>21</v>
      </c>
      <c r="G118" s="7" t="s">
        <v>22</v>
      </c>
      <c r="H118" s="7" t="s">
        <v>96</v>
      </c>
      <c r="I118" s="7">
        <v>0</v>
      </c>
      <c r="J118" s="7">
        <v>4</v>
      </c>
      <c r="K118" s="7">
        <v>5</v>
      </c>
      <c r="L118" s="7">
        <v>11</v>
      </c>
      <c r="M118" s="7">
        <v>0.55000000000000004</v>
      </c>
      <c r="N118" s="7">
        <v>0.586666666666666</v>
      </c>
      <c r="O118" s="7">
        <v>0.55000000000000004</v>
      </c>
      <c r="P118" s="7">
        <v>0.56774193548386997</v>
      </c>
      <c r="Q118" s="7">
        <v>0.34375</v>
      </c>
      <c r="R118" s="7">
        <v>0</v>
      </c>
      <c r="S118" s="8">
        <v>510</v>
      </c>
    </row>
    <row r="119" spans="2:19" x14ac:dyDescent="0.3">
      <c r="B119" s="7" t="s">
        <v>18</v>
      </c>
      <c r="C119" s="7" t="s">
        <v>29</v>
      </c>
      <c r="D119" s="7" t="s">
        <v>94</v>
      </c>
      <c r="E119" s="7">
        <v>16</v>
      </c>
      <c r="F119" s="7" t="s">
        <v>21</v>
      </c>
      <c r="G119" s="7" t="s">
        <v>33</v>
      </c>
      <c r="H119" s="7" t="s">
        <v>96</v>
      </c>
      <c r="I119" s="7">
        <v>7</v>
      </c>
      <c r="J119" s="7">
        <v>2</v>
      </c>
      <c r="K119" s="7">
        <v>11</v>
      </c>
      <c r="L119" s="7">
        <v>1</v>
      </c>
      <c r="M119" s="7">
        <v>0.38095238095237999</v>
      </c>
      <c r="N119" s="7">
        <v>0.35714285714285698</v>
      </c>
      <c r="O119" s="7">
        <v>0.38095238095237999</v>
      </c>
      <c r="P119" s="7">
        <v>0.29841269841269802</v>
      </c>
      <c r="Q119" s="7">
        <v>0.43055555555555503</v>
      </c>
      <c r="R119" s="7">
        <v>0.30275731230444503</v>
      </c>
      <c r="S119" s="8">
        <v>511</v>
      </c>
    </row>
    <row r="120" spans="2:19" x14ac:dyDescent="0.3">
      <c r="B120" s="7" t="s">
        <v>18</v>
      </c>
      <c r="C120" s="7" t="s">
        <v>27</v>
      </c>
      <c r="D120" s="7" t="s">
        <v>94</v>
      </c>
      <c r="E120" s="7">
        <v>16</v>
      </c>
      <c r="F120" s="7" t="s">
        <v>21</v>
      </c>
      <c r="G120" s="7" t="s">
        <v>33</v>
      </c>
      <c r="H120" s="7" t="s">
        <v>96</v>
      </c>
      <c r="I120" s="7">
        <v>0</v>
      </c>
      <c r="J120" s="7">
        <v>8</v>
      </c>
      <c r="K120" s="7">
        <v>5</v>
      </c>
      <c r="L120" s="7">
        <v>9</v>
      </c>
      <c r="M120" s="7">
        <v>0.40909090909090901</v>
      </c>
      <c r="N120" s="7">
        <v>0.33689839572192498</v>
      </c>
      <c r="O120" s="7">
        <v>0.40909090909090901</v>
      </c>
      <c r="P120" s="7">
        <v>0.369501466275659</v>
      </c>
      <c r="Q120" s="7">
        <v>0.32142857142857101</v>
      </c>
      <c r="R120" s="7">
        <v>0</v>
      </c>
      <c r="S120" s="8">
        <v>512</v>
      </c>
    </row>
    <row r="121" spans="2:19" x14ac:dyDescent="0.3">
      <c r="B121" s="7" t="s">
        <v>18</v>
      </c>
      <c r="C121" s="7" t="s">
        <v>25</v>
      </c>
      <c r="D121" s="7" t="s">
        <v>95</v>
      </c>
      <c r="E121" s="7">
        <v>16</v>
      </c>
      <c r="F121" s="7" t="s">
        <v>21</v>
      </c>
      <c r="G121" s="7" t="s">
        <v>22</v>
      </c>
      <c r="H121" s="7" t="s">
        <v>96</v>
      </c>
      <c r="I121" s="7">
        <v>4</v>
      </c>
      <c r="J121" s="7">
        <v>2</v>
      </c>
      <c r="K121" s="7">
        <v>3</v>
      </c>
      <c r="L121" s="7">
        <v>14</v>
      </c>
      <c r="M121" s="7">
        <v>0.78260869565217395</v>
      </c>
      <c r="N121" s="7">
        <v>0.795807453416149</v>
      </c>
      <c r="O121" s="7">
        <v>0.78260869565217395</v>
      </c>
      <c r="P121" s="7">
        <v>0.78767609202391797</v>
      </c>
      <c r="Q121" s="7">
        <v>0.74509803921568596</v>
      </c>
      <c r="R121" s="7">
        <v>0.72383480988108295</v>
      </c>
      <c r="S121" s="8">
        <v>520</v>
      </c>
    </row>
    <row r="122" spans="2:19" x14ac:dyDescent="0.3">
      <c r="B122" s="7" t="s">
        <v>18</v>
      </c>
      <c r="C122" s="7" t="s">
        <v>25</v>
      </c>
      <c r="D122" s="7" t="s">
        <v>95</v>
      </c>
      <c r="E122" s="7">
        <v>16</v>
      </c>
      <c r="F122" s="7" t="s">
        <v>21</v>
      </c>
      <c r="G122" s="7" t="s">
        <v>33</v>
      </c>
      <c r="H122" s="7" t="s">
        <v>96</v>
      </c>
      <c r="I122" s="7">
        <v>2</v>
      </c>
      <c r="J122" s="7">
        <v>7</v>
      </c>
      <c r="K122" s="7">
        <v>1</v>
      </c>
      <c r="L122" s="7">
        <v>11</v>
      </c>
      <c r="M122" s="7">
        <v>0.61904761904761896</v>
      </c>
      <c r="N122" s="7">
        <v>0.634920634920635</v>
      </c>
      <c r="O122" s="7">
        <v>0.61904761904761896</v>
      </c>
      <c r="P122" s="7">
        <v>0.56190476190476102</v>
      </c>
      <c r="Q122" s="7">
        <v>0.56944444444444398</v>
      </c>
      <c r="R122" s="7">
        <v>0.536731348519357</v>
      </c>
      <c r="S122" s="8">
        <v>522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2023-04-15T12:33:33Z</dcterms:modified>
</cp:coreProperties>
</file>