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0A1E18A2-86D9-48B1-B32C-926332BB10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2" i="1" l="1"/>
  <c r="AL201" i="1"/>
  <c r="AG202" i="1"/>
  <c r="AH202" i="1"/>
  <c r="AI202" i="1"/>
  <c r="AJ202" i="1"/>
  <c r="AK202" i="1"/>
  <c r="AG201" i="1"/>
  <c r="AH201" i="1"/>
  <c r="AI201" i="1"/>
  <c r="AJ201" i="1"/>
  <c r="AK201" i="1"/>
  <c r="AF202" i="1"/>
  <c r="AF201" i="1"/>
  <c r="AC202" i="1"/>
  <c r="AD202" i="1"/>
  <c r="AE202" i="1"/>
  <c r="AB202" i="1"/>
  <c r="AC201" i="1"/>
  <c r="AD201" i="1"/>
  <c r="AE201" i="1"/>
  <c r="AB201" i="1"/>
  <c r="AL200" i="1"/>
  <c r="AL199" i="1"/>
  <c r="AG200" i="1"/>
  <c r="AH200" i="1"/>
  <c r="AI200" i="1"/>
  <c r="AJ200" i="1"/>
  <c r="AK200" i="1"/>
  <c r="AG199" i="1"/>
  <c r="AH199" i="1"/>
  <c r="AI199" i="1"/>
  <c r="AJ199" i="1"/>
  <c r="AK199" i="1"/>
  <c r="AF200" i="1"/>
  <c r="AF199" i="1"/>
  <c r="AC200" i="1"/>
  <c r="AD200" i="1"/>
  <c r="AE200" i="1"/>
  <c r="AB200" i="1"/>
  <c r="AC199" i="1"/>
  <c r="AD199" i="1"/>
  <c r="AE199" i="1"/>
  <c r="AB199" i="1"/>
  <c r="AL196" i="1"/>
  <c r="AL195" i="1"/>
  <c r="AG196" i="1"/>
  <c r="AH196" i="1"/>
  <c r="AI196" i="1"/>
  <c r="AJ196" i="1"/>
  <c r="AK196" i="1"/>
  <c r="AG195" i="1"/>
  <c r="AH195" i="1"/>
  <c r="AI195" i="1"/>
  <c r="AJ195" i="1"/>
  <c r="AK195" i="1"/>
  <c r="AF196" i="1"/>
  <c r="AF195" i="1"/>
  <c r="AC196" i="1"/>
  <c r="AD196" i="1"/>
  <c r="AE196" i="1"/>
  <c r="AB196" i="1"/>
  <c r="AC195" i="1"/>
  <c r="AD195" i="1"/>
  <c r="AE195" i="1"/>
  <c r="AB195" i="1"/>
  <c r="AL194" i="1"/>
  <c r="AL193" i="1"/>
  <c r="AG194" i="1"/>
  <c r="AH194" i="1"/>
  <c r="AI194" i="1"/>
  <c r="AJ194" i="1"/>
  <c r="AK194" i="1"/>
  <c r="AG193" i="1"/>
  <c r="AH193" i="1"/>
  <c r="AI193" i="1"/>
  <c r="AJ193" i="1"/>
  <c r="AK193" i="1"/>
  <c r="AF194" i="1"/>
  <c r="AF193" i="1"/>
  <c r="AC194" i="1"/>
  <c r="AD194" i="1"/>
  <c r="AE194" i="1"/>
  <c r="AB194" i="1"/>
  <c r="AC193" i="1"/>
  <c r="AD193" i="1"/>
  <c r="AE193" i="1"/>
  <c r="AB193" i="1"/>
  <c r="AL190" i="1"/>
  <c r="AL189" i="1"/>
  <c r="AG190" i="1"/>
  <c r="AH190" i="1"/>
  <c r="AI190" i="1"/>
  <c r="AJ190" i="1"/>
  <c r="AK190" i="1"/>
  <c r="AG189" i="1"/>
  <c r="AH189" i="1"/>
  <c r="AI189" i="1"/>
  <c r="AJ189" i="1"/>
  <c r="AK189" i="1"/>
  <c r="AF190" i="1"/>
  <c r="AF189" i="1"/>
  <c r="AC190" i="1"/>
  <c r="AD190" i="1"/>
  <c r="AE190" i="1"/>
  <c r="AB190" i="1"/>
  <c r="AC189" i="1"/>
  <c r="AD189" i="1"/>
  <c r="AE189" i="1"/>
  <c r="AB189" i="1"/>
  <c r="AL188" i="1"/>
  <c r="AL187" i="1"/>
  <c r="AG188" i="1"/>
  <c r="AH188" i="1"/>
  <c r="AI188" i="1"/>
  <c r="AJ188" i="1"/>
  <c r="AK188" i="1"/>
  <c r="AG187" i="1"/>
  <c r="AH187" i="1"/>
  <c r="AI187" i="1"/>
  <c r="AJ187" i="1"/>
  <c r="AK187" i="1"/>
  <c r="AF188" i="1"/>
  <c r="AF187" i="1"/>
  <c r="AC188" i="1"/>
  <c r="AD188" i="1"/>
  <c r="AE188" i="1"/>
  <c r="AB188" i="1"/>
  <c r="AC187" i="1"/>
  <c r="AD187" i="1"/>
  <c r="AE187" i="1"/>
  <c r="AB187" i="1"/>
  <c r="AL186" i="1"/>
  <c r="AL185" i="1"/>
  <c r="AG186" i="1"/>
  <c r="AH186" i="1"/>
  <c r="AI186" i="1"/>
  <c r="AJ186" i="1"/>
  <c r="AK186" i="1"/>
  <c r="AG185" i="1"/>
  <c r="AH185" i="1"/>
  <c r="AI185" i="1"/>
  <c r="AJ185" i="1"/>
  <c r="AK185" i="1"/>
  <c r="AF186" i="1"/>
  <c r="AF185" i="1"/>
  <c r="AC186" i="1"/>
  <c r="AD186" i="1"/>
  <c r="AE186" i="1"/>
  <c r="AB186" i="1"/>
  <c r="AC185" i="1"/>
  <c r="AD185" i="1"/>
  <c r="AE185" i="1"/>
  <c r="AB185" i="1"/>
  <c r="AL184" i="1"/>
  <c r="AL183" i="1"/>
  <c r="AG184" i="1"/>
  <c r="AH184" i="1"/>
  <c r="AI184" i="1"/>
  <c r="AJ184" i="1"/>
  <c r="AK184" i="1"/>
  <c r="AG183" i="1"/>
  <c r="AH183" i="1"/>
  <c r="AI183" i="1"/>
  <c r="AJ183" i="1"/>
  <c r="AK183" i="1"/>
  <c r="AF184" i="1"/>
  <c r="AF183" i="1"/>
  <c r="AC184" i="1"/>
  <c r="AD184" i="1"/>
  <c r="AE184" i="1"/>
  <c r="AB184" i="1"/>
  <c r="AC183" i="1"/>
  <c r="AD183" i="1"/>
  <c r="AE183" i="1"/>
  <c r="AB183" i="1"/>
  <c r="AL182" i="1"/>
  <c r="AL181" i="1"/>
  <c r="AG182" i="1"/>
  <c r="AH182" i="1"/>
  <c r="AI182" i="1"/>
  <c r="AJ182" i="1"/>
  <c r="AK182" i="1"/>
  <c r="AF182" i="1"/>
  <c r="AG181" i="1"/>
  <c r="AH181" i="1"/>
  <c r="AI181" i="1"/>
  <c r="AJ181" i="1"/>
  <c r="AK181" i="1"/>
  <c r="AF181" i="1"/>
  <c r="AC182" i="1"/>
  <c r="AD182" i="1"/>
  <c r="AE182" i="1"/>
  <c r="AB182" i="1"/>
  <c r="AC181" i="1"/>
  <c r="AD181" i="1"/>
  <c r="AE181" i="1"/>
  <c r="AB181" i="1"/>
  <c r="AL8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4" i="1"/>
  <c r="AH174" i="1"/>
  <c r="AI174" i="1"/>
  <c r="AJ174" i="1"/>
  <c r="AG173" i="1"/>
  <c r="AH173" i="1"/>
  <c r="AI173" i="1"/>
  <c r="AJ173" i="1"/>
  <c r="AG172" i="1"/>
  <c r="AH172" i="1"/>
  <c r="AI172" i="1"/>
  <c r="AJ172" i="1"/>
  <c r="AG171" i="1"/>
  <c r="AH171" i="1"/>
  <c r="AI171" i="1"/>
  <c r="AJ171" i="1"/>
  <c r="AG170" i="1"/>
  <c r="AH170" i="1"/>
  <c r="AI170" i="1"/>
  <c r="AJ170" i="1"/>
  <c r="AG169" i="1"/>
  <c r="AH169" i="1"/>
  <c r="AI169" i="1"/>
  <c r="AJ169" i="1"/>
  <c r="AG168" i="1"/>
  <c r="AH168" i="1"/>
  <c r="AI168" i="1"/>
  <c r="AJ168" i="1"/>
  <c r="AG167" i="1"/>
  <c r="AH167" i="1"/>
  <c r="AI167" i="1"/>
  <c r="AJ167" i="1"/>
  <c r="AG166" i="1"/>
  <c r="AH166" i="1"/>
  <c r="AI166" i="1"/>
  <c r="AJ166" i="1"/>
  <c r="AG165" i="1"/>
  <c r="AH165" i="1"/>
  <c r="AI165" i="1"/>
  <c r="AJ165" i="1"/>
  <c r="AG164" i="1"/>
  <c r="AH164" i="1"/>
  <c r="AI164" i="1"/>
  <c r="AJ164" i="1"/>
  <c r="AG163" i="1"/>
  <c r="AH163" i="1"/>
  <c r="AI163" i="1"/>
  <c r="AJ163" i="1"/>
  <c r="AG162" i="1"/>
  <c r="AH162" i="1"/>
  <c r="AI162" i="1"/>
  <c r="AJ162" i="1"/>
  <c r="AG161" i="1"/>
  <c r="AH161" i="1"/>
  <c r="AI161" i="1"/>
  <c r="AJ161" i="1"/>
  <c r="AG160" i="1"/>
  <c r="AH160" i="1"/>
  <c r="AI160" i="1"/>
  <c r="AJ160" i="1"/>
  <c r="AG159" i="1"/>
  <c r="AH159" i="1"/>
  <c r="AI159" i="1"/>
  <c r="AJ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G157" i="1"/>
  <c r="AH157" i="1"/>
  <c r="AI157" i="1"/>
  <c r="AJ157" i="1"/>
  <c r="AF158" i="1"/>
  <c r="AG156" i="1"/>
  <c r="AH156" i="1"/>
  <c r="AI156" i="1"/>
  <c r="AJ156" i="1"/>
  <c r="AF156" i="1"/>
  <c r="AG155" i="1"/>
  <c r="AH155" i="1"/>
  <c r="AI155" i="1"/>
  <c r="AJ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G153" i="1"/>
  <c r="AH153" i="1"/>
  <c r="AI153" i="1"/>
  <c r="AJ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G151" i="1"/>
  <c r="AH151" i="1"/>
  <c r="AI151" i="1"/>
  <c r="AJ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G145" i="1"/>
  <c r="AH145" i="1"/>
  <c r="AI145" i="1"/>
  <c r="AJ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G143" i="1"/>
  <c r="AH143" i="1"/>
  <c r="AI143" i="1"/>
  <c r="AJ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G139" i="1"/>
  <c r="AH139" i="1"/>
  <c r="AI139" i="1"/>
  <c r="AJ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F138" i="1"/>
  <c r="AG137" i="1"/>
  <c r="AH137" i="1"/>
  <c r="AI137" i="1"/>
  <c r="AJ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G135" i="1"/>
  <c r="AH135" i="1"/>
  <c r="AI135" i="1"/>
  <c r="AJ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G133" i="1"/>
  <c r="AH133" i="1"/>
  <c r="AI133" i="1"/>
  <c r="AJ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G131" i="1"/>
  <c r="AH131" i="1"/>
  <c r="AI131" i="1"/>
  <c r="AJ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G129" i="1"/>
  <c r="AH129" i="1"/>
  <c r="AI129" i="1"/>
  <c r="AJ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G127" i="1"/>
  <c r="AH127" i="1"/>
  <c r="AI127" i="1"/>
  <c r="AJ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G125" i="1"/>
  <c r="AH125" i="1"/>
  <c r="AI125" i="1"/>
  <c r="AJ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G123" i="1"/>
  <c r="AH123" i="1"/>
  <c r="AI123" i="1"/>
  <c r="AJ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G121" i="1"/>
  <c r="AH121" i="1"/>
  <c r="AI121" i="1"/>
  <c r="AJ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G119" i="1"/>
  <c r="AH119" i="1"/>
  <c r="AI119" i="1"/>
  <c r="AJ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G117" i="1"/>
  <c r="AH117" i="1"/>
  <c r="AI117" i="1"/>
  <c r="AJ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F116" i="1"/>
  <c r="AL115" i="1"/>
  <c r="AG115" i="1"/>
  <c r="AH115" i="1"/>
  <c r="AI115" i="1"/>
  <c r="AJ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F114" i="1"/>
  <c r="AG113" i="1"/>
  <c r="AH113" i="1"/>
  <c r="AI113" i="1"/>
  <c r="AJ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G111" i="1"/>
  <c r="AH111" i="1"/>
  <c r="AI111" i="1"/>
  <c r="AJ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G109" i="1"/>
  <c r="AH109" i="1"/>
  <c r="AI109" i="1"/>
  <c r="AJ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G107" i="1"/>
  <c r="AH107" i="1"/>
  <c r="AI107" i="1"/>
  <c r="AJ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G105" i="1"/>
  <c r="AH105" i="1"/>
  <c r="AI105" i="1"/>
  <c r="AJ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G103" i="1"/>
  <c r="AH103" i="1"/>
  <c r="AI103" i="1"/>
  <c r="AJ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G101" i="1"/>
  <c r="AH101" i="1"/>
  <c r="AI101" i="1"/>
  <c r="AJ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F100" i="1"/>
  <c r="AG99" i="1"/>
  <c r="AH99" i="1"/>
  <c r="AI99" i="1"/>
  <c r="AJ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F98" i="1"/>
  <c r="AG97" i="1"/>
  <c r="AH97" i="1"/>
  <c r="AI97" i="1"/>
  <c r="AJ97" i="1"/>
  <c r="AF97" i="1"/>
  <c r="AC97" i="1"/>
  <c r="AD97" i="1"/>
  <c r="AB87" i="1" s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F96" i="1"/>
  <c r="AG95" i="1"/>
  <c r="AH95" i="1"/>
  <c r="AI95" i="1"/>
  <c r="AJ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F94" i="1"/>
  <c r="AG93" i="1"/>
  <c r="AH93" i="1"/>
  <c r="AI93" i="1"/>
  <c r="AJ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F92" i="1"/>
  <c r="AC92" i="1"/>
  <c r="AD92" i="1"/>
  <c r="AE92" i="1"/>
  <c r="AB92" i="1"/>
  <c r="AL91" i="1"/>
  <c r="AG91" i="1"/>
  <c r="AH91" i="1"/>
  <c r="AI91" i="1"/>
  <c r="AJ91" i="1"/>
  <c r="AF91" i="1"/>
  <c r="AC91" i="1"/>
  <c r="AD91" i="1"/>
  <c r="AE91" i="1"/>
  <c r="AB91" i="1"/>
  <c r="AL90" i="1"/>
  <c r="AJ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F89" i="1"/>
  <c r="AC89" i="1"/>
  <c r="AD89" i="1"/>
  <c r="AE89" i="1"/>
  <c r="AB90" i="1"/>
  <c r="AB89" i="1"/>
  <c r="AL86" i="1"/>
  <c r="AG86" i="1"/>
  <c r="AH86" i="1"/>
  <c r="AI86" i="1"/>
  <c r="AJ86" i="1"/>
  <c r="AF86" i="1"/>
  <c r="AC86" i="1"/>
  <c r="AD86" i="1"/>
  <c r="AE86" i="1"/>
  <c r="AB86" i="1"/>
  <c r="AL85" i="1"/>
  <c r="AG85" i="1"/>
  <c r="AH85" i="1"/>
  <c r="AI85" i="1"/>
  <c r="AJ85" i="1"/>
  <c r="AF85" i="1"/>
  <c r="AC85" i="1"/>
  <c r="AD85" i="1"/>
  <c r="AE85" i="1"/>
  <c r="AB85" i="1"/>
  <c r="AL84" i="1"/>
  <c r="AG84" i="1"/>
  <c r="AH84" i="1"/>
  <c r="AI84" i="1"/>
  <c r="AJ84" i="1"/>
  <c r="AF84" i="1"/>
  <c r="AC84" i="1"/>
  <c r="AD84" i="1"/>
  <c r="AE84" i="1"/>
  <c r="AB84" i="1"/>
  <c r="AL83" i="1"/>
  <c r="AG83" i="1"/>
  <c r="AH83" i="1"/>
  <c r="AI83" i="1"/>
  <c r="AJ83" i="1"/>
  <c r="AF83" i="1"/>
  <c r="AC83" i="1"/>
  <c r="AD83" i="1"/>
  <c r="AE83" i="1"/>
  <c r="AB83" i="1"/>
  <c r="AG82" i="1"/>
  <c r="AH82" i="1"/>
  <c r="AI82" i="1"/>
  <c r="AJ82" i="1"/>
  <c r="AF82" i="1"/>
  <c r="AC82" i="1"/>
  <c r="AD82" i="1"/>
  <c r="AE82" i="1"/>
  <c r="AB82" i="1"/>
  <c r="AL81" i="1"/>
  <c r="AI81" i="1"/>
  <c r="AJ81" i="1"/>
  <c r="AG81" i="1"/>
  <c r="AH81" i="1"/>
  <c r="AF81" i="1"/>
  <c r="AC81" i="1"/>
  <c r="AD81" i="1"/>
  <c r="AE81" i="1"/>
  <c r="AB81" i="1"/>
  <c r="AL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F79" i="1"/>
  <c r="AC79" i="1"/>
  <c r="AD79" i="1"/>
  <c r="AE79" i="1"/>
  <c r="AB79" i="1"/>
  <c r="AL78" i="1"/>
  <c r="AG78" i="1"/>
  <c r="AH78" i="1"/>
  <c r="AI78" i="1"/>
  <c r="AJ78" i="1"/>
  <c r="AF78" i="1"/>
  <c r="AC78" i="1"/>
  <c r="AD78" i="1"/>
  <c r="AE78" i="1"/>
  <c r="AB78" i="1"/>
  <c r="AG77" i="1"/>
  <c r="AH77" i="1"/>
  <c r="AI77" i="1"/>
  <c r="AJ77" i="1"/>
  <c r="AL77" i="1"/>
  <c r="AF77" i="1"/>
  <c r="AC77" i="1"/>
  <c r="AD77" i="1"/>
  <c r="AE77" i="1"/>
  <c r="AB77" i="1"/>
  <c r="AL76" i="1"/>
  <c r="AG76" i="1"/>
  <c r="AH76" i="1"/>
  <c r="AI76" i="1"/>
  <c r="AJ76" i="1"/>
  <c r="AF76" i="1"/>
  <c r="AC76" i="1"/>
  <c r="AD76" i="1"/>
  <c r="AE76" i="1"/>
  <c r="AB76" i="1"/>
  <c r="AL75" i="1"/>
  <c r="AG75" i="1"/>
  <c r="AH75" i="1"/>
  <c r="AI75" i="1"/>
  <c r="AJ75" i="1"/>
  <c r="AF75" i="1"/>
  <c r="AC75" i="1"/>
  <c r="AD75" i="1"/>
  <c r="AE75" i="1"/>
  <c r="AB75" i="1"/>
  <c r="AL74" i="1"/>
  <c r="AG74" i="1"/>
  <c r="AH74" i="1"/>
  <c r="AI74" i="1"/>
  <c r="AJ74" i="1"/>
  <c r="AF74" i="1"/>
  <c r="AC74" i="1"/>
  <c r="AD74" i="1"/>
  <c r="AE74" i="1"/>
  <c r="AB74" i="1"/>
  <c r="AL73" i="1"/>
  <c r="AG73" i="1"/>
  <c r="AH73" i="1"/>
  <c r="AI73" i="1"/>
  <c r="AJ73" i="1"/>
  <c r="AF73" i="1"/>
  <c r="AC73" i="1"/>
  <c r="AD73" i="1"/>
  <c r="AE73" i="1"/>
  <c r="AB73" i="1"/>
  <c r="AL72" i="1"/>
  <c r="AG72" i="1"/>
  <c r="AH72" i="1"/>
  <c r="AI72" i="1"/>
  <c r="AJ72" i="1"/>
  <c r="AF72" i="1"/>
  <c r="AC72" i="1"/>
  <c r="AD72" i="1"/>
  <c r="AE72" i="1"/>
  <c r="AB72" i="1"/>
  <c r="AL71" i="1"/>
  <c r="AG71" i="1"/>
  <c r="AH71" i="1"/>
  <c r="AI71" i="1"/>
  <c r="AJ71" i="1"/>
  <c r="AF71" i="1"/>
  <c r="AC71" i="1"/>
  <c r="AD71" i="1"/>
  <c r="AE71" i="1"/>
  <c r="AB71" i="1"/>
  <c r="AL70" i="1"/>
  <c r="AG70" i="1"/>
  <c r="AH70" i="1"/>
  <c r="AI70" i="1"/>
  <c r="AJ70" i="1"/>
  <c r="AF70" i="1"/>
  <c r="AC70" i="1"/>
  <c r="AD70" i="1"/>
  <c r="AE70" i="1"/>
  <c r="AB70" i="1"/>
  <c r="AL69" i="1"/>
  <c r="AG69" i="1"/>
  <c r="AH69" i="1"/>
  <c r="AI69" i="1"/>
  <c r="AJ69" i="1"/>
  <c r="AF69" i="1"/>
  <c r="AC69" i="1"/>
  <c r="AD69" i="1"/>
  <c r="AE69" i="1"/>
  <c r="AB69" i="1"/>
  <c r="AL68" i="1"/>
  <c r="AG68" i="1"/>
  <c r="AH68" i="1"/>
  <c r="AI68" i="1"/>
  <c r="AJ68" i="1"/>
  <c r="AF68" i="1"/>
  <c r="AC68" i="1"/>
  <c r="AD68" i="1"/>
  <c r="AE68" i="1"/>
  <c r="AB68" i="1"/>
  <c r="AL67" i="1"/>
  <c r="AG67" i="1"/>
  <c r="AH67" i="1"/>
  <c r="AI67" i="1"/>
  <c r="AJ67" i="1"/>
  <c r="AF67" i="1"/>
  <c r="AC67" i="1"/>
  <c r="AD67" i="1"/>
  <c r="AE67" i="1"/>
  <c r="AB67" i="1"/>
  <c r="AL66" i="1"/>
  <c r="AG66" i="1"/>
  <c r="AH66" i="1"/>
  <c r="AI66" i="1"/>
  <c r="AJ66" i="1"/>
  <c r="AF66" i="1"/>
  <c r="AC66" i="1"/>
  <c r="AD66" i="1"/>
  <c r="AE66" i="1"/>
  <c r="AB66" i="1"/>
  <c r="AL65" i="1"/>
  <c r="AG65" i="1"/>
  <c r="AH65" i="1"/>
  <c r="AI65" i="1"/>
  <c r="AJ65" i="1"/>
  <c r="AF65" i="1"/>
  <c r="AC65" i="1"/>
  <c r="AD65" i="1"/>
  <c r="AE65" i="1"/>
  <c r="AB65" i="1"/>
  <c r="AL64" i="1"/>
  <c r="AG64" i="1"/>
  <c r="AH64" i="1"/>
  <c r="AI64" i="1"/>
  <c r="AJ64" i="1"/>
  <c r="AF64" i="1"/>
  <c r="AC64" i="1"/>
  <c r="AD64" i="1"/>
  <c r="AE64" i="1"/>
  <c r="AB64" i="1"/>
  <c r="AL63" i="1"/>
  <c r="AG63" i="1"/>
  <c r="AH63" i="1"/>
  <c r="AI63" i="1"/>
  <c r="AJ63" i="1"/>
  <c r="AF63" i="1"/>
  <c r="AC63" i="1"/>
  <c r="AD63" i="1"/>
  <c r="AE63" i="1"/>
  <c r="AB63" i="1"/>
  <c r="AL62" i="1"/>
  <c r="AG62" i="1"/>
  <c r="AH62" i="1"/>
  <c r="AI62" i="1"/>
  <c r="AJ62" i="1"/>
  <c r="AF62" i="1"/>
  <c r="AC62" i="1"/>
  <c r="AD62" i="1"/>
  <c r="AE62" i="1"/>
  <c r="AB62" i="1"/>
  <c r="AL61" i="1"/>
  <c r="AG61" i="1"/>
  <c r="AH61" i="1"/>
  <c r="AI61" i="1"/>
  <c r="AJ61" i="1"/>
  <c r="AF61" i="1"/>
  <c r="AC61" i="1"/>
  <c r="AD61" i="1"/>
  <c r="AE61" i="1"/>
  <c r="AB61" i="1"/>
  <c r="AL60" i="1"/>
  <c r="AG60" i="1"/>
  <c r="AH60" i="1"/>
  <c r="AI60" i="1"/>
  <c r="AJ60" i="1"/>
  <c r="AF60" i="1"/>
  <c r="AC60" i="1"/>
  <c r="AD60" i="1"/>
  <c r="AE60" i="1"/>
  <c r="AB60" i="1"/>
  <c r="AL59" i="1"/>
  <c r="AG59" i="1"/>
  <c r="AH59" i="1"/>
  <c r="AI59" i="1"/>
  <c r="AJ59" i="1"/>
  <c r="AF59" i="1"/>
  <c r="AC59" i="1"/>
  <c r="AD59" i="1"/>
  <c r="AE59" i="1"/>
  <c r="AB59" i="1"/>
  <c r="AL58" i="1"/>
  <c r="AG58" i="1"/>
  <c r="AH58" i="1"/>
  <c r="AI58" i="1"/>
  <c r="AJ58" i="1"/>
  <c r="AF58" i="1"/>
  <c r="AC58" i="1"/>
  <c r="AD58" i="1"/>
  <c r="AE58" i="1"/>
  <c r="AB58" i="1"/>
  <c r="AL57" i="1"/>
  <c r="AG57" i="1"/>
  <c r="AH57" i="1"/>
  <c r="AI57" i="1"/>
  <c r="AJ57" i="1"/>
  <c r="AF57" i="1"/>
  <c r="AC57" i="1"/>
  <c r="AD57" i="1"/>
  <c r="AE57" i="1"/>
  <c r="AB57" i="1"/>
  <c r="AL56" i="1"/>
  <c r="AG56" i="1"/>
  <c r="AH56" i="1"/>
  <c r="AI56" i="1"/>
  <c r="AJ56" i="1"/>
  <c r="AF56" i="1"/>
  <c r="AC56" i="1"/>
  <c r="AD56" i="1"/>
  <c r="AE56" i="1"/>
  <c r="AB56" i="1"/>
  <c r="AL55" i="1"/>
  <c r="AG55" i="1"/>
  <c r="AH55" i="1"/>
  <c r="AI55" i="1"/>
  <c r="AJ55" i="1"/>
  <c r="AF55" i="1"/>
  <c r="AC55" i="1"/>
  <c r="AD55" i="1"/>
  <c r="AE55" i="1"/>
  <c r="AB55" i="1"/>
  <c r="AL54" i="1"/>
  <c r="AG54" i="1"/>
  <c r="AH54" i="1"/>
  <c r="AI54" i="1"/>
  <c r="AJ54" i="1"/>
  <c r="AF54" i="1"/>
  <c r="AC54" i="1"/>
  <c r="AD54" i="1"/>
  <c r="AE54" i="1"/>
  <c r="AB54" i="1"/>
  <c r="AL53" i="1"/>
  <c r="AG53" i="1"/>
  <c r="AH53" i="1"/>
  <c r="AI53" i="1"/>
  <c r="AJ53" i="1"/>
  <c r="AF53" i="1"/>
  <c r="AC53" i="1"/>
  <c r="AD53" i="1"/>
  <c r="AE53" i="1"/>
  <c r="AB53" i="1"/>
  <c r="AL52" i="1"/>
  <c r="AG52" i="1"/>
  <c r="AH52" i="1"/>
  <c r="AI52" i="1"/>
  <c r="AJ52" i="1"/>
  <c r="AF52" i="1"/>
  <c r="AC52" i="1"/>
  <c r="AD52" i="1"/>
  <c r="AE52" i="1"/>
  <c r="AB52" i="1"/>
  <c r="AL51" i="1"/>
  <c r="AG51" i="1"/>
  <c r="AH51" i="1"/>
  <c r="AI51" i="1"/>
  <c r="AJ51" i="1"/>
  <c r="AF51" i="1"/>
  <c r="AC51" i="1"/>
  <c r="AD51" i="1"/>
  <c r="AE51" i="1"/>
  <c r="AB51" i="1"/>
  <c r="AL50" i="1"/>
  <c r="AG50" i="1"/>
  <c r="AH50" i="1"/>
  <c r="AI50" i="1"/>
  <c r="AJ50" i="1"/>
  <c r="AF50" i="1"/>
  <c r="AC50" i="1"/>
  <c r="AD50" i="1"/>
  <c r="AE50" i="1"/>
  <c r="AB50" i="1"/>
  <c r="AL49" i="1"/>
  <c r="AG49" i="1"/>
  <c r="AH49" i="1"/>
  <c r="AI49" i="1"/>
  <c r="AJ49" i="1"/>
  <c r="AF49" i="1"/>
  <c r="AC49" i="1"/>
  <c r="AD49" i="1"/>
  <c r="AE49" i="1"/>
  <c r="AB49" i="1"/>
  <c r="AL48" i="1"/>
  <c r="AG48" i="1"/>
  <c r="AH48" i="1"/>
  <c r="AI48" i="1"/>
  <c r="AJ48" i="1"/>
  <c r="AF48" i="1"/>
  <c r="AC48" i="1"/>
  <c r="AD48" i="1"/>
  <c r="AE48" i="1"/>
  <c r="AB48" i="1"/>
  <c r="AL47" i="1"/>
  <c r="AG47" i="1"/>
  <c r="AH47" i="1"/>
  <c r="AI47" i="1"/>
  <c r="AJ47" i="1"/>
  <c r="AF47" i="1"/>
  <c r="AC47" i="1"/>
  <c r="AD47" i="1"/>
  <c r="AE47" i="1"/>
  <c r="AB47" i="1"/>
  <c r="AL46" i="1"/>
  <c r="AG46" i="1"/>
  <c r="AH46" i="1"/>
  <c r="AI46" i="1"/>
  <c r="AJ46" i="1"/>
  <c r="AF46" i="1"/>
  <c r="AC46" i="1"/>
  <c r="AD46" i="1"/>
  <c r="AE46" i="1"/>
  <c r="AB46" i="1"/>
  <c r="AL45" i="1"/>
  <c r="AG45" i="1"/>
  <c r="AH45" i="1"/>
  <c r="AI45" i="1"/>
  <c r="AJ45" i="1"/>
  <c r="AF45" i="1"/>
  <c r="AC45" i="1"/>
  <c r="AD45" i="1"/>
  <c r="AE45" i="1"/>
  <c r="AB45" i="1"/>
  <c r="AL44" i="1"/>
  <c r="AG44" i="1"/>
  <c r="AH44" i="1"/>
  <c r="AI44" i="1"/>
  <c r="AJ44" i="1"/>
  <c r="AF44" i="1"/>
  <c r="AC44" i="1"/>
  <c r="AD44" i="1"/>
  <c r="AE44" i="1"/>
  <c r="AB44" i="1"/>
  <c r="AL43" i="1"/>
  <c r="AG43" i="1"/>
  <c r="AH43" i="1"/>
  <c r="AI43" i="1"/>
  <c r="AJ43" i="1"/>
  <c r="AF43" i="1"/>
  <c r="AC43" i="1"/>
  <c r="AD43" i="1"/>
  <c r="AE43" i="1"/>
  <c r="AB43" i="1"/>
  <c r="AL42" i="1"/>
  <c r="AG42" i="1"/>
  <c r="AH42" i="1"/>
  <c r="AI42" i="1"/>
  <c r="AJ42" i="1"/>
  <c r="AF42" i="1"/>
  <c r="AC42" i="1"/>
  <c r="AD42" i="1"/>
  <c r="AE42" i="1"/>
  <c r="AB42" i="1"/>
  <c r="AL41" i="1"/>
  <c r="AG41" i="1"/>
  <c r="AH41" i="1"/>
  <c r="AI41" i="1"/>
  <c r="AJ41" i="1"/>
  <c r="AF41" i="1"/>
  <c r="AC41" i="1"/>
  <c r="AD41" i="1"/>
  <c r="AE41" i="1"/>
  <c r="AB41" i="1"/>
  <c r="AL40" i="1"/>
  <c r="AG40" i="1"/>
  <c r="AH40" i="1"/>
  <c r="AI40" i="1"/>
  <c r="AJ40" i="1"/>
  <c r="AF40" i="1"/>
  <c r="AC40" i="1"/>
  <c r="AD40" i="1"/>
  <c r="AE40" i="1"/>
  <c r="AB40" i="1"/>
  <c r="AL39" i="1"/>
  <c r="AG39" i="1"/>
  <c r="AH39" i="1"/>
  <c r="AI39" i="1"/>
  <c r="AJ39" i="1"/>
  <c r="AF39" i="1"/>
  <c r="AC39" i="1"/>
  <c r="AD39" i="1"/>
  <c r="AE39" i="1"/>
  <c r="AB39" i="1"/>
  <c r="AL38" i="1"/>
  <c r="AG38" i="1"/>
  <c r="AH38" i="1"/>
  <c r="AI38" i="1"/>
  <c r="AJ38" i="1"/>
  <c r="AF38" i="1"/>
  <c r="AC38" i="1"/>
  <c r="AD38" i="1"/>
  <c r="AE38" i="1"/>
  <c r="AB38" i="1"/>
  <c r="AL37" i="1"/>
  <c r="AG37" i="1"/>
  <c r="AH37" i="1"/>
  <c r="AI37" i="1"/>
  <c r="AJ37" i="1"/>
  <c r="AF37" i="1"/>
  <c r="AC37" i="1"/>
  <c r="AD37" i="1"/>
  <c r="AE37" i="1"/>
  <c r="AB37" i="1"/>
  <c r="AL36" i="1"/>
  <c r="AF36" i="1"/>
  <c r="AG36" i="1"/>
  <c r="AH36" i="1"/>
  <c r="AI36" i="1"/>
  <c r="AJ36" i="1"/>
  <c r="AC36" i="1"/>
  <c r="AD36" i="1"/>
  <c r="AE36" i="1"/>
  <c r="AB36" i="1"/>
  <c r="AL35" i="1"/>
  <c r="AG35" i="1"/>
  <c r="AH35" i="1"/>
  <c r="AI35" i="1"/>
  <c r="AJ35" i="1"/>
  <c r="AF35" i="1"/>
  <c r="AC35" i="1"/>
  <c r="AD35" i="1"/>
  <c r="AE35" i="1"/>
  <c r="AB35" i="1"/>
  <c r="AL34" i="1"/>
  <c r="AG34" i="1"/>
  <c r="AH34" i="1"/>
  <c r="AI34" i="1"/>
  <c r="AJ34" i="1"/>
  <c r="AF34" i="1"/>
  <c r="AC34" i="1"/>
  <c r="AD34" i="1"/>
  <c r="AE34" i="1"/>
  <c r="AB34" i="1"/>
  <c r="AL33" i="1"/>
  <c r="AG33" i="1"/>
  <c r="AH33" i="1"/>
  <c r="AI33" i="1"/>
  <c r="AJ33" i="1"/>
  <c r="AF33" i="1"/>
  <c r="AC33" i="1"/>
  <c r="AD33" i="1"/>
  <c r="AE33" i="1"/>
  <c r="AB33" i="1"/>
  <c r="AL32" i="1"/>
  <c r="AG32" i="1"/>
  <c r="AH32" i="1"/>
  <c r="AI32" i="1"/>
  <c r="AJ32" i="1"/>
  <c r="AF32" i="1"/>
  <c r="AC32" i="1"/>
  <c r="AD32" i="1"/>
  <c r="AE32" i="1"/>
  <c r="AB32" i="1"/>
  <c r="AL31" i="1"/>
  <c r="AG31" i="1"/>
  <c r="AH31" i="1"/>
  <c r="AI31" i="1"/>
  <c r="AJ31" i="1"/>
  <c r="AF31" i="1"/>
  <c r="AC31" i="1"/>
  <c r="AD31" i="1"/>
  <c r="AE31" i="1"/>
  <c r="AB31" i="1"/>
  <c r="AL30" i="1"/>
  <c r="AG30" i="1"/>
  <c r="AH30" i="1"/>
  <c r="AI30" i="1"/>
  <c r="AJ30" i="1"/>
  <c r="AF30" i="1"/>
  <c r="AC30" i="1"/>
  <c r="AD30" i="1"/>
  <c r="AE30" i="1"/>
  <c r="AB30" i="1"/>
  <c r="AL29" i="1"/>
  <c r="AG29" i="1"/>
  <c r="AH29" i="1"/>
  <c r="AI29" i="1"/>
  <c r="AJ29" i="1"/>
  <c r="AF29" i="1"/>
  <c r="AC29" i="1"/>
  <c r="AD29" i="1"/>
  <c r="AE29" i="1"/>
  <c r="AB29" i="1"/>
  <c r="AL28" i="1"/>
  <c r="AG28" i="1"/>
  <c r="AH28" i="1"/>
  <c r="AI28" i="1"/>
  <c r="AJ28" i="1"/>
  <c r="AF28" i="1"/>
  <c r="AC28" i="1"/>
  <c r="AD28" i="1"/>
  <c r="AE28" i="1"/>
  <c r="AB28" i="1"/>
  <c r="AL27" i="1"/>
  <c r="AG27" i="1"/>
  <c r="AH27" i="1"/>
  <c r="AI27" i="1"/>
  <c r="AJ27" i="1"/>
  <c r="AF27" i="1"/>
  <c r="AC27" i="1"/>
  <c r="AD27" i="1"/>
  <c r="AE27" i="1"/>
  <c r="AB27" i="1"/>
  <c r="AL6" i="1"/>
  <c r="AG6" i="1"/>
  <c r="AH6" i="1"/>
  <c r="AI6" i="1"/>
  <c r="AJ6" i="1"/>
  <c r="AF6" i="1"/>
  <c r="AC6" i="1"/>
  <c r="AD6" i="1"/>
  <c r="AE6" i="1"/>
  <c r="AB6" i="1"/>
  <c r="AL5" i="1"/>
  <c r="AG5" i="1"/>
  <c r="AH5" i="1"/>
  <c r="AI5" i="1"/>
  <c r="AJ5" i="1"/>
  <c r="AF5" i="1"/>
  <c r="AC5" i="1"/>
  <c r="AD5" i="1"/>
  <c r="AE5" i="1"/>
  <c r="AB5" i="1"/>
  <c r="AL26" i="1"/>
  <c r="AG26" i="1"/>
  <c r="AH26" i="1"/>
  <c r="AI26" i="1"/>
  <c r="AJ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F25" i="1"/>
  <c r="AC25" i="1"/>
  <c r="AD25" i="1"/>
  <c r="AE25" i="1"/>
  <c r="AB25" i="1"/>
  <c r="AG24" i="1"/>
  <c r="AH24" i="1"/>
  <c r="AI24" i="1"/>
  <c r="AJ24" i="1"/>
  <c r="AF24" i="1"/>
  <c r="AC24" i="1"/>
  <c r="AD24" i="1"/>
  <c r="AE24" i="1"/>
  <c r="AB24" i="1"/>
  <c r="AG23" i="1"/>
  <c r="AH23" i="1"/>
  <c r="AI23" i="1"/>
  <c r="AJ23" i="1"/>
  <c r="AF23" i="1"/>
  <c r="AC23" i="1"/>
  <c r="AD23" i="1"/>
  <c r="AE23" i="1"/>
  <c r="AB23" i="1"/>
  <c r="AG22" i="1"/>
  <c r="AH22" i="1"/>
  <c r="AI22" i="1"/>
  <c r="AJ22" i="1"/>
  <c r="AF22" i="1"/>
  <c r="AC22" i="1"/>
  <c r="AD22" i="1"/>
  <c r="AE22" i="1"/>
  <c r="AB22" i="1"/>
  <c r="AG21" i="1"/>
  <c r="AH21" i="1"/>
  <c r="AI21" i="1"/>
  <c r="AJ21" i="1"/>
  <c r="AF21" i="1"/>
  <c r="AC21" i="1"/>
  <c r="AD21" i="1"/>
  <c r="AE21" i="1"/>
  <c r="AB21" i="1"/>
  <c r="AL20" i="1"/>
  <c r="AL19" i="1"/>
  <c r="AG20" i="1"/>
  <c r="AH20" i="1"/>
  <c r="AI20" i="1"/>
  <c r="AJ20" i="1"/>
  <c r="AF20" i="1"/>
  <c r="AC20" i="1"/>
  <c r="AD20" i="1"/>
  <c r="AE20" i="1"/>
  <c r="AB20" i="1"/>
  <c r="AG19" i="1"/>
  <c r="AH19" i="1"/>
  <c r="AI19" i="1"/>
  <c r="AJ19" i="1"/>
  <c r="AF19" i="1"/>
  <c r="AC19" i="1"/>
  <c r="AD19" i="1"/>
  <c r="AE19" i="1"/>
  <c r="AB19" i="1"/>
  <c r="AL18" i="1"/>
  <c r="AL17" i="1"/>
  <c r="AG18" i="1"/>
  <c r="AH18" i="1"/>
  <c r="AI18" i="1"/>
  <c r="AJ18" i="1"/>
  <c r="AF18" i="1"/>
  <c r="AC18" i="1"/>
  <c r="AD18" i="1"/>
  <c r="AE18" i="1"/>
  <c r="AB18" i="1"/>
  <c r="AG17" i="1"/>
  <c r="AH17" i="1"/>
  <c r="AI17" i="1"/>
  <c r="AJ17" i="1"/>
  <c r="AF17" i="1"/>
  <c r="AC17" i="1"/>
  <c r="AD17" i="1"/>
  <c r="AE17" i="1"/>
  <c r="AB17" i="1"/>
  <c r="AL16" i="1"/>
  <c r="AL15" i="1"/>
  <c r="AG16" i="1"/>
  <c r="AH16" i="1"/>
  <c r="AI16" i="1"/>
  <c r="AJ16" i="1"/>
  <c r="AF16" i="1"/>
  <c r="AC16" i="1"/>
  <c r="AD16" i="1"/>
  <c r="AE16" i="1"/>
  <c r="AB16" i="1"/>
  <c r="AG15" i="1"/>
  <c r="AH15" i="1"/>
  <c r="AI15" i="1"/>
  <c r="AJ15" i="1"/>
  <c r="AF15" i="1"/>
  <c r="AC15" i="1"/>
  <c r="AD15" i="1"/>
  <c r="AE15" i="1"/>
  <c r="AB15" i="1"/>
  <c r="AL14" i="1"/>
  <c r="AL13" i="1"/>
  <c r="AG14" i="1"/>
  <c r="AH14" i="1"/>
  <c r="AI14" i="1"/>
  <c r="AJ14" i="1"/>
  <c r="AF14" i="1"/>
  <c r="AC14" i="1"/>
  <c r="AD14" i="1"/>
  <c r="AE14" i="1"/>
  <c r="AB14" i="1"/>
  <c r="AG13" i="1"/>
  <c r="AH13" i="1"/>
  <c r="AI13" i="1"/>
  <c r="AJ13" i="1"/>
  <c r="AF13" i="1"/>
  <c r="AC13" i="1"/>
  <c r="AD13" i="1"/>
  <c r="AE13" i="1"/>
  <c r="AB13" i="1"/>
  <c r="AL12" i="1"/>
  <c r="AL11" i="1"/>
  <c r="AG12" i="1"/>
  <c r="AH12" i="1"/>
  <c r="AI12" i="1"/>
  <c r="AJ12" i="1"/>
  <c r="AF12" i="1"/>
  <c r="AC12" i="1"/>
  <c r="AD12" i="1"/>
  <c r="AE12" i="1"/>
  <c r="AB12" i="1"/>
  <c r="AG11" i="1"/>
  <c r="AH11" i="1"/>
  <c r="AI11" i="1"/>
  <c r="AJ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F10" i="1"/>
  <c r="AC10" i="1"/>
  <c r="AD10" i="1"/>
  <c r="AE10" i="1"/>
  <c r="AB10" i="1"/>
  <c r="AG9" i="1"/>
  <c r="AH9" i="1"/>
  <c r="AI9" i="1"/>
  <c r="AJ9" i="1"/>
  <c r="AF9" i="1"/>
  <c r="AC9" i="1"/>
  <c r="AD9" i="1"/>
  <c r="AE9" i="1"/>
  <c r="AB9" i="1"/>
  <c r="AG8" i="1"/>
  <c r="AH8" i="1"/>
  <c r="AI8" i="1"/>
  <c r="AJ8" i="1"/>
  <c r="AF8" i="1"/>
  <c r="AC8" i="1"/>
  <c r="AD8" i="1"/>
  <c r="AE8" i="1"/>
  <c r="AB8" i="1"/>
  <c r="AG7" i="1"/>
  <c r="AH7" i="1"/>
  <c r="AI7" i="1"/>
  <c r="AJ7" i="1"/>
  <c r="AF7" i="1"/>
  <c r="AC7" i="1"/>
  <c r="AD7" i="1"/>
  <c r="AE7" i="1"/>
  <c r="AB7" i="1"/>
  <c r="AL4" i="1"/>
  <c r="AF4" i="1"/>
  <c r="AG4" i="1"/>
  <c r="AH4" i="1"/>
  <c r="AI4" i="1"/>
  <c r="AJ4" i="1"/>
  <c r="AC4" i="1"/>
  <c r="AD4" i="1"/>
  <c r="AE4" i="1"/>
  <c r="AB4" i="1"/>
  <c r="AL3" i="1"/>
  <c r="AG3" i="1"/>
  <c r="AH3" i="1"/>
  <c r="AI3" i="1"/>
  <c r="AJ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<sst xmlns="http://schemas.openxmlformats.org/spreadsheetml/2006/main" count="8003" uniqueCount="553">
  <si>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</si>
  <si>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</si>
  <si>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</si>
  <si>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</si>
  <si>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</si>
  <si>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</si>
  <si>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</si>
  <si>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</si>
  <si>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</si>
  <si>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</si>
  <si>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</si>
  <si>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</si>
  <si>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</si>
  <si>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</si>
  <si>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</si>
  <si>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</si>
  <si>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</si>
  <si>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</si>
  <si>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</si>
  <si>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</si>
  <si>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</si>
  <si>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</si>
  <si>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</si>
  <si>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</si>
  <si>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</si>
  <si>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</si>
  <si>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</si>
  <si>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</si>
  <si>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</si>
  <si>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</si>
  <si>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</si>
  <si>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</si>
  <si>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</si>
  <si>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</si>
  <si>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</si>
  <si>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</si>
  <si>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</si>
  <si>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</si>
  <si>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</si>
  <si>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</si>
  <si>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</si>
  <si>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</si>
  <si>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</si>
  <si>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</si>
  <si>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</si>
  <si>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</si>
  <si>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</si>
  <si>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</si>
  <si>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</si>
  <si>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</si>
  <si>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</si>
  <si>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</si>
  <si>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</si>
  <si>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</si>
  <si>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</si>
  <si>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</si>
  <si>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</si>
  <si>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</si>
  <si>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</si>
  <si>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</si>
  <si>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</si>
  <si>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</si>
  <si>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</si>
  <si>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</si>
  <si>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</si>
  <si>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</si>
  <si>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</si>
  <si>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</si>
  <si>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</si>
  <si>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</si>
  <si>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</si>
  <si>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</si>
  <si>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</si>
  <si>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</si>
  <si>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</si>
  <si>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</si>
  <si>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</si>
  <si>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</si>
  <si>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</si>
  <si>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</si>
  <si>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</si>
  <si>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</si>
  <si>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</si>
  <si>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</si>
  <si>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</si>
  <si>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</si>
  <si>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</si>
  <si>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</si>
  <si>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</si>
  <si>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</si>
  <si>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</si>
  <si>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</si>
  <si>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</si>
  <si>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</si>
  <si>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</si>
  <si>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</si>
  <si>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</si>
  <si>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</si>
  <si>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</si>
  <si>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</si>
  <si>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</si>
  <si>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</si>
  <si>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</si>
  <si>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</si>
  <si>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</si>
  <si>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</si>
  <si>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</si>
  <si>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</si>
  <si>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</si>
  <si>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</si>
  <si>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</si>
  <si>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</si>
  <si>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</si>
  <si>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</si>
  <si>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</si>
  <si>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</si>
  <si>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</si>
  <si>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</si>
  <si>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</si>
  <si>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</si>
  <si>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</si>
  <si>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</si>
  <si>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</si>
  <si>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</si>
  <si>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</si>
  <si>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</si>
  <si>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</si>
  <si>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</si>
  <si>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</si>
  <si>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</si>
  <si>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</si>
  <si>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</si>
  <si>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</si>
  <si>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</si>
  <si>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</si>
  <si>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</si>
  <si>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</si>
  <si>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</si>
  <si>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</si>
  <si>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</si>
  <si>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</si>
  <si>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</si>
  <si>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</si>
  <si>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</si>
  <si>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</si>
  <si>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</si>
  <si>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</si>
  <si>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</si>
  <si>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</si>
  <si>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</si>
  <si>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</si>
  <si>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</si>
  <si>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</si>
  <si>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</si>
  <si>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</si>
  <si>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</si>
  <si>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</si>
  <si>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</si>
  <si>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</si>
  <si>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</si>
  <si>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</si>
  <si>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</si>
  <si>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</si>
  <si>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</si>
  <si>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</si>
  <si>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</si>
  <si>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</si>
  <si>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</si>
  <si>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</si>
  <si>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</si>
  <si>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</si>
  <si>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</si>
  <si>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</si>
  <si>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</si>
  <si>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</si>
  <si>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</si>
  <si>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</si>
  <si>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</si>
  <si>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</si>
  <si>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</si>
  <si>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</si>
  <si>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</si>
  <si>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</si>
  <si>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</si>
  <si>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</si>
  <si>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</si>
  <si>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</si>
  <si>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</si>
  <si>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</si>
  <si>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</si>
  <si>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</si>
  <si>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</si>
  <si>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</si>
  <si>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</si>
  <si>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</si>
  <si>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</si>
  <si>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</si>
  <si>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</si>
  <si>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</si>
  <si>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</si>
  <si>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</si>
  <si>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</si>
  <si>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</si>
  <si>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</si>
  <si>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</si>
  <si>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</si>
  <si>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</si>
  <si>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</si>
  <si>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</si>
  <si>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</si>
  <si>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</si>
  <si>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</si>
  <si>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</si>
  <si>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</si>
  <si>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</si>
  <si>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</si>
  <si>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</si>
  <si>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</si>
  <si>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</si>
  <si>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</si>
  <si>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</si>
  <si>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</si>
  <si>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</si>
  <si>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</si>
  <si>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</si>
  <si>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</si>
  <si>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</si>
  <si>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</si>
  <si>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</si>
  <si>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</si>
  <si>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</si>
  <si>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</si>
  <si>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</si>
  <si>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</si>
  <si>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</si>
  <si>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</si>
  <si>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</si>
  <si>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</si>
  <si>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</si>
  <si>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</si>
  <si>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</si>
  <si>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</si>
  <si>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</si>
  <si>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</si>
  <si>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</si>
  <si>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</si>
  <si>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</si>
  <si>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</si>
  <si>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</si>
  <si>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</si>
  <si>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</si>
  <si>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</si>
  <si>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</si>
  <si>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</si>
  <si>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</si>
  <si>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</si>
  <si>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</si>
  <si>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</si>
  <si>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</si>
  <si>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</si>
  <si>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</si>
  <si>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</si>
  <si>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</si>
  <si>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</si>
  <si>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</si>
  <si>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</si>
  <si>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</si>
  <si>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</si>
  <si>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</si>
  <si>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</si>
  <si>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</si>
  <si>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</si>
  <si>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</si>
  <si>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</si>
  <si>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</si>
  <si>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</si>
  <si>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</si>
  <si>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</si>
  <si>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</si>
  <si>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</si>
  <si>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</si>
  <si>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</si>
  <si>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</si>
  <si>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</si>
  <si>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</si>
  <si>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</si>
  <si>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</si>
  <si>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</si>
  <si>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</si>
  <si>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</si>
  <si>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</si>
  <si>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</si>
  <si>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</si>
  <si>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</si>
  <si>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</si>
  <si>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</si>
  <si>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</si>
  <si>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</si>
  <si>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</si>
  <si>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</si>
  <si>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</si>
  <si>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</si>
  <si>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</si>
  <si>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</si>
  <si>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</si>
  <si>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</si>
  <si>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</si>
  <si>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</si>
  <si>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</si>
  <si>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</si>
  <si>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</si>
  <si>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</si>
  <si>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</si>
  <si>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</si>
  <si>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</si>
  <si>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</si>
  <si>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</si>
  <si>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</si>
  <si>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</si>
  <si>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</si>
  <si>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</si>
  <si>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</si>
  <si>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</si>
  <si>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</si>
  <si>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</si>
  <si>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</si>
  <si>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</si>
  <si>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</si>
  <si>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</si>
  <si>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</si>
  <si>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</si>
  <si>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</si>
  <si>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</si>
  <si>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</si>
  <si>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</si>
  <si>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</si>
  <si>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</si>
  <si>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</si>
  <si>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</si>
  <si>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</si>
  <si>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</si>
  <si>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</si>
  <si>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</si>
  <si>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</si>
  <si>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</si>
  <si>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</si>
  <si>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</si>
  <si>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</si>
  <si>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</si>
  <si>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</si>
  <si>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</si>
  <si>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</si>
  <si>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</si>
  <si>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</si>
  <si>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</si>
  <si>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</si>
  <si>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</si>
  <si>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</si>
  <si>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</si>
  <si>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</si>
  <si>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</si>
  <si>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</si>
  <si>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</si>
  <si>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</si>
  <si>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</si>
  <si>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</si>
  <si>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</si>
  <si>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</si>
  <si>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</si>
  <si>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</si>
  <si>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</si>
  <si>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</si>
  <si>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</si>
  <si>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</si>
  <si>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</si>
  <si>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</si>
  <si>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</si>
  <si>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</si>
  <si>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</si>
  <si>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</si>
  <si>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</si>
  <si>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</si>
  <si>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</si>
  <si>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</si>
  <si>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</si>
  <si>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</si>
  <si>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</si>
  <si>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</si>
  <si>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</si>
  <si>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</si>
  <si>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</si>
  <si>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</si>
  <si>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</si>
  <si>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</si>
  <si>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</si>
  <si>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</si>
  <si>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</si>
  <si>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</si>
  <si>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</si>
  <si>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</si>
  <si>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</si>
  <si>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</si>
  <si>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</si>
  <si>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</si>
  <si>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</si>
  <si>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</si>
  <si>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</si>
  <si>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</si>
  <si>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</si>
  <si>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</si>
  <si>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</si>
  <si>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</si>
  <si>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</si>
  <si>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</si>
  <si>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</si>
  <si>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</si>
  <si>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</si>
  <si>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</si>
  <si>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</si>
  <si>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</si>
  <si>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</si>
  <si>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</si>
  <si>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</si>
  <si>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</si>
  <si>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</si>
  <si>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</si>
  <si>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</si>
  <si>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</si>
  <si>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</si>
  <si>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</si>
  <si>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</si>
  <si>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</si>
  <si>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</si>
  <si>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</si>
  <si>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</si>
  <si>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</si>
  <si>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</si>
  <si>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</si>
  <si>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</si>
  <si>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</si>
  <si>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</si>
  <si>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</si>
  <si>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</si>
  <si>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</si>
  <si>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</si>
  <si>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</si>
  <si>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</si>
  <si>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</si>
  <si>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</si>
  <si>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</si>
  <si>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</si>
  <si>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</si>
  <si>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</si>
  <si>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</si>
  <si>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</si>
  <si>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</si>
  <si>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</si>
  <si>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</si>
  <si>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</si>
  <si>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</si>
  <si>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</si>
  <si>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</si>
  <si>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</si>
  <si>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</si>
  <si>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</si>
  <si>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</si>
  <si>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</si>
  <si>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</si>
  <si>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</si>
  <si>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</si>
  <si>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</si>
  <si>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</si>
  <si>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</si>
  <si>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</si>
  <si>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</si>
  <si>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</si>
  <si>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</si>
  <si>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</si>
  <si>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</si>
  <si>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</si>
  <si>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</si>
  <si>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</si>
  <si>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</si>
  <si>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</si>
  <si>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</si>
  <si>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</si>
  <si>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</si>
  <si>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</si>
  <si>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</si>
  <si>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</si>
  <si>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</si>
  <si>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</si>
  <si>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</si>
  <si>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</si>
  <si>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</si>
  <si>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</si>
  <si>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</si>
  <si>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</si>
  <si>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</si>
  <si>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</si>
  <si>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</si>
  <si>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</si>
  <si>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</si>
  <si>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</si>
  <si>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</si>
  <si>
    <t>20230424_134429</t>
  </si>
  <si>
    <t>20230424_135053</t>
  </si>
  <si>
    <t>20230424_135754</t>
  </si>
  <si>
    <t>20230424_140442</t>
  </si>
  <si>
    <t>20230424_141357</t>
  </si>
  <si>
    <t>20230424_142122</t>
  </si>
  <si>
    <t>20230424_142612</t>
  </si>
  <si>
    <t>20230424_142620</t>
  </si>
  <si>
    <t>20230424_143232</t>
  </si>
  <si>
    <t>20230424_143244</t>
  </si>
  <si>
    <t>20230424_144111</t>
  </si>
  <si>
    <t>20230424_144205</t>
  </si>
  <si>
    <t>20230424_145250</t>
  </si>
  <si>
    <t>20230424_145307</t>
  </si>
  <si>
    <t>20230424_150503</t>
  </si>
  <si>
    <t>20230424_150815</t>
  </si>
  <si>
    <t>20230424_151535</t>
  </si>
  <si>
    <t>20230424_152244</t>
  </si>
  <si>
    <t>20230424_152357</t>
  </si>
  <si>
    <t>20230424_152903</t>
  </si>
  <si>
    <t xml:space="preserve">ResNet50V2 </t>
  </si>
  <si>
    <t>20230424_153314</t>
  </si>
  <si>
    <t>20230424_153934</t>
  </si>
  <si>
    <t>20230424_154404</t>
  </si>
  <si>
    <t>20230424_155105</t>
  </si>
  <si>
    <t>20230424_155134</t>
  </si>
  <si>
    <t>20230424_160204</t>
  </si>
  <si>
    <t>20230424_160804</t>
  </si>
  <si>
    <t>20230424_162146</t>
  </si>
  <si>
    <t>20230424_162752</t>
  </si>
  <si>
    <t>20230424_165406</t>
  </si>
  <si>
    <t>20230424_163609</t>
  </si>
  <si>
    <t>20230424_164711</t>
  </si>
  <si>
    <t>20230424_165834</t>
  </si>
  <si>
    <t>20230424_170627</t>
  </si>
  <si>
    <t>20230424_171928</t>
  </si>
  <si>
    <t>20230424_172237</t>
  </si>
  <si>
    <t>20230424_174715</t>
  </si>
  <si>
    <t>20230424_175925</t>
  </si>
  <si>
    <t>20230424_180103</t>
  </si>
  <si>
    <t>20230424_180657</t>
  </si>
  <si>
    <t>20230424_181541</t>
  </si>
  <si>
    <t>20230424_181539</t>
  </si>
  <si>
    <t>20230424_182036</t>
  </si>
  <si>
    <t>20230424_183021</t>
  </si>
  <si>
    <t>20230424_183105</t>
  </si>
  <si>
    <t>20230424_183625</t>
  </si>
  <si>
    <t>20230424_185058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</si>
</sst>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3" fontId="0" fillId="10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0" fontId="1" fillId="0" borderId="0" xfId="0" applyFont="1"/>
    <xf numFmtId="0" fontId="0" fillId="0" borderId="1" xfId="0" applyFill="1" applyBorder="1"/>
    <xf numFmtId="0" fontId="0" fillId="3" borderId="1" xfId="0" applyFill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FF3"/>
      <color rgb="FFCCECFF"/>
      <color rgb="FFFFCCCC"/>
      <color rgb="FFF5F5F5"/>
      <color rgb="FFFFEBFF"/>
      <color rgb="FFFFFFEF"/>
      <color rgb="FFE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984"/>
  <sheetViews>
    <sheetView tabSelected="1" topLeftCell="S190" zoomScale="76" zoomScaleNormal="76" workbookViewId="0">
      <selection activeCell="AL203" sqref="AL203"/>
    </sheetView>
  </sheetViews>
  <sheetFormatPr baseColWidth="10"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2.6640625" customWidth="1"/>
    <col min="19" max="19" width="21.8867187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32" max="32" width="18.21875" customWidth="1"/>
    <col min="33" max="33" width="12.21875" customWidth="1"/>
    <col min="34" max="34" width="11.5546875" customWidth="1"/>
    <col min="35" max="35" width="11.109375" customWidth="1"/>
    <col min="36" max="36" width="15.21875" customWidth="1"/>
    <col min="37" max="37" width="12.77734375" customWidth="1"/>
    <col min="38" max="38" width="16.21875" customWidth="1"/>
    <col min="41" max="41" width="17.33203125" customWidth="1"/>
    <col min="44" max="44" width="12.33203125" customWidth="1"/>
    <col min="45" max="45" width="13.33203125" customWidth="1"/>
    <col min="46" max="46" width="12.5546875" customWidth="1"/>
    <col min="47" max="47" width="13.8867187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17</v>
      </c>
      <c r="AO2" s="19" t="s">
        <v>323</v>
      </c>
      <c r="AP2" s="20" t="s">
        <v>11</v>
      </c>
      <c r="AQ2" s="20" t="s">
        <v>14</v>
      </c>
      <c r="AR2" s="20" t="s">
        <v>15</v>
      </c>
      <c r="AS2" s="20" t="s">
        <v>12</v>
      </c>
      <c r="AT2" s="20" t="s">
        <v>13</v>
      </c>
      <c r="AU2" s="20" t="s">
        <v>324</v>
      </c>
    </row>
    <row r="3" spans="2:47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">
        <f>(M3+M4+M5+M6+M7)/5</f>
        <v>0.5947826086956518</v>
      </c>
      <c r="AG3" s="3">
        <f t="shared" ref="AG3" si="1">(N3+N4+N5+N6+N7)/5</f>
        <v>0.62444383971416084</v>
      </c>
      <c r="AH3" s="3">
        <f>(O3+O4+O5+O6+O7)/5</f>
        <v>0.5947826086956518</v>
      </c>
      <c r="AI3" s="3">
        <f>(P3+P4+P5+P6+P7)/5</f>
        <v>0.53899959456023483</v>
      </c>
      <c r="AJ3" s="3">
        <f>(Q3+Q4+Q5+Q6+Q7)/5</f>
        <v>0.48039215686274483</v>
      </c>
      <c r="AK3" s="3">
        <f>(R3+R4+R5+R6+R7)/5</f>
        <v>0.22592850239629461</v>
      </c>
      <c r="AL3" s="3">
        <f>(S3+S4+S5+S6+S7)/5/60</f>
        <v>8.2975999999999992</v>
      </c>
      <c r="AO3" s="15" t="s">
        <v>33</v>
      </c>
      <c r="AP3" s="16">
        <v>0.75529999999999997</v>
      </c>
      <c r="AQ3" s="16">
        <v>0.76</v>
      </c>
      <c r="AR3" s="16">
        <v>0.78</v>
      </c>
      <c r="AS3" s="16">
        <v>0.60409999999999997</v>
      </c>
      <c r="AT3" s="16">
        <v>0.87</v>
      </c>
      <c r="AU3" s="16">
        <v>0.76</v>
      </c>
    </row>
    <row r="4" spans="2:47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">
        <f>(M8+M9+M10+M11+M12)/5</f>
        <v>0.55584415584415547</v>
      </c>
      <c r="AG4" s="3">
        <f t="shared" ref="AG4" si="3">(N8+N9+N10+N11+N12)/5</f>
        <v>0.48843850371814623</v>
      </c>
      <c r="AH4" s="3">
        <f>(O8+O9+O10+O11+O12)/5</f>
        <v>0.55584415584415547</v>
      </c>
      <c r="AI4" s="3">
        <f>(P8+P9+P10+P11+P12)/5</f>
        <v>0.46138464709893218</v>
      </c>
      <c r="AJ4" s="3">
        <f>(Q8+Q9+Q10+Q11+Q12)/5</f>
        <v>0.52777777777777757</v>
      </c>
      <c r="AK4" s="3">
        <f>(R8+R9+R10+R11+R12)/5</f>
        <v>0.29013876824668527</v>
      </c>
      <c r="AL4" s="3">
        <f>(S8+S9+S10+S11+S12)/5/60</f>
        <v>8.5233333333333334</v>
      </c>
      <c r="AO4" s="17" t="s">
        <v>22</v>
      </c>
      <c r="AP4" s="18">
        <v>0.82</v>
      </c>
      <c r="AQ4" s="18">
        <v>0.83</v>
      </c>
      <c r="AR4" s="18">
        <v>0.83</v>
      </c>
      <c r="AS4" s="18">
        <v>0.73170000000000002</v>
      </c>
      <c r="AT4" s="18">
        <v>0.83</v>
      </c>
      <c r="AU4" s="18">
        <v>0.82</v>
      </c>
    </row>
    <row r="5" spans="2:47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3">
        <f>(M13+M14+M15+M16+M17)/5</f>
        <v>0.55130434782608662</v>
      </c>
      <c r="AG5" s="3">
        <f t="shared" ref="AG5" si="5">(N13+N14+N15+N16+N17)/5</f>
        <v>0.37199381336999471</v>
      </c>
      <c r="AH5" s="3">
        <f>(O13+O14+O15+O16+O17)/5</f>
        <v>0.55130434782608662</v>
      </c>
      <c r="AI5" s="3">
        <f>(P13+P14+P15+P16+P17)/5</f>
        <v>0.43234600648393701</v>
      </c>
      <c r="AJ5" s="3">
        <f>(Q13+Q14+Q15+Q16+Q17)/5</f>
        <v>0.49411764705882338</v>
      </c>
      <c r="AK5" s="3">
        <f>(R13+R14+R15+R16+R17)/5</f>
        <v>0</v>
      </c>
      <c r="AL5" s="3">
        <f>(S13+S14+S15+S16+S17)/5/60</f>
        <v>7.9866666666666664</v>
      </c>
    </row>
    <row r="6" spans="2:47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3">
        <f>(M18+M19+M20+M21+M22)/5</f>
        <v>0.52727272727272678</v>
      </c>
      <c r="AG6" s="3">
        <f t="shared" ref="AG6" si="7">(N18+N19+N20+N21+N22)/5</f>
        <v>0.32878980213224879</v>
      </c>
      <c r="AH6" s="3">
        <f>(O18+O19+O20+O21+O22)/5</f>
        <v>0.52727272727272678</v>
      </c>
      <c r="AI6" s="3">
        <f>(P18+P19+P20+P21+P22)/5</f>
        <v>0.38165433133175042</v>
      </c>
      <c r="AJ6" s="3">
        <f>(Q18+Q19+Q20+Q21+Q22)/5</f>
        <v>0.50277777777777777</v>
      </c>
      <c r="AK6" s="3">
        <f>(R18+R19+R20+R21+R22)/5</f>
        <v>8.2875182965704994E-2</v>
      </c>
      <c r="AL6" s="3">
        <f>(S18+S19+S20+S21+S22)/5/60</f>
        <v>9.0566666666666666</v>
      </c>
      <c r="AS6" s="28"/>
      <c r="AT6" s="28"/>
      <c r="AU6" s="28"/>
    </row>
    <row r="7" spans="2:47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">
        <f t="shared" ref="AF7" si="8">(M23+M24+M25+M26+M27)/5</f>
        <v>0.54260869565217362</v>
      </c>
      <c r="AG7" s="3">
        <f>(N23+N24+N25+N26+N27)/5</f>
        <v>0.55981969574219093</v>
      </c>
      <c r="AH7" s="3">
        <f>(O23+O24+O25+O26+O27)/5</f>
        <v>0.54260869565217362</v>
      </c>
      <c r="AI7" s="3">
        <f>(P23+P24+P25+P26+P27)/5</f>
        <v>0.48446143207730785</v>
      </c>
      <c r="AJ7" s="3">
        <f>(Q23+Q24+Q25+Q26+Q27)/5</f>
        <v>0.54215686274509778</v>
      </c>
      <c r="AK7" s="3">
        <f>(R23+R24+R25+R26+R27)/5</f>
        <v>0.30275205149895335</v>
      </c>
      <c r="AL7" s="3">
        <f>(S23+S24+S25+S26+S27)/5/60</f>
        <v>8.9733333333333327</v>
      </c>
    </row>
    <row r="8" spans="2:47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">
        <f t="shared" ref="AF8" si="9">(M28+M29+M30+M31+M32)/5</f>
        <v>0.49826839826839786</v>
      </c>
      <c r="AG8" s="3">
        <f>(N28+N29+N30+N31+N32)/5</f>
        <v>0.37859047925390199</v>
      </c>
      <c r="AH8" s="3">
        <f>(O28+O29+O30+O31+O32)/5</f>
        <v>0.49826839826839786</v>
      </c>
      <c r="AI8" s="3">
        <f>(P28+P29+P30+P31+P32)/5</f>
        <v>0.38010412526541526</v>
      </c>
      <c r="AJ8" s="3">
        <f>(Q28+Q29+Q30+Q31+Q32)/5</f>
        <v>0.47083333333333321</v>
      </c>
      <c r="AK8" s="3">
        <f>(R28+R29+R30+R31+R32)/5</f>
        <v>0.1603773122295406</v>
      </c>
      <c r="AL8" s="3">
        <f>(S28+S29+S30+S31+S32)/5/60</f>
        <v>9.4466666666666654</v>
      </c>
    </row>
    <row r="9" spans="2:47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3">
        <f>(M33+M35+M37+M39+M41)/5</f>
        <v>0.52869565217391279</v>
      </c>
      <c r="AG9" s="17">
        <f t="shared" ref="AG9" si="11">(N33+N35+N37+N39+N41)/5</f>
        <v>0.7461122551787509</v>
      </c>
      <c r="AH9" s="3">
        <f t="shared" ref="AH9:AK10" si="12">(O33+O35+O37+O39+O41)/5</f>
        <v>0.52869565217391279</v>
      </c>
      <c r="AI9" s="3">
        <f t="shared" si="12"/>
        <v>0.50248341030949673</v>
      </c>
      <c r="AJ9" s="3">
        <f t="shared" si="12"/>
        <v>0.55355392156862726</v>
      </c>
      <c r="AK9" s="3">
        <f t="shared" si="12"/>
        <v>0.47996229561108822</v>
      </c>
      <c r="AL9" s="3">
        <f>(S33+S35+S37+S39+S41)/5/60</f>
        <v>11.103333333333333</v>
      </c>
    </row>
    <row r="10" spans="2:47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3">(J34+J36+J38+J40+J42)</f>
        <v>22</v>
      </c>
      <c r="AD10" s="3">
        <f t="shared" si="13"/>
        <v>24</v>
      </c>
      <c r="AE10" s="3">
        <f t="shared" si="13"/>
        <v>38</v>
      </c>
      <c r="AF10" s="3">
        <f>(M34+M36+M38+M40+M42)/5</f>
        <v>0.56580086580086542</v>
      </c>
      <c r="AG10" s="3">
        <f t="shared" ref="AG10" si="14">(N34+N36+N38+N40+N42)/5</f>
        <v>0.47278340706912092</v>
      </c>
      <c r="AH10" s="3">
        <f t="shared" si="12"/>
        <v>0.56580086580086542</v>
      </c>
      <c r="AI10" s="3">
        <f t="shared" si="12"/>
        <v>0.49289488836286821</v>
      </c>
      <c r="AJ10" s="3">
        <f t="shared" si="12"/>
        <v>0.55337301587301568</v>
      </c>
      <c r="AK10" s="3">
        <f t="shared" si="12"/>
        <v>0.34471965265779303</v>
      </c>
      <c r="AL10" s="3">
        <f>(S34+S36+S38+S40+S42)/5/60</f>
        <v>11.126666666666667</v>
      </c>
    </row>
    <row r="11" spans="2:47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5">(J43+J45+J47+J49+J51)</f>
        <v>11</v>
      </c>
      <c r="AD11" s="3">
        <f t="shared" si="15"/>
        <v>30</v>
      </c>
      <c r="AE11" s="3">
        <f t="shared" si="15"/>
        <v>54</v>
      </c>
      <c r="AF11" s="3">
        <f>(M43+M45+M47+M49+M51)/5</f>
        <v>0.63826086956521721</v>
      </c>
      <c r="AG11" s="3">
        <f t="shared" ref="AG11" si="16">(N43+N45+N47+N49+N51)/5</f>
        <v>0.72705605051385058</v>
      </c>
      <c r="AH11" s="3">
        <f t="shared" ref="AH11:AK12" si="17">(O43+O45+O47+O49+O51)/5</f>
        <v>0.63826086956521721</v>
      </c>
      <c r="AI11" s="3">
        <f t="shared" si="17"/>
        <v>0.61714038719988329</v>
      </c>
      <c r="AJ11" s="3">
        <f t="shared" si="17"/>
        <v>0.60686274509803861</v>
      </c>
      <c r="AK11" s="3">
        <f t="shared" si="17"/>
        <v>0.45466136640636245</v>
      </c>
      <c r="AL11" s="3">
        <f>(S43+S45+S47+S49+S51)/5/60</f>
        <v>9.1066666666666656</v>
      </c>
    </row>
    <row r="12" spans="2:47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18">(J44+J46+J48+J50+J52)</f>
        <v>17</v>
      </c>
      <c r="AD12" s="3">
        <f t="shared" si="18"/>
        <v>29</v>
      </c>
      <c r="AE12" s="3">
        <f t="shared" si="18"/>
        <v>33</v>
      </c>
      <c r="AF12" s="3">
        <f>(M44+M46+M48+M50+M52)/5</f>
        <v>0.56406926406926339</v>
      </c>
      <c r="AG12" s="15">
        <f t="shared" ref="AG12" si="19">(N44+N46+N48+N50+N52)/5</f>
        <v>0.61165885308852996</v>
      </c>
      <c r="AH12" s="3">
        <f t="shared" si="17"/>
        <v>0.56406926406926339</v>
      </c>
      <c r="AI12" s="3">
        <f t="shared" si="17"/>
        <v>0.53796756363066456</v>
      </c>
      <c r="AJ12" s="3">
        <f t="shared" si="17"/>
        <v>0.56249999999999956</v>
      </c>
      <c r="AK12" s="3">
        <f t="shared" si="17"/>
        <v>0.5489156753491834</v>
      </c>
      <c r="AL12" s="3">
        <f>(S44+S46+S48+S50+S52)/5/60</f>
        <v>9.1266666666666669</v>
      </c>
    </row>
    <row r="13" spans="2:47" x14ac:dyDescent="0.3">
      <c r="B13" s="7" t="s">
        <v>18</v>
      </c>
      <c r="C13" s="7" t="s">
        <v>19</v>
      </c>
      <c r="D13" s="7" t="s">
        <v>34</v>
      </c>
      <c r="E13" s="7">
        <v>16</v>
      </c>
      <c r="F13" s="7" t="s">
        <v>21</v>
      </c>
      <c r="G13" s="7" t="s">
        <v>22</v>
      </c>
      <c r="H13" s="7" t="s">
        <v>32</v>
      </c>
      <c r="I13" s="7">
        <v>6</v>
      </c>
      <c r="J13" s="7">
        <v>0</v>
      </c>
      <c r="K13" s="7">
        <v>17</v>
      </c>
      <c r="L13" s="7">
        <v>0</v>
      </c>
      <c r="M13" s="7">
        <v>0.26086956521739102</v>
      </c>
      <c r="N13" s="7">
        <v>6.8052930056710703E-2</v>
      </c>
      <c r="O13" s="7">
        <v>0.26086956521739102</v>
      </c>
      <c r="P13" s="7">
        <v>0.107946026986506</v>
      </c>
      <c r="Q13" s="7">
        <v>0.5</v>
      </c>
      <c r="R13" s="7">
        <v>0</v>
      </c>
      <c r="S13" s="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20">(J53+J55+J57+J59+J61)</f>
        <v>15</v>
      </c>
      <c r="AD13" s="3">
        <f t="shared" si="20"/>
        <v>44</v>
      </c>
      <c r="AE13" s="3">
        <f t="shared" si="20"/>
        <v>35</v>
      </c>
      <c r="AF13" s="3">
        <f>(M53+M55+M57+M59+M61)/5</f>
        <v>0.46658385093167665</v>
      </c>
      <c r="AG13" s="3">
        <f t="shared" ref="AG13" si="21">(N53+N55+N57+N59+N61)/5</f>
        <v>0.57483020793089401</v>
      </c>
      <c r="AH13" s="3">
        <f t="shared" ref="AH13:AK14" si="22">(O53+O55+O57+O59+O61)/5</f>
        <v>0.46658385093167665</v>
      </c>
      <c r="AI13" s="3">
        <f t="shared" si="22"/>
        <v>0.47369639549972842</v>
      </c>
      <c r="AJ13" s="3">
        <f t="shared" si="22"/>
        <v>0.48296568627450964</v>
      </c>
      <c r="AK13" s="3">
        <f t="shared" si="22"/>
        <v>0.42836945434376422</v>
      </c>
      <c r="AL13" s="3">
        <f>(S53+S55+S57+S59+S61)/5/60</f>
        <v>10.003333333333334</v>
      </c>
    </row>
    <row r="14" spans="2:47" x14ac:dyDescent="0.3">
      <c r="B14" s="7" t="s">
        <v>18</v>
      </c>
      <c r="C14" s="7" t="s">
        <v>29</v>
      </c>
      <c r="D14" s="7" t="s">
        <v>35</v>
      </c>
      <c r="E14" s="7">
        <v>16</v>
      </c>
      <c r="F14" s="7" t="s">
        <v>21</v>
      </c>
      <c r="G14" s="7" t="s">
        <v>22</v>
      </c>
      <c r="H14" s="7" t="s">
        <v>32</v>
      </c>
      <c r="I14" s="7">
        <v>6</v>
      </c>
      <c r="J14" s="7">
        <v>0</v>
      </c>
      <c r="K14" s="7">
        <v>17</v>
      </c>
      <c r="L14" s="7">
        <v>0</v>
      </c>
      <c r="M14" s="7">
        <v>0.26086956521739102</v>
      </c>
      <c r="N14" s="7">
        <v>6.8052930056710703E-2</v>
      </c>
      <c r="O14" s="7">
        <v>0.26086956521739102</v>
      </c>
      <c r="P14" s="7">
        <v>0.107946026986506</v>
      </c>
      <c r="Q14" s="7">
        <v>0.5</v>
      </c>
      <c r="R14" s="7">
        <v>0</v>
      </c>
      <c r="S14" s="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3">(J54+J56+J58+J60+J62)</f>
        <v>18</v>
      </c>
      <c r="AD14" s="3">
        <f t="shared" si="23"/>
        <v>33</v>
      </c>
      <c r="AE14" s="3">
        <f t="shared" si="23"/>
        <v>34</v>
      </c>
      <c r="AF14" s="3">
        <f>(M54+M56+M58+M60+M62)/5</f>
        <v>0.52926783361565921</v>
      </c>
      <c r="AG14" s="3">
        <f t="shared" ref="AG14" si="24">(N54+N56+N58+N60+N62)/5</f>
        <v>0.54057522877398601</v>
      </c>
      <c r="AH14" s="3">
        <f t="shared" si="22"/>
        <v>0.52926783361565921</v>
      </c>
      <c r="AI14" s="3">
        <f t="shared" si="22"/>
        <v>0.43794121337599556</v>
      </c>
      <c r="AJ14" s="3">
        <f t="shared" si="22"/>
        <v>0.55866013071895426</v>
      </c>
      <c r="AK14" s="3">
        <f t="shared" si="22"/>
        <v>0.3309515991735934</v>
      </c>
      <c r="AL14" s="3">
        <f>(S54+S56+S58+S60+S62)/5/60</f>
        <v>9.7633333333333319</v>
      </c>
    </row>
    <row r="15" spans="2:47" x14ac:dyDescent="0.3">
      <c r="B15" s="7" t="s">
        <v>18</v>
      </c>
      <c r="C15" s="7" t="s">
        <v>25</v>
      </c>
      <c r="D15" s="7" t="s">
        <v>36</v>
      </c>
      <c r="E15" s="7">
        <v>16</v>
      </c>
      <c r="F15" s="7" t="s">
        <v>21</v>
      </c>
      <c r="G15" s="7" t="s">
        <v>22</v>
      </c>
      <c r="H15" s="7" t="s">
        <v>32</v>
      </c>
      <c r="I15" s="7">
        <v>0</v>
      </c>
      <c r="J15" s="7">
        <v>6</v>
      </c>
      <c r="K15" s="7">
        <v>0</v>
      </c>
      <c r="L15" s="7">
        <v>17</v>
      </c>
      <c r="M15" s="7">
        <v>0.73913043478260798</v>
      </c>
      <c r="N15" s="7">
        <v>0.54631379962192805</v>
      </c>
      <c r="O15" s="7">
        <v>0.73913043478260798</v>
      </c>
      <c r="P15" s="7">
        <v>0.62826086956521698</v>
      </c>
      <c r="Q15" s="7">
        <v>0.5</v>
      </c>
      <c r="R15" s="7">
        <v>0</v>
      </c>
      <c r="S15" s="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5">(J63+J65+J67+J68+J71)</f>
        <v>14</v>
      </c>
      <c r="AD15" s="3">
        <f t="shared" si="25"/>
        <v>26</v>
      </c>
      <c r="AE15" s="3">
        <f t="shared" si="25"/>
        <v>58</v>
      </c>
      <c r="AF15" s="3">
        <f>(M63+M65+M67+M68+M71)/5</f>
        <v>0.63913043478260845</v>
      </c>
      <c r="AG15" s="17">
        <f t="shared" ref="AG15" si="26">(N63+N65+N67+N68+N71)/5</f>
        <v>0.75704874835309588</v>
      </c>
      <c r="AH15" s="3">
        <f>(O63+O65+O67+O68+O71)/5</f>
        <v>0.63913043478260845</v>
      </c>
      <c r="AI15" s="3">
        <f>(P63+P65+P67+P68+P71)/5</f>
        <v>0.63108088284633079</v>
      </c>
      <c r="AJ15" s="3">
        <f>(Q63+Q65+Q67+Q68+Q71)/5</f>
        <v>0.61004901960784275</v>
      </c>
      <c r="AK15" s="3">
        <f>(R63+R65+R67+R68+R71)/5</f>
        <v>0.56194814057750342</v>
      </c>
      <c r="AL15" s="3">
        <f>(S63+S65+S67+S68+S71)/5/60</f>
        <v>8.8033333333333346</v>
      </c>
    </row>
    <row r="16" spans="2:47" x14ac:dyDescent="0.3">
      <c r="B16" s="7" t="s">
        <v>18</v>
      </c>
      <c r="C16" s="7" t="s">
        <v>27</v>
      </c>
      <c r="D16" s="7" t="s">
        <v>38</v>
      </c>
      <c r="E16" s="7">
        <v>16</v>
      </c>
      <c r="F16" s="7" t="s">
        <v>21</v>
      </c>
      <c r="G16" s="7" t="s">
        <v>22</v>
      </c>
      <c r="H16" s="7" t="s">
        <v>32</v>
      </c>
      <c r="I16" s="7">
        <v>0</v>
      </c>
      <c r="J16" s="7">
        <v>4</v>
      </c>
      <c r="K16" s="7">
        <v>0</v>
      </c>
      <c r="L16" s="7">
        <v>16</v>
      </c>
      <c r="M16" s="7">
        <v>0.8</v>
      </c>
      <c r="N16" s="7">
        <v>0.64</v>
      </c>
      <c r="O16" s="7">
        <v>0.8</v>
      </c>
      <c r="P16" s="7">
        <v>0.71111111111111103</v>
      </c>
      <c r="Q16" s="7">
        <v>0.5</v>
      </c>
      <c r="R16" s="7">
        <v>0</v>
      </c>
      <c r="S16" s="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27">(J64+J66+J69+J72+J70)</f>
        <v>28</v>
      </c>
      <c r="AD16" s="3">
        <f t="shared" si="27"/>
        <v>27</v>
      </c>
      <c r="AE16" s="3">
        <f t="shared" si="27"/>
        <v>35</v>
      </c>
      <c r="AF16" s="3">
        <f>(M64+M66+M69+M72+M70)/5</f>
        <v>0.48181818181818137</v>
      </c>
      <c r="AG16" s="3">
        <f t="shared" ref="AG16" si="28">(N64+N66+N69+N72+N70)/5</f>
        <v>0.56853535672642208</v>
      </c>
      <c r="AH16" s="3">
        <f>(O64+O66+O69+O72+O70)/5</f>
        <v>0.48181818181818137</v>
      </c>
      <c r="AI16" s="3">
        <f>(P64+P66+P69+P72+P70)/5</f>
        <v>0.43065249174259118</v>
      </c>
      <c r="AJ16" s="3">
        <f>(Q64+Q66+Q69+Q72+Q70)/5</f>
        <v>0.47936507936507911</v>
      </c>
      <c r="AK16" s="3">
        <f>(R64+R66+R69+R72+R70)/5</f>
        <v>0.40209846672103045</v>
      </c>
      <c r="AL16" s="3">
        <f>(S64+S66+S69+S72+S70)/5/60</f>
        <v>8.8333333333333339</v>
      </c>
    </row>
    <row r="17" spans="2:38" x14ac:dyDescent="0.3">
      <c r="B17" s="7" t="s">
        <v>18</v>
      </c>
      <c r="C17" s="7" t="s">
        <v>23</v>
      </c>
      <c r="D17" s="7" t="s">
        <v>99</v>
      </c>
      <c r="E17" s="7">
        <v>16</v>
      </c>
      <c r="F17" s="7" t="s">
        <v>21</v>
      </c>
      <c r="G17" s="7" t="s">
        <v>22</v>
      </c>
      <c r="H17" s="7" t="s">
        <v>32</v>
      </c>
      <c r="I17" s="7">
        <v>0</v>
      </c>
      <c r="J17" s="7">
        <v>6</v>
      </c>
      <c r="K17" s="7">
        <v>1</v>
      </c>
      <c r="L17" s="7">
        <v>16</v>
      </c>
      <c r="M17" s="7">
        <v>0.69565217391304301</v>
      </c>
      <c r="N17" s="7">
        <v>0.53754940711462396</v>
      </c>
      <c r="O17" s="7">
        <v>0.69565217391304301</v>
      </c>
      <c r="P17" s="7">
        <v>0.60646599777034504</v>
      </c>
      <c r="Q17" s="7">
        <v>0.47058823529411697</v>
      </c>
      <c r="R17" s="7">
        <v>0</v>
      </c>
      <c r="S17" s="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29">(J73+J75+J77+J79+J81)</f>
        <v>16</v>
      </c>
      <c r="AD17" s="3">
        <f t="shared" si="29"/>
        <v>41</v>
      </c>
      <c r="AE17" s="3">
        <f t="shared" si="29"/>
        <v>43</v>
      </c>
      <c r="AF17" s="3">
        <f>(M73+M75+M77+M79+M81)/5</f>
        <v>0.48608695652173878</v>
      </c>
      <c r="AG17" s="3">
        <f t="shared" ref="AG17" si="30">(N73+N75+N77+N79+N81)/5</f>
        <v>0.6159846916368652</v>
      </c>
      <c r="AH17" s="3">
        <f t="shared" ref="AH17:AK18" si="31">(O73+O75+O77+O79+O81)/5</f>
        <v>0.48608695652173878</v>
      </c>
      <c r="AI17" s="3">
        <f t="shared" si="31"/>
        <v>0.45501021144041676</v>
      </c>
      <c r="AJ17" s="3">
        <f t="shared" si="31"/>
        <v>0.4710784313725484</v>
      </c>
      <c r="AK17" s="3">
        <f t="shared" si="31"/>
        <v>0.25109506759992861</v>
      </c>
      <c r="AL17" s="3">
        <f>(S73+S75+S77+S79+S81)/5/60</f>
        <v>10.756666666666666</v>
      </c>
    </row>
    <row r="18" spans="2:38" x14ac:dyDescent="0.3">
      <c r="B18" s="7" t="s">
        <v>18</v>
      </c>
      <c r="C18" s="7" t="s">
        <v>19</v>
      </c>
      <c r="D18" s="7" t="s">
        <v>34</v>
      </c>
      <c r="E18" s="7">
        <v>16</v>
      </c>
      <c r="F18" s="7" t="s">
        <v>21</v>
      </c>
      <c r="G18" s="7" t="s">
        <v>33</v>
      </c>
      <c r="H18" s="7" t="s">
        <v>32</v>
      </c>
      <c r="I18" s="7">
        <v>9</v>
      </c>
      <c r="J18" s="7">
        <v>0</v>
      </c>
      <c r="K18" s="7">
        <v>12</v>
      </c>
      <c r="L18" s="7">
        <v>0</v>
      </c>
      <c r="M18" s="7">
        <v>0.42857142857142799</v>
      </c>
      <c r="N18" s="7">
        <v>0.183673469387755</v>
      </c>
      <c r="O18" s="7">
        <v>0.42857142857142799</v>
      </c>
      <c r="P18" s="7">
        <v>0.25714285714285701</v>
      </c>
      <c r="Q18" s="7">
        <v>0.5</v>
      </c>
      <c r="R18" s="7">
        <v>0</v>
      </c>
      <c r="S18" s="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32">(J74+J76+J78+J80+J82)</f>
        <v>22</v>
      </c>
      <c r="AD18" s="3">
        <f t="shared" si="32"/>
        <v>35</v>
      </c>
      <c r="AE18" s="3">
        <f t="shared" si="32"/>
        <v>27</v>
      </c>
      <c r="AF18" s="3">
        <f>(M74+M76+M78+M80+M82)/5</f>
        <v>0.46320346320346284</v>
      </c>
      <c r="AG18" s="3">
        <f t="shared" ref="AG18" si="33">(N74+N76+N78+N80+N82)/5</f>
        <v>0.44984764153595275</v>
      </c>
      <c r="AH18" s="3">
        <f t="shared" si="31"/>
        <v>0.46320346320346284</v>
      </c>
      <c r="AI18" s="3">
        <f t="shared" si="31"/>
        <v>0.39448078600415892</v>
      </c>
      <c r="AJ18" s="3">
        <f t="shared" si="31"/>
        <v>0.48055555555555518</v>
      </c>
      <c r="AK18" s="3">
        <f t="shared" si="31"/>
        <v>0.35531298021783736</v>
      </c>
      <c r="AL18" s="3">
        <f>(S74+S76+S78+S80+S82)/5/60</f>
        <v>10.786666666666667</v>
      </c>
    </row>
    <row r="19" spans="2:38" x14ac:dyDescent="0.3">
      <c r="B19" s="7" t="s">
        <v>18</v>
      </c>
      <c r="C19" s="7" t="s">
        <v>29</v>
      </c>
      <c r="D19" s="7" t="s">
        <v>35</v>
      </c>
      <c r="E19" s="7">
        <v>16</v>
      </c>
      <c r="F19" s="7" t="s">
        <v>21</v>
      </c>
      <c r="G19" s="7" t="s">
        <v>33</v>
      </c>
      <c r="H19" s="7" t="s">
        <v>32</v>
      </c>
      <c r="I19" s="7">
        <v>9</v>
      </c>
      <c r="J19" s="7">
        <v>0</v>
      </c>
      <c r="K19" s="7">
        <v>12</v>
      </c>
      <c r="L19" s="7">
        <v>0</v>
      </c>
      <c r="M19" s="7">
        <v>0.42857142857142799</v>
      </c>
      <c r="N19" s="7">
        <v>0.183673469387755</v>
      </c>
      <c r="O19" s="7">
        <v>0.42857142857142799</v>
      </c>
      <c r="P19" s="7">
        <v>0.25714285714285701</v>
      </c>
      <c r="Q19" s="7">
        <v>0.5</v>
      </c>
      <c r="R19" s="7">
        <v>0</v>
      </c>
      <c r="S19" s="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4">(J83+J85+J87+J89+J91)</f>
        <v>9</v>
      </c>
      <c r="AD19" s="3">
        <f t="shared" si="34"/>
        <v>38</v>
      </c>
      <c r="AE19" s="3">
        <f t="shared" si="34"/>
        <v>46</v>
      </c>
      <c r="AF19" s="3">
        <f>(M83+M85+M87+M89+M91)/5</f>
        <v>0.5730434782608691</v>
      </c>
      <c r="AG19" s="17">
        <f t="shared" ref="AG19" si="35">(N83+N85+N87+N89+N91)/5</f>
        <v>0.7518200252582401</v>
      </c>
      <c r="AH19" s="3">
        <f t="shared" ref="AH19:AK20" si="36">(O83+O85+O87+O89+O91)/5</f>
        <v>0.5730434782608691</v>
      </c>
      <c r="AI19" s="3">
        <f t="shared" si="36"/>
        <v>0.57163924913123931</v>
      </c>
      <c r="AJ19" s="3">
        <f t="shared" si="36"/>
        <v>0.62132352941176427</v>
      </c>
      <c r="AK19" s="3">
        <f t="shared" si="36"/>
        <v>0.57391091106185832</v>
      </c>
      <c r="AL19" s="3">
        <f>(S83+S85+S87+S89+S91)/5/60</f>
        <v>7.4766666666666675</v>
      </c>
    </row>
    <row r="20" spans="2:38" x14ac:dyDescent="0.3">
      <c r="B20" s="7" t="s">
        <v>18</v>
      </c>
      <c r="C20" s="7" t="s">
        <v>25</v>
      </c>
      <c r="D20" s="7" t="s">
        <v>36</v>
      </c>
      <c r="E20" s="7">
        <v>16</v>
      </c>
      <c r="F20" s="7" t="s">
        <v>21</v>
      </c>
      <c r="G20" s="7" t="s">
        <v>33</v>
      </c>
      <c r="H20" s="7" t="s">
        <v>32</v>
      </c>
      <c r="I20" s="7">
        <v>0</v>
      </c>
      <c r="J20" s="7">
        <v>9</v>
      </c>
      <c r="K20" s="7">
        <v>0</v>
      </c>
      <c r="L20" s="7">
        <v>12</v>
      </c>
      <c r="M20" s="7">
        <v>0.57142857142857095</v>
      </c>
      <c r="N20" s="7">
        <v>0.32653061224489699</v>
      </c>
      <c r="O20" s="7">
        <v>0.57142857142857095</v>
      </c>
      <c r="P20" s="7">
        <v>0.415584415584415</v>
      </c>
      <c r="Q20" s="7">
        <v>0.5</v>
      </c>
      <c r="R20" s="7">
        <v>0</v>
      </c>
      <c r="S20" s="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37">(J84+J86+J88+J90+J92)</f>
        <v>13</v>
      </c>
      <c r="AD20" s="3">
        <f t="shared" si="37"/>
        <v>45</v>
      </c>
      <c r="AE20" s="3">
        <f t="shared" si="37"/>
        <v>17</v>
      </c>
      <c r="AF20" s="3">
        <f>(M84+M86+M88+M90+M92)/5</f>
        <v>0.45324675324675284</v>
      </c>
      <c r="AG20" s="3">
        <f t="shared" ref="AG20" si="38">(N84+N86+N88+N90+N92)/5</f>
        <v>0.50916154021417115</v>
      </c>
      <c r="AH20" s="3">
        <f t="shared" si="36"/>
        <v>0.45324675324675284</v>
      </c>
      <c r="AI20" s="3">
        <f t="shared" si="36"/>
        <v>0.3931444901192796</v>
      </c>
      <c r="AJ20" s="3">
        <f t="shared" si="36"/>
        <v>0.49345238095238059</v>
      </c>
      <c r="AK20" s="3">
        <f t="shared" si="36"/>
        <v>0.41940835062367554</v>
      </c>
      <c r="AL20" s="3">
        <f>(S84+S86+S88+S90+S92)/5/60</f>
        <v>7.0966666666666667</v>
      </c>
    </row>
    <row r="21" spans="2:38" x14ac:dyDescent="0.3">
      <c r="B21" s="7" t="s">
        <v>18</v>
      </c>
      <c r="C21" s="7" t="s">
        <v>27</v>
      </c>
      <c r="D21" s="7" t="s">
        <v>38</v>
      </c>
      <c r="E21" s="7">
        <v>16</v>
      </c>
      <c r="F21" s="7" t="s">
        <v>21</v>
      </c>
      <c r="G21" s="7" t="s">
        <v>33</v>
      </c>
      <c r="H21" s="7" t="s">
        <v>32</v>
      </c>
      <c r="I21" s="7">
        <v>0</v>
      </c>
      <c r="J21" s="7">
        <v>8</v>
      </c>
      <c r="K21" s="7">
        <v>0</v>
      </c>
      <c r="L21" s="7">
        <v>14</v>
      </c>
      <c r="M21" s="7">
        <v>0.63636363636363602</v>
      </c>
      <c r="N21" s="7">
        <v>0.40495867768595001</v>
      </c>
      <c r="O21" s="7">
        <v>0.63636363636363602</v>
      </c>
      <c r="P21" s="7">
        <v>0.49494949494949497</v>
      </c>
      <c r="Q21" s="7">
        <v>0.5</v>
      </c>
      <c r="R21" s="7">
        <v>0</v>
      </c>
      <c r="S21" s="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39">(J93+J95+J97+J99+J101)</f>
        <v>11</v>
      </c>
      <c r="AD21" s="3">
        <f t="shared" si="39"/>
        <v>49</v>
      </c>
      <c r="AE21" s="3">
        <f t="shared" si="39"/>
        <v>35</v>
      </c>
      <c r="AF21" s="3">
        <f>(M93+M95+M97+M99+M101)/5</f>
        <v>0.45739130434782582</v>
      </c>
      <c r="AG21" s="3">
        <f t="shared" ref="AG21" si="40">(N93+N95+N97+N99+N101)/5</f>
        <v>0.54679795396419395</v>
      </c>
      <c r="AH21" s="3">
        <f t="shared" ref="AH21:AK22" si="41">(O93+O95+O97+O99+O101)/5</f>
        <v>0.45739130434782582</v>
      </c>
      <c r="AI21" s="3">
        <f t="shared" si="41"/>
        <v>0.41241864161772568</v>
      </c>
      <c r="AJ21" s="3">
        <f t="shared" si="41"/>
        <v>0.52254901960784261</v>
      </c>
      <c r="AK21" s="3">
        <f t="shared" si="41"/>
        <v>0.36880367976850542</v>
      </c>
      <c r="AL21" s="3">
        <f>(S93+S95+S97+S99+S101)/5/60</f>
        <v>11.403333333333334</v>
      </c>
    </row>
    <row r="22" spans="2:38" x14ac:dyDescent="0.3">
      <c r="B22" s="7" t="s">
        <v>18</v>
      </c>
      <c r="C22" s="7" t="s">
        <v>23</v>
      </c>
      <c r="D22" s="7" t="s">
        <v>99</v>
      </c>
      <c r="E22" s="7">
        <v>16</v>
      </c>
      <c r="F22" s="7" t="s">
        <v>21</v>
      </c>
      <c r="G22" s="7" t="s">
        <v>33</v>
      </c>
      <c r="H22" s="7" t="s">
        <v>32</v>
      </c>
      <c r="I22" s="7">
        <v>1</v>
      </c>
      <c r="J22" s="7">
        <v>8</v>
      </c>
      <c r="K22" s="7">
        <v>1</v>
      </c>
      <c r="L22" s="7">
        <v>11</v>
      </c>
      <c r="M22" s="7">
        <v>0.57142857142857095</v>
      </c>
      <c r="N22" s="7">
        <v>0.54511278195488699</v>
      </c>
      <c r="O22" s="7">
        <v>0.57142857142857095</v>
      </c>
      <c r="P22" s="7">
        <v>0.48345203183912799</v>
      </c>
      <c r="Q22" s="7">
        <v>0.51388888888888895</v>
      </c>
      <c r="R22" s="7">
        <v>0.41437591482852498</v>
      </c>
      <c r="S22" s="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42">(J94+J96+J98+J100+J102)</f>
        <v>25</v>
      </c>
      <c r="AD22" s="3">
        <f t="shared" si="42"/>
        <v>40</v>
      </c>
      <c r="AE22" s="3">
        <f t="shared" si="42"/>
        <v>22</v>
      </c>
      <c r="AF22" s="3">
        <f>(M94+M96+M98+M100+M102)/5</f>
        <v>0.38658008658008619</v>
      </c>
      <c r="AG22" s="3">
        <f t="shared" ref="AG22" si="43">(N94+N96+N98+N100+N102)/5</f>
        <v>0.38375158675910503</v>
      </c>
      <c r="AH22" s="3">
        <f t="shared" si="41"/>
        <v>0.38658008658008619</v>
      </c>
      <c r="AI22" s="3">
        <f t="shared" si="41"/>
        <v>0.34141764553529202</v>
      </c>
      <c r="AJ22" s="3">
        <f t="shared" si="41"/>
        <v>0.40178571428571397</v>
      </c>
      <c r="AK22" s="3">
        <f t="shared" si="41"/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44">(J103+J105+J107+J109+J111)</f>
        <v>13</v>
      </c>
      <c r="AD23" s="3">
        <f t="shared" si="44"/>
        <v>33</v>
      </c>
      <c r="AE23" s="3">
        <f t="shared" si="44"/>
        <v>51</v>
      </c>
      <c r="AF23" s="3">
        <f>(M103+M105+M107+M109+M111)/5</f>
        <v>0.59086956521739098</v>
      </c>
      <c r="AG23" s="3">
        <f t="shared" ref="AG23" si="45">(N103+N105+N107+N109+N111)/5</f>
        <v>0.58312390304384032</v>
      </c>
      <c r="AH23" s="3">
        <f t="shared" ref="AH23:AK24" si="46">(O103+O105+O107+O109+O111)/5</f>
        <v>0.59086956521739098</v>
      </c>
      <c r="AI23" s="3">
        <f t="shared" si="46"/>
        <v>0.55861090985607642</v>
      </c>
      <c r="AJ23" s="3">
        <f t="shared" si="46"/>
        <v>0.55477941176470558</v>
      </c>
      <c r="AK23" s="3">
        <f t="shared" si="46"/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47">(J104+J106+J108+J110+J112)</f>
        <v>23</v>
      </c>
      <c r="AD24" s="3">
        <f t="shared" si="47"/>
        <v>31</v>
      </c>
      <c r="AE24" s="3">
        <f t="shared" si="47"/>
        <v>31</v>
      </c>
      <c r="AF24" s="3">
        <f>(M104+M106+M108+M110+M112)/5</f>
        <v>0.49004329004328939</v>
      </c>
      <c r="AG24" s="3">
        <f t="shared" ref="AG24" si="48">(N104+N106+N108+N110+N112)/5</f>
        <v>0.41847990944629565</v>
      </c>
      <c r="AH24" s="3">
        <f t="shared" si="46"/>
        <v>0.49004329004328939</v>
      </c>
      <c r="AI24" s="3">
        <f t="shared" si="46"/>
        <v>0.43748555974113756</v>
      </c>
      <c r="AJ24" s="3">
        <f t="shared" si="46"/>
        <v>0.48253968253968227</v>
      </c>
      <c r="AK24" s="3">
        <f t="shared" si="46"/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49">(J113+J115+J117+J119+J121)</f>
        <v>15</v>
      </c>
      <c r="AD25" s="3">
        <f t="shared" si="49"/>
        <v>38</v>
      </c>
      <c r="AE25" s="3">
        <f t="shared" si="49"/>
        <v>42</v>
      </c>
      <c r="AF25" s="3">
        <f>(M113+M115+M117+M119+M121)/5</f>
        <v>0.52836438923395401</v>
      </c>
      <c r="AG25" s="3">
        <f t="shared" ref="AG25" si="50">(N113+N115+N117+N119+N121)/5</f>
        <v>0.57645142678323447</v>
      </c>
      <c r="AH25" s="3">
        <f t="shared" ref="AH25:AK26" si="51">(O113+O115+O117+O119+O121)/5</f>
        <v>0.52836438923395401</v>
      </c>
      <c r="AI25" s="3">
        <f t="shared" si="51"/>
        <v>0.51948796351542303</v>
      </c>
      <c r="AJ25" s="3">
        <f t="shared" si="51"/>
        <v>0.51062091503267937</v>
      </c>
      <c r="AK25" s="3">
        <f t="shared" si="51"/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52">(J114+J116+J118+J120+J122)</f>
        <v>25</v>
      </c>
      <c r="AD26" s="3">
        <f t="shared" si="52"/>
        <v>26</v>
      </c>
      <c r="AE26" s="3">
        <f t="shared" si="52"/>
        <v>40</v>
      </c>
      <c r="AF26" s="3">
        <f>(M114+M116+M118+M120+M122)/5</f>
        <v>0.51562770562770532</v>
      </c>
      <c r="AG26" s="3">
        <f t="shared" ref="AG26" si="53">(N114+N116+N118+N120+N122)/5</f>
        <v>0.50506612341906421</v>
      </c>
      <c r="AH26" s="3">
        <f t="shared" si="51"/>
        <v>0.51562770562770532</v>
      </c>
      <c r="AI26" s="3">
        <f t="shared" si="51"/>
        <v>0.48731423051493844</v>
      </c>
      <c r="AJ26" s="3">
        <f t="shared" si="51"/>
        <v>0.45525793650793622</v>
      </c>
      <c r="AK26" s="3">
        <f t="shared" si="51"/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54">(J123+J124+J125+J126+J127)</f>
        <v>16</v>
      </c>
      <c r="AD27" s="3">
        <f t="shared" si="54"/>
        <v>16</v>
      </c>
      <c r="AE27" s="3">
        <f t="shared" si="54"/>
        <v>68</v>
      </c>
      <c r="AF27" s="3">
        <f>(M123+M124+M125+M126+M127)/5</f>
        <v>0.71130434782608654</v>
      </c>
      <c r="AG27" s="3">
        <f t="shared" ref="AG27" si="55">(N123+N124+N125+N126+N127)/5</f>
        <v>0.72288398862769521</v>
      </c>
      <c r="AH27" s="3">
        <f>(O123+O124+O125+O126+O127)/5</f>
        <v>0.71130434782608654</v>
      </c>
      <c r="AI27" s="3">
        <f>(P123+P124+P125+P126+P127)/5</f>
        <v>0.70575651760765046</v>
      </c>
      <c r="AJ27" s="3">
        <f>(Q123+Q124+Q125+Q126+Q127)/5</f>
        <v>0.60441176470588209</v>
      </c>
      <c r="AK27" s="3">
        <f>(R123+R124+R125+R126+R127)/5</f>
        <v>0.51069109908511257</v>
      </c>
      <c r="AL27" s="3">
        <f>(S123+S124+S125+S126+S127)/5/60</f>
        <v>11.5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56">(J128+J129+J130+J131+J132)</f>
        <v>24</v>
      </c>
      <c r="AD28" s="3">
        <f t="shared" si="56"/>
        <v>24</v>
      </c>
      <c r="AE28" s="3">
        <f t="shared" si="56"/>
        <v>38</v>
      </c>
      <c r="AF28" s="3">
        <f>(M128+M129+M130+M131+M132)/5</f>
        <v>0.54761904761904734</v>
      </c>
      <c r="AG28" s="3">
        <f t="shared" ref="AG28" si="57">(N128+N129+N130+N131+N132)/5</f>
        <v>0.55027139527139479</v>
      </c>
      <c r="AH28" s="3">
        <f>(O128+O129+O130+O131+O132)/5</f>
        <v>0.54761904761904734</v>
      </c>
      <c r="AI28" s="3">
        <f>(P128+P129+P130+P131+P132)/5</f>
        <v>0.54465205380860193</v>
      </c>
      <c r="AJ28" s="3">
        <f>(Q128+Q129+Q130+Q131+Q132)/5</f>
        <v>0.53353174603174547</v>
      </c>
      <c r="AK28" s="3">
        <f>(R128+R129+R130+R131+R132)/5</f>
        <v>0.52247461530724404</v>
      </c>
      <c r="AL28" s="3">
        <f>(S128+S129+S130+S131+S132)/5/60</f>
        <v>11.516666666666667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58">(J133+J135+J137+J139+J141)</f>
        <v>20</v>
      </c>
      <c r="AD29" s="3">
        <f t="shared" si="58"/>
        <v>10</v>
      </c>
      <c r="AE29" s="3">
        <f t="shared" si="58"/>
        <v>74</v>
      </c>
      <c r="AF29" s="3">
        <f>(M133+M135+M137+M139+M141)/5</f>
        <v>0.73130434782608655</v>
      </c>
      <c r="AG29" s="3">
        <f t="shared" ref="AG29" si="59">(N133+N135+N137+N139+N141)/5</f>
        <v>0.6964852183158815</v>
      </c>
      <c r="AH29" s="3">
        <f t="shared" ref="AH29:AK30" si="60">(O133+O135+O137+O139+O141)/5</f>
        <v>0.73130434782608655</v>
      </c>
      <c r="AI29" s="3">
        <f t="shared" si="60"/>
        <v>0.69774036895848057</v>
      </c>
      <c r="AJ29" s="3">
        <f t="shared" si="60"/>
        <v>0.5737745098039212</v>
      </c>
      <c r="AK29" s="3">
        <f t="shared" si="60"/>
        <v>0.39103133445427002</v>
      </c>
      <c r="AL29" s="3">
        <f>(S133+S135+S137+S139+S141)/5/60</f>
        <v>8.8133333333333326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61">(J134+J136+J138+J140+J142)</f>
        <v>23</v>
      </c>
      <c r="AD30" s="3">
        <f t="shared" si="61"/>
        <v>22</v>
      </c>
      <c r="AE30" s="3">
        <f t="shared" si="61"/>
        <v>40</v>
      </c>
      <c r="AF30" s="3">
        <f>(M134+M136+M138+M140+M142)/5</f>
        <v>0.57662337662337626</v>
      </c>
      <c r="AG30" s="3">
        <f t="shared" ref="AG30" si="62">(N134+N136+N138+N140+N142)/5</f>
        <v>0.58000166500166461</v>
      </c>
      <c r="AH30" s="3">
        <f t="shared" si="60"/>
        <v>0.57662337662337626</v>
      </c>
      <c r="AI30" s="3">
        <f t="shared" si="60"/>
        <v>0.57041314149957822</v>
      </c>
      <c r="AJ30" s="3">
        <f t="shared" si="60"/>
        <v>0.5599206349206346</v>
      </c>
      <c r="AK30" s="3">
        <f t="shared" si="60"/>
        <v>0.54576603789845612</v>
      </c>
      <c r="AL30" s="3">
        <f>(S134+S136+S138+S140+S142)/5/60</f>
        <v>8.8233333333333324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63">(J143+J145+J147+J149+J151)</f>
        <v>14</v>
      </c>
      <c r="AD31" s="3">
        <f t="shared" si="63"/>
        <v>33</v>
      </c>
      <c r="AE31" s="3">
        <f t="shared" si="63"/>
        <v>51</v>
      </c>
      <c r="AF31" s="3">
        <f>(M143+M145+M147+M149+M151)/5</f>
        <v>0.57956521739130429</v>
      </c>
      <c r="AG31" s="3">
        <f t="shared" ref="AG31" si="64">(N143+N145+N147+N149+N151)/5</f>
        <v>0.66521550912855232</v>
      </c>
      <c r="AH31" s="3">
        <f t="shared" ref="AH31:AK32" si="65">(O143+O145+O147+O149+O151)/5</f>
        <v>0.57956521739130429</v>
      </c>
      <c r="AI31" s="3">
        <f t="shared" si="65"/>
        <v>0.59715697859877337</v>
      </c>
      <c r="AJ31" s="3">
        <f t="shared" si="65"/>
        <v>0.55330882352941113</v>
      </c>
      <c r="AK31" s="3">
        <f t="shared" si="65"/>
        <v>0.49997345418030398</v>
      </c>
      <c r="AL31" s="3">
        <f>(S143+S145+S147+S149+S151)/5/60</f>
        <v>12.346666666666666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66">(J144+J146+J148+J150+J152)</f>
        <v>13</v>
      </c>
      <c r="AD32" s="3">
        <f t="shared" si="66"/>
        <v>35</v>
      </c>
      <c r="AE32" s="3">
        <f t="shared" si="66"/>
        <v>27</v>
      </c>
      <c r="AF32" s="3">
        <f>(M144+M146+M148+M150+M152)/5</f>
        <v>0.5467532467532461</v>
      </c>
      <c r="AG32" s="3">
        <f t="shared" ref="AG32" si="67">(N144+N146+N148+N150+N152)/5</f>
        <v>0.59680735930735851</v>
      </c>
      <c r="AH32" s="3">
        <f t="shared" si="65"/>
        <v>0.5467532467532461</v>
      </c>
      <c r="AI32" s="3">
        <f t="shared" si="65"/>
        <v>0.53504358159601073</v>
      </c>
      <c r="AJ32" s="3">
        <f t="shared" si="65"/>
        <v>0.57202380952380916</v>
      </c>
      <c r="AK32" s="3">
        <f t="shared" si="65"/>
        <v>0.55209973725693495</v>
      </c>
      <c r="AL32" s="3">
        <f>(S144+S146+S148+S150+S152)/5/60</f>
        <v>12.366666666666667</v>
      </c>
    </row>
    <row r="33" spans="2:38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68">(J153+J155+J157+J159+J161)</f>
        <v>15</v>
      </c>
      <c r="AD33" s="3">
        <f t="shared" si="68"/>
        <v>10</v>
      </c>
      <c r="AE33" s="3">
        <f t="shared" si="68"/>
        <v>74</v>
      </c>
      <c r="AF33" s="3">
        <f>(M153+M155+M157+M159+M161)/5</f>
        <v>0.77478260869565185</v>
      </c>
      <c r="AG33" s="17">
        <f t="shared" ref="AG33" si="69">(N153+N155+N157+N159+N161)/5</f>
        <v>0.76829392321383128</v>
      </c>
      <c r="AH33" s="3">
        <f t="shared" ref="AH33:AK34" si="70">(O153+O155+O157+O159+O161)/5</f>
        <v>0.77478260869565185</v>
      </c>
      <c r="AI33" s="3">
        <f t="shared" si="70"/>
        <v>0.76786122090469888</v>
      </c>
      <c r="AJ33" s="3">
        <f t="shared" si="70"/>
        <v>0.66507352941176445</v>
      </c>
      <c r="AK33" s="3">
        <f t="shared" si="70"/>
        <v>0.6441590044681148</v>
      </c>
      <c r="AL33" s="3">
        <f>(S153+S155+S157+S159+S161)/5/60</f>
        <v>14.413333333333332</v>
      </c>
    </row>
    <row r="34" spans="2:38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71">(J154+J156+J158+J160+J162)</f>
        <v>20</v>
      </c>
      <c r="AD34" s="3">
        <f t="shared" si="71"/>
        <v>32</v>
      </c>
      <c r="AE34" s="3">
        <f t="shared" si="71"/>
        <v>30</v>
      </c>
      <c r="AF34" s="3">
        <f>(M154+M156+M158+M160+M162)/5</f>
        <v>0.51038961038960973</v>
      </c>
      <c r="AG34" s="3">
        <f t="shared" ref="AG34" si="72">(N154+N156+N158+N160+N162)/5</f>
        <v>0.53386724386724316</v>
      </c>
      <c r="AH34" s="3">
        <f t="shared" si="70"/>
        <v>0.51038961038960973</v>
      </c>
      <c r="AI34" s="3">
        <f t="shared" si="70"/>
        <v>0.5091097308488608</v>
      </c>
      <c r="AJ34" s="3">
        <f t="shared" si="70"/>
        <v>0.51884920634920584</v>
      </c>
      <c r="AK34" s="3">
        <f t="shared" si="70"/>
        <v>0.50901666761833053</v>
      </c>
      <c r="AL34" s="3">
        <f>(S154+S156+S158+S160+S162)/5/60</f>
        <v>14.503333333333334</v>
      </c>
    </row>
    <row r="35" spans="2:38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73">(J163+J165+J167+J169+J171+J173)</f>
        <v>25</v>
      </c>
      <c r="AD35" s="3">
        <f t="shared" si="73"/>
        <v>11</v>
      </c>
      <c r="AE35" s="3">
        <f t="shared" si="73"/>
        <v>90</v>
      </c>
      <c r="AF35" s="17">
        <f>(M163+M165+M167+M169+M171+M173)/5</f>
        <v>0.87782608695652142</v>
      </c>
      <c r="AG35" s="17">
        <f t="shared" ref="AG35" si="74">(N163+N165+N167+N169+N171+N173)/5</f>
        <v>0.87993295841323749</v>
      </c>
      <c r="AH35" s="17">
        <f t="shared" ref="AH35:AK36" si="75">(O163+O165+O167+O169+O171+O173)/5</f>
        <v>0.87782608695652142</v>
      </c>
      <c r="AI35" s="17">
        <f t="shared" si="75"/>
        <v>0.84301025442901811</v>
      </c>
      <c r="AJ35" s="3">
        <f t="shared" si="75"/>
        <v>0.6841911764705878</v>
      </c>
      <c r="AK35" s="3">
        <f t="shared" si="75"/>
        <v>0.59367505197296599</v>
      </c>
      <c r="AL35" s="3">
        <f>(S163+S165+S167+S169+S171+S173)/5/60</f>
        <v>13.346666666666666</v>
      </c>
    </row>
    <row r="36" spans="2:38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76">(J164+J166+J168+J170+J172+J174)</f>
        <v>28</v>
      </c>
      <c r="AD36" s="3">
        <f t="shared" si="76"/>
        <v>24</v>
      </c>
      <c r="AE36" s="3">
        <f t="shared" si="76"/>
        <v>50</v>
      </c>
      <c r="AF36" s="3">
        <f>(M164+M166+M168+M170+M172+M174)/5</f>
        <v>0.70865800865800821</v>
      </c>
      <c r="AG36" s="15">
        <f t="shared" ref="AG36" si="77">(N164+N166+N168+N170+N172+N174)/5</f>
        <v>0.71874680874680819</v>
      </c>
      <c r="AH36" s="3">
        <f t="shared" si="75"/>
        <v>0.70865800865800821</v>
      </c>
      <c r="AI36" s="3">
        <f t="shared" si="75"/>
        <v>0.70076466450944785</v>
      </c>
      <c r="AJ36" s="3">
        <f t="shared" si="75"/>
        <v>0.68928571428571372</v>
      </c>
      <c r="AK36" s="3">
        <f t="shared" si="75"/>
        <v>0.68223932794395881</v>
      </c>
      <c r="AL36" s="3">
        <f>(S164+S166+S168+S170+S172+S174)/5/60</f>
        <v>16.136666666666667</v>
      </c>
    </row>
    <row r="37" spans="2:38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78">(J175+J177+J179+J181+J183)</f>
        <v>12</v>
      </c>
      <c r="AD37" s="3">
        <f t="shared" si="78"/>
        <v>9</v>
      </c>
      <c r="AE37" s="3">
        <f t="shared" si="78"/>
        <v>75</v>
      </c>
      <c r="AF37" s="3">
        <f>(M175+M177+M179+M181+M183)/5</f>
        <v>0.81086956521739106</v>
      </c>
      <c r="AG37" s="17">
        <f t="shared" ref="AG37" si="79">(N175+N177+N179+N181+N183)/5</f>
        <v>0.82147158176771806</v>
      </c>
      <c r="AH37" s="3">
        <f t="shared" ref="AH37:AK38" si="80">(O175+O177+O179+O181+O183)/5</f>
        <v>0.81086956521739106</v>
      </c>
      <c r="AI37" s="3">
        <f t="shared" si="80"/>
        <v>0.79945159341040273</v>
      </c>
      <c r="AJ37" s="3">
        <f t="shared" si="80"/>
        <v>0.72132352941176447</v>
      </c>
      <c r="AK37" s="3">
        <f t="shared" si="80"/>
        <v>0.7016244129777498</v>
      </c>
      <c r="AL37" s="3">
        <f>(S175+S177+S179+S181+S183)/5/60</f>
        <v>10.026666666666667</v>
      </c>
    </row>
    <row r="38" spans="2:38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81">(J176+J178+J180+J182+J184)</f>
        <v>24</v>
      </c>
      <c r="AD38" s="3">
        <f t="shared" si="81"/>
        <v>21</v>
      </c>
      <c r="AE38" s="3">
        <f t="shared" si="81"/>
        <v>41</v>
      </c>
      <c r="AF38" s="3">
        <f>(M176+M178+M180+M182+M184)/5</f>
        <v>0.57532467532467491</v>
      </c>
      <c r="AG38" s="3">
        <f t="shared" ref="AG38" si="82">(N176+N178+N180+N182+N184)/5</f>
        <v>0.58073614696991283</v>
      </c>
      <c r="AH38" s="3">
        <f t="shared" si="80"/>
        <v>0.57532467532467491</v>
      </c>
      <c r="AI38" s="3">
        <f t="shared" si="80"/>
        <v>0.56927397268615976</v>
      </c>
      <c r="AJ38" s="3">
        <f t="shared" si="80"/>
        <v>0.56130952380952337</v>
      </c>
      <c r="AK38" s="3">
        <f t="shared" si="80"/>
        <v>0.55291434583201438</v>
      </c>
      <c r="AL38" s="3">
        <f>(S176+S178+S180+S182+S184)/5/60</f>
        <v>10.046666666666665</v>
      </c>
    </row>
    <row r="39" spans="2:38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83">(J185+J187+J189+J191+J193)</f>
        <v>19</v>
      </c>
      <c r="AD39" s="3">
        <f t="shared" si="83"/>
        <v>26</v>
      </c>
      <c r="AE39" s="3">
        <f t="shared" si="83"/>
        <v>58</v>
      </c>
      <c r="AF39" s="3">
        <f>(M185+M187+M189+M191+M193)/5</f>
        <v>0.6008695652173911</v>
      </c>
      <c r="AG39" s="3">
        <f t="shared" ref="AG39" si="84">(N185+N187+N189+N191+N193)/5</f>
        <v>0.61874964478544991</v>
      </c>
      <c r="AH39" s="3">
        <f t="shared" ref="AH39:AK40" si="85">(O185+O187+O189+O191+O193)/5</f>
        <v>0.6008695652173911</v>
      </c>
      <c r="AI39" s="3">
        <f t="shared" si="85"/>
        <v>0.5882977380675587</v>
      </c>
      <c r="AJ39" s="3">
        <f t="shared" si="85"/>
        <v>0.49632352941176422</v>
      </c>
      <c r="AK39" s="3">
        <f t="shared" si="85"/>
        <v>0.36197557661543456</v>
      </c>
      <c r="AL39" s="3">
        <f>(S185+S187+S189+S191+S193)/5/60</f>
        <v>1.7766666666666666</v>
      </c>
    </row>
    <row r="40" spans="2:38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86">(J186+J188+J190+J192+J194)</f>
        <v>18</v>
      </c>
      <c r="AD40" s="3">
        <f t="shared" si="86"/>
        <v>30</v>
      </c>
      <c r="AE40" s="3">
        <f t="shared" si="86"/>
        <v>32</v>
      </c>
      <c r="AF40" s="3">
        <f>(M186+M188+M190+M192+M194)/5</f>
        <v>0.54761904761904734</v>
      </c>
      <c r="AG40" s="3">
        <f t="shared" ref="AG40" si="87">(N186+N188+N190+N192+N194)/5</f>
        <v>0.56511904761904719</v>
      </c>
      <c r="AH40" s="3">
        <f t="shared" si="85"/>
        <v>0.54761904761904734</v>
      </c>
      <c r="AI40" s="3">
        <f t="shared" si="85"/>
        <v>0.53910789143243465</v>
      </c>
      <c r="AJ40" s="3">
        <f t="shared" si="85"/>
        <v>0.54761904761904723</v>
      </c>
      <c r="AK40" s="3">
        <f t="shared" si="85"/>
        <v>0.52920167769251503</v>
      </c>
      <c r="AL40" s="3">
        <f>(S186+S188+S190+S192+S194)/5/60</f>
        <v>1.7833333333333334</v>
      </c>
    </row>
    <row r="41" spans="2:38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88">(J195+J197+J199+J201+J203)</f>
        <v>22</v>
      </c>
      <c r="AD41" s="3">
        <f t="shared" si="88"/>
        <v>20</v>
      </c>
      <c r="AE41" s="3">
        <f t="shared" si="88"/>
        <v>64</v>
      </c>
      <c r="AF41" s="3">
        <f>(M195+M197+M199+M201+M203)/5</f>
        <v>0.62043478260869522</v>
      </c>
      <c r="AG41" s="3">
        <f t="shared" ref="AG41" si="89">(N195+N197+N199+N201+N203)/5</f>
        <v>0.62726699692374654</v>
      </c>
      <c r="AH41" s="3">
        <f t="shared" ref="AH41:AK42" si="90">(O195+O197+O199+O201+O203)/5</f>
        <v>0.62043478260869522</v>
      </c>
      <c r="AI41" s="3">
        <f t="shared" si="90"/>
        <v>0.615559412970062</v>
      </c>
      <c r="AJ41" s="3">
        <f t="shared" si="90"/>
        <v>0.47977941176470562</v>
      </c>
      <c r="AK41" s="3">
        <f t="shared" si="90"/>
        <v>0.3759022310938066</v>
      </c>
      <c r="AL41" s="3">
        <f>(S195+S197+S199+S201+S203)/5/60</f>
        <v>1.7633333333333332</v>
      </c>
    </row>
    <row r="42" spans="2:38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91">(J196+J198+J200+J202+J204)</f>
        <v>26</v>
      </c>
      <c r="AD42" s="3">
        <f t="shared" si="91"/>
        <v>21</v>
      </c>
      <c r="AE42" s="3">
        <f t="shared" si="91"/>
        <v>41</v>
      </c>
      <c r="AF42" s="3">
        <f>(M196+M198+M200+M202+M204)/5</f>
        <v>0.55584415584415559</v>
      </c>
      <c r="AG42" s="3">
        <f t="shared" ref="AG42" si="92">(N196+N198+N200+N202+N204)/5</f>
        <v>0.54960059781488302</v>
      </c>
      <c r="AH42" s="3">
        <f t="shared" si="90"/>
        <v>0.55584415584415559</v>
      </c>
      <c r="AI42" s="3">
        <f t="shared" si="90"/>
        <v>0.546663336663336</v>
      </c>
      <c r="AJ42" s="3">
        <f t="shared" si="90"/>
        <v>0.53273809523809479</v>
      </c>
      <c r="AK42" s="3">
        <f t="shared" si="90"/>
        <v>0.51944980544933039</v>
      </c>
      <c r="AL42" s="3">
        <f>(S196+S198+S200+S202+S204)/5/60</f>
        <v>1.7733333333333334</v>
      </c>
    </row>
    <row r="43" spans="2:38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93">(J205+J207+J209+J211+J213)</f>
        <v>20</v>
      </c>
      <c r="AD43" s="3">
        <f t="shared" si="93"/>
        <v>24</v>
      </c>
      <c r="AE43" s="3">
        <f t="shared" si="93"/>
        <v>60</v>
      </c>
      <c r="AF43" s="3">
        <f>(M205+M207+M209+M211+M213)/5</f>
        <v>0.60304347826086924</v>
      </c>
      <c r="AG43" s="3">
        <f t="shared" ref="AG43" si="94">(N205+N207+N209+N211+N213)/5</f>
        <v>0.6270686597917714</v>
      </c>
      <c r="AH43" s="3">
        <f t="shared" ref="AH43:AK44" si="95">(O205+O207+O209+O211+O213)/5</f>
        <v>0.60304347826086924</v>
      </c>
      <c r="AI43" s="3">
        <f t="shared" si="95"/>
        <v>0.60725103995791208</v>
      </c>
      <c r="AJ43" s="3">
        <f t="shared" si="95"/>
        <v>0.49754901960784281</v>
      </c>
      <c r="AK43" s="3">
        <f t="shared" si="95"/>
        <v>0.38141370206703556</v>
      </c>
      <c r="AL43" s="3">
        <f>(S205+S207+S209+S211+S213)/5/60</f>
        <v>7.2766666666666673</v>
      </c>
    </row>
    <row r="44" spans="2:38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96">(J206+J208+J210+J212+J214)</f>
        <v>21</v>
      </c>
      <c r="AD44" s="3">
        <f t="shared" si="96"/>
        <v>36</v>
      </c>
      <c r="AE44" s="3">
        <f t="shared" si="96"/>
        <v>26</v>
      </c>
      <c r="AF44" s="3">
        <f>(M206+M208+M210+M212+M214)/5</f>
        <v>0.46190476190476132</v>
      </c>
      <c r="AG44" s="3">
        <f t="shared" ref="AG44" si="97">(N206+N208+N210+N212+N214)/5</f>
        <v>0.48467532467532415</v>
      </c>
      <c r="AH44" s="3">
        <f t="shared" si="95"/>
        <v>0.46190476190476132</v>
      </c>
      <c r="AI44" s="3">
        <f t="shared" si="95"/>
        <v>0.45533283141978736</v>
      </c>
      <c r="AJ44" s="3">
        <f t="shared" si="95"/>
        <v>0.47460317460317414</v>
      </c>
      <c r="AK44" s="3">
        <f t="shared" si="95"/>
        <v>0.45730115286306655</v>
      </c>
      <c r="AL44" s="3">
        <f>(S206+S208+S210+S212+S214)/5/60</f>
        <v>7.2833333333333332</v>
      </c>
    </row>
    <row r="45" spans="2:38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98">(J215+J217+J219+J221+J223)</f>
        <v>10</v>
      </c>
      <c r="AD45" s="3">
        <f t="shared" si="98"/>
        <v>18</v>
      </c>
      <c r="AE45" s="3">
        <f t="shared" si="98"/>
        <v>66</v>
      </c>
      <c r="AF45" s="3">
        <f>(M215+M217+M219+M221+M223)/5</f>
        <v>0.7513043478260869</v>
      </c>
      <c r="AG45" s="17">
        <f t="shared" ref="AG45" si="99">(N215+N217+N219+N221+N223)/5</f>
        <v>0.78048183700357587</v>
      </c>
      <c r="AH45" s="3">
        <f t="shared" ref="AH45:AK46" si="100">(O215+O217+O219+O221+O223)/5</f>
        <v>0.7513043478260869</v>
      </c>
      <c r="AI45" s="3">
        <f t="shared" si="100"/>
        <v>0.75527632564850644</v>
      </c>
      <c r="AJ45" s="3">
        <f t="shared" si="100"/>
        <v>0.70208333333333306</v>
      </c>
      <c r="AK45" s="3">
        <f t="shared" si="100"/>
        <v>0.67219999432231403</v>
      </c>
      <c r="AL45" s="3">
        <f>(S215+S217+S219+S221+S223)/5/60</f>
        <v>1.9066666666666667</v>
      </c>
    </row>
    <row r="46" spans="2:38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101">(J216+J218+J220+J222+J224)</f>
        <v>19</v>
      </c>
      <c r="AD46" s="3">
        <f t="shared" si="101"/>
        <v>29</v>
      </c>
      <c r="AE46" s="3">
        <f t="shared" si="101"/>
        <v>33</v>
      </c>
      <c r="AF46" s="3">
        <f>(M216+M218+M220+M222+M224)/5</f>
        <v>0.54805194805194757</v>
      </c>
      <c r="AG46" s="3">
        <f t="shared" ref="AG46" si="102">(N216+N218+N220+N222+N224)/5</f>
        <v>0.55891240338608716</v>
      </c>
      <c r="AH46" s="3">
        <f t="shared" si="100"/>
        <v>0.54805194805194757</v>
      </c>
      <c r="AI46" s="3">
        <f t="shared" si="100"/>
        <v>0.52417843096834615</v>
      </c>
      <c r="AJ46" s="3">
        <f t="shared" si="100"/>
        <v>0.55119047619047579</v>
      </c>
      <c r="AK46" s="3">
        <f t="shared" si="100"/>
        <v>0.51398966152258996</v>
      </c>
      <c r="AL46" s="3">
        <f>(S216+S218+S220+S222+S224)/5/60</f>
        <v>1.91</v>
      </c>
    </row>
    <row r="47" spans="2:38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103">(J225+J227+J229+J231+J233)</f>
        <v>12</v>
      </c>
      <c r="AD47" s="3">
        <f t="shared" si="103"/>
        <v>29</v>
      </c>
      <c r="AE47" s="3">
        <f t="shared" si="103"/>
        <v>55</v>
      </c>
      <c r="AF47" s="3">
        <f>(M225+M227+M229+M231+M233)/5</f>
        <v>0.63565217391304341</v>
      </c>
      <c r="AG47" s="3">
        <f t="shared" ref="AG47" si="104">(N225+N227+N229+N231+N233)/5</f>
        <v>0.7168301746562612</v>
      </c>
      <c r="AH47" s="3">
        <f t="shared" ref="AH47:AK48" si="105">(O225+O227+O229+O231+O233)/5</f>
        <v>0.63565217391304341</v>
      </c>
      <c r="AI47" s="3">
        <f t="shared" si="105"/>
        <v>0.64296268338831231</v>
      </c>
      <c r="AJ47" s="3">
        <f t="shared" si="105"/>
        <v>0.60330882352941118</v>
      </c>
      <c r="AK47" s="3">
        <f t="shared" si="105"/>
        <v>0.53465801641423405</v>
      </c>
      <c r="AL47" s="3">
        <f>(S225+S227+S229+S231+S233)/5/60</f>
        <v>15.203333333333335</v>
      </c>
    </row>
    <row r="48" spans="2:38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106">(J226+J228+J230+J232+J234)</f>
        <v>22</v>
      </c>
      <c r="AD48" s="3">
        <f t="shared" si="106"/>
        <v>28</v>
      </c>
      <c r="AE48" s="3">
        <f t="shared" si="106"/>
        <v>34</v>
      </c>
      <c r="AF48" s="3">
        <f>(M226+M228+M230+M232+M234)/5</f>
        <v>0.52770562770562712</v>
      </c>
      <c r="AG48" s="3">
        <f t="shared" ref="AG48" si="107">(N226+N228+N230+N232+N234)/5</f>
        <v>0.53833752615265207</v>
      </c>
      <c r="AH48" s="3">
        <f t="shared" si="105"/>
        <v>0.52770562770562712</v>
      </c>
      <c r="AI48" s="3">
        <f t="shared" si="105"/>
        <v>0.51403156090601798</v>
      </c>
      <c r="AJ48" s="3">
        <f t="shared" si="105"/>
        <v>0.52003968253968225</v>
      </c>
      <c r="AK48" s="3">
        <f t="shared" si="105"/>
        <v>0.50104498360459004</v>
      </c>
      <c r="AL48" s="3">
        <f>(S226+S228+S230+S232+S234)/5/60</f>
        <v>15.24</v>
      </c>
    </row>
    <row r="49" spans="2:38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108">(J235+J237+J239+J241+J243)</f>
        <v>6</v>
      </c>
      <c r="AD49" s="3">
        <f t="shared" si="108"/>
        <v>52</v>
      </c>
      <c r="AE49" s="3">
        <f t="shared" si="108"/>
        <v>32</v>
      </c>
      <c r="AF49" s="3">
        <f>(M235+M237+M239+M241+M243)/5</f>
        <v>0.48782608695652135</v>
      </c>
      <c r="AG49" s="3">
        <f t="shared" ref="AG49" si="109">(N235+N237+N239+N241+N243)/5</f>
        <v>0.45782660523681284</v>
      </c>
      <c r="AH49" s="3">
        <f t="shared" ref="AH49:AK50" si="110">(O235+O237+O239+O241+O243)/5</f>
        <v>0.48782608695652135</v>
      </c>
      <c r="AI49" s="3">
        <f t="shared" si="110"/>
        <v>0.426575542222424</v>
      </c>
      <c r="AJ49" s="3">
        <f t="shared" si="110"/>
        <v>0.56004901960784292</v>
      </c>
      <c r="AK49" s="3">
        <f t="shared" si="110"/>
        <v>0.25008716208090781</v>
      </c>
      <c r="AL49" s="3">
        <f>(S235+S237+S239+S241+S243)/5/60</f>
        <v>5.66</v>
      </c>
    </row>
    <row r="50" spans="2:38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111">(J236+J238+J240+J242+J244)</f>
        <v>13</v>
      </c>
      <c r="AD50" s="3">
        <f t="shared" si="111"/>
        <v>41</v>
      </c>
      <c r="AE50" s="3">
        <f t="shared" si="111"/>
        <v>21</v>
      </c>
      <c r="AF50" s="3">
        <f>(M236+M238+M240+M242+M244)/5</f>
        <v>0.48831168831168775</v>
      </c>
      <c r="AG50" s="3">
        <f t="shared" ref="AG50" si="112">(N236+N238+N240+N242+N244)/5</f>
        <v>0.4272356215213356</v>
      </c>
      <c r="AH50" s="3">
        <f t="shared" si="110"/>
        <v>0.48831168831168775</v>
      </c>
      <c r="AI50" s="3">
        <f t="shared" si="110"/>
        <v>0.39478783760921299</v>
      </c>
      <c r="AJ50" s="3">
        <f t="shared" si="110"/>
        <v>0.50555555555555531</v>
      </c>
      <c r="AK50" s="3">
        <f t="shared" si="110"/>
        <v>0.29509654543120184</v>
      </c>
      <c r="AL50" s="3">
        <f>(S236+S238+S240+S242+S244)/5/60</f>
        <v>5.6800000000000006</v>
      </c>
    </row>
    <row r="51" spans="2:38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113">(J245+J247+J249+J251+J253)</f>
        <v>10</v>
      </c>
      <c r="AD51" s="3">
        <f t="shared" si="113"/>
        <v>42</v>
      </c>
      <c r="AE51" s="3">
        <f t="shared" si="113"/>
        <v>42</v>
      </c>
      <c r="AF51" s="3">
        <f>(M245+M247+M249+M251+M253)/5</f>
        <v>0.54260869565217362</v>
      </c>
      <c r="AG51" s="3">
        <f t="shared" ref="AG51" si="114">(N245+N247+N249+N251+N253)/5</f>
        <v>0.68310822510822478</v>
      </c>
      <c r="AH51" s="3">
        <f t="shared" ref="AH51:AK52" si="115">(O245+O247+O249+O251+O253)/5</f>
        <v>0.54260869565217362</v>
      </c>
      <c r="AI51" s="3">
        <f t="shared" si="115"/>
        <v>0.50732796756619725</v>
      </c>
      <c r="AJ51" s="3">
        <f t="shared" si="115"/>
        <v>0.55294117647058783</v>
      </c>
      <c r="AK51" s="3">
        <f t="shared" si="115"/>
        <v>0.38755913934208203</v>
      </c>
      <c r="AL51" s="3">
        <f>(S245+S247+S249+S251+S253)/5/60</f>
        <v>5.05</v>
      </c>
    </row>
    <row r="52" spans="2:38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116">(J246+J248+J250+J252+J254)</f>
        <v>14</v>
      </c>
      <c r="AD52" s="3">
        <f t="shared" si="116"/>
        <v>42</v>
      </c>
      <c r="AE52" s="3">
        <f t="shared" si="116"/>
        <v>20</v>
      </c>
      <c r="AF52" s="3">
        <f>(M246+M248+M250+M252+M254)/5</f>
        <v>0.47012987012986962</v>
      </c>
      <c r="AG52" s="3">
        <f t="shared" ref="AG52" si="117">(N246+N248+N250+N252+N254)/5</f>
        <v>0.41154995882650536</v>
      </c>
      <c r="AH52" s="3">
        <f t="shared" si="115"/>
        <v>0.47012987012986962</v>
      </c>
      <c r="AI52" s="3">
        <f t="shared" si="115"/>
        <v>0.37515538056714498</v>
      </c>
      <c r="AJ52" s="3">
        <f t="shared" si="115"/>
        <v>0.48333333333333323</v>
      </c>
      <c r="AK52" s="3">
        <f t="shared" si="115"/>
        <v>0.24370185294007518</v>
      </c>
      <c r="AL52" s="3">
        <f>(S246+S248+S250+S252+S254)/5/60</f>
        <v>5.0699999999999994</v>
      </c>
    </row>
    <row r="53" spans="2:38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118">(J255+J257+J259+J261+J263)</f>
        <v>13</v>
      </c>
      <c r="AD53" s="3">
        <f t="shared" si="118"/>
        <v>50</v>
      </c>
      <c r="AE53" s="3">
        <f t="shared" si="118"/>
        <v>34</v>
      </c>
      <c r="AF53" s="3">
        <f>(M255+M257+M259+M261+M263)/5</f>
        <v>0.43130434782608662</v>
      </c>
      <c r="AG53" s="3">
        <f t="shared" ref="AG53" si="119">(N255+N257+N259+N261+N263)/5</f>
        <v>0.33066048003666132</v>
      </c>
      <c r="AH53" s="3">
        <f t="shared" ref="AH53:AK54" si="120">(O255+O257+O259+O261+O263)/5</f>
        <v>0.43130434782608662</v>
      </c>
      <c r="AI53" s="3">
        <f t="shared" si="120"/>
        <v>0.31881065294858341</v>
      </c>
      <c r="AJ53" s="3">
        <f t="shared" si="120"/>
        <v>0.47536764705882339</v>
      </c>
      <c r="AK53" s="3">
        <f t="shared" si="120"/>
        <v>0.05</v>
      </c>
      <c r="AL53" s="3">
        <f>(S255+S257+S259+S261+S263)/5/60</f>
        <v>5.2633333333333336</v>
      </c>
    </row>
    <row r="54" spans="2:38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21">(J256+J258+J260+J262+J264)</f>
        <v>25</v>
      </c>
      <c r="AD54" s="3">
        <f t="shared" si="121"/>
        <v>32</v>
      </c>
      <c r="AE54" s="3">
        <f t="shared" si="121"/>
        <v>30</v>
      </c>
      <c r="AF54" s="3">
        <f>(M256+M258+M260+M262+M264)/5</f>
        <v>0.46233766233766183</v>
      </c>
      <c r="AG54" s="3">
        <f t="shared" ref="AG54" si="122">(N256+N258+N260+N262+N264)/5</f>
        <v>0.27963048855905959</v>
      </c>
      <c r="AH54" s="3">
        <f t="shared" si="120"/>
        <v>0.46233766233766183</v>
      </c>
      <c r="AI54" s="3">
        <f t="shared" si="120"/>
        <v>0.34129870129870082</v>
      </c>
      <c r="AJ54" s="3">
        <f t="shared" si="120"/>
        <v>0.45178571428571423</v>
      </c>
      <c r="AK54" s="3">
        <f t="shared" si="120"/>
        <v>5.8922197635076799E-2</v>
      </c>
      <c r="AL54" s="3">
        <f>(S256+S258+S260+S262+S264)/5/60</f>
        <v>5.2833333333333332</v>
      </c>
    </row>
    <row r="55" spans="2:38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23">(J265+J267+J269+J271+J273)</f>
        <v>12</v>
      </c>
      <c r="AD55" s="3">
        <f t="shared" si="123"/>
        <v>46</v>
      </c>
      <c r="AE55" s="3">
        <f t="shared" si="123"/>
        <v>38</v>
      </c>
      <c r="AF55" s="3">
        <f>(M265+M267+M269+M271+M273)/5</f>
        <v>0.47869565217391263</v>
      </c>
      <c r="AG55" s="3">
        <f t="shared" ref="AG55" si="124">(N265+N267+N269+N271+N273)/5</f>
        <v>0.54986713475560334</v>
      </c>
      <c r="AH55" s="3">
        <f t="shared" ref="AH55:AK56" si="125">(O265+O267+O269+O271+O273)/5</f>
        <v>0.47869565217391263</v>
      </c>
      <c r="AI55" s="3">
        <f t="shared" si="125"/>
        <v>0.40658821879448342</v>
      </c>
      <c r="AJ55" s="3">
        <f t="shared" si="125"/>
        <v>0.51666666666666639</v>
      </c>
      <c r="AK55" s="3">
        <f t="shared" si="125"/>
        <v>0.25644873696200399</v>
      </c>
      <c r="AL55" s="3">
        <f>(S265+S267+S269+S271+S273)/5/60</f>
        <v>5.7333333333333334</v>
      </c>
    </row>
    <row r="56" spans="2:38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26">(J266+J268+J270+J272+J274)</f>
        <v>20</v>
      </c>
      <c r="AD56" s="3">
        <f t="shared" si="126"/>
        <v>37</v>
      </c>
      <c r="AE56" s="3">
        <f t="shared" si="126"/>
        <v>25</v>
      </c>
      <c r="AF56" s="3">
        <f>(M266+M268+M270+M272+M274)/5</f>
        <v>0.46320346320346284</v>
      </c>
      <c r="AG56" s="3">
        <f t="shared" ref="AG56" si="127">(N266+N268+N270+N272+N274)/5</f>
        <v>0.4503277674706242</v>
      </c>
      <c r="AH56" s="3">
        <f t="shared" si="125"/>
        <v>0.46320346320346284</v>
      </c>
      <c r="AI56" s="3">
        <f t="shared" si="125"/>
        <v>0.36597624597624567</v>
      </c>
      <c r="AJ56" s="3">
        <f t="shared" si="125"/>
        <v>0.48095238095238058</v>
      </c>
      <c r="AK56" s="3">
        <f t="shared" si="125"/>
        <v>0.26628280059769704</v>
      </c>
      <c r="AL56" s="3">
        <f>(S266+S268+S270+S272+S274)/5/60</f>
        <v>5.7566666666666659</v>
      </c>
    </row>
    <row r="57" spans="2:38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28">(J275+J277+J279+J281+J283)</f>
        <v>13</v>
      </c>
      <c r="AD57" s="3">
        <f t="shared" si="128"/>
        <v>40</v>
      </c>
      <c r="AE57" s="3">
        <f t="shared" si="128"/>
        <v>44</v>
      </c>
      <c r="AF57" s="3">
        <f>(M275+M277+M279+M281+M283)/5</f>
        <v>0.5313043478260866</v>
      </c>
      <c r="AG57" s="3">
        <f t="shared" ref="AG57" si="129">(N275+N277+N279+N281+N283)/5</f>
        <v>0.64736954860995743</v>
      </c>
      <c r="AH57" s="3">
        <f t="shared" ref="AH57:AK58" si="130">(O275+O277+O279+O281+O283)/5</f>
        <v>0.5313043478260866</v>
      </c>
      <c r="AI57" s="3">
        <f t="shared" si="130"/>
        <v>0.54559701661774118</v>
      </c>
      <c r="AJ57" s="3">
        <f t="shared" si="130"/>
        <v>0.5299019607843134</v>
      </c>
      <c r="AK57" s="3">
        <f t="shared" si="130"/>
        <v>0.48453394382387333</v>
      </c>
      <c r="AL57" s="3">
        <f>(S275+S277+S279+S281+S283)/5/60</f>
        <v>6.166666666666667</v>
      </c>
    </row>
    <row r="58" spans="2:38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31">(J276+J278+J280+J282+J284)</f>
        <v>16</v>
      </c>
      <c r="AD58" s="3">
        <f t="shared" si="131"/>
        <v>34</v>
      </c>
      <c r="AE58" s="3">
        <f t="shared" si="131"/>
        <v>28</v>
      </c>
      <c r="AF58" s="3">
        <f>(M276+M278+M280+M282+M284)/5</f>
        <v>0.52943722943722904</v>
      </c>
      <c r="AG58" s="3">
        <f t="shared" ref="AG58" si="132">(N276+N278+N280+N282+N284)/5</f>
        <v>0.57436017456915234</v>
      </c>
      <c r="AH58" s="3">
        <f t="shared" si="130"/>
        <v>0.52943722943722904</v>
      </c>
      <c r="AI58" s="3">
        <f t="shared" si="130"/>
        <v>0.49869038586945641</v>
      </c>
      <c r="AJ58" s="3">
        <f t="shared" si="130"/>
        <v>0.54404761904761856</v>
      </c>
      <c r="AK58" s="3">
        <f t="shared" si="130"/>
        <v>0.51235195214485674</v>
      </c>
      <c r="AL58" s="3">
        <f>(S276+S278+S280+S282+S284)/5/60</f>
        <v>6.1866666666666665</v>
      </c>
    </row>
    <row r="59" spans="2:38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33">(J285+J287+J289+J291+J293)</f>
        <v>8</v>
      </c>
      <c r="AD59" s="3">
        <f t="shared" si="133"/>
        <v>43</v>
      </c>
      <c r="AE59" s="3">
        <f t="shared" si="133"/>
        <v>41</v>
      </c>
      <c r="AF59" s="3">
        <f>(M285+M287+M289+M291+M293)/5</f>
        <v>0.54478260869565176</v>
      </c>
      <c r="AG59" s="3">
        <f t="shared" ref="AG59" si="134">(N285+N287+N289+N291+N293)/5</f>
        <v>0.72050473680908422</v>
      </c>
      <c r="AH59" s="3">
        <f t="shared" ref="AH59:AK60" si="135">(O285+O287+O289+O291+O293)/5</f>
        <v>0.54478260869565176</v>
      </c>
      <c r="AI59" s="3">
        <f t="shared" si="135"/>
        <v>0.56614844720496882</v>
      </c>
      <c r="AJ59" s="3">
        <f t="shared" si="135"/>
        <v>0.60245098039215639</v>
      </c>
      <c r="AK59" s="3">
        <f t="shared" si="135"/>
        <v>0.54773646537067522</v>
      </c>
      <c r="AL59" s="3">
        <f>(S285+S287+S289+S291+S293)/5/60</f>
        <v>6.55</v>
      </c>
    </row>
    <row r="60" spans="2:38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36">(J286+J288+J290+J292+J294)</f>
        <v>14</v>
      </c>
      <c r="AD60" s="3">
        <f t="shared" si="136"/>
        <v>36</v>
      </c>
      <c r="AE60" s="3">
        <f t="shared" si="136"/>
        <v>26</v>
      </c>
      <c r="AF60" s="3">
        <f>(M286+M288+M290+M292+M294)/5</f>
        <v>0.52900432900432848</v>
      </c>
      <c r="AG60" s="3">
        <f t="shared" ref="AG60" si="137">(N286+N288+N290+N292+N294)/5</f>
        <v>0.5018046239474806</v>
      </c>
      <c r="AH60" s="3">
        <f t="shared" si="135"/>
        <v>0.52900432900432848</v>
      </c>
      <c r="AI60" s="3">
        <f t="shared" si="135"/>
        <v>0.49307864406424062</v>
      </c>
      <c r="AJ60" s="3">
        <f t="shared" si="135"/>
        <v>0.55099206349206331</v>
      </c>
      <c r="AK60" s="3">
        <f t="shared" si="135"/>
        <v>0.43974741898985703</v>
      </c>
      <c r="AL60" s="3">
        <f>(S286+S288+S290+S292+S294)/5/60</f>
        <v>6.5733333333333333</v>
      </c>
    </row>
    <row r="61" spans="2:38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38">(J295+J297+J299+J301+J303)</f>
        <v>6</v>
      </c>
      <c r="AD61" s="3">
        <f t="shared" si="138"/>
        <v>66</v>
      </c>
      <c r="AE61" s="3">
        <f t="shared" si="138"/>
        <v>18</v>
      </c>
      <c r="AF61" s="3">
        <f>(M295+M297+M299+M301+M303)/5</f>
        <v>0.35434782608695625</v>
      </c>
      <c r="AG61" s="3">
        <f t="shared" ref="AG61" si="139">(N295+N297+N299+N301+N303)/5</f>
        <v>0.4652074420455673</v>
      </c>
      <c r="AH61" s="3">
        <f t="shared" ref="AH61:AK62" si="140">(O295+O297+O299+O301+O303)/5</f>
        <v>0.35434782608695625</v>
      </c>
      <c r="AI61" s="3">
        <f t="shared" si="140"/>
        <v>0.23599355245884862</v>
      </c>
      <c r="AJ61" s="3">
        <f t="shared" si="140"/>
        <v>0.50624999999999987</v>
      </c>
      <c r="AK61" s="3">
        <f t="shared" si="140"/>
        <v>0.138915776091009</v>
      </c>
      <c r="AL61" s="3">
        <f>(S295+S297+S299+S301+S303)/5/60</f>
        <v>6.0566666666666666</v>
      </c>
    </row>
    <row r="62" spans="2:38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41">(J296+J298+J300+J302+J304)</f>
        <v>11</v>
      </c>
      <c r="AD62" s="3">
        <f t="shared" si="141"/>
        <v>49</v>
      </c>
      <c r="AE62" s="3">
        <f t="shared" si="141"/>
        <v>13</v>
      </c>
      <c r="AF62" s="3">
        <f>(M296+M298+M300+M302+M304)/5</f>
        <v>0.43463203463203398</v>
      </c>
      <c r="AG62" s="3">
        <f t="shared" ref="AG62" si="142">(N296+N298+N300+N302+N304)/5</f>
        <v>0.23665036262438818</v>
      </c>
      <c r="AH62" s="3">
        <f t="shared" si="140"/>
        <v>0.43463203463203398</v>
      </c>
      <c r="AI62" s="3">
        <f t="shared" si="140"/>
        <v>0.28444444444444394</v>
      </c>
      <c r="AJ62" s="3">
        <f t="shared" si="140"/>
        <v>0.48611111111111099</v>
      </c>
      <c r="AK62" s="3">
        <f t="shared" si="140"/>
        <v>6.0551462460889008E-2</v>
      </c>
      <c r="AL62" s="3">
        <f>(S296+S298+S300+S302+S304)/5/60</f>
        <v>6.08</v>
      </c>
    </row>
    <row r="63" spans="2:38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43">(J305+J307+J309+J311+J313)</f>
        <v>5</v>
      </c>
      <c r="AD63" s="3">
        <f t="shared" si="143"/>
        <v>57</v>
      </c>
      <c r="AE63" s="3">
        <f t="shared" si="143"/>
        <v>27</v>
      </c>
      <c r="AF63" s="3">
        <f>(M305+M307+M309+M311+M313)/5</f>
        <v>0.4478260869565216</v>
      </c>
      <c r="AG63" s="3">
        <f t="shared" ref="AG63" si="144">(N305+N307+N309+N311+N313)/5</f>
        <v>0.45753173102889527</v>
      </c>
      <c r="AH63" s="3">
        <f t="shared" ref="AH63:AK64" si="145">(O305+O307+O309+O311+O313)/5</f>
        <v>0.4478260869565216</v>
      </c>
      <c r="AI63" s="3">
        <f t="shared" si="145"/>
        <v>0.40200624962244086</v>
      </c>
      <c r="AJ63" s="3">
        <f t="shared" si="145"/>
        <v>0.56973039215686261</v>
      </c>
      <c r="AK63" s="3">
        <f t="shared" si="145"/>
        <v>0.34230085947848998</v>
      </c>
      <c r="AL63" s="3">
        <f>(S305+S307+S309+S311+S313)/5/60</f>
        <v>8.5166666666666675</v>
      </c>
    </row>
    <row r="64" spans="2:38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46">(J306+J308+J310+J312+J314)</f>
        <v>13</v>
      </c>
      <c r="AD64" s="3">
        <f t="shared" si="146"/>
        <v>41</v>
      </c>
      <c r="AE64" s="3">
        <f t="shared" si="146"/>
        <v>21</v>
      </c>
      <c r="AF64" s="3">
        <f>(M306+M308+M310+M312+M314)/5</f>
        <v>0.4913419913419908</v>
      </c>
      <c r="AG64" s="3">
        <f t="shared" ref="AG64" si="147">(N306+N308+N310+N312+N314)/5</f>
        <v>0.40517220874363702</v>
      </c>
      <c r="AH64" s="3">
        <f t="shared" si="145"/>
        <v>0.4913419913419908</v>
      </c>
      <c r="AI64" s="3">
        <f t="shared" si="145"/>
        <v>0.41814095452714339</v>
      </c>
      <c r="AJ64" s="3">
        <f t="shared" si="145"/>
        <v>0.52162698412698383</v>
      </c>
      <c r="AK64" s="3">
        <f t="shared" si="145"/>
        <v>0.31281250138825922</v>
      </c>
      <c r="AL64" s="3">
        <f>(S306+S308+S310+S312+S314)/5/60</f>
        <v>8.5500000000000007</v>
      </c>
    </row>
    <row r="65" spans="2:38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48">(J315+J317+J319+J321+J323)</f>
        <v>15</v>
      </c>
      <c r="AD65" s="3">
        <f t="shared" si="148"/>
        <v>28</v>
      </c>
      <c r="AE65" s="3">
        <f t="shared" si="148"/>
        <v>56</v>
      </c>
      <c r="AF65" s="3">
        <f>(M315+M317+M319+M321+M323)/5</f>
        <v>0.6182608695652172</v>
      </c>
      <c r="AG65" s="3">
        <f t="shared" ref="AG65" si="149">(N315+N317+N319+N321+N323)/5</f>
        <v>0.66266390614216686</v>
      </c>
      <c r="AH65" s="3">
        <f t="shared" ref="AH65:AK66" si="150">(O315+O317+O319+O321+O323)/5</f>
        <v>0.6182608695652172</v>
      </c>
      <c r="AI65" s="3">
        <f t="shared" si="150"/>
        <v>0.60669383053344528</v>
      </c>
      <c r="AJ65" s="3">
        <f t="shared" si="150"/>
        <v>0.55122549019607803</v>
      </c>
      <c r="AK65" s="3">
        <f t="shared" si="150"/>
        <v>0.34854528613175118</v>
      </c>
      <c r="AL65" s="3">
        <f>(S315+S317+S319+S321+S323)/5/60</f>
        <v>7.6933333333333334</v>
      </c>
    </row>
    <row r="66" spans="2:38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51">(J316+J318+J320+J322+J324)</f>
        <v>23</v>
      </c>
      <c r="AD66" s="3">
        <f t="shared" si="151"/>
        <v>33</v>
      </c>
      <c r="AE66" s="3">
        <f t="shared" si="151"/>
        <v>29</v>
      </c>
      <c r="AF66" s="3">
        <f>(M316+M318+M320+M322+M324)/5</f>
        <v>0.47142857142857097</v>
      </c>
      <c r="AG66" s="3">
        <f t="shared" ref="AG66" si="152">(N316+N318+N320+N322+N324)/5</f>
        <v>0.47620320855614917</v>
      </c>
      <c r="AH66" s="3">
        <f t="shared" si="150"/>
        <v>0.47142857142857097</v>
      </c>
      <c r="AI66" s="3">
        <f t="shared" si="150"/>
        <v>0.44774519870528201</v>
      </c>
      <c r="AJ66" s="3">
        <f t="shared" si="150"/>
        <v>0.46706349206349185</v>
      </c>
      <c r="AK66" s="3">
        <f t="shared" si="150"/>
        <v>0.42963761244925164</v>
      </c>
      <c r="AL66" s="3">
        <f>(S316+S318+S320+S322+S324)/5/60</f>
        <v>7.71</v>
      </c>
    </row>
    <row r="67" spans="2:38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53">(J325+J327+J329+J331+J333)</f>
        <v>4</v>
      </c>
      <c r="AD67" s="3">
        <f t="shared" si="153"/>
        <v>68</v>
      </c>
      <c r="AE67" s="3">
        <f t="shared" si="153"/>
        <v>16</v>
      </c>
      <c r="AF67" s="3">
        <f>(M325+M327+M329+M331+M333)/5</f>
        <v>0.35304347826086935</v>
      </c>
      <c r="AG67" s="3">
        <f t="shared" ref="AG67" si="154">(N325+N327+N329+N331+N333)/5</f>
        <v>0.53326139764126013</v>
      </c>
      <c r="AH67" s="3">
        <f t="shared" ref="AH67:AK68" si="155">(O325+O327+O329+O331+O333)/5</f>
        <v>0.35304347826086935</v>
      </c>
      <c r="AI67" s="3">
        <f t="shared" si="155"/>
        <v>0.30280061357406834</v>
      </c>
      <c r="AJ67" s="3">
        <f t="shared" si="155"/>
        <v>0.52745098039215654</v>
      </c>
      <c r="AK67" s="3">
        <f t="shared" si="155"/>
        <v>0.35381450636691597</v>
      </c>
      <c r="AL67" s="3">
        <f>(S325+S327+S329+S331+S333)/5/60</f>
        <v>10.376666666666667</v>
      </c>
    </row>
    <row r="68" spans="2:38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56">(J326+J328+J330+J332+J334)</f>
        <v>11</v>
      </c>
      <c r="AD68" s="3">
        <f t="shared" si="156"/>
        <v>49</v>
      </c>
      <c r="AE68" s="3">
        <f t="shared" si="156"/>
        <v>13</v>
      </c>
      <c r="AF68" s="3">
        <f>(M326+M328+M330+M332+M334)/5</f>
        <v>0.43463203463203415</v>
      </c>
      <c r="AG68" s="3">
        <f t="shared" ref="AG68" si="157">(N326+N328+N330+N332+N334)/5</f>
        <v>0.41565263019808418</v>
      </c>
      <c r="AH68" s="3">
        <f t="shared" si="155"/>
        <v>0.43463203463203415</v>
      </c>
      <c r="AI68" s="3">
        <f t="shared" si="155"/>
        <v>0.3787318563789146</v>
      </c>
      <c r="AJ68" s="3">
        <f t="shared" si="155"/>
        <v>0.48611111111111055</v>
      </c>
      <c r="AK68" s="3">
        <f t="shared" si="155"/>
        <v>0.35821173231699999</v>
      </c>
      <c r="AL68" s="3">
        <f>(S326+S328+S330+S332+S334)/5/60</f>
        <v>10.393333333333334</v>
      </c>
    </row>
    <row r="69" spans="2:38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58">(J335+J337+J339+J341+J343)</f>
        <v>14</v>
      </c>
      <c r="AD69" s="3">
        <f t="shared" si="158"/>
        <v>38</v>
      </c>
      <c r="AE69" s="3">
        <f t="shared" si="158"/>
        <v>46</v>
      </c>
      <c r="AF69" s="3">
        <f>(M335+M337+M339+M341+M343)/5</f>
        <v>0.52826086956521701</v>
      </c>
      <c r="AG69" s="3">
        <f t="shared" ref="AG69" si="159">(N335+N337+N339+N341+N343)/5</f>
        <v>0.67054422445527762</v>
      </c>
      <c r="AH69" s="3">
        <f t="shared" ref="AH69:AK70" si="160">(O335+O337+O339+O341+O343)/5</f>
        <v>0.52826086956521701</v>
      </c>
      <c r="AI69" s="3">
        <f t="shared" si="160"/>
        <v>0.4851589331384723</v>
      </c>
      <c r="AJ69" s="3">
        <f t="shared" si="160"/>
        <v>0.5376225490196076</v>
      </c>
      <c r="AK69" s="3">
        <f t="shared" si="160"/>
        <v>0.36535063266862922</v>
      </c>
      <c r="AL69" s="3">
        <f>(S335+S337+S339+S341+S343)/5/60</f>
        <v>4.746666666666667</v>
      </c>
    </row>
    <row r="70" spans="2:38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61">(J336+J338+J340+J342+J344)</f>
        <v>25</v>
      </c>
      <c r="AD70" s="3">
        <f t="shared" si="161"/>
        <v>19</v>
      </c>
      <c r="AE70" s="3">
        <f t="shared" si="161"/>
        <v>43</v>
      </c>
      <c r="AF70" s="3">
        <f>(M336+M338+M340+M342+M344)/5</f>
        <v>0.5865800865800862</v>
      </c>
      <c r="AG70" s="3">
        <f t="shared" ref="AG70" si="162">(N336+N338+N340+N342+N344)/5</f>
        <v>0.58269913878936375</v>
      </c>
      <c r="AH70" s="3">
        <f t="shared" si="160"/>
        <v>0.5865800865800862</v>
      </c>
      <c r="AI70" s="3">
        <f t="shared" si="160"/>
        <v>0.54256190009640903</v>
      </c>
      <c r="AJ70" s="3">
        <f t="shared" si="160"/>
        <v>0.5690476190476188</v>
      </c>
      <c r="AK70" s="3">
        <f t="shared" si="160"/>
        <v>0.46463973842369699</v>
      </c>
      <c r="AL70" s="3">
        <f>(S336+S338+S340+S342+S344)/5/60</f>
        <v>4.7633333333333336</v>
      </c>
    </row>
    <row r="71" spans="2:38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63">(J345+J347+J349+J351+J353)</f>
        <v>17</v>
      </c>
      <c r="AD71" s="3">
        <f t="shared" si="163"/>
        <v>12</v>
      </c>
      <c r="AE71" s="3">
        <f t="shared" si="163"/>
        <v>72</v>
      </c>
      <c r="AF71" s="3">
        <f>(M345+M347+M349+M351+M353)/5</f>
        <v>0.74130434782608656</v>
      </c>
      <c r="AG71" s="3">
        <f t="shared" ref="AG71" si="164">(N345+N347+N349+N351+N353)/5</f>
        <v>0.7036138537282699</v>
      </c>
      <c r="AH71" s="3">
        <f t="shared" ref="AH71:AK72" si="165">(O345+O347+O349+O351+O353)/5</f>
        <v>0.74130434782608656</v>
      </c>
      <c r="AI71" s="3">
        <f t="shared" si="165"/>
        <v>0.71026597667901981</v>
      </c>
      <c r="AJ71" s="3">
        <f t="shared" si="165"/>
        <v>0.61237745098039187</v>
      </c>
      <c r="AK71" s="3">
        <f t="shared" si="165"/>
        <v>0.40939674567952239</v>
      </c>
      <c r="AL71" s="3">
        <f>(S345+S347+S349+S351+S353)/5/60</f>
        <v>9.65</v>
      </c>
    </row>
    <row r="72" spans="2:38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66">(J346+J348+J350+J352+J354)</f>
        <v>23</v>
      </c>
      <c r="AD72" s="3">
        <f t="shared" si="166"/>
        <v>21</v>
      </c>
      <c r="AE72" s="3">
        <f t="shared" si="166"/>
        <v>41</v>
      </c>
      <c r="AF72" s="3">
        <f>(M346+M348+M350+M352+M354)/5</f>
        <v>0.58528138528138474</v>
      </c>
      <c r="AG72" s="3">
        <f t="shared" ref="AG72" si="167">(N346+N348+N350+N352+N354)/5</f>
        <v>0.592492703375056</v>
      </c>
      <c r="AH72" s="3">
        <f t="shared" si="165"/>
        <v>0.58528138528138474</v>
      </c>
      <c r="AI72" s="3">
        <f t="shared" si="165"/>
        <v>0.57435845408701047</v>
      </c>
      <c r="AJ72" s="3">
        <f t="shared" si="165"/>
        <v>0.56587301587301553</v>
      </c>
      <c r="AK72" s="3">
        <f t="shared" si="165"/>
        <v>0.55362443985702936</v>
      </c>
      <c r="AL72" s="3">
        <f>(S346+S348+S350+S352+S354)/5/60</f>
        <v>9.67</v>
      </c>
    </row>
    <row r="73" spans="2:38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68">(J355+J357+J359+J361+J363)</f>
        <v>18</v>
      </c>
      <c r="AD73" s="3">
        <f t="shared" si="168"/>
        <v>16</v>
      </c>
      <c r="AE73" s="3">
        <f t="shared" si="168"/>
        <v>68</v>
      </c>
      <c r="AF73" s="3">
        <f>(M355+M357+M359+M361+M363)/5</f>
        <v>0.68869565217391271</v>
      </c>
      <c r="AG73" s="3">
        <f t="shared" ref="AG73" si="169">(N355+N357+N359+N361+N363)/5</f>
        <v>0.70649362536776705</v>
      </c>
      <c r="AH73" s="3">
        <f t="shared" ref="AH73:AK74" si="170">(O355+O357+O359+O361+O363)/5</f>
        <v>0.68869565217391271</v>
      </c>
      <c r="AI73" s="3">
        <f t="shared" si="170"/>
        <v>0.68378785211737114</v>
      </c>
      <c r="AJ73" s="3">
        <f t="shared" si="170"/>
        <v>0.57757352941176443</v>
      </c>
      <c r="AK73" s="3">
        <f t="shared" si="170"/>
        <v>0.54891923966527834</v>
      </c>
      <c r="AL73" s="3">
        <f>(S355+S357+S359+S361+S363)/5/60</f>
        <v>8.3166666666666664</v>
      </c>
    </row>
    <row r="74" spans="2:38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171">(J356+J358+J360+J362+J364)</f>
        <v>20</v>
      </c>
      <c r="AD74" s="3">
        <f t="shared" si="171"/>
        <v>27</v>
      </c>
      <c r="AE74" s="3">
        <f t="shared" si="171"/>
        <v>35</v>
      </c>
      <c r="AF74" s="3">
        <f>(M356+M358+M360+M362+M364)/5</f>
        <v>0.55757575757575695</v>
      </c>
      <c r="AG74" s="3">
        <f t="shared" ref="AG74" si="172">(N356+N358+N360+N362+N364)/5</f>
        <v>0.58064768564768499</v>
      </c>
      <c r="AH74" s="3">
        <f t="shared" si="170"/>
        <v>0.55757575757575695</v>
      </c>
      <c r="AI74" s="3">
        <f t="shared" si="170"/>
        <v>0.54700006063031237</v>
      </c>
      <c r="AJ74" s="3">
        <f t="shared" si="170"/>
        <v>0.55932539682539639</v>
      </c>
      <c r="AK74" s="3">
        <f t="shared" si="170"/>
        <v>0.54301110650920836</v>
      </c>
      <c r="AL74" s="3">
        <f>(S356+S358+S360+S362+S364)/5/60</f>
        <v>8.3466666666666676</v>
      </c>
    </row>
    <row r="75" spans="2:38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173">(J365+J367+J369+J371+J373)</f>
        <v>16</v>
      </c>
      <c r="AD75" s="3">
        <f t="shared" si="173"/>
        <v>25</v>
      </c>
      <c r="AE75" s="3">
        <f t="shared" si="173"/>
        <v>59</v>
      </c>
      <c r="AF75" s="3">
        <f>(M365+M367+M369+M371+M373)/5</f>
        <v>0.63043478260869512</v>
      </c>
      <c r="AG75" s="3">
        <f t="shared" ref="AG75" si="174">(N365+N367+N369+N371+N373)/5</f>
        <v>0.68155624568668005</v>
      </c>
      <c r="AH75" s="3">
        <f t="shared" ref="AH75:AK76" si="175">(O365+O367+O369+O371+O373)/5</f>
        <v>0.63043478260869512</v>
      </c>
      <c r="AI75" s="3">
        <f t="shared" si="175"/>
        <v>0.63629472759907479</v>
      </c>
      <c r="AJ75" s="3">
        <f t="shared" si="175"/>
        <v>0.55870098039215643</v>
      </c>
      <c r="AK75" s="3">
        <f t="shared" si="175"/>
        <v>0.50346034841778431</v>
      </c>
      <c r="AL75" s="3">
        <f>(S365+S367+S369+S371+S373)/5/60</f>
        <v>9.8833333333333329</v>
      </c>
    </row>
    <row r="76" spans="2:38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176">(J366+J368+J370+J372+J374)</f>
        <v>18</v>
      </c>
      <c r="AD76" s="3">
        <f t="shared" si="176"/>
        <v>34</v>
      </c>
      <c r="AE76" s="3">
        <f t="shared" si="176"/>
        <v>28</v>
      </c>
      <c r="AF76" s="3">
        <f>(M366+M368+M370+M372+M374)/5</f>
        <v>0.50909090909090882</v>
      </c>
      <c r="AG76" s="3">
        <f t="shared" ref="AG76" si="177">(N366+N368+N370+N372+N374)/5</f>
        <v>0.54343022057307722</v>
      </c>
      <c r="AH76" s="3">
        <f t="shared" si="175"/>
        <v>0.50909090909090882</v>
      </c>
      <c r="AI76" s="3">
        <f t="shared" si="175"/>
        <v>0.50130638240477998</v>
      </c>
      <c r="AJ76" s="3">
        <f t="shared" si="175"/>
        <v>0.52599206349206318</v>
      </c>
      <c r="AK76" s="3">
        <f t="shared" si="175"/>
        <v>0.51065307402245375</v>
      </c>
      <c r="AL76" s="3">
        <f>(S366+S368+S370+S372+S374)/5/60</f>
        <v>9.9166666666666661</v>
      </c>
    </row>
    <row r="77" spans="2:38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178">(J375+J377+J379+J381+J383)</f>
        <v>20</v>
      </c>
      <c r="AD77" s="3">
        <f t="shared" si="178"/>
        <v>18</v>
      </c>
      <c r="AE77" s="3">
        <f t="shared" si="178"/>
        <v>61</v>
      </c>
      <c r="AF77" s="3">
        <f>(M375+M377+M379+M381+M383)/5</f>
        <v>0.64989648033126279</v>
      </c>
      <c r="AG77" s="3">
        <f t="shared" ref="AG77" si="179">(N375+N377+N379+N381+N383)/5</f>
        <v>0.63347637869376949</v>
      </c>
      <c r="AH77" s="3">
        <f>(O375+O377+O379+O381+O383)/5</f>
        <v>0.64989648033126279</v>
      </c>
      <c r="AI77" s="3">
        <f>(P375+P377+P379+P381+P383)/5</f>
        <v>0.63771706554315211</v>
      </c>
      <c r="AJ77" s="3">
        <f>(Q375+Q377+Q379+Q381+Q383)/5</f>
        <v>0.52965686274509782</v>
      </c>
      <c r="AK77" s="3">
        <f>(R375+R377+R379+R381+R383)/5</f>
        <v>0.3621914092332546</v>
      </c>
      <c r="AL77" s="3">
        <f>(S375+S377+S379+S381+S383)/5</f>
        <v>538.6</v>
      </c>
    </row>
    <row r="78" spans="2:38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180">(J376+J378+J380+J382+J384)</f>
        <v>26</v>
      </c>
      <c r="AD78" s="3">
        <f t="shared" si="180"/>
        <v>22</v>
      </c>
      <c r="AE78" s="3">
        <f t="shared" si="180"/>
        <v>45</v>
      </c>
      <c r="AF78" s="3">
        <f>(M376+M378+M380+M382+M384)/5</f>
        <v>0.55431959345002779</v>
      </c>
      <c r="AG78" s="3">
        <f t="shared" ref="AG78" si="181">(N376+N378+N380+N382+N384)/5</f>
        <v>0.55967319227178325</v>
      </c>
      <c r="AH78" s="3">
        <f>(O376+O378+O380+O382+O384)/5</f>
        <v>0.55431959345002779</v>
      </c>
      <c r="AI78" s="3">
        <f>(P376+P378+P380+P382+P384)/5</f>
        <v>0.54724365914133766</v>
      </c>
      <c r="AJ78" s="3">
        <f>(Q376+Q378+Q380+Q382+Q384)/5</f>
        <v>0.51283846872082139</v>
      </c>
      <c r="AK78" s="3">
        <f>(R376+R378+R380+R382+R384)/5</f>
        <v>0.50341397014736577</v>
      </c>
      <c r="AL78" s="3">
        <f>(S376+S378+S380+S382+S384)/5/60</f>
        <v>9.01</v>
      </c>
    </row>
    <row r="79" spans="2:38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182">(J385+J387+J389+J391+J393)</f>
        <v>19</v>
      </c>
      <c r="AD79" s="3">
        <f t="shared" si="182"/>
        <v>16</v>
      </c>
      <c r="AE79" s="3">
        <f t="shared" si="182"/>
        <v>68</v>
      </c>
      <c r="AF79" s="3">
        <f>(M385+M387+M389+M391+M393)/5</f>
        <v>0.68130434782608673</v>
      </c>
      <c r="AG79" s="3">
        <f t="shared" ref="AG79" si="183">(N385+N387+N389+N391+N393)/5</f>
        <v>0.70992601601297201</v>
      </c>
      <c r="AH79" s="3">
        <f>(O385+O387+O389+O391+O393)/5</f>
        <v>0.68130434782608673</v>
      </c>
      <c r="AI79" s="3">
        <f>(P385+P387+P389+P391+P393)/5</f>
        <v>0.67651864377501514</v>
      </c>
      <c r="AJ79" s="3">
        <f>(Q385+Q387+Q389+Q391+Q393)/5</f>
        <v>0.55330882352941146</v>
      </c>
      <c r="AK79" s="3">
        <f>(R385+R387+R389+R391+R393)/5</f>
        <v>0.4861896761739084</v>
      </c>
      <c r="AL79" s="3">
        <f>(S385+S387+S389+S391+S393)/5/60</f>
        <v>9.8833333333333329</v>
      </c>
    </row>
    <row r="80" spans="2:38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184">(J386+J388+J390+J392+J394)</f>
        <v>18</v>
      </c>
      <c r="AD80" s="3">
        <f t="shared" si="184"/>
        <v>26</v>
      </c>
      <c r="AE80" s="3">
        <f t="shared" si="184"/>
        <v>36</v>
      </c>
      <c r="AF80" s="3">
        <f>(M386+M388+M390+M392+M394)/5</f>
        <v>0.58528138528138474</v>
      </c>
      <c r="AG80" s="15">
        <f>(N386+N388+N390+N392+N394)/5</f>
        <v>0.60877122877122825</v>
      </c>
      <c r="AH80" s="3">
        <f t="shared" ref="AH80" si="185">(O386+O388+O390+O392+O394)/5</f>
        <v>0.58528138528138474</v>
      </c>
      <c r="AI80" s="3">
        <f>(P386+P388+P390+P392+P394)/5</f>
        <v>0.58146840958605617</v>
      </c>
      <c r="AJ80" s="3">
        <f>(Q386+Q388+Q390+Q392+Q394)/5</f>
        <v>0.58749999999999969</v>
      </c>
      <c r="AK80" s="3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186">(J395+J397+J399+J401+J403)</f>
        <v>15</v>
      </c>
      <c r="AD81" s="3">
        <f t="shared" si="186"/>
        <v>14</v>
      </c>
      <c r="AE81" s="3">
        <f t="shared" si="186"/>
        <v>70</v>
      </c>
      <c r="AF81" s="3">
        <f>(M395+M397+M399+M401+M403)/5</f>
        <v>0.73999999999999966</v>
      </c>
      <c r="AG81" s="17">
        <f t="shared" ref="AG81:AG82" si="187">(N395+N397+N399+N401+N403)/5</f>
        <v>0.76314434357912553</v>
      </c>
      <c r="AH81" s="3">
        <f>(O395+O397+O399+O401+O403)/5</f>
        <v>0.73999999999999966</v>
      </c>
      <c r="AI81" s="3">
        <f>(P395+P397+P399+P401+P403)/5</f>
        <v>0.73738674643022462</v>
      </c>
      <c r="AJ81" s="3">
        <f t="shared" ref="AJ81:AJ82" si="188">(Q395+Q397+Q399+Q401+Q403)/5</f>
        <v>0.64950980392156843</v>
      </c>
      <c r="AK81" s="3">
        <f t="shared" ref="AK81:AK82" si="189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186"/>
        <v>17</v>
      </c>
      <c r="AD82" s="3">
        <f t="shared" si="186"/>
        <v>26</v>
      </c>
      <c r="AE82" s="3">
        <f t="shared" si="186"/>
        <v>36</v>
      </c>
      <c r="AF82" s="3">
        <f>(M396+M398+M400+M402+M404)/5</f>
        <v>0.59350649350649287</v>
      </c>
      <c r="AG82" s="15">
        <f t="shared" si="187"/>
        <v>0.6387776928953397</v>
      </c>
      <c r="AH82" s="3">
        <f>(O396+O398+O400+O402+O404)/5</f>
        <v>0.59350649350649287</v>
      </c>
      <c r="AI82" s="3">
        <f>(P396+P398+P400+P402+P404)/5</f>
        <v>0.5758076705902786</v>
      </c>
      <c r="AJ82" s="3">
        <f t="shared" si="188"/>
        <v>0.60277777777777763</v>
      </c>
      <c r="AK82" s="3">
        <f t="shared" si="189"/>
        <v>0.57924078965973913</v>
      </c>
      <c r="AL82" s="3">
        <f>(S396+S398+S400+S402+S404)/5/60</f>
        <v>12.370000000000001</v>
      </c>
    </row>
    <row r="83" spans="2:38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190">(J405+J407+J409+J411+J413)</f>
        <v>20</v>
      </c>
      <c r="AD83" s="3">
        <f t="shared" si="190"/>
        <v>19</v>
      </c>
      <c r="AE83" s="3">
        <f t="shared" si="190"/>
        <v>65</v>
      </c>
      <c r="AF83" s="3">
        <f>(M405+M407+M409+M411+M413)/5</f>
        <v>0.65043478260869547</v>
      </c>
      <c r="AG83" s="3">
        <f t="shared" ref="AG83" si="191">(N405+N407+N409+N411+N413)/5</f>
        <v>0.63857095802747921</v>
      </c>
      <c r="AH83" s="3">
        <f t="shared" ref="AH83:AK84" si="192">(O405+O407+O409+O411+O413)/5</f>
        <v>0.65043478260869547</v>
      </c>
      <c r="AI83" s="3">
        <f t="shared" si="192"/>
        <v>0.6411740143914052</v>
      </c>
      <c r="AJ83" s="3">
        <f t="shared" si="192"/>
        <v>0.52806372549019565</v>
      </c>
      <c r="AK83" s="3">
        <f t="shared" si="192"/>
        <v>0.39402527946291216</v>
      </c>
      <c r="AL83" s="3">
        <f>(S405+S407+S409+S411+S413)/5/60</f>
        <v>11.516666666666667</v>
      </c>
    </row>
    <row r="84" spans="2:38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193">(J406+J408+J410+J412+J414)</f>
        <v>22</v>
      </c>
      <c r="AD84" s="3">
        <f t="shared" si="193"/>
        <v>31</v>
      </c>
      <c r="AE84" s="3">
        <f t="shared" si="193"/>
        <v>31</v>
      </c>
      <c r="AF84" s="3">
        <f>(M406+M408+M410+M412+M414)/5</f>
        <v>0.49999999999999956</v>
      </c>
      <c r="AG84" s="3">
        <f t="shared" ref="AG84" si="194">(N406+N408+N410+N412+N414)/5</f>
        <v>0.5122266622266618</v>
      </c>
      <c r="AH84" s="3">
        <f t="shared" si="192"/>
        <v>0.49999999999999956</v>
      </c>
      <c r="AI84" s="3">
        <f t="shared" si="192"/>
        <v>0.50044264864025223</v>
      </c>
      <c r="AJ84" s="3">
        <f t="shared" si="192"/>
        <v>0.49742063492063454</v>
      </c>
      <c r="AK84" s="3">
        <f t="shared" si="192"/>
        <v>0.48985278910141483</v>
      </c>
      <c r="AL84" s="3">
        <f>(S406+S408+S410+S412+S414)/5/60</f>
        <v>11.543333333333333</v>
      </c>
    </row>
    <row r="85" spans="2:38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195">(J415+J417+J419+J421+J423)</f>
        <v>18</v>
      </c>
      <c r="AD85" s="3">
        <f t="shared" si="195"/>
        <v>38</v>
      </c>
      <c r="AE85" s="3">
        <f t="shared" si="195"/>
        <v>41</v>
      </c>
      <c r="AF85" s="3">
        <f>(M415+M417+M419+M421+M423)/5</f>
        <v>0.48484472049689398</v>
      </c>
      <c r="AG85" s="3">
        <f t="shared" ref="AG85" si="196">(N415+N417+N419+N421+N423)/5</f>
        <v>0.56206900650836533</v>
      </c>
      <c r="AH85" s="3">
        <f t="shared" ref="AH85:AK86" si="197">(O415+O417+O419+O421+O423)/5</f>
        <v>0.48484472049689398</v>
      </c>
      <c r="AI85" s="3">
        <f t="shared" si="197"/>
        <v>0.49995784501351875</v>
      </c>
      <c r="AJ85" s="3">
        <f t="shared" si="197"/>
        <v>0.44203431372548979</v>
      </c>
      <c r="AK85" s="3">
        <f t="shared" si="197"/>
        <v>0.40974373511400836</v>
      </c>
      <c r="AL85" s="3">
        <f>(S415+S417+S419+S421+S423)/5/60</f>
        <v>10.033333333333333</v>
      </c>
    </row>
    <row r="86" spans="2:38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198">(J416+J418+J420+J422+J424)</f>
        <v>21</v>
      </c>
      <c r="AD86" s="3">
        <f t="shared" si="198"/>
        <v>21</v>
      </c>
      <c r="AE86" s="3">
        <f t="shared" si="198"/>
        <v>46</v>
      </c>
      <c r="AF86" s="3">
        <f>(M416+M418+M420+M422+M424)/5</f>
        <v>0.6101261057782793</v>
      </c>
      <c r="AG86" s="15">
        <f t="shared" ref="AG86" si="199">(N416+N418+N420+N422+N424)/5</f>
        <v>0.61513399643834399</v>
      </c>
      <c r="AH86" s="3">
        <f t="shared" si="197"/>
        <v>0.6101261057782793</v>
      </c>
      <c r="AI86" s="3">
        <f t="shared" si="197"/>
        <v>0.59867061975555669</v>
      </c>
      <c r="AJ86" s="3">
        <f t="shared" si="197"/>
        <v>0.57553688141923398</v>
      </c>
      <c r="AK86" s="3">
        <f t="shared" si="197"/>
        <v>0.54996314805619806</v>
      </c>
      <c r="AL86" s="3">
        <f>(S416+S418+S420+S422+S424)/5/60</f>
        <v>12.063333333333333</v>
      </c>
    </row>
    <row r="87" spans="2:38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  <c r="U87" s="23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(AD97)</f>
        <v>18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2:38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  <c r="U88" s="23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2:38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200">(J435+J437+J439+J441+J443)</f>
        <v>13</v>
      </c>
      <c r="AD89" s="3">
        <f t="shared" si="200"/>
        <v>17</v>
      </c>
      <c r="AE89" s="3">
        <f t="shared" si="200"/>
        <v>67</v>
      </c>
      <c r="AF89" s="3">
        <f>(M435+M437+M439+M441+M443)/5</f>
        <v>0.73130434782608678</v>
      </c>
      <c r="AG89" s="17">
        <f t="shared" ref="AG89" si="201">(N435+N437+N439+N441+N443)/5</f>
        <v>0.77212591756069981</v>
      </c>
      <c r="AH89" s="3">
        <f t="shared" ref="AH89:AK90" si="202">(O435+O437+O439+O441+O443)/5</f>
        <v>0.73130434782608678</v>
      </c>
      <c r="AI89" s="3">
        <f t="shared" si="202"/>
        <v>0.73633175202651735</v>
      </c>
      <c r="AJ89" s="3">
        <f t="shared" si="202"/>
        <v>0.66519607843137218</v>
      </c>
      <c r="AK89" s="3">
        <f t="shared" si="202"/>
        <v>0.65472949815766257</v>
      </c>
      <c r="AL89" s="3">
        <f>(S435+S437+S439+S441+S443)/5/60</f>
        <v>13.263333333333332</v>
      </c>
    </row>
    <row r="90" spans="2:38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203">(J436+J438+J440+J442+J444)</f>
        <v>18</v>
      </c>
      <c r="AD90" s="3">
        <f t="shared" si="203"/>
        <v>35</v>
      </c>
      <c r="AE90" s="3">
        <f t="shared" si="203"/>
        <v>27</v>
      </c>
      <c r="AF90" s="3">
        <f>(M436+M438+M440+M442+M444)/5</f>
        <v>0.50043290043289979</v>
      </c>
      <c r="AG90" s="3">
        <f t="shared" ref="AG90" si="204">(N436+N438+N440+N442+N444)/5</f>
        <v>0.53275613275613221</v>
      </c>
      <c r="AH90" s="3">
        <f t="shared" si="202"/>
        <v>0.50043290043289979</v>
      </c>
      <c r="AI90" s="3">
        <f t="shared" si="202"/>
        <v>0.4757548020248244</v>
      </c>
      <c r="AJ90" s="3">
        <f t="shared" si="202"/>
        <v>0.51746031746031695</v>
      </c>
      <c r="AK90" s="3">
        <f t="shared" si="202"/>
        <v>0.47826972798844736</v>
      </c>
      <c r="AL90" s="3">
        <f>(S436+S438+S440+S442+S444)/5/60</f>
        <v>13.293333333333333</v>
      </c>
    </row>
    <row r="91" spans="2:38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205">(J445+J447+J449+J451+J453)</f>
        <v>15</v>
      </c>
      <c r="AD91" s="3">
        <f t="shared" si="205"/>
        <v>25</v>
      </c>
      <c r="AE91" s="3">
        <f t="shared" si="205"/>
        <v>59</v>
      </c>
      <c r="AF91" s="3">
        <f>(M445+M447+M449+M451+M453)/5</f>
        <v>0.64173913043478248</v>
      </c>
      <c r="AG91" s="3">
        <f t="shared" ref="AG91" si="206">(N445+N447+N449+N451+N453)/5</f>
        <v>0.68648471475130468</v>
      </c>
      <c r="AH91" s="3">
        <f t="shared" ref="AH91:AK92" si="207">(O445+O447+O449+O451+O453)/5</f>
        <v>0.64173913043478248</v>
      </c>
      <c r="AI91" s="3">
        <f t="shared" si="207"/>
        <v>0.65164723759955145</v>
      </c>
      <c r="AJ91" s="3">
        <f t="shared" si="207"/>
        <v>0.57610294117647021</v>
      </c>
      <c r="AK91" s="3">
        <f t="shared" si="207"/>
        <v>0.51722183682486311</v>
      </c>
      <c r="AL91" s="3">
        <f>(S445+S447+S449+S451+S453)/5/60</f>
        <v>10.029999999999999</v>
      </c>
    </row>
    <row r="92" spans="2:38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208">(J446+J448+J450+J452+J454)</f>
        <v>22</v>
      </c>
      <c r="AD92" s="3">
        <f t="shared" si="208"/>
        <v>30</v>
      </c>
      <c r="AE92" s="3">
        <f t="shared" si="208"/>
        <v>32</v>
      </c>
      <c r="AF92" s="3">
        <f>(M446+M448+M450+M452+M454)/5</f>
        <v>0.50952380952380927</v>
      </c>
      <c r="AG92" s="3">
        <f t="shared" ref="AG92" si="209">(N446+N448+N450+N452+N454)/5</f>
        <v>0.51117243867243822</v>
      </c>
      <c r="AH92" s="3">
        <f t="shared" si="207"/>
        <v>0.50952380952380927</v>
      </c>
      <c r="AI92" s="3">
        <f t="shared" si="207"/>
        <v>0.4825721134848916</v>
      </c>
      <c r="AJ92" s="3">
        <f t="shared" si="207"/>
        <v>0.50317460317460283</v>
      </c>
      <c r="AK92" s="3">
        <f t="shared" si="207"/>
        <v>0.46402947440910702</v>
      </c>
      <c r="AL92" s="3">
        <f>(S446+S448+S450+S452+S454)/5/60</f>
        <v>10.063333333333333</v>
      </c>
    </row>
    <row r="93" spans="2:38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210">(J455+J457+J459+J461+J463)</f>
        <v>4</v>
      </c>
      <c r="AD93" s="3">
        <f t="shared" si="210"/>
        <v>66</v>
      </c>
      <c r="AE93" s="3">
        <f t="shared" si="210"/>
        <v>18</v>
      </c>
      <c r="AF93" s="3">
        <f>(M455+M457+M459+M461+M463)/5</f>
        <v>0.3860869565217388</v>
      </c>
      <c r="AG93" s="3">
        <f t="shared" ref="AG93" si="211">(N455+N457+N459+N461+N463)/5</f>
        <v>0.33156467728868488</v>
      </c>
      <c r="AH93" s="3">
        <f t="shared" ref="AH93:AK94" si="212">(O455+O457+O459+O461+O463)/5</f>
        <v>0.3860869565217388</v>
      </c>
      <c r="AI93" s="3">
        <f t="shared" si="212"/>
        <v>0.26129952567575804</v>
      </c>
      <c r="AJ93" s="3">
        <f t="shared" si="212"/>
        <v>0.51176470588235279</v>
      </c>
      <c r="AK93" s="3">
        <f t="shared" si="212"/>
        <v>8.5636370639031997E-2</v>
      </c>
      <c r="AL93" s="3">
        <f>(S455+S457+S459+S461+S463)/5/60</f>
        <v>7.27</v>
      </c>
    </row>
    <row r="94" spans="2:38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213">(J456+J458+J460+J462+J464)</f>
        <v>8</v>
      </c>
      <c r="AD94" s="3">
        <f t="shared" si="213"/>
        <v>48</v>
      </c>
      <c r="AE94" s="3">
        <f t="shared" si="213"/>
        <v>14</v>
      </c>
      <c r="AF94" s="3">
        <f>(M456+M458+M460+M462+M464)/5</f>
        <v>0.47012987012986962</v>
      </c>
      <c r="AG94" s="3">
        <f t="shared" ref="AG94" si="214">(N456+N458+N460+N462+N464)/5</f>
        <v>0.22793051104739401</v>
      </c>
      <c r="AH94" s="3">
        <f t="shared" si="212"/>
        <v>0.47012987012986962</v>
      </c>
      <c r="AI94" s="3">
        <f t="shared" si="212"/>
        <v>0.30470418470418459</v>
      </c>
      <c r="AJ94" s="3">
        <f t="shared" si="212"/>
        <v>0.5</v>
      </c>
      <c r="AK94" s="3">
        <f t="shared" si="212"/>
        <v>0</v>
      </c>
      <c r="AL94" s="3">
        <f>(S456+S458+S460+S462+S464)/5/60</f>
        <v>7.2933333333333339</v>
      </c>
    </row>
    <row r="95" spans="2:38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215">(J465+J467+J469+J471+J473)</f>
        <v>3</v>
      </c>
      <c r="AD95" s="3">
        <f t="shared" si="215"/>
        <v>69</v>
      </c>
      <c r="AE95" s="3">
        <f t="shared" si="215"/>
        <v>15</v>
      </c>
      <c r="AF95" s="3">
        <f>(M465+M467+M469+M471+M473)/5</f>
        <v>0.3530434782608694</v>
      </c>
      <c r="AG95" s="3">
        <f t="shared" ref="AG95" si="216">(N465+N467+N469+N471+N473)/5</f>
        <v>0.3099811946087937</v>
      </c>
      <c r="AH95" s="3">
        <f t="shared" ref="AH95:AK96" si="217">(O465+O467+O469+O471+O473)/5</f>
        <v>0.3530434782608694</v>
      </c>
      <c r="AI95" s="3">
        <f t="shared" si="217"/>
        <v>0.27165384840047474</v>
      </c>
      <c r="AJ95" s="3">
        <f t="shared" si="217"/>
        <v>0.53823529411764703</v>
      </c>
      <c r="AK95" s="3">
        <f t="shared" si="217"/>
        <v>0.21780173101470623</v>
      </c>
      <c r="AL95" s="3">
        <f>(S465+S467+S469+S471+S473)/5/60</f>
        <v>9.1100000000000012</v>
      </c>
    </row>
    <row r="96" spans="2:38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218">(J466+J468+J470+J472+J474)</f>
        <v>6</v>
      </c>
      <c r="AD96" s="3">
        <f t="shared" si="218"/>
        <v>50</v>
      </c>
      <c r="AE96" s="3">
        <f t="shared" si="218"/>
        <v>12</v>
      </c>
      <c r="AF96" s="3">
        <f>(M466+M468+M470+M472+M474)/5</f>
        <v>0.47272727272727211</v>
      </c>
      <c r="AG96" s="3">
        <f t="shared" ref="AG96" si="219">(N466+N468+N470+N472+N474)/5</f>
        <v>0.33765792648909498</v>
      </c>
      <c r="AH96" s="3">
        <f t="shared" si="217"/>
        <v>0.47272727272727211</v>
      </c>
      <c r="AI96" s="3">
        <f t="shared" si="217"/>
        <v>0.36969696969696919</v>
      </c>
      <c r="AJ96" s="3">
        <f t="shared" si="217"/>
        <v>0.53333333333333321</v>
      </c>
      <c r="AK96" s="3">
        <f t="shared" si="217"/>
        <v>0.23055959514595181</v>
      </c>
      <c r="AL96" s="3">
        <f>(S466+S468+S470+S472+S474)/5/60</f>
        <v>9.1333333333333329</v>
      </c>
    </row>
    <row r="97" spans="2:38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220">(J475+J477+J479+J481+J483)</f>
        <v>19</v>
      </c>
      <c r="AD97" s="3">
        <f t="shared" si="220"/>
        <v>18</v>
      </c>
      <c r="AE97" s="3">
        <f t="shared" si="220"/>
        <v>66</v>
      </c>
      <c r="AF97" s="3">
        <f>(M475+M477+M479+M481+M483)/5</f>
        <v>0.67304347826086919</v>
      </c>
      <c r="AG97" s="3">
        <f t="shared" ref="AG97" si="221">(N475+N477+N479+N481+N483)/5</f>
        <v>0.63219739051118984</v>
      </c>
      <c r="AH97" s="3">
        <f t="shared" ref="AH97:AK98" si="222">(O475+O477+O479+O481+O483)/5</f>
        <v>0.67304347826086919</v>
      </c>
      <c r="AI97" s="3">
        <f t="shared" si="222"/>
        <v>0.62474688206953599</v>
      </c>
      <c r="AJ97" s="3">
        <f t="shared" si="222"/>
        <v>0.54411764705882315</v>
      </c>
      <c r="AK97" s="3">
        <f t="shared" si="222"/>
        <v>0.23045719886028601</v>
      </c>
      <c r="AL97" s="3">
        <f>(S475+S477+S479+S481+S483)/5/60</f>
        <v>8.8899999999999988</v>
      </c>
    </row>
    <row r="98" spans="2:38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223">(J476+J478+J480+J482+J484)</f>
        <v>31</v>
      </c>
      <c r="AD98" s="3">
        <f t="shared" si="223"/>
        <v>15</v>
      </c>
      <c r="AE98" s="3">
        <f t="shared" si="223"/>
        <v>47</v>
      </c>
      <c r="AF98" s="3">
        <f>(M476+M478+M480+M482+M484)/5</f>
        <v>0.56536796536796496</v>
      </c>
      <c r="AG98" s="3">
        <f t="shared" ref="AG98" si="224">(N476+N478+N480+N482+N484)/5</f>
        <v>0.47764793647910453</v>
      </c>
      <c r="AH98" s="3">
        <f t="shared" si="222"/>
        <v>0.56536796536796496</v>
      </c>
      <c r="AI98" s="3">
        <f t="shared" si="222"/>
        <v>0.44948704484607072</v>
      </c>
      <c r="AJ98" s="3">
        <f t="shared" si="222"/>
        <v>0.51944444444444415</v>
      </c>
      <c r="AK98" s="3">
        <f t="shared" si="222"/>
        <v>0.19790940704795318</v>
      </c>
      <c r="AL98" s="3">
        <f>(S476+S478+S480+S482+S484)/5/60</f>
        <v>8.9266666666666676</v>
      </c>
    </row>
    <row r="99" spans="2:38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225">(J485+J487+J489+J491+J493)</f>
        <v>7</v>
      </c>
      <c r="AD99" s="3">
        <f t="shared" si="225"/>
        <v>43</v>
      </c>
      <c r="AE99" s="3">
        <f t="shared" si="225"/>
        <v>41</v>
      </c>
      <c r="AF99" s="3">
        <f>(M485+M487+M489+M491+M493)/5</f>
        <v>0.54826086956521702</v>
      </c>
      <c r="AG99" s="17">
        <f t="shared" ref="AG99" si="226">(N485+N487+N489+N491+N493)/5</f>
        <v>0.73429396690266224</v>
      </c>
      <c r="AH99" s="3">
        <f t="shared" ref="AH99:AK100" si="227">(O485+O487+O489+O491+O493)/5</f>
        <v>0.54826086956521702</v>
      </c>
      <c r="AI99" s="3">
        <f t="shared" si="227"/>
        <v>0.57000985784359903</v>
      </c>
      <c r="AJ99" s="3">
        <f t="shared" si="227"/>
        <v>0.60171568627450944</v>
      </c>
      <c r="AK99" s="3">
        <f t="shared" si="227"/>
        <v>0.54463449823731569</v>
      </c>
      <c r="AL99" s="3">
        <f>(S485+S487+S489+S491+S493)/5/60</f>
        <v>11.346666666666666</v>
      </c>
    </row>
    <row r="100" spans="2:38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228">(J486+J488+J490+J492+J494)</f>
        <v>22</v>
      </c>
      <c r="AD100" s="3">
        <f t="shared" si="228"/>
        <v>27</v>
      </c>
      <c r="AE100" s="3">
        <f t="shared" si="228"/>
        <v>35</v>
      </c>
      <c r="AF100" s="3">
        <f>(M486+M488+M490+M492+M494)/5</f>
        <v>0.53809523809523752</v>
      </c>
      <c r="AG100" s="3">
        <f t="shared" ref="AG100" si="229">(N486+N488+N490+N492+N494)/5</f>
        <v>0.55357854266945128</v>
      </c>
      <c r="AH100" s="3">
        <f t="shared" si="227"/>
        <v>0.53809523809523752</v>
      </c>
      <c r="AI100" s="3">
        <f t="shared" si="227"/>
        <v>0.53411489763369413</v>
      </c>
      <c r="AJ100" s="3">
        <f t="shared" si="227"/>
        <v>0.53333333333333299</v>
      </c>
      <c r="AK100" s="3">
        <f t="shared" si="227"/>
        <v>0.5248785366862414</v>
      </c>
      <c r="AL100" s="3">
        <f>(S486+S488+S490+S492+S494)/5/60</f>
        <v>11.373333333333333</v>
      </c>
    </row>
    <row r="101" spans="2:38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230">(J495+J497+J499+J501+J503)</f>
        <v>15</v>
      </c>
      <c r="AD101" s="3">
        <f t="shared" si="230"/>
        <v>46</v>
      </c>
      <c r="AE101" s="3">
        <f t="shared" si="230"/>
        <v>38</v>
      </c>
      <c r="AF101" s="3">
        <f>(M495+M497+M499+M501+M503)/5</f>
        <v>0.45391304347826067</v>
      </c>
      <c r="AG101" s="3">
        <f t="shared" ref="AG101" si="231">(N495+N497+N499+N501+N503)/5</f>
        <v>0.50621253478720374</v>
      </c>
      <c r="AH101" s="3">
        <f t="shared" ref="AH101:AK102" si="232">(O495+O497+O499+O501+O503)/5</f>
        <v>0.45391304347826067</v>
      </c>
      <c r="AI101" s="3">
        <f t="shared" si="232"/>
        <v>0.44232964002014424</v>
      </c>
      <c r="AJ101" s="3">
        <f t="shared" si="232"/>
        <v>0.45110294117647021</v>
      </c>
      <c r="AK101" s="3">
        <f t="shared" si="232"/>
        <v>0.34213854234625901</v>
      </c>
      <c r="AL101" s="3">
        <f>(S495+S497+S499+S501+S503)/5/60</f>
        <v>9.7766666666666673</v>
      </c>
    </row>
    <row r="102" spans="2:38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233">(J496+J498+J500+J502+J504)</f>
        <v>18</v>
      </c>
      <c r="AD102" s="3">
        <f t="shared" si="233"/>
        <v>43</v>
      </c>
      <c r="AE102" s="3">
        <f t="shared" si="233"/>
        <v>19</v>
      </c>
      <c r="AF102" s="3">
        <f>(M496+M498+M500+M502+M504)/5</f>
        <v>0.42554112554112516</v>
      </c>
      <c r="AG102" s="3">
        <f t="shared" ref="AG102" si="234">(N496+N498+N500+N502+N504)/5</f>
        <v>0.39843271807557462</v>
      </c>
      <c r="AH102" s="3">
        <f t="shared" si="232"/>
        <v>0.42554112554112516</v>
      </c>
      <c r="AI102" s="3">
        <f t="shared" si="232"/>
        <v>0.38556442023449661</v>
      </c>
      <c r="AJ102" s="3">
        <f t="shared" si="232"/>
        <v>0.44662698412698354</v>
      </c>
      <c r="AK102" s="3">
        <f t="shared" si="232"/>
        <v>0.33607716821812839</v>
      </c>
      <c r="AL102" s="3">
        <f>(S496+S498+S500+S502+S504)/5/60</f>
        <v>9.8033333333333346</v>
      </c>
    </row>
    <row r="103" spans="2:38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235">(J505+J507+J509+J511+J513)</f>
        <v>15</v>
      </c>
      <c r="AD103" s="3">
        <f t="shared" si="235"/>
        <v>23</v>
      </c>
      <c r="AE103" s="3">
        <f t="shared" si="235"/>
        <v>61</v>
      </c>
      <c r="AF103" s="3">
        <f>(M505+M507+M509+M511+M513)/5</f>
        <v>0.66173913043478227</v>
      </c>
      <c r="AG103" s="3">
        <f t="shared" ref="AG103" si="236">(N505+N507+N509+N511+N513)/5</f>
        <v>0.6872018319844404</v>
      </c>
      <c r="AH103" s="3">
        <f t="shared" ref="AH103:AK104" si="237">(O505+O507+O509+O511+O513)/5</f>
        <v>0.66173913043478227</v>
      </c>
      <c r="AI103" s="3">
        <f t="shared" si="237"/>
        <v>0.65161930347043617</v>
      </c>
      <c r="AJ103" s="3">
        <f t="shared" si="237"/>
        <v>0.58860294117647016</v>
      </c>
      <c r="AK103" s="3">
        <f t="shared" si="237"/>
        <v>0.44760954035231898</v>
      </c>
      <c r="AL103" s="3">
        <f>(S505+S507+S509+S511+S513)/5/60</f>
        <v>10.97</v>
      </c>
    </row>
    <row r="104" spans="2:38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238">(J506+J508+J510+J512+J514)</f>
        <v>29</v>
      </c>
      <c r="AD104" s="3">
        <f t="shared" si="238"/>
        <v>12</v>
      </c>
      <c r="AE104" s="3">
        <f t="shared" si="238"/>
        <v>50</v>
      </c>
      <c r="AF104" s="3">
        <f>(M506+M508+M510+M512+M514)/5</f>
        <v>0.61298701298701241</v>
      </c>
      <c r="AG104" s="3">
        <f t="shared" ref="AG104" si="239">(N506+N508+N510+N512+N514)/5</f>
        <v>0.50620045538876668</v>
      </c>
      <c r="AH104" s="3">
        <f t="shared" si="237"/>
        <v>0.61298701298701241</v>
      </c>
      <c r="AI104" s="3">
        <f t="shared" si="237"/>
        <v>0.52325783108472523</v>
      </c>
      <c r="AJ104" s="3">
        <f t="shared" si="237"/>
        <v>0.56666666666666643</v>
      </c>
      <c r="AK104" s="3">
        <f t="shared" si="237"/>
        <v>0.27188098029944463</v>
      </c>
      <c r="AL104" s="3">
        <f>(S506+S508+S510+S512+S514)/5/60</f>
        <v>10.993333333333334</v>
      </c>
    </row>
    <row r="105" spans="2:38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240">(J515+J517+J519+J521+J523)</f>
        <v>12</v>
      </c>
      <c r="AD105" s="3">
        <f t="shared" si="240"/>
        <v>52</v>
      </c>
      <c r="AE105" s="3">
        <f t="shared" si="240"/>
        <v>32</v>
      </c>
      <c r="AF105" s="3">
        <f>(M515+M517+M519+M521+M523)/5</f>
        <v>0.42260869565217363</v>
      </c>
      <c r="AG105" s="3">
        <f t="shared" ref="AG105" si="241">(N515+N517+N519+N521+N523)/5</f>
        <v>0.54329079616036124</v>
      </c>
      <c r="AH105" s="3">
        <f t="shared" ref="AH105:AK106" si="242">(O515+O517+O519+O521+O523)/5</f>
        <v>0.42260869565217363</v>
      </c>
      <c r="AI105" s="3">
        <f t="shared" si="242"/>
        <v>0.32431368275761857</v>
      </c>
      <c r="AJ105" s="3">
        <f t="shared" si="242"/>
        <v>0.48823529411764682</v>
      </c>
      <c r="AK105" s="3">
        <f t="shared" si="242"/>
        <v>0.14235735275775521</v>
      </c>
      <c r="AL105" s="3">
        <f>(S515+S517+S519+S521+S523)/5/60</f>
        <v>10.706666666666667</v>
      </c>
    </row>
    <row r="106" spans="2:38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43">(J516+J518+J520+J522+J524)</f>
        <v>10</v>
      </c>
      <c r="AD106" s="3">
        <f t="shared" si="243"/>
        <v>45</v>
      </c>
      <c r="AE106" s="3">
        <f t="shared" si="243"/>
        <v>17</v>
      </c>
      <c r="AF106" s="3">
        <f>(M516+M518+M520+M522+M524)/5</f>
        <v>0.48225108225108154</v>
      </c>
      <c r="AG106" s="3">
        <f t="shared" ref="AG106" si="244">(N516+N518+N520+N522+N524)/5</f>
        <v>0.33303255186372022</v>
      </c>
      <c r="AH106" s="3">
        <f t="shared" si="242"/>
        <v>0.48225108225108154</v>
      </c>
      <c r="AI106" s="3">
        <f t="shared" si="242"/>
        <v>0.37324264925441736</v>
      </c>
      <c r="AJ106" s="3">
        <f t="shared" si="242"/>
        <v>0.53055555555555534</v>
      </c>
      <c r="AK106" s="3">
        <f t="shared" si="242"/>
        <v>0.22073426979309682</v>
      </c>
      <c r="AL106" s="3">
        <f>(S516+S518+S520+S522+S524)/5/60</f>
        <v>10.729999999999999</v>
      </c>
    </row>
    <row r="107" spans="2:38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45">(J525+J527+J529+J531+J533)</f>
        <v>5</v>
      </c>
      <c r="AD107" s="3">
        <f t="shared" si="245"/>
        <v>66</v>
      </c>
      <c r="AE107" s="3">
        <f t="shared" si="245"/>
        <v>18</v>
      </c>
      <c r="AF107" s="3">
        <f>(M525+M527+M529+M531+M533)/5</f>
        <v>0.3617391304347824</v>
      </c>
      <c r="AG107" s="3">
        <f t="shared" ref="AG107" si="246">(N525+N527+N529+N531+N533)/5</f>
        <v>0.32149119490597927</v>
      </c>
      <c r="AH107" s="3">
        <f t="shared" ref="AH107:AK108" si="247">(O525+O527+O529+O531+O533)/5</f>
        <v>0.3617391304347824</v>
      </c>
      <c r="AI107" s="3">
        <f t="shared" si="247"/>
        <v>0.26328055020108948</v>
      </c>
      <c r="AJ107" s="3">
        <f t="shared" si="247"/>
        <v>0.52254901960784306</v>
      </c>
      <c r="AK107" s="3">
        <f t="shared" si="247"/>
        <v>0.1841714505698232</v>
      </c>
      <c r="AL107" s="3">
        <f>(S525+S527+S529+S531+S533)/5/60</f>
        <v>10.616666666666667</v>
      </c>
    </row>
    <row r="108" spans="2:38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48">(J526+J528+J530+J532+J534)</f>
        <v>11</v>
      </c>
      <c r="AD108" s="3">
        <f t="shared" si="248"/>
        <v>42</v>
      </c>
      <c r="AE108" s="3">
        <f t="shared" si="248"/>
        <v>20</v>
      </c>
      <c r="AF108" s="3">
        <f>(M526+M528+M530+M532+M534)/5</f>
        <v>0.49999999999999956</v>
      </c>
      <c r="AG108" s="3">
        <f t="shared" ref="AG108" si="249">(N526+N528+N530+N532+N534)/5</f>
        <v>0.43251700680272087</v>
      </c>
      <c r="AH108" s="3">
        <f t="shared" si="247"/>
        <v>0.49999999999999956</v>
      </c>
      <c r="AI108" s="3">
        <f t="shared" si="247"/>
        <v>0.43353367272407695</v>
      </c>
      <c r="AJ108" s="3">
        <f t="shared" si="247"/>
        <v>0.53571428571428537</v>
      </c>
      <c r="AK108" s="3">
        <f t="shared" si="247"/>
        <v>0.3389728002650228</v>
      </c>
      <c r="AL108" s="3">
        <f>(S526+S528+S530+S532+S534)/5/60</f>
        <v>10.636666666666667</v>
      </c>
    </row>
    <row r="109" spans="2:38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50">(J535+J537+J539+J541+J543)</f>
        <v>16</v>
      </c>
      <c r="AD109" s="3">
        <f t="shared" si="250"/>
        <v>18</v>
      </c>
      <c r="AE109" s="3">
        <f t="shared" si="250"/>
        <v>66</v>
      </c>
      <c r="AF109" s="3">
        <f>(M535+M537+M539+M541+M543)/5</f>
        <v>0.70043478260869541</v>
      </c>
      <c r="AG109" s="3">
        <f t="shared" ref="AG109" si="251">(N535+N537+N539+N541+N543)/5</f>
        <v>0.73050916237552577</v>
      </c>
      <c r="AH109" s="3">
        <f t="shared" ref="AH109:AK110" si="252">(O535+O537+O539+O541+O543)/5</f>
        <v>0.70043478260869541</v>
      </c>
      <c r="AI109" s="3">
        <f t="shared" si="252"/>
        <v>0.67101567997220124</v>
      </c>
      <c r="AJ109" s="3">
        <f t="shared" si="252"/>
        <v>0.60245098039215672</v>
      </c>
      <c r="AK109" s="3">
        <f t="shared" si="252"/>
        <v>0.48612881576782296</v>
      </c>
      <c r="AL109" s="3">
        <f>(S535+S537+S539+S541+S543)/5/60</f>
        <v>7.5933333333333337</v>
      </c>
    </row>
    <row r="110" spans="2:38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253">(J536+J538+J540+J542+J544)</f>
        <v>28</v>
      </c>
      <c r="AD110" s="3">
        <f t="shared" si="253"/>
        <v>13</v>
      </c>
      <c r="AE110" s="3">
        <f t="shared" si="253"/>
        <v>49</v>
      </c>
      <c r="AF110" s="3">
        <f>(M536+M538+M540+M542+M544)/5</f>
        <v>0.6142857142857141</v>
      </c>
      <c r="AG110" s="15">
        <f t="shared" ref="AG110" si="254">(N536+N538+N540+N542+N544)/5</f>
        <v>0.61578231292516938</v>
      </c>
      <c r="AH110" s="3">
        <f t="shared" si="252"/>
        <v>0.6142857142857141</v>
      </c>
      <c r="AI110" s="3">
        <f t="shared" si="252"/>
        <v>0.55521139141828735</v>
      </c>
      <c r="AJ110" s="3">
        <f t="shared" si="252"/>
        <v>0.57817460317460301</v>
      </c>
      <c r="AK110" s="3">
        <f t="shared" si="252"/>
        <v>0.45851799642020036</v>
      </c>
      <c r="AL110" s="3">
        <f>(S536+S538+S540+S542+S544)/5/60</f>
        <v>7.6133333333333333</v>
      </c>
    </row>
    <row r="111" spans="2:38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255">(J545+J547+J549+J551+J553)</f>
        <v>12</v>
      </c>
      <c r="AD111" s="3">
        <f t="shared" si="255"/>
        <v>40</v>
      </c>
      <c r="AE111" s="3">
        <f t="shared" si="255"/>
        <v>44</v>
      </c>
      <c r="AF111" s="3">
        <f>(M545+M547+M549+M551+M553)/5</f>
        <v>0.53999999999999981</v>
      </c>
      <c r="AG111" s="3">
        <f t="shared" ref="AG111" si="256">(N545+N547+N549+N551+N553)/5</f>
        <v>0.5738477731821674</v>
      </c>
      <c r="AH111" s="3">
        <f t="shared" ref="AH111:AK112" si="257">(O545+O547+O549+O551+O553)/5</f>
        <v>0.53999999999999981</v>
      </c>
      <c r="AI111" s="3">
        <f t="shared" si="257"/>
        <v>0.49770040637806723</v>
      </c>
      <c r="AJ111" s="3">
        <f t="shared" si="257"/>
        <v>0.54656862745098</v>
      </c>
      <c r="AK111" s="3">
        <f t="shared" si="257"/>
        <v>0.38009119820170861</v>
      </c>
      <c r="AL111" s="3">
        <f>(S545+S547+S549+S551+S553)/5/60</f>
        <v>13.943333333333333</v>
      </c>
    </row>
    <row r="112" spans="2:38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258">(J546+J548+J550+J552+J554)</f>
        <v>14</v>
      </c>
      <c r="AD112" s="3">
        <f t="shared" si="258"/>
        <v>45</v>
      </c>
      <c r="AE112" s="3">
        <f t="shared" si="258"/>
        <v>17</v>
      </c>
      <c r="AF112" s="3">
        <f>(M546+M548+M550+M552+M554)/5</f>
        <v>0.44502164502164454</v>
      </c>
      <c r="AG112" s="3">
        <f t="shared" ref="AG112" si="259">(N546+N548+N550+N552+N554)/5</f>
        <v>0.40106033481973302</v>
      </c>
      <c r="AH112" s="3">
        <f t="shared" si="257"/>
        <v>0.44502164502164454</v>
      </c>
      <c r="AI112" s="3">
        <f t="shared" si="257"/>
        <v>0.37654371272547082</v>
      </c>
      <c r="AJ112" s="3">
        <f t="shared" si="257"/>
        <v>0.48075396825396799</v>
      </c>
      <c r="AK112" s="3">
        <f t="shared" si="257"/>
        <v>0.33002784483328301</v>
      </c>
      <c r="AL112" s="3">
        <f>(S546+S548+S550+S552+S554)/5/60</f>
        <v>13.96</v>
      </c>
    </row>
    <row r="113" spans="2:38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260">(J555+J557+J559+J561+J563)</f>
        <v>11</v>
      </c>
      <c r="AD113" s="3">
        <f t="shared" si="260"/>
        <v>27</v>
      </c>
      <c r="AE113" s="3">
        <f t="shared" si="260"/>
        <v>57</v>
      </c>
      <c r="AF113" s="3">
        <f>(M555+M557+M559+M561+M563)/5</f>
        <v>0.66043478260869548</v>
      </c>
      <c r="AG113" s="17">
        <f t="shared" ref="AG113" si="261">(N555+N557+N559+N561+N563)/5</f>
        <v>0.75676664341625921</v>
      </c>
      <c r="AH113" s="3">
        <f t="shared" ref="AH113:AK114" si="262">(O555+O557+O559+O561+O563)/5</f>
        <v>0.66043478260869548</v>
      </c>
      <c r="AI113" s="3">
        <f t="shared" si="262"/>
        <v>0.64715748020095798</v>
      </c>
      <c r="AJ113" s="3">
        <f t="shared" si="262"/>
        <v>0.62340686274509782</v>
      </c>
      <c r="AK113" s="3">
        <f t="shared" si="262"/>
        <v>0.50707933892909385</v>
      </c>
      <c r="AL113" s="3">
        <f>(S555+S557+S559+S561+S563)/5/60</f>
        <v>7.9933333333333341</v>
      </c>
    </row>
    <row r="114" spans="2:38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263">(J556+J558+J560+J562+J564)</f>
        <v>30</v>
      </c>
      <c r="AD114" s="3">
        <f t="shared" si="263"/>
        <v>23</v>
      </c>
      <c r="AE114" s="3">
        <f t="shared" si="263"/>
        <v>39</v>
      </c>
      <c r="AF114" s="3">
        <f>(M556+M558+M560+M562+M564)/5</f>
        <v>0.50043290043289979</v>
      </c>
      <c r="AG114" s="3">
        <f t="shared" ref="AG114" si="264">(N556+N558+N560+N562+N564)/5</f>
        <v>0.49128172481113602</v>
      </c>
      <c r="AH114" s="3">
        <f t="shared" si="262"/>
        <v>0.50043290043289979</v>
      </c>
      <c r="AI114" s="3">
        <f t="shared" si="262"/>
        <v>0.47943711460952781</v>
      </c>
      <c r="AJ114" s="3">
        <f t="shared" si="262"/>
        <v>0.47638888888888858</v>
      </c>
      <c r="AK114" s="3">
        <f t="shared" si="262"/>
        <v>0.44162069682563942</v>
      </c>
      <c r="AL114" s="3">
        <f>(S556+S558+S560+S562+S564)/5/60</f>
        <v>8.02</v>
      </c>
    </row>
    <row r="115" spans="2:38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265">(J565+J567+J569+J571+J573)</f>
        <v>6</v>
      </c>
      <c r="AD115" s="3">
        <f t="shared" si="265"/>
        <v>67</v>
      </c>
      <c r="AE115" s="3">
        <f t="shared" si="265"/>
        <v>17</v>
      </c>
      <c r="AF115" s="3">
        <f>(M565+M567+M569+M571+M573)/5</f>
        <v>0.34434782608695619</v>
      </c>
      <c r="AG115" s="3">
        <f t="shared" ref="AG115" si="266">(N565+N567+N569+N571+N573)/5</f>
        <v>0.15809451795841206</v>
      </c>
      <c r="AH115" s="3">
        <f t="shared" ref="AH115:AK116" si="267">(O565+O567+O569+O571+O573)/5</f>
        <v>0.34434782608695619</v>
      </c>
      <c r="AI115" s="3">
        <f t="shared" si="267"/>
        <v>0.20375312343828034</v>
      </c>
      <c r="AJ115" s="3">
        <f t="shared" si="267"/>
        <v>0.5</v>
      </c>
      <c r="AK115" s="3">
        <f t="shared" si="267"/>
        <v>0</v>
      </c>
      <c r="AL115" s="3">
        <f>(S565+S567+S569+S571+S573)/5/60</f>
        <v>4.7</v>
      </c>
    </row>
    <row r="116" spans="2:38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268">(J566+J568+J570+J572+J574)</f>
        <v>9</v>
      </c>
      <c r="AD116" s="3">
        <f t="shared" si="268"/>
        <v>50</v>
      </c>
      <c r="AE116" s="3">
        <f t="shared" si="268"/>
        <v>12</v>
      </c>
      <c r="AF116" s="3">
        <f>(M566+M568+M570+M572+M574)/5</f>
        <v>0.44415584415584358</v>
      </c>
      <c r="AG116" s="3">
        <f t="shared" ref="AG116" si="269">(N566+N568+N570+N572+N574)/5</f>
        <v>0.20195648507336778</v>
      </c>
      <c r="AH116" s="3">
        <f t="shared" si="267"/>
        <v>0.44415584415584358</v>
      </c>
      <c r="AI116" s="3">
        <f t="shared" si="267"/>
        <v>0.27619047619047576</v>
      </c>
      <c r="AJ116" s="3">
        <f t="shared" si="267"/>
        <v>0.5</v>
      </c>
      <c r="AK116" s="3">
        <f t="shared" si="267"/>
        <v>0</v>
      </c>
      <c r="AL116" s="3">
        <f>(S566+S568+S570+S572+S574)/5/60</f>
        <v>4.72</v>
      </c>
    </row>
    <row r="117" spans="2:38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270">(J575+J577+J579+J581+J583)</f>
        <v>13</v>
      </c>
      <c r="AD117" s="3">
        <f t="shared" si="270"/>
        <v>42</v>
      </c>
      <c r="AE117" s="3">
        <f t="shared" si="270"/>
        <v>42</v>
      </c>
      <c r="AF117" s="3">
        <f>(M575+M577+M579+M581+M583)/5</f>
        <v>0.50478260869565161</v>
      </c>
      <c r="AG117" s="3">
        <f t="shared" ref="AG117" si="271">(N575+N577+N579+N581+N583)/5</f>
        <v>0.69388451498092318</v>
      </c>
      <c r="AH117" s="3">
        <f t="shared" ref="AH117:AK118" si="272">(O575+O577+O579+O581+O583)/5</f>
        <v>0.50478260869565161</v>
      </c>
      <c r="AI117" s="3">
        <f t="shared" si="272"/>
        <v>0.45077713465248737</v>
      </c>
      <c r="AJ117" s="3">
        <f t="shared" si="272"/>
        <v>0.51556372549019558</v>
      </c>
      <c r="AK117" s="3">
        <f t="shared" si="272"/>
        <v>0.34255478534868644</v>
      </c>
      <c r="AL117" s="3">
        <f>(S575+S577+S579+S581+S583)/5/60</f>
        <v>5.503333333333333</v>
      </c>
    </row>
    <row r="118" spans="2:38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273">(J576+J578+J580+J582+J584)</f>
        <v>25</v>
      </c>
      <c r="AD118" s="3">
        <f t="shared" si="273"/>
        <v>28</v>
      </c>
      <c r="AE118" s="3">
        <f t="shared" si="273"/>
        <v>34</v>
      </c>
      <c r="AF118" s="3">
        <f>(M576+M578+M580+M582+M584)/5</f>
        <v>0.49999999999999967</v>
      </c>
      <c r="AG118" s="3">
        <f t="shared" ref="AG118" si="274">(N576+N578+N580+N582+N584)/5</f>
        <v>0.44425349087003163</v>
      </c>
      <c r="AH118" s="3">
        <f t="shared" si="272"/>
        <v>0.49999999999999967</v>
      </c>
      <c r="AI118" s="3">
        <f t="shared" si="272"/>
        <v>0.39696159341479487</v>
      </c>
      <c r="AJ118" s="3">
        <f t="shared" si="272"/>
        <v>0.48650793650793622</v>
      </c>
      <c r="AK118" s="3">
        <f t="shared" si="272"/>
        <v>0.25378525673339036</v>
      </c>
      <c r="AL118" s="3">
        <f>(S576+S578+S580+S582+S584)/5/60</f>
        <v>5.5233333333333325</v>
      </c>
    </row>
    <row r="119" spans="2:38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275">(J585+J587+J589+J591+J593)</f>
        <v>12</v>
      </c>
      <c r="AD119" s="3">
        <f t="shared" si="275"/>
        <v>50</v>
      </c>
      <c r="AE119" s="3">
        <f t="shared" si="275"/>
        <v>34</v>
      </c>
      <c r="AF119" s="3">
        <f>(M585+M587+M589+M591+M593)/5</f>
        <v>0.43999999999999967</v>
      </c>
      <c r="AG119" s="3">
        <f t="shared" ref="AG119" si="276">(N585+N587+N589+N591+N593)/5</f>
        <v>0.25374669187145554</v>
      </c>
      <c r="AH119" s="3">
        <f t="shared" ref="AH119:AK120" si="277">(O585+O587+O589+O591+O593)/5</f>
        <v>0.43999999999999967</v>
      </c>
      <c r="AI119" s="3">
        <f t="shared" si="277"/>
        <v>0.30781609195402254</v>
      </c>
      <c r="AJ119" s="3">
        <f t="shared" si="277"/>
        <v>0.5</v>
      </c>
      <c r="AK119" s="3">
        <f t="shared" si="277"/>
        <v>0</v>
      </c>
      <c r="AL119" s="3">
        <f>(S585+S587+S589+S591+S593)/5/60</f>
        <v>5.0199999999999996</v>
      </c>
    </row>
    <row r="120" spans="2:38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278">(J586+J588+J590+J592+J594)</f>
        <v>18</v>
      </c>
      <c r="AD120" s="3">
        <f t="shared" si="278"/>
        <v>37</v>
      </c>
      <c r="AE120" s="3">
        <f t="shared" si="278"/>
        <v>25</v>
      </c>
      <c r="AF120" s="3">
        <f>(M586+M588+M590+M592+M594)/5</f>
        <v>0.48225108225108182</v>
      </c>
      <c r="AG120" s="3">
        <f t="shared" ref="AG120" si="279">(N586+N588+N590+N592+N594)/5</f>
        <v>0.34665036262438803</v>
      </c>
      <c r="AH120" s="3">
        <f t="shared" si="277"/>
        <v>0.48225108225108182</v>
      </c>
      <c r="AI120" s="3">
        <f t="shared" si="277"/>
        <v>0.32723460447598318</v>
      </c>
      <c r="AJ120" s="3">
        <f t="shared" si="277"/>
        <v>0.50833333333333319</v>
      </c>
      <c r="AK120" s="3">
        <f t="shared" si="277"/>
        <v>8.8011173679339208E-2</v>
      </c>
      <c r="AL120" s="3">
        <f>(S586+S588+S590+S592+S594)/5/60</f>
        <v>5.04</v>
      </c>
    </row>
    <row r="121" spans="2:38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280">(J595+J597+J599+J601+J603)</f>
        <v>14</v>
      </c>
      <c r="AD121" s="3">
        <f t="shared" si="280"/>
        <v>47</v>
      </c>
      <c r="AE121" s="3">
        <f t="shared" si="280"/>
        <v>37</v>
      </c>
      <c r="AF121" s="3">
        <f>(M595+M597+M599+M601+M603)/5</f>
        <v>0.45782608695652138</v>
      </c>
      <c r="AG121" s="3">
        <f t="shared" ref="AG121" si="281">(N595+N597+N599+N601+N603)/5</f>
        <v>0.3771632010081914</v>
      </c>
      <c r="AH121" s="3">
        <f t="shared" ref="AH121:AK122" si="282">(O595+O597+O599+O601+O603)/5</f>
        <v>0.45782608695652138</v>
      </c>
      <c r="AI121" s="3">
        <f t="shared" si="282"/>
        <v>0.3895917519689594</v>
      </c>
      <c r="AJ121" s="3">
        <f t="shared" si="282"/>
        <v>0.45502450980392145</v>
      </c>
      <c r="AK121" s="3">
        <f t="shared" si="282"/>
        <v>9.6475791885375792E-2</v>
      </c>
      <c r="AL121" s="3">
        <f>(S595+S597+S599+S601+S603)/5/60</f>
        <v>5.5166666666666666</v>
      </c>
    </row>
    <row r="122" spans="2:38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283">(J596+J598+J600+J602+J604)</f>
        <v>10</v>
      </c>
      <c r="AD122" s="3">
        <f t="shared" si="283"/>
        <v>50</v>
      </c>
      <c r="AE122" s="3">
        <f t="shared" si="283"/>
        <v>12</v>
      </c>
      <c r="AF122" s="3">
        <f>(M596+M598+M600+M602+M604)/5</f>
        <v>0.43593073593073539</v>
      </c>
      <c r="AG122" s="3">
        <f t="shared" ref="AG122" si="284">(N596+N598+N600+N602+N604)/5</f>
        <v>0.43049240675291067</v>
      </c>
      <c r="AH122" s="3">
        <f t="shared" si="282"/>
        <v>0.43593073593073539</v>
      </c>
      <c r="AI122" s="3">
        <f t="shared" si="282"/>
        <v>0.35597619685014575</v>
      </c>
      <c r="AJ122" s="3">
        <f t="shared" si="282"/>
        <v>0.48472222222222194</v>
      </c>
      <c r="AK122" s="3">
        <f t="shared" si="282"/>
        <v>0.30088267256210421</v>
      </c>
      <c r="AL122" s="3">
        <f>(S596+S598+S600+S602+S604)/5/60</f>
        <v>5.5366666666666662</v>
      </c>
    </row>
    <row r="123" spans="2:38" x14ac:dyDescent="0.3">
      <c r="B123" s="9" t="s">
        <v>18</v>
      </c>
      <c r="C123" s="9" t="s">
        <v>19</v>
      </c>
      <c r="D123" s="9" t="s">
        <v>107</v>
      </c>
      <c r="E123" s="9">
        <v>16</v>
      </c>
      <c r="F123" s="9" t="s">
        <v>100</v>
      </c>
      <c r="G123" s="9" t="s">
        <v>22</v>
      </c>
      <c r="H123" s="9" t="s">
        <v>31</v>
      </c>
      <c r="I123" s="9">
        <v>2</v>
      </c>
      <c r="J123" s="9">
        <v>4</v>
      </c>
      <c r="K123" s="9">
        <v>1</v>
      </c>
      <c r="L123" s="9">
        <v>16</v>
      </c>
      <c r="M123" s="9">
        <v>0.78260869565217395</v>
      </c>
      <c r="N123" s="9">
        <v>0.76521739130434696</v>
      </c>
      <c r="O123" s="9">
        <v>0.78260869565217395</v>
      </c>
      <c r="P123" s="9">
        <v>0.75518997258127696</v>
      </c>
      <c r="Q123" s="9">
        <v>0.63725490196078405</v>
      </c>
      <c r="R123" s="9">
        <v>0.63956859995776105</v>
      </c>
      <c r="S123" s="10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285">(J605+J607+J609+J611+J613)</f>
        <v>8</v>
      </c>
      <c r="AD123" s="3">
        <f t="shared" si="285"/>
        <v>32</v>
      </c>
      <c r="AE123" s="3">
        <f t="shared" si="285"/>
        <v>52</v>
      </c>
      <c r="AF123" s="3">
        <f>(M605+M607+M609+M611+M613)/5</f>
        <v>0.6469565217391301</v>
      </c>
      <c r="AG123" s="17">
        <f t="shared" ref="AG123" si="286">(N605+N607+N609+N611+N613)/5</f>
        <v>0.77813299232736521</v>
      </c>
      <c r="AH123" s="3">
        <f t="shared" ref="AH123:AK124" si="287">(O605+O607+O609+O611+O613)/5</f>
        <v>0.6469565217391301</v>
      </c>
      <c r="AI123" s="3">
        <f t="shared" si="287"/>
        <v>0.64975155279503061</v>
      </c>
      <c r="AJ123" s="3">
        <f t="shared" si="287"/>
        <v>0.66102941176470564</v>
      </c>
      <c r="AK123" s="3">
        <f t="shared" si="287"/>
        <v>0.61234769489189511</v>
      </c>
      <c r="AL123" s="3">
        <f>(S605+S607+S609+S611+S613)/5/60</f>
        <v>6.05</v>
      </c>
    </row>
    <row r="124" spans="2:38" x14ac:dyDescent="0.3">
      <c r="B124" s="9" t="s">
        <v>18</v>
      </c>
      <c r="C124" s="9" t="s">
        <v>29</v>
      </c>
      <c r="D124" s="9" t="s">
        <v>104</v>
      </c>
      <c r="E124" s="9">
        <v>16</v>
      </c>
      <c r="F124" s="9" t="s">
        <v>100</v>
      </c>
      <c r="G124" s="9" t="s">
        <v>22</v>
      </c>
      <c r="H124" s="9" t="s">
        <v>31</v>
      </c>
      <c r="I124" s="9">
        <v>3</v>
      </c>
      <c r="J124" s="9">
        <v>3</v>
      </c>
      <c r="K124" s="9">
        <v>3</v>
      </c>
      <c r="L124" s="9">
        <v>14</v>
      </c>
      <c r="M124" s="9">
        <v>0.73913043478260798</v>
      </c>
      <c r="N124" s="9">
        <v>0.73913043478260798</v>
      </c>
      <c r="O124" s="9">
        <v>0.73913043478260798</v>
      </c>
      <c r="P124" s="9">
        <v>0.73913043478260798</v>
      </c>
      <c r="Q124" s="9">
        <v>0.66176470588235203</v>
      </c>
      <c r="R124" s="9">
        <v>0.64168894791974695</v>
      </c>
      <c r="S124" s="10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288">(J606+J608+J610+J612+J614)</f>
        <v>25</v>
      </c>
      <c r="AD124" s="3">
        <f t="shared" si="288"/>
        <v>30</v>
      </c>
      <c r="AE124" s="3">
        <f t="shared" si="288"/>
        <v>32</v>
      </c>
      <c r="AF124" s="3">
        <f>(M606+M608+M610+M612+M614)/5</f>
        <v>0.48008658008657956</v>
      </c>
      <c r="AG124" s="3">
        <f t="shared" ref="AG124" si="289">(N606+N608+N610+N612+N614)/5</f>
        <v>0.47697986850242458</v>
      </c>
      <c r="AH124" s="3">
        <f t="shared" si="287"/>
        <v>0.48008658008657956</v>
      </c>
      <c r="AI124" s="3">
        <f t="shared" si="287"/>
        <v>0.45336744151129976</v>
      </c>
      <c r="AJ124" s="3">
        <f t="shared" si="287"/>
        <v>0.46488095238095195</v>
      </c>
      <c r="AK124" s="3">
        <f t="shared" si="287"/>
        <v>0.41631165907769985</v>
      </c>
      <c r="AL124" s="3">
        <f>(S606+S608+S610+S612+S614)/5/60</f>
        <v>6.0699999999999994</v>
      </c>
    </row>
    <row r="125" spans="2:38" x14ac:dyDescent="0.3">
      <c r="B125" s="9" t="s">
        <v>18</v>
      </c>
      <c r="C125" s="9" t="s">
        <v>27</v>
      </c>
      <c r="D125" s="9" t="s">
        <v>106</v>
      </c>
      <c r="E125" s="9">
        <v>16</v>
      </c>
      <c r="F125" s="9" t="s">
        <v>100</v>
      </c>
      <c r="G125" s="9" t="s">
        <v>22</v>
      </c>
      <c r="H125" s="9" t="s">
        <v>31</v>
      </c>
      <c r="I125" s="9">
        <v>0</v>
      </c>
      <c r="J125" s="9">
        <v>4</v>
      </c>
      <c r="K125" s="9">
        <v>4</v>
      </c>
      <c r="L125" s="9">
        <v>12</v>
      </c>
      <c r="M125" s="9">
        <v>0.6</v>
      </c>
      <c r="N125" s="9">
        <v>0.6</v>
      </c>
      <c r="O125" s="9">
        <v>0.6</v>
      </c>
      <c r="P125" s="9">
        <v>0.6</v>
      </c>
      <c r="Q125" s="9">
        <v>0.375</v>
      </c>
      <c r="R125" s="9">
        <v>0</v>
      </c>
      <c r="S125" s="10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290">(J615+J617+J619+J621+J623)</f>
        <v>3</v>
      </c>
      <c r="AD125" s="3">
        <f t="shared" si="290"/>
        <v>65</v>
      </c>
      <c r="AE125" s="3">
        <f t="shared" si="290"/>
        <v>19</v>
      </c>
      <c r="AF125" s="3">
        <f>(M615+M617+M619+M621+M623)/5</f>
        <v>0.38782608695652138</v>
      </c>
      <c r="AG125" s="3">
        <f t="shared" ref="AG125" si="291">(N615+N617+N619+N621+N623)/5</f>
        <v>0.70607276781189809</v>
      </c>
      <c r="AH125" s="3">
        <f t="shared" ref="AH125:AK126" si="292">(O615+O617+O619+O621+O623)/5</f>
        <v>0.38782608695652138</v>
      </c>
      <c r="AI125" s="3">
        <f t="shared" si="292"/>
        <v>0.33262124349080846</v>
      </c>
      <c r="AJ125" s="3">
        <f t="shared" si="292"/>
        <v>0.55379901960784306</v>
      </c>
      <c r="AK125" s="3">
        <f t="shared" si="292"/>
        <v>0.42810141254755124</v>
      </c>
      <c r="AL125" s="3">
        <f>(S615+S617+S619+S621+S623)/5/60</f>
        <v>6.5633333333333335</v>
      </c>
    </row>
    <row r="126" spans="2:38" x14ac:dyDescent="0.3">
      <c r="B126" s="9" t="s">
        <v>18</v>
      </c>
      <c r="C126" s="9" t="s">
        <v>23</v>
      </c>
      <c r="D126" s="9" t="s">
        <v>102</v>
      </c>
      <c r="E126" s="9">
        <v>16</v>
      </c>
      <c r="F126" s="9" t="s">
        <v>100</v>
      </c>
      <c r="G126" s="9" t="s">
        <v>22</v>
      </c>
      <c r="H126" s="9" t="s">
        <v>31</v>
      </c>
      <c r="I126" s="9">
        <v>2</v>
      </c>
      <c r="J126" s="9">
        <v>4</v>
      </c>
      <c r="K126" s="9">
        <v>2</v>
      </c>
      <c r="L126" s="9">
        <v>15</v>
      </c>
      <c r="M126" s="9">
        <v>0.73913043478260798</v>
      </c>
      <c r="N126" s="9">
        <v>0.71395881006864903</v>
      </c>
      <c r="O126" s="9">
        <v>0.73913043478260798</v>
      </c>
      <c r="P126" s="9">
        <v>0.72028985507246301</v>
      </c>
      <c r="Q126" s="9">
        <v>0.60784313725490202</v>
      </c>
      <c r="R126" s="9">
        <v>0.58372351144886303</v>
      </c>
      <c r="S126" s="10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293">(J616+J618+J620+J622+J624)</f>
        <v>6</v>
      </c>
      <c r="AD126" s="3">
        <f t="shared" si="293"/>
        <v>50</v>
      </c>
      <c r="AE126" s="3">
        <f t="shared" si="293"/>
        <v>12</v>
      </c>
      <c r="AF126" s="3">
        <f>(M616+M618+M620+M622+M624)/5</f>
        <v>0.47142857142857081</v>
      </c>
      <c r="AG126" s="3">
        <f t="shared" ref="AG126" si="294">(N616+N618+N620+N622+N624)/5</f>
        <v>0.4109930670832922</v>
      </c>
      <c r="AH126" s="3">
        <f t="shared" si="292"/>
        <v>0.47142857142857081</v>
      </c>
      <c r="AI126" s="3">
        <f t="shared" si="292"/>
        <v>0.37743076763745936</v>
      </c>
      <c r="AJ126" s="3">
        <f t="shared" si="292"/>
        <v>0.52976190476190455</v>
      </c>
      <c r="AK126" s="3">
        <f t="shared" si="292"/>
        <v>0.26166649260132202</v>
      </c>
      <c r="AL126" s="3">
        <f>(S616+S618+S620+S622+S624)/5/60</f>
        <v>6.59</v>
      </c>
    </row>
    <row r="127" spans="2:38" x14ac:dyDescent="0.3">
      <c r="B127" s="9" t="s">
        <v>18</v>
      </c>
      <c r="C127" s="9" t="s">
        <v>25</v>
      </c>
      <c r="D127" s="9" t="s">
        <v>101</v>
      </c>
      <c r="E127" s="9">
        <v>16</v>
      </c>
      <c r="F127" s="9" t="s">
        <v>100</v>
      </c>
      <c r="G127" s="9" t="s">
        <v>22</v>
      </c>
      <c r="H127" s="9" t="s">
        <v>31</v>
      </c>
      <c r="I127" s="9">
        <v>5</v>
      </c>
      <c r="J127" s="9">
        <v>1</v>
      </c>
      <c r="K127" s="9">
        <v>6</v>
      </c>
      <c r="L127" s="9">
        <v>11</v>
      </c>
      <c r="M127" s="9">
        <v>0.69565217391304301</v>
      </c>
      <c r="N127" s="9">
        <v>0.79611330698287197</v>
      </c>
      <c r="O127" s="9">
        <v>0.69565217391304301</v>
      </c>
      <c r="P127" s="9">
        <v>0.71417232560190402</v>
      </c>
      <c r="Q127" s="9">
        <v>0.74019607843137203</v>
      </c>
      <c r="R127" s="9">
        <v>0.68847443609919201</v>
      </c>
      <c r="S127" s="10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295">(J625+J627+J629+J631+J633)</f>
        <v>14</v>
      </c>
      <c r="AD127" s="3">
        <f t="shared" si="295"/>
        <v>27</v>
      </c>
      <c r="AE127" s="3">
        <f t="shared" si="295"/>
        <v>57</v>
      </c>
      <c r="AF127" s="3">
        <f>(M625+M627+M629+M631+M633)/5</f>
        <v>0.63565217391304318</v>
      </c>
      <c r="AG127" s="3">
        <f t="shared" ref="AG127" si="296">(N625+N627+N629+N631+N633)/5</f>
        <v>0.57379174543163158</v>
      </c>
      <c r="AH127" s="3">
        <f t="shared" ref="AH127:AK128" si="297">(O625+O627+O629+O631+O633)/5</f>
        <v>0.63565217391304318</v>
      </c>
      <c r="AI127" s="3">
        <f t="shared" si="297"/>
        <v>0.58826833425491942</v>
      </c>
      <c r="AJ127" s="3">
        <f t="shared" si="297"/>
        <v>0.58970588235294086</v>
      </c>
      <c r="AK127" s="3">
        <f t="shared" si="297"/>
        <v>0.36953670978392339</v>
      </c>
      <c r="AL127" s="3">
        <f>(S625+S627+S629+S631+S633)/5/60</f>
        <v>6.7866666666666662</v>
      </c>
    </row>
    <row r="128" spans="2:38" x14ac:dyDescent="0.3">
      <c r="B128" s="9" t="s">
        <v>18</v>
      </c>
      <c r="C128" s="9" t="s">
        <v>19</v>
      </c>
      <c r="D128" s="9" t="s">
        <v>107</v>
      </c>
      <c r="E128" s="9">
        <v>16</v>
      </c>
      <c r="F128" s="9" t="s">
        <v>100</v>
      </c>
      <c r="G128" s="9" t="s">
        <v>33</v>
      </c>
      <c r="H128" s="9" t="s">
        <v>31</v>
      </c>
      <c r="I128" s="9">
        <v>3</v>
      </c>
      <c r="J128" s="9">
        <v>6</v>
      </c>
      <c r="K128" s="9">
        <v>3</v>
      </c>
      <c r="L128" s="9">
        <v>9</v>
      </c>
      <c r="M128" s="9">
        <v>0.57142857142857095</v>
      </c>
      <c r="N128" s="9">
        <v>0.55714285714285705</v>
      </c>
      <c r="O128" s="9">
        <v>0.57142857142857095</v>
      </c>
      <c r="P128" s="9">
        <v>0.55238095238095197</v>
      </c>
      <c r="Q128" s="9">
        <v>0.54166666666666596</v>
      </c>
      <c r="R128" s="9">
        <v>0.52331756969605203</v>
      </c>
      <c r="S128" s="10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298">(J626+J628+J630+J632+J634)</f>
        <v>12</v>
      </c>
      <c r="AD128" s="3">
        <f t="shared" si="298"/>
        <v>30</v>
      </c>
      <c r="AE128" s="3">
        <f t="shared" si="298"/>
        <v>32</v>
      </c>
      <c r="AF128" s="3">
        <f>(M626+M628+M630+M632+M634)/5</f>
        <v>0.6034632034632027</v>
      </c>
      <c r="AG128" s="15">
        <f t="shared" ref="AG128" si="299">(N626+N628+N630+N632+N634)/5</f>
        <v>0.687544364819906</v>
      </c>
      <c r="AH128" s="3">
        <f t="shared" si="297"/>
        <v>0.6034632034632027</v>
      </c>
      <c r="AI128" s="3">
        <f t="shared" si="297"/>
        <v>0.57558788799124883</v>
      </c>
      <c r="AJ128" s="3">
        <f t="shared" si="297"/>
        <v>0.6210317460317456</v>
      </c>
      <c r="AK128" s="3">
        <f t="shared" si="297"/>
        <v>0.59982573622565161</v>
      </c>
      <c r="AL128" s="3">
        <f>(S626+S628+S630+S632+S634)/5/60</f>
        <v>6.8066666666666666</v>
      </c>
    </row>
    <row r="129" spans="2:38" x14ac:dyDescent="0.3">
      <c r="B129" s="9" t="s">
        <v>18</v>
      </c>
      <c r="C129" s="9" t="s">
        <v>29</v>
      </c>
      <c r="D129" s="9" t="s">
        <v>104</v>
      </c>
      <c r="E129" s="9">
        <v>16</v>
      </c>
      <c r="F129" s="9" t="s">
        <v>100</v>
      </c>
      <c r="G129" s="9" t="s">
        <v>33</v>
      </c>
      <c r="H129" s="9" t="s">
        <v>31</v>
      </c>
      <c r="I129" s="9">
        <v>3</v>
      </c>
      <c r="J129" s="9">
        <v>6</v>
      </c>
      <c r="K129" s="9">
        <v>5</v>
      </c>
      <c r="L129" s="9">
        <v>7</v>
      </c>
      <c r="M129" s="9">
        <v>0.476190476190476</v>
      </c>
      <c r="N129" s="9">
        <v>0.46840659340659302</v>
      </c>
      <c r="O129" s="9">
        <v>0.476190476190476</v>
      </c>
      <c r="P129" s="9">
        <v>0.47126050420167998</v>
      </c>
      <c r="Q129" s="9">
        <v>0.45833333333333298</v>
      </c>
      <c r="R129" s="9">
        <v>0.44513872104693802</v>
      </c>
      <c r="S129" s="10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300">(J635+J637+J639+J641+J643)</f>
        <v>15</v>
      </c>
      <c r="AD129" s="3">
        <f t="shared" si="300"/>
        <v>33</v>
      </c>
      <c r="AE129" s="3">
        <f t="shared" si="300"/>
        <v>51</v>
      </c>
      <c r="AF129" s="3">
        <f>(M635+M637+M639+M641+M643)/5</f>
        <v>0.56565217391304301</v>
      </c>
      <c r="AG129" s="3">
        <f t="shared" ref="AG129" si="301">(N635+N637+N639+N641+N643)/5</f>
        <v>0.51511747231974059</v>
      </c>
      <c r="AH129" s="3">
        <f t="shared" ref="AH129:AK130" si="302">(O635+O637+O639+O641+O643)/5</f>
        <v>0.56565217391304301</v>
      </c>
      <c r="AI129" s="3">
        <f t="shared" si="302"/>
        <v>0.50274010053796581</v>
      </c>
      <c r="AJ129" s="3">
        <f t="shared" si="302"/>
        <v>0.53517156862745097</v>
      </c>
      <c r="AK129" s="3">
        <f t="shared" si="302"/>
        <v>0.21676528182442478</v>
      </c>
      <c r="AL129" s="3">
        <f>(S635+S637+S639+S641+S643)/5/60</f>
        <v>7.2433333333333341</v>
      </c>
    </row>
    <row r="130" spans="2:38" x14ac:dyDescent="0.3">
      <c r="B130" s="9" t="s">
        <v>18</v>
      </c>
      <c r="C130" s="9" t="s">
        <v>27</v>
      </c>
      <c r="D130" s="9" t="s">
        <v>106</v>
      </c>
      <c r="E130" s="9">
        <v>16</v>
      </c>
      <c r="F130" s="9" t="s">
        <v>100</v>
      </c>
      <c r="G130" s="9" t="s">
        <v>33</v>
      </c>
      <c r="H130" s="9" t="s">
        <v>31</v>
      </c>
      <c r="I130" s="9">
        <v>3</v>
      </c>
      <c r="J130" s="9">
        <v>5</v>
      </c>
      <c r="K130" s="9">
        <v>6</v>
      </c>
      <c r="L130" s="9">
        <v>8</v>
      </c>
      <c r="M130" s="9">
        <v>0.5</v>
      </c>
      <c r="N130" s="9">
        <v>0.512820512820512</v>
      </c>
      <c r="O130" s="9">
        <v>0.5</v>
      </c>
      <c r="P130" s="9">
        <v>0.50544662309368205</v>
      </c>
      <c r="Q130" s="9">
        <v>0.47321428571428498</v>
      </c>
      <c r="R130" s="9">
        <v>0.45788313721339802</v>
      </c>
      <c r="S130" s="10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303">(J636+J638+J640+J642+J644)</f>
        <v>22</v>
      </c>
      <c r="AD130" s="3">
        <f t="shared" si="303"/>
        <v>32</v>
      </c>
      <c r="AE130" s="3">
        <f t="shared" si="303"/>
        <v>30</v>
      </c>
      <c r="AF130" s="3">
        <f>(M636+M638+M640+M642+M644)/5</f>
        <v>0.49177489177489109</v>
      </c>
      <c r="AG130" s="3">
        <f t="shared" ref="AG130" si="304">(N636+N638+N640+N642+N644)/5</f>
        <v>0.38706246134817501</v>
      </c>
      <c r="AH130" s="3">
        <f t="shared" si="302"/>
        <v>0.49177489177489109</v>
      </c>
      <c r="AI130" s="3">
        <f t="shared" si="302"/>
        <v>0.38401232393930124</v>
      </c>
      <c r="AJ130" s="3">
        <f t="shared" si="302"/>
        <v>0.50039682539682528</v>
      </c>
      <c r="AK130" s="3">
        <f t="shared" si="302"/>
        <v>0.19045927614335478</v>
      </c>
      <c r="AL130" s="3">
        <f>(S636+S638+S640+S642+S644)/5/60</f>
        <v>7.2666666666666666</v>
      </c>
    </row>
    <row r="131" spans="2:38" x14ac:dyDescent="0.3">
      <c r="B131" s="9" t="s">
        <v>18</v>
      </c>
      <c r="C131" s="9" t="s">
        <v>23</v>
      </c>
      <c r="D131" s="9" t="s">
        <v>102</v>
      </c>
      <c r="E131" s="9">
        <v>16</v>
      </c>
      <c r="F131" s="9" t="s">
        <v>100</v>
      </c>
      <c r="G131" s="9" t="s">
        <v>33</v>
      </c>
      <c r="H131" s="9" t="s">
        <v>31</v>
      </c>
      <c r="I131" s="9">
        <v>7</v>
      </c>
      <c r="J131" s="9">
        <v>2</v>
      </c>
      <c r="K131" s="9">
        <v>4</v>
      </c>
      <c r="L131" s="9">
        <v>8</v>
      </c>
      <c r="M131" s="9">
        <v>0.71428571428571397</v>
      </c>
      <c r="N131" s="9">
        <v>0.729870129870129</v>
      </c>
      <c r="O131" s="9">
        <v>0.71428571428571397</v>
      </c>
      <c r="P131" s="9">
        <v>0.71558441558441499</v>
      </c>
      <c r="Q131" s="9">
        <v>0.72222222222222199</v>
      </c>
      <c r="R131" s="9">
        <v>0.71678664216927301</v>
      </c>
      <c r="S131" s="10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305">(J645+J647+J649+J651+J653)</f>
        <v>11</v>
      </c>
      <c r="AD131" s="3">
        <f t="shared" si="305"/>
        <v>48</v>
      </c>
      <c r="AE131" s="3">
        <f t="shared" si="305"/>
        <v>36</v>
      </c>
      <c r="AF131" s="3">
        <f>(M645+M647+M649+M651+M653)/5</f>
        <v>0.48173913043478223</v>
      </c>
      <c r="AG131" s="3">
        <f t="shared" ref="AG131" si="306">(N645+N647+N649+N651+N653)/5</f>
        <v>0.52599273704109017</v>
      </c>
      <c r="AH131" s="3">
        <f t="shared" ref="AH131:AK132" si="307">(O645+O647+O649+O651+O653)/5</f>
        <v>0.48173913043478223</v>
      </c>
      <c r="AI131" s="3">
        <f t="shared" si="307"/>
        <v>0.43119896761575882</v>
      </c>
      <c r="AJ131" s="3">
        <f t="shared" si="307"/>
        <v>0.50098039215686241</v>
      </c>
      <c r="AK131" s="3">
        <f t="shared" si="307"/>
        <v>0.20792283735680223</v>
      </c>
      <c r="AL131" s="3">
        <f>(S645+S647+S649+S651+S653)/5/60</f>
        <v>7.3166666666666664</v>
      </c>
    </row>
    <row r="132" spans="2:38" x14ac:dyDescent="0.3">
      <c r="B132" s="9" t="s">
        <v>18</v>
      </c>
      <c r="C132" s="9" t="s">
        <v>25</v>
      </c>
      <c r="D132" s="9" t="s">
        <v>101</v>
      </c>
      <c r="E132" s="9">
        <v>16</v>
      </c>
      <c r="F132" s="9" t="s">
        <v>100</v>
      </c>
      <c r="G132" s="9" t="s">
        <v>33</v>
      </c>
      <c r="H132" s="9" t="s">
        <v>31</v>
      </c>
      <c r="I132" s="9">
        <v>4</v>
      </c>
      <c r="J132" s="9">
        <v>5</v>
      </c>
      <c r="K132" s="9">
        <v>6</v>
      </c>
      <c r="L132" s="9">
        <v>6</v>
      </c>
      <c r="M132" s="9">
        <v>0.476190476190476</v>
      </c>
      <c r="N132" s="9">
        <v>0.483116883116883</v>
      </c>
      <c r="O132" s="9">
        <v>0.476190476190476</v>
      </c>
      <c r="P132" s="9">
        <v>0.47858777378228101</v>
      </c>
      <c r="Q132" s="9">
        <v>0.47222222222222199</v>
      </c>
      <c r="R132" s="9">
        <v>0.469247006410559</v>
      </c>
      <c r="S132" s="10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308">(J646+J648+J650+J652+J654)</f>
        <v>15</v>
      </c>
      <c r="AD132" s="3">
        <f t="shared" si="308"/>
        <v>41</v>
      </c>
      <c r="AE132" s="3">
        <f t="shared" si="308"/>
        <v>21</v>
      </c>
      <c r="AF132" s="3">
        <f>(M646+M648+M650+M652+M654)/5</f>
        <v>0.47012987012986962</v>
      </c>
      <c r="AG132" s="3">
        <f t="shared" ref="AG132" si="309">(N646+N648+N650+N652+N654)/5</f>
        <v>0.43428139148053857</v>
      </c>
      <c r="AH132" s="3">
        <f t="shared" si="307"/>
        <v>0.47012987012986962</v>
      </c>
      <c r="AI132" s="3">
        <f t="shared" si="307"/>
        <v>0.37835339263910661</v>
      </c>
      <c r="AJ132" s="3">
        <f t="shared" si="307"/>
        <v>0.48055555555555535</v>
      </c>
      <c r="AK132" s="3">
        <f t="shared" si="307"/>
        <v>0.25415006171659521</v>
      </c>
      <c r="AL132" s="3">
        <f>(S646+S648+S650+S652+S654)/5/60</f>
        <v>7.35</v>
      </c>
    </row>
    <row r="133" spans="2:38" x14ac:dyDescent="0.3">
      <c r="B133" s="11" t="s">
        <v>18</v>
      </c>
      <c r="C133" s="11" t="s">
        <v>19</v>
      </c>
      <c r="D133" s="11" t="s">
        <v>105</v>
      </c>
      <c r="E133" s="11">
        <v>16</v>
      </c>
      <c r="F133" s="11" t="s">
        <v>100</v>
      </c>
      <c r="G133" s="11" t="s">
        <v>22</v>
      </c>
      <c r="H133" s="11" t="s">
        <v>32</v>
      </c>
      <c r="I133" s="11">
        <v>2</v>
      </c>
      <c r="J133" s="11">
        <v>4</v>
      </c>
      <c r="K133" s="11">
        <v>0</v>
      </c>
      <c r="L133" s="11">
        <v>17</v>
      </c>
      <c r="M133" s="11">
        <v>0.82608695652173902</v>
      </c>
      <c r="N133" s="11">
        <v>0.859213250517598</v>
      </c>
      <c r="O133" s="11">
        <v>0.82608695652173902</v>
      </c>
      <c r="P133" s="11">
        <v>0.79176201372997701</v>
      </c>
      <c r="Q133" s="11">
        <v>0.66666666666666596</v>
      </c>
      <c r="R133" s="11">
        <v>0.72073745681025803</v>
      </c>
      <c r="S133" s="12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310">(J655+J657+J659+J661+J663)</f>
        <v>14</v>
      </c>
      <c r="AD133" s="3">
        <f t="shared" si="310"/>
        <v>37</v>
      </c>
      <c r="AE133" s="3">
        <f t="shared" si="310"/>
        <v>47</v>
      </c>
      <c r="AF133" s="3">
        <f>(M655+M657+M659+M661+M663)/5</f>
        <v>0.55130434782608639</v>
      </c>
      <c r="AG133" s="3">
        <f t="shared" ref="AG133" si="311">(N655+N657+N659+N661+N663)/5</f>
        <v>0.66702879728966669</v>
      </c>
      <c r="AH133" s="3">
        <f t="shared" ref="AH133:AK134" si="312">(O655+O657+O659+O661+O663)/5</f>
        <v>0.55130434782608639</v>
      </c>
      <c r="AI133" s="3">
        <f t="shared" si="312"/>
        <v>0.52504903270331005</v>
      </c>
      <c r="AJ133" s="3">
        <f t="shared" si="312"/>
        <v>0.51568627450980364</v>
      </c>
      <c r="AK133" s="3">
        <f t="shared" si="312"/>
        <v>0.35576963468520717</v>
      </c>
      <c r="AL133" s="3">
        <f>(S655+S657+S659+S661+S663)/5/60</f>
        <v>9.9333333333333336</v>
      </c>
    </row>
    <row r="134" spans="2:38" x14ac:dyDescent="0.3">
      <c r="B134" s="11" t="s">
        <v>18</v>
      </c>
      <c r="C134" s="11" t="s">
        <v>19</v>
      </c>
      <c r="D134" s="11" t="s">
        <v>105</v>
      </c>
      <c r="E134" s="11">
        <v>16</v>
      </c>
      <c r="F134" s="11" t="s">
        <v>100</v>
      </c>
      <c r="G134" s="11" t="s">
        <v>33</v>
      </c>
      <c r="H134" s="11" t="s">
        <v>32</v>
      </c>
      <c r="I134" s="11">
        <v>6</v>
      </c>
      <c r="J134" s="11">
        <v>3</v>
      </c>
      <c r="K134" s="11">
        <v>6</v>
      </c>
      <c r="L134" s="11">
        <v>6</v>
      </c>
      <c r="M134" s="11">
        <v>0.57142857142857095</v>
      </c>
      <c r="N134" s="11">
        <v>0.59523809523809501</v>
      </c>
      <c r="O134" s="11">
        <v>0.57142857142857095</v>
      </c>
      <c r="P134" s="11">
        <v>0.57142857142857095</v>
      </c>
      <c r="Q134" s="11">
        <v>0.58333333333333304</v>
      </c>
      <c r="R134" s="11">
        <v>0.57735026918962495</v>
      </c>
      <c r="S134" s="12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313">(J656+J658+J660+J662+J664)</f>
        <v>18</v>
      </c>
      <c r="AD134" s="3">
        <f t="shared" si="313"/>
        <v>37</v>
      </c>
      <c r="AE134" s="3">
        <f t="shared" si="313"/>
        <v>25</v>
      </c>
      <c r="AF134" s="3">
        <f>(M656+M658+M660+M662+M664)/5</f>
        <v>0.47965367965367917</v>
      </c>
      <c r="AG134" s="3">
        <f t="shared" ref="AG134" si="314">(N656+N658+N660+N662+N664)/5</f>
        <v>0.43730626134751382</v>
      </c>
      <c r="AH134" s="3">
        <f t="shared" si="312"/>
        <v>0.47965367965367917</v>
      </c>
      <c r="AI134" s="3">
        <f t="shared" si="312"/>
        <v>0.37347915357767542</v>
      </c>
      <c r="AJ134" s="3">
        <f t="shared" si="312"/>
        <v>0.48055555555555518</v>
      </c>
      <c r="AK134" s="3">
        <f t="shared" si="312"/>
        <v>0.22752241207721399</v>
      </c>
      <c r="AL134" s="3">
        <f>(S656+S658+S660+S662+S664)/5/60</f>
        <v>9.956666666666667</v>
      </c>
    </row>
    <row r="135" spans="2:38" x14ac:dyDescent="0.3">
      <c r="B135" s="11" t="s">
        <v>18</v>
      </c>
      <c r="C135" s="11" t="s">
        <v>23</v>
      </c>
      <c r="D135" s="11" t="s">
        <v>103</v>
      </c>
      <c r="E135" s="11">
        <v>16</v>
      </c>
      <c r="F135" s="11" t="s">
        <v>100</v>
      </c>
      <c r="G135" s="11" t="s">
        <v>22</v>
      </c>
      <c r="H135" s="11" t="s">
        <v>32</v>
      </c>
      <c r="I135" s="11">
        <v>2</v>
      </c>
      <c r="J135" s="11">
        <v>4</v>
      </c>
      <c r="K135" s="11">
        <v>2</v>
      </c>
      <c r="L135" s="11">
        <v>15</v>
      </c>
      <c r="M135" s="11">
        <v>0.73913043478260798</v>
      </c>
      <c r="N135" s="11">
        <v>0.71395881006864903</v>
      </c>
      <c r="O135" s="11">
        <v>0.73913043478260798</v>
      </c>
      <c r="P135" s="11">
        <v>0.72028985507246301</v>
      </c>
      <c r="Q135" s="11">
        <v>0.60784313725490202</v>
      </c>
      <c r="R135" s="11">
        <v>0.58372351144886303</v>
      </c>
      <c r="S135" s="12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315">(J665+J667+J669+J671+J673)</f>
        <v>12</v>
      </c>
      <c r="AD135" s="3">
        <f t="shared" si="315"/>
        <v>51</v>
      </c>
      <c r="AE135" s="3">
        <f t="shared" si="315"/>
        <v>33</v>
      </c>
      <c r="AF135" s="3">
        <f>(M665+M667+M669+M671+M673)/5</f>
        <v>0.43652173913043441</v>
      </c>
      <c r="AG135" s="3">
        <f t="shared" ref="AG135" si="316">(N665+N667+N669+N671+N673)/5</f>
        <v>0.57394569198916989</v>
      </c>
      <c r="AH135" s="3">
        <f t="shared" ref="AH135:AK136" si="317">(O665+O667+O669+O671+O673)/5</f>
        <v>0.43652173913043441</v>
      </c>
      <c r="AI135" s="3">
        <f t="shared" si="317"/>
        <v>0.44248830244253518</v>
      </c>
      <c r="AJ135" s="3">
        <f t="shared" si="317"/>
        <v>0.46372549019607801</v>
      </c>
      <c r="AK135" s="3">
        <f t="shared" si="317"/>
        <v>0.35220270436967199</v>
      </c>
      <c r="AL135" s="3">
        <f>(S665+S667+S669+S671+S673)/5/60</f>
        <v>4.9066666666666663</v>
      </c>
    </row>
    <row r="136" spans="2:38" x14ac:dyDescent="0.3">
      <c r="B136" s="11" t="s">
        <v>18</v>
      </c>
      <c r="C136" s="11" t="s">
        <v>23</v>
      </c>
      <c r="D136" s="11" t="s">
        <v>103</v>
      </c>
      <c r="E136" s="11">
        <v>16</v>
      </c>
      <c r="F136" s="11" t="s">
        <v>100</v>
      </c>
      <c r="G136" s="11" t="s">
        <v>33</v>
      </c>
      <c r="H136" s="11" t="s">
        <v>32</v>
      </c>
      <c r="I136" s="11">
        <v>7</v>
      </c>
      <c r="J136" s="11">
        <v>2</v>
      </c>
      <c r="K136" s="11">
        <v>3</v>
      </c>
      <c r="L136" s="11">
        <v>9</v>
      </c>
      <c r="M136" s="11">
        <v>0.76190476190476097</v>
      </c>
      <c r="N136" s="11">
        <v>0.76753246753246696</v>
      </c>
      <c r="O136" s="11">
        <v>0.76190476190476097</v>
      </c>
      <c r="P136" s="11">
        <v>0.76299444262830896</v>
      </c>
      <c r="Q136" s="11">
        <v>0.76388888888888895</v>
      </c>
      <c r="R136" s="11">
        <v>0.76026704301274195</v>
      </c>
      <c r="S136" s="12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318">(J666+J668+J670+J672+J674)</f>
        <v>15</v>
      </c>
      <c r="AD136" s="3">
        <f t="shared" si="318"/>
        <v>46</v>
      </c>
      <c r="AE136" s="3">
        <f t="shared" si="318"/>
        <v>16</v>
      </c>
      <c r="AF136" s="3">
        <f>(M666+M668+M670+M672+M674)/5</f>
        <v>0.42294372294372218</v>
      </c>
      <c r="AG136" s="3">
        <f t="shared" ref="AG136" si="319">(N666+N668+N670+N672+N674)/5</f>
        <v>0.34942708085565177</v>
      </c>
      <c r="AH136" s="3">
        <f t="shared" si="317"/>
        <v>0.42294372294372218</v>
      </c>
      <c r="AI136" s="3">
        <f t="shared" si="317"/>
        <v>0.35768822215598783</v>
      </c>
      <c r="AJ136" s="3">
        <f t="shared" si="317"/>
        <v>0.45555555555555516</v>
      </c>
      <c r="AK136" s="3">
        <f t="shared" si="317"/>
        <v>0.25861947185331718</v>
      </c>
      <c r="AL136" s="3">
        <f>(S666+S668+S670+S672+S674)/5/60</f>
        <v>4.9333333333333336</v>
      </c>
    </row>
    <row r="137" spans="2:38" x14ac:dyDescent="0.3">
      <c r="B137" s="11" t="s">
        <v>18</v>
      </c>
      <c r="C137" s="11" t="s">
        <v>29</v>
      </c>
      <c r="D137" s="11" t="s">
        <v>108</v>
      </c>
      <c r="E137" s="11">
        <v>16</v>
      </c>
      <c r="F137" s="11" t="s">
        <v>100</v>
      </c>
      <c r="G137" s="11" t="s">
        <v>22</v>
      </c>
      <c r="H137" s="11" t="s">
        <v>32</v>
      </c>
      <c r="I137" s="11">
        <v>0</v>
      </c>
      <c r="J137" s="11">
        <v>6</v>
      </c>
      <c r="K137" s="11">
        <v>1</v>
      </c>
      <c r="L137" s="11">
        <v>16</v>
      </c>
      <c r="M137" s="11">
        <v>0.69565217391304301</v>
      </c>
      <c r="N137" s="11">
        <v>0.53754940711462396</v>
      </c>
      <c r="O137" s="11">
        <v>0.69565217391304301</v>
      </c>
      <c r="P137" s="11">
        <v>0.60646599777034504</v>
      </c>
      <c r="Q137" s="11">
        <v>0.47058823529411697</v>
      </c>
      <c r="R137" s="11">
        <v>0</v>
      </c>
      <c r="S137" s="12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320">(J675+J677+J679+J681+J683)</f>
        <v>22</v>
      </c>
      <c r="AD137" s="3">
        <f t="shared" si="320"/>
        <v>9</v>
      </c>
      <c r="AE137" s="3">
        <f t="shared" si="320"/>
        <v>75</v>
      </c>
      <c r="AF137" s="3">
        <f>(M675+M677+M679+M681+M683)/5</f>
        <v>0.72130434782608654</v>
      </c>
      <c r="AG137" s="3">
        <f t="shared" ref="AG137" si="321">(N675+N677+N679+N681+N683)/5</f>
        <v>0.63539191858217725</v>
      </c>
      <c r="AH137" s="3">
        <f t="shared" ref="AH137:AK138" si="322">(O675+O677+O679+O681+O683)/5</f>
        <v>0.72130434782608654</v>
      </c>
      <c r="AI137" s="3">
        <f t="shared" si="322"/>
        <v>0.66758392461057237</v>
      </c>
      <c r="AJ137" s="3">
        <f t="shared" si="322"/>
        <v>0.54595588235294101</v>
      </c>
      <c r="AK137" s="3">
        <f t="shared" si="322"/>
        <v>0.23901772075514902</v>
      </c>
      <c r="AL137" s="3">
        <f>(S675+S677+S679+S681+S683)/5/60</f>
        <v>13.253333333333334</v>
      </c>
    </row>
    <row r="138" spans="2:38" x14ac:dyDescent="0.3">
      <c r="B138" s="11" t="s">
        <v>18</v>
      </c>
      <c r="C138" s="11" t="s">
        <v>29</v>
      </c>
      <c r="D138" s="11" t="s">
        <v>108</v>
      </c>
      <c r="E138" s="11">
        <v>16</v>
      </c>
      <c r="F138" s="11" t="s">
        <v>100</v>
      </c>
      <c r="G138" s="11" t="s">
        <v>33</v>
      </c>
      <c r="H138" s="11" t="s">
        <v>32</v>
      </c>
      <c r="I138" s="11">
        <v>3</v>
      </c>
      <c r="J138" s="11">
        <v>6</v>
      </c>
      <c r="K138" s="11">
        <v>5</v>
      </c>
      <c r="L138" s="11">
        <v>7</v>
      </c>
      <c r="M138" s="11">
        <v>0.476190476190476</v>
      </c>
      <c r="N138" s="11">
        <v>0.46840659340659302</v>
      </c>
      <c r="O138" s="11">
        <v>0.476190476190476</v>
      </c>
      <c r="P138" s="11">
        <v>0.47126050420167998</v>
      </c>
      <c r="Q138" s="11">
        <v>0.45833333333333298</v>
      </c>
      <c r="R138" s="11">
        <v>0.44513872104693802</v>
      </c>
      <c r="S138" s="12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323">(J676+J678+J680+J682+J684)</f>
        <v>24</v>
      </c>
      <c r="AD138" s="3">
        <f t="shared" si="323"/>
        <v>24</v>
      </c>
      <c r="AE138" s="3">
        <f t="shared" si="323"/>
        <v>38</v>
      </c>
      <c r="AF138" s="3">
        <f>(M676+M678+M680+M682+M684)/5</f>
        <v>0.54761904761904723</v>
      </c>
      <c r="AG138" s="3">
        <f t="shared" ref="AG138" si="324">(N676+N678+N680+N682+N684)/5</f>
        <v>0.55303648732220112</v>
      </c>
      <c r="AH138" s="3">
        <f t="shared" si="322"/>
        <v>0.54761904761904723</v>
      </c>
      <c r="AI138" s="3">
        <f t="shared" si="322"/>
        <v>0.53984259926459832</v>
      </c>
      <c r="AJ138" s="3">
        <f t="shared" si="322"/>
        <v>0.53095238095238084</v>
      </c>
      <c r="AK138" s="3">
        <f t="shared" si="322"/>
        <v>0.51909728582565662</v>
      </c>
      <c r="AL138" s="3">
        <f>(S676+S678+S680+S682+S684)/5/60</f>
        <v>13.283333333333333</v>
      </c>
    </row>
    <row r="139" spans="2:38" x14ac:dyDescent="0.3">
      <c r="B139" s="11" t="s">
        <v>18</v>
      </c>
      <c r="C139" s="11" t="s">
        <v>25</v>
      </c>
      <c r="D139" s="11" t="s">
        <v>109</v>
      </c>
      <c r="E139" s="11">
        <v>16</v>
      </c>
      <c r="F139" s="11" t="s">
        <v>100</v>
      </c>
      <c r="G139" s="11" t="s">
        <v>22</v>
      </c>
      <c r="H139" s="11" t="s">
        <v>32</v>
      </c>
      <c r="I139" s="11">
        <v>4</v>
      </c>
      <c r="J139" s="11">
        <v>2</v>
      </c>
      <c r="K139" s="11">
        <v>5</v>
      </c>
      <c r="L139" s="11">
        <v>12</v>
      </c>
      <c r="M139" s="11">
        <v>0.69565217391304301</v>
      </c>
      <c r="N139" s="11">
        <v>0.74948240165631397</v>
      </c>
      <c r="O139" s="11">
        <v>0.69565217391304301</v>
      </c>
      <c r="P139" s="11">
        <v>0.71136044880785398</v>
      </c>
      <c r="Q139" s="11">
        <v>0.68627450980392102</v>
      </c>
      <c r="R139" s="11">
        <v>0.65069570401222898</v>
      </c>
      <c r="S139" s="12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325">(J685+J687+J689+J691+J693)</f>
        <v>17</v>
      </c>
      <c r="AD139" s="3">
        <f t="shared" si="325"/>
        <v>11</v>
      </c>
      <c r="AE139" s="3">
        <f t="shared" si="325"/>
        <v>73</v>
      </c>
      <c r="AF139" s="3">
        <f>(M685+M687+M689+M691+M693)/5</f>
        <v>0.74739130434782597</v>
      </c>
      <c r="AG139" s="17">
        <f t="shared" ref="AG139" si="326">(N685+N687+N689+N691+N693)/5</f>
        <v>0.73612623310193581</v>
      </c>
      <c r="AH139" s="3">
        <f t="shared" ref="AH139:AK140" si="327">(O685+O687+O689+O691+O693)/5</f>
        <v>0.74739130434782597</v>
      </c>
      <c r="AI139" s="3">
        <f t="shared" si="327"/>
        <v>0.73390329216416161</v>
      </c>
      <c r="AJ139" s="3">
        <f t="shared" si="327"/>
        <v>0.61752450980392126</v>
      </c>
      <c r="AK139" s="3">
        <f t="shared" si="327"/>
        <v>0.53003179142854639</v>
      </c>
      <c r="AL139" s="3">
        <f>(S685+S687+S689+S691+S693)/5/60</f>
        <v>10.996666666666666</v>
      </c>
    </row>
    <row r="140" spans="2:38" x14ac:dyDescent="0.3">
      <c r="B140" s="11" t="s">
        <v>18</v>
      </c>
      <c r="C140" s="11" t="s">
        <v>25</v>
      </c>
      <c r="D140" s="11" t="s">
        <v>109</v>
      </c>
      <c r="E140" s="11">
        <v>16</v>
      </c>
      <c r="F140" s="11" t="s">
        <v>100</v>
      </c>
      <c r="G140" s="11" t="s">
        <v>33</v>
      </c>
      <c r="H140" s="11" t="s">
        <v>32</v>
      </c>
      <c r="I140" s="11">
        <v>3</v>
      </c>
      <c r="J140" s="11">
        <v>6</v>
      </c>
      <c r="K140" s="11">
        <v>2</v>
      </c>
      <c r="L140" s="11">
        <v>10</v>
      </c>
      <c r="M140" s="11">
        <v>0.61904761904761896</v>
      </c>
      <c r="N140" s="11">
        <v>0.61428571428571399</v>
      </c>
      <c r="O140" s="11">
        <v>0.61904761904761896</v>
      </c>
      <c r="P140" s="11">
        <v>0.59183673469387699</v>
      </c>
      <c r="Q140" s="11">
        <v>0.58333333333333304</v>
      </c>
      <c r="R140" s="11">
        <v>0.568109683233749</v>
      </c>
      <c r="S140" s="12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328">(J686+J688+J690+J692+J694)</f>
        <v>24</v>
      </c>
      <c r="AD140" s="3">
        <f t="shared" si="328"/>
        <v>19</v>
      </c>
      <c r="AE140" s="3">
        <f t="shared" si="328"/>
        <v>43</v>
      </c>
      <c r="AF140" s="3">
        <f>(M686+M688+M690+M692+M694)/5</f>
        <v>0.59567099567099524</v>
      </c>
      <c r="AG140" s="3">
        <f t="shared" ref="AG140" si="329">(N686+N688+N690+N692+N694)/5</f>
        <v>0.58561688311688287</v>
      </c>
      <c r="AH140" s="3">
        <f t="shared" si="327"/>
        <v>0.59567099567099524</v>
      </c>
      <c r="AI140" s="3">
        <f t="shared" si="327"/>
        <v>0.58770562770562718</v>
      </c>
      <c r="AJ140" s="3">
        <f t="shared" si="327"/>
        <v>0.57123015873015826</v>
      </c>
      <c r="AK140" s="3">
        <f t="shared" si="327"/>
        <v>0.54767202308425189</v>
      </c>
      <c r="AL140" s="3">
        <f>(S686+S688+S690+S692+S694)/5/60</f>
        <v>11.020000000000001</v>
      </c>
    </row>
    <row r="141" spans="2:38" x14ac:dyDescent="0.3">
      <c r="B141" s="11" t="s">
        <v>18</v>
      </c>
      <c r="C141" s="11" t="s">
        <v>27</v>
      </c>
      <c r="D141" s="11" t="s">
        <v>110</v>
      </c>
      <c r="E141" s="11">
        <v>16</v>
      </c>
      <c r="F141" s="11" t="s">
        <v>100</v>
      </c>
      <c r="G141" s="11" t="s">
        <v>22</v>
      </c>
      <c r="H141" s="11" t="s">
        <v>32</v>
      </c>
      <c r="I141" s="11">
        <v>0</v>
      </c>
      <c r="J141" s="11">
        <v>4</v>
      </c>
      <c r="K141" s="11">
        <v>2</v>
      </c>
      <c r="L141" s="11">
        <v>14</v>
      </c>
      <c r="M141" s="11">
        <v>0.7</v>
      </c>
      <c r="N141" s="11">
        <v>0.62222222222222201</v>
      </c>
      <c r="O141" s="11">
        <v>0.7</v>
      </c>
      <c r="P141" s="11">
        <v>0.65882352941176403</v>
      </c>
      <c r="Q141" s="11">
        <v>0.4375</v>
      </c>
      <c r="R141" s="11">
        <v>0</v>
      </c>
      <c r="S141" s="12">
        <v>112</v>
      </c>
      <c r="U141" s="3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2:38" x14ac:dyDescent="0.3">
      <c r="B142" s="11" t="s">
        <v>18</v>
      </c>
      <c r="C142" s="11" t="s">
        <v>27</v>
      </c>
      <c r="D142" s="11" t="s">
        <v>110</v>
      </c>
      <c r="E142" s="11">
        <v>16</v>
      </c>
      <c r="F142" s="11" t="s">
        <v>100</v>
      </c>
      <c r="G142" s="11" t="s">
        <v>33</v>
      </c>
      <c r="H142" s="11" t="s">
        <v>32</v>
      </c>
      <c r="I142" s="11">
        <v>2</v>
      </c>
      <c r="J142" s="11">
        <v>6</v>
      </c>
      <c r="K142" s="11">
        <v>6</v>
      </c>
      <c r="L142" s="11">
        <v>8</v>
      </c>
      <c r="M142" s="11">
        <v>0.45454545454545398</v>
      </c>
      <c r="N142" s="11">
        <v>0.45454545454545398</v>
      </c>
      <c r="O142" s="11">
        <v>0.45454545454545398</v>
      </c>
      <c r="P142" s="11">
        <v>0.45454545454545398</v>
      </c>
      <c r="Q142" s="11">
        <v>0.41071428571428498</v>
      </c>
      <c r="R142" s="11">
        <v>0.37796447300922698</v>
      </c>
      <c r="S142" s="12">
        <v>112</v>
      </c>
      <c r="U142" s="23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2:38" x14ac:dyDescent="0.3">
      <c r="B143" s="9" t="s">
        <v>18</v>
      </c>
      <c r="C143" s="9" t="s">
        <v>19</v>
      </c>
      <c r="D143" s="9" t="s">
        <v>111</v>
      </c>
      <c r="E143" s="9">
        <v>16</v>
      </c>
      <c r="F143" s="9" t="s">
        <v>100</v>
      </c>
      <c r="G143" s="9" t="s">
        <v>22</v>
      </c>
      <c r="H143" s="9" t="s">
        <v>39</v>
      </c>
      <c r="I143" s="9">
        <v>4</v>
      </c>
      <c r="J143" s="9">
        <v>2</v>
      </c>
      <c r="K143" s="9">
        <v>11</v>
      </c>
      <c r="L143" s="9">
        <v>6</v>
      </c>
      <c r="M143" s="9">
        <v>0.434782608695652</v>
      </c>
      <c r="N143" s="9">
        <v>0.62391304347826004</v>
      </c>
      <c r="O143" s="9">
        <v>0.434782608695652</v>
      </c>
      <c r="P143" s="9">
        <v>0.45416149068322897</v>
      </c>
      <c r="Q143" s="9">
        <v>0.50980392156862697</v>
      </c>
      <c r="R143" s="9">
        <v>0.465757939082798</v>
      </c>
      <c r="S143" s="10">
        <v>864</v>
      </c>
      <c r="U143" s="23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>(I695+I697+I699+I701+I703)</f>
        <v>12</v>
      </c>
      <c r="AC143" s="3">
        <f t="shared" ref="AC143:AE143" si="330">(J695+J697+J699+J701+J703)</f>
        <v>19</v>
      </c>
      <c r="AD143" s="3">
        <f t="shared" si="330"/>
        <v>16</v>
      </c>
      <c r="AE143" s="3">
        <f t="shared" si="330"/>
        <v>63</v>
      </c>
      <c r="AF143" s="3">
        <f>(M695+M697+M699+M701+M703)/5</f>
        <v>0.67527950310558971</v>
      </c>
      <c r="AG143" s="3">
        <f t="shared" ref="AG143" si="331">(N695+N697+N699+N701+N703)/5</f>
        <v>0.68702041665428337</v>
      </c>
      <c r="AH143" s="3">
        <f t="shared" ref="AH143:AK144" si="332">(O695+O697+O699+O701+O703)/5</f>
        <v>0.67527950310558971</v>
      </c>
      <c r="AI143" s="3">
        <f t="shared" si="332"/>
        <v>0.66512472649772403</v>
      </c>
      <c r="AJ143" s="3">
        <f t="shared" si="332"/>
        <v>0.58096405228758119</v>
      </c>
      <c r="AK143" s="3">
        <f t="shared" si="332"/>
        <v>0.56116791425564605</v>
      </c>
      <c r="AL143" s="3">
        <f>(S695+S697+S699+S701+S703)/5/60</f>
        <v>14.446666666666665</v>
      </c>
    </row>
    <row r="144" spans="2:38" x14ac:dyDescent="0.3">
      <c r="B144" s="9" t="s">
        <v>18</v>
      </c>
      <c r="C144" s="9" t="s">
        <v>19</v>
      </c>
      <c r="D144" s="9" t="s">
        <v>111</v>
      </c>
      <c r="E144" s="9">
        <v>16</v>
      </c>
      <c r="F144" s="9" t="s">
        <v>100</v>
      </c>
      <c r="G144" s="9" t="s">
        <v>33</v>
      </c>
      <c r="H144" s="9" t="s">
        <v>39</v>
      </c>
      <c r="I144" s="9">
        <v>7</v>
      </c>
      <c r="J144" s="9">
        <v>2</v>
      </c>
      <c r="K144" s="9">
        <v>9</v>
      </c>
      <c r="L144" s="9">
        <v>3</v>
      </c>
      <c r="M144" s="9">
        <v>0.476190476190476</v>
      </c>
      <c r="N144" s="9">
        <v>0.53035714285714197</v>
      </c>
      <c r="O144" s="9">
        <v>0.476190476190476</v>
      </c>
      <c r="P144" s="9">
        <v>0.441680672268907</v>
      </c>
      <c r="Q144" s="9">
        <v>0.51388888888888795</v>
      </c>
      <c r="R144" s="9">
        <v>0.47531466264861399</v>
      </c>
      <c r="S144" s="10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>(I696+I698+I700+I702+I704)</f>
        <v>23</v>
      </c>
      <c r="AC144" s="3">
        <f t="shared" ref="AC144:AE144" si="333">(J696+J698+J700+J702+J704)</f>
        <v>18</v>
      </c>
      <c r="AD144" s="3">
        <f t="shared" si="333"/>
        <v>22</v>
      </c>
      <c r="AE144" s="3">
        <f t="shared" si="333"/>
        <v>45</v>
      </c>
      <c r="AF144" s="3">
        <f>(M696+M698+M700+M702+M704)/5</f>
        <v>0.62960662525879885</v>
      </c>
      <c r="AG144" s="15">
        <f t="shared" ref="AG144" si="334">(N696+N698+N700+N702+N704)/5</f>
        <v>0.63833412963847702</v>
      </c>
      <c r="AH144" s="3">
        <f t="shared" si="332"/>
        <v>0.62960662525879885</v>
      </c>
      <c r="AI144" s="3">
        <f t="shared" si="332"/>
        <v>0.62101703683289311</v>
      </c>
      <c r="AJ144" s="3">
        <f t="shared" si="332"/>
        <v>0.59914799253034501</v>
      </c>
      <c r="AK144" s="3">
        <f t="shared" si="332"/>
        <v>0.57651310886677121</v>
      </c>
      <c r="AL144" s="3">
        <f>(S696+S698+S700+S702+S704)/5/60</f>
        <v>14.473333333333333</v>
      </c>
    </row>
    <row r="145" spans="2:38" x14ac:dyDescent="0.3">
      <c r="B145" s="9" t="s">
        <v>18</v>
      </c>
      <c r="C145" s="9" t="s">
        <v>23</v>
      </c>
      <c r="D145" s="9" t="s">
        <v>112</v>
      </c>
      <c r="E145" s="9">
        <v>16</v>
      </c>
      <c r="F145" s="9" t="s">
        <v>100</v>
      </c>
      <c r="G145" s="9" t="s">
        <v>22</v>
      </c>
      <c r="H145" s="9" t="s">
        <v>39</v>
      </c>
      <c r="I145" s="9">
        <v>4</v>
      </c>
      <c r="J145" s="9">
        <v>2</v>
      </c>
      <c r="K145" s="9">
        <v>5</v>
      </c>
      <c r="L145" s="9">
        <v>12</v>
      </c>
      <c r="M145" s="9">
        <v>0.69565217391304301</v>
      </c>
      <c r="N145" s="9">
        <v>0.74948240165631397</v>
      </c>
      <c r="O145" s="9">
        <v>0.69565217391304301</v>
      </c>
      <c r="P145" s="9">
        <v>0.71136044880785398</v>
      </c>
      <c r="Q145" s="9">
        <v>0.68627450980392102</v>
      </c>
      <c r="R145" s="9">
        <v>0.65069570401222898</v>
      </c>
      <c r="S145" s="10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>(I705+I707+I709+I711+I713)</f>
        <v>13</v>
      </c>
      <c r="AC145" s="3">
        <f t="shared" ref="AC145:AE145" si="335">(J705+J707+J709+J711+J713)</f>
        <v>15</v>
      </c>
      <c r="AD145" s="3">
        <f t="shared" si="335"/>
        <v>17</v>
      </c>
      <c r="AE145" s="3">
        <f t="shared" si="335"/>
        <v>67</v>
      </c>
      <c r="AF145" s="3">
        <f>(M705+M707+M709+M711+M713)/5</f>
        <v>0.70999999999999974</v>
      </c>
      <c r="AG145" s="17">
        <f t="shared" ref="AG145" si="336">(N705+N707+N709+N711+N713)/5</f>
        <v>0.74094631836508218</v>
      </c>
      <c r="AH145" s="3">
        <f t="shared" ref="AH145:AK146" si="337">(O705+O707+O709+O711+O713)/5</f>
        <v>0.70999999999999974</v>
      </c>
      <c r="AI145" s="3">
        <f t="shared" si="337"/>
        <v>0.70676078981477186</v>
      </c>
      <c r="AJ145" s="3">
        <f t="shared" si="337"/>
        <v>0.61482843137254861</v>
      </c>
      <c r="AK145" s="3">
        <f t="shared" si="337"/>
        <v>0.52068081537309219</v>
      </c>
      <c r="AL145" s="3">
        <f>(S705+S707+S709+S711+S713)/5/60</f>
        <v>11.996666666666666</v>
      </c>
    </row>
    <row r="146" spans="2:38" x14ac:dyDescent="0.3">
      <c r="B146" s="9" t="s">
        <v>18</v>
      </c>
      <c r="C146" s="9" t="s">
        <v>23</v>
      </c>
      <c r="D146" s="9" t="s">
        <v>112</v>
      </c>
      <c r="E146" s="9">
        <v>16</v>
      </c>
      <c r="F146" s="9" t="s">
        <v>100</v>
      </c>
      <c r="G146" s="9" t="s">
        <v>33</v>
      </c>
      <c r="H146" s="9" t="s">
        <v>39</v>
      </c>
      <c r="I146" s="9">
        <v>4</v>
      </c>
      <c r="J146" s="9">
        <v>5</v>
      </c>
      <c r="K146" s="9">
        <v>5</v>
      </c>
      <c r="L146" s="9">
        <v>7</v>
      </c>
      <c r="M146" s="9">
        <v>0.52380952380952295</v>
      </c>
      <c r="N146" s="9">
        <v>0.52380952380952295</v>
      </c>
      <c r="O146" s="9">
        <v>0.52380952380952295</v>
      </c>
      <c r="P146" s="9">
        <v>0.52380952380952295</v>
      </c>
      <c r="Q146" s="9">
        <v>0.51388888888888895</v>
      </c>
      <c r="R146" s="9">
        <v>0.50917507721731503</v>
      </c>
      <c r="S146" s="10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>(I706+I708+I710+I712+I714)</f>
        <v>24</v>
      </c>
      <c r="AC146" s="3">
        <f t="shared" ref="AC146:AE146" si="338">(J706+J708+J710+J712+J714)</f>
        <v>20</v>
      </c>
      <c r="AD146" s="3">
        <f t="shared" si="338"/>
        <v>30</v>
      </c>
      <c r="AE146" s="3">
        <f t="shared" si="338"/>
        <v>32</v>
      </c>
      <c r="AF146" s="3">
        <f>(M706+M708+M710+M712+M714)/5</f>
        <v>0.52857142857142791</v>
      </c>
      <c r="AG146" s="3">
        <f t="shared" ref="AG146" si="339">(N706+N708+N710+N712+N714)/5</f>
        <v>0.54393495393495339</v>
      </c>
      <c r="AH146" s="3">
        <f t="shared" si="337"/>
        <v>0.52857142857142791</v>
      </c>
      <c r="AI146" s="3">
        <f t="shared" si="337"/>
        <v>0.53048593868354232</v>
      </c>
      <c r="AJ146" s="3">
        <f t="shared" si="337"/>
        <v>0.52797619047618982</v>
      </c>
      <c r="AK146" s="3">
        <f t="shared" si="337"/>
        <v>0.52153246588472102</v>
      </c>
      <c r="AL146" s="3">
        <f>(S706+S708+S710+S712+S714)/5/60</f>
        <v>12.023333333333333</v>
      </c>
    </row>
    <row r="147" spans="2:38" x14ac:dyDescent="0.3">
      <c r="B147" s="9" t="s">
        <v>18</v>
      </c>
      <c r="C147" s="9" t="s">
        <v>29</v>
      </c>
      <c r="D147" s="9" t="s">
        <v>113</v>
      </c>
      <c r="E147" s="9">
        <v>16</v>
      </c>
      <c r="F147" s="9" t="s">
        <v>100</v>
      </c>
      <c r="G147" s="9" t="s">
        <v>22</v>
      </c>
      <c r="H147" s="9" t="s">
        <v>39</v>
      </c>
      <c r="I147" s="9">
        <v>3</v>
      </c>
      <c r="J147" s="9">
        <v>3</v>
      </c>
      <c r="K147" s="9">
        <v>6</v>
      </c>
      <c r="L147" s="9">
        <v>11</v>
      </c>
      <c r="M147" s="9">
        <v>0.60869565217391297</v>
      </c>
      <c r="N147" s="9">
        <v>0.66770186335403703</v>
      </c>
      <c r="O147" s="9">
        <v>0.60869565217391297</v>
      </c>
      <c r="P147" s="9">
        <v>0.62889200561009795</v>
      </c>
      <c r="Q147" s="9">
        <v>0.57352941176470495</v>
      </c>
      <c r="R147" s="9">
        <v>0.53952837572617895</v>
      </c>
      <c r="S147" s="10">
        <v>885</v>
      </c>
      <c r="U147" s="23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2:38" x14ac:dyDescent="0.3">
      <c r="B148" s="9" t="s">
        <v>18</v>
      </c>
      <c r="C148" s="9" t="s">
        <v>29</v>
      </c>
      <c r="D148" s="9" t="s">
        <v>113</v>
      </c>
      <c r="E148" s="9">
        <v>16</v>
      </c>
      <c r="F148" s="9" t="s">
        <v>100</v>
      </c>
      <c r="G148" s="9" t="s">
        <v>33</v>
      </c>
      <c r="H148" s="9" t="s">
        <v>39</v>
      </c>
      <c r="I148" s="9">
        <v>6</v>
      </c>
      <c r="J148" s="9">
        <v>3</v>
      </c>
      <c r="K148" s="9">
        <v>5</v>
      </c>
      <c r="L148" s="9">
        <v>7</v>
      </c>
      <c r="M148" s="9">
        <v>0.61904761904761896</v>
      </c>
      <c r="N148" s="9">
        <v>0.63376623376623298</v>
      </c>
      <c r="O148" s="9">
        <v>0.61904761904761896</v>
      </c>
      <c r="P148" s="9">
        <v>0.62077922077921999</v>
      </c>
      <c r="Q148" s="9">
        <v>0.625</v>
      </c>
      <c r="R148" s="9">
        <v>0.62075544121193604</v>
      </c>
      <c r="S148" s="10">
        <v>887</v>
      </c>
      <c r="U148" s="23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2:38" x14ac:dyDescent="0.3">
      <c r="B149" s="9" t="s">
        <v>18</v>
      </c>
      <c r="C149" s="9" t="s">
        <v>25</v>
      </c>
      <c r="D149" s="9" t="s">
        <v>114</v>
      </c>
      <c r="E149" s="9">
        <v>16</v>
      </c>
      <c r="F149" s="9" t="s">
        <v>100</v>
      </c>
      <c r="G149" s="9" t="s">
        <v>22</v>
      </c>
      <c r="H149" s="9" t="s">
        <v>39</v>
      </c>
      <c r="I149" s="9">
        <v>1</v>
      </c>
      <c r="J149" s="9">
        <v>5</v>
      </c>
      <c r="K149" s="9">
        <v>4</v>
      </c>
      <c r="L149" s="9">
        <v>13</v>
      </c>
      <c r="M149" s="9">
        <v>0.60869565217391297</v>
      </c>
      <c r="N149" s="9">
        <v>0.58599033816425095</v>
      </c>
      <c r="O149" s="9">
        <v>0.60869565217391297</v>
      </c>
      <c r="P149" s="9">
        <v>0.59649915302089196</v>
      </c>
      <c r="Q149" s="9">
        <v>0.46568627450980299</v>
      </c>
      <c r="R149" s="9">
        <v>0.36835028130179998</v>
      </c>
      <c r="S149" s="10">
        <v>104</v>
      </c>
      <c r="U149" s="23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2:38" x14ac:dyDescent="0.3">
      <c r="B150" s="9" t="s">
        <v>18</v>
      </c>
      <c r="C150" s="9" t="s">
        <v>25</v>
      </c>
      <c r="D150" s="9" t="s">
        <v>114</v>
      </c>
      <c r="E150" s="9">
        <v>16</v>
      </c>
      <c r="F150" s="9" t="s">
        <v>100</v>
      </c>
      <c r="G150" s="9" t="s">
        <v>33</v>
      </c>
      <c r="H150" s="9" t="s">
        <v>39</v>
      </c>
      <c r="I150" s="9">
        <v>7</v>
      </c>
      <c r="J150" s="9">
        <v>2</v>
      </c>
      <c r="K150" s="9">
        <v>8</v>
      </c>
      <c r="L150" s="9">
        <v>4</v>
      </c>
      <c r="M150" s="9">
        <v>0.52380952380952295</v>
      </c>
      <c r="N150" s="9">
        <v>0.58095238095238</v>
      </c>
      <c r="O150" s="9">
        <v>0.52380952380952295</v>
      </c>
      <c r="P150" s="9">
        <v>0.50396825396825395</v>
      </c>
      <c r="Q150" s="9">
        <v>0.55555555555555503</v>
      </c>
      <c r="R150" s="9">
        <v>0.532920527918331</v>
      </c>
      <c r="S150" s="10">
        <v>104</v>
      </c>
      <c r="U150" s="23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2:38" x14ac:dyDescent="0.3">
      <c r="B151" s="9" t="s">
        <v>18</v>
      </c>
      <c r="C151" s="9" t="s">
        <v>27</v>
      </c>
      <c r="D151" s="9" t="s">
        <v>115</v>
      </c>
      <c r="E151" s="9">
        <v>16</v>
      </c>
      <c r="F151" s="9" t="s">
        <v>100</v>
      </c>
      <c r="G151" s="9" t="s">
        <v>22</v>
      </c>
      <c r="H151" s="9" t="s">
        <v>39</v>
      </c>
      <c r="I151" s="9">
        <v>2</v>
      </c>
      <c r="J151" s="9">
        <v>2</v>
      </c>
      <c r="K151" s="9">
        <v>7</v>
      </c>
      <c r="L151" s="9">
        <v>9</v>
      </c>
      <c r="M151" s="9">
        <v>0.55000000000000004</v>
      </c>
      <c r="N151" s="9">
        <v>0.69898989898989905</v>
      </c>
      <c r="O151" s="9">
        <v>0.55000000000000004</v>
      </c>
      <c r="P151" s="9">
        <v>0.59487179487179398</v>
      </c>
      <c r="Q151" s="9">
        <v>0.53125</v>
      </c>
      <c r="R151" s="9">
        <v>0.47553497077851398</v>
      </c>
      <c r="S151" s="10">
        <v>904</v>
      </c>
      <c r="U151" s="29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>(I735+I737+I739+I741+I743)</f>
        <v>3</v>
      </c>
      <c r="AC151" s="3">
        <f t="shared" ref="AC151:AE151" si="340">(J735+J737+J739+J741+J743)</f>
        <v>25</v>
      </c>
      <c r="AD151" s="3">
        <f t="shared" si="340"/>
        <v>15</v>
      </c>
      <c r="AE151" s="3">
        <f t="shared" si="340"/>
        <v>69</v>
      </c>
      <c r="AF151" s="3">
        <f>(M735+M737+M739+M741+M743)/5</f>
        <v>0.63913043478260856</v>
      </c>
      <c r="AG151" s="3">
        <f t="shared" ref="AG151" si="341">(N735+N737+N739+N741+N743)/5</f>
        <v>0.59836547891467762</v>
      </c>
      <c r="AH151" s="3">
        <f t="shared" ref="AH151:AK152" si="342">(O735+O737+O739+O741+O743)/5</f>
        <v>0.63913043478260856</v>
      </c>
      <c r="AI151" s="3">
        <f t="shared" si="342"/>
        <v>0.61168848482349603</v>
      </c>
      <c r="AJ151" s="3">
        <f t="shared" si="342"/>
        <v>0.45955882352941141</v>
      </c>
      <c r="AK151" s="3">
        <f t="shared" si="342"/>
        <v>0.20766553442821278</v>
      </c>
      <c r="AL151" s="3">
        <f>(S735+S737+S739+S741+S743)/5/60</f>
        <v>4.21</v>
      </c>
    </row>
    <row r="152" spans="2:38" x14ac:dyDescent="0.3">
      <c r="B152" s="9" t="s">
        <v>18</v>
      </c>
      <c r="C152" s="9" t="s">
        <v>27</v>
      </c>
      <c r="D152" s="9" t="s">
        <v>115</v>
      </c>
      <c r="E152" s="9">
        <v>16</v>
      </c>
      <c r="F152" s="9" t="s">
        <v>100</v>
      </c>
      <c r="G152" s="9" t="s">
        <v>33</v>
      </c>
      <c r="H152" s="9" t="s">
        <v>39</v>
      </c>
      <c r="I152" s="9">
        <v>7</v>
      </c>
      <c r="J152" s="9">
        <v>1</v>
      </c>
      <c r="K152" s="9">
        <v>8</v>
      </c>
      <c r="L152" s="9">
        <v>6</v>
      </c>
      <c r="M152" s="9">
        <v>0.59090909090909005</v>
      </c>
      <c r="N152" s="9">
        <v>0.71515151515151498</v>
      </c>
      <c r="O152" s="9">
        <v>0.59090909090909005</v>
      </c>
      <c r="P152" s="9">
        <v>0.58498023715415004</v>
      </c>
      <c r="Q152" s="9">
        <v>0.65178571428571397</v>
      </c>
      <c r="R152" s="9">
        <v>0.62233297728847803</v>
      </c>
      <c r="S152" s="10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>(I736+I738+I740+I742+I744)</f>
        <v>14</v>
      </c>
      <c r="AC152" s="3">
        <f t="shared" ref="AC152:AE152" si="343">(J736+J738+J740+J742+J744)</f>
        <v>30</v>
      </c>
      <c r="AD152" s="3">
        <f t="shared" si="343"/>
        <v>19</v>
      </c>
      <c r="AE152" s="3">
        <f t="shared" si="343"/>
        <v>43</v>
      </c>
      <c r="AF152" s="3">
        <f>(M736+M738+M740+M742+M744)/5</f>
        <v>0.53766233766233706</v>
      </c>
      <c r="AG152" s="3">
        <f t="shared" ref="AG152" si="344">(N736+N738+N740+N742+N744)/5</f>
        <v>0.51206094559035686</v>
      </c>
      <c r="AH152" s="3">
        <f t="shared" si="342"/>
        <v>0.53766233766233706</v>
      </c>
      <c r="AI152" s="3">
        <f t="shared" si="342"/>
        <v>0.50657220174461493</v>
      </c>
      <c r="AJ152" s="3">
        <f t="shared" si="342"/>
        <v>0.50992063492063433</v>
      </c>
      <c r="AK152" s="3">
        <f t="shared" si="342"/>
        <v>0.41742540612282764</v>
      </c>
      <c r="AL152" s="3">
        <f>(S736+S738+S740+S742+S744)/5/60</f>
        <v>4.2133333333333338</v>
      </c>
    </row>
    <row r="153" spans="2:38" x14ac:dyDescent="0.3">
      <c r="B153" s="11" t="s">
        <v>18</v>
      </c>
      <c r="C153" s="11" t="s">
        <v>19</v>
      </c>
      <c r="D153" s="11" t="s">
        <v>116</v>
      </c>
      <c r="E153" s="11">
        <v>16</v>
      </c>
      <c r="F153" s="11" t="s">
        <v>100</v>
      </c>
      <c r="G153" s="11" t="s">
        <v>22</v>
      </c>
      <c r="H153" s="11" t="s">
        <v>49</v>
      </c>
      <c r="I153" s="11">
        <v>4</v>
      </c>
      <c r="J153" s="11">
        <v>2</v>
      </c>
      <c r="K153" s="11">
        <v>0</v>
      </c>
      <c r="L153" s="11">
        <v>17</v>
      </c>
      <c r="M153" s="11">
        <v>0.91304347826086896</v>
      </c>
      <c r="N153" s="11">
        <v>0.92219679633867202</v>
      </c>
      <c r="O153" s="11">
        <v>0.91304347826086896</v>
      </c>
      <c r="P153" s="11">
        <v>0.90676328502415404</v>
      </c>
      <c r="Q153" s="11">
        <v>0.83333333333333304</v>
      </c>
      <c r="R153" s="11">
        <v>0.87882219232404002</v>
      </c>
      <c r="S153" s="12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>(I745+I747+I749+I751+I753)</f>
        <v>5</v>
      </c>
      <c r="AC153" s="3">
        <f t="shared" ref="AC153:AE153" si="345">(J745+J747+J749+J751+J753)</f>
        <v>23</v>
      </c>
      <c r="AD153" s="3">
        <f t="shared" si="345"/>
        <v>25</v>
      </c>
      <c r="AE153" s="3">
        <f t="shared" si="345"/>
        <v>59</v>
      </c>
      <c r="AF153" s="3">
        <f>(M745+M747+M749+M751+M753)/5</f>
        <v>0.56565217391304334</v>
      </c>
      <c r="AG153" s="3">
        <f t="shared" ref="AG153" si="346">(N745+N747+N749+N751+N753)/5</f>
        <v>0.57092414831545213</v>
      </c>
      <c r="AH153" s="3">
        <f t="shared" ref="AH153:AK154" si="347">(O745+O747+O749+O751+O753)/5</f>
        <v>0.56565217391304334</v>
      </c>
      <c r="AI153" s="3">
        <f t="shared" si="347"/>
        <v>0.55783331521180446</v>
      </c>
      <c r="AJ153" s="3">
        <f t="shared" si="347"/>
        <v>0.44093137254901904</v>
      </c>
      <c r="AK153" s="3">
        <f t="shared" si="347"/>
        <v>0.24445449478755563</v>
      </c>
      <c r="AL153" s="3">
        <f>(S745+S747+S749+S751+S753)/560</f>
        <v>2.2839285714285715</v>
      </c>
    </row>
    <row r="154" spans="2:38" x14ac:dyDescent="0.3">
      <c r="B154" s="11" t="s">
        <v>18</v>
      </c>
      <c r="C154" s="11" t="s">
        <v>19</v>
      </c>
      <c r="D154" s="11" t="s">
        <v>116</v>
      </c>
      <c r="E154" s="11">
        <v>16</v>
      </c>
      <c r="F154" s="11" t="s">
        <v>100</v>
      </c>
      <c r="G154" s="11" t="s">
        <v>33</v>
      </c>
      <c r="H154" s="11" t="s">
        <v>49</v>
      </c>
      <c r="I154" s="11">
        <v>5</v>
      </c>
      <c r="J154" s="11">
        <v>4</v>
      </c>
      <c r="K154" s="11">
        <v>6</v>
      </c>
      <c r="L154" s="11">
        <v>6</v>
      </c>
      <c r="M154" s="11">
        <v>0.52380952380952295</v>
      </c>
      <c r="N154" s="11">
        <v>0.53766233766233695</v>
      </c>
      <c r="O154" s="11">
        <v>0.52380952380952295</v>
      </c>
      <c r="P154" s="11">
        <v>0.52597402597402598</v>
      </c>
      <c r="Q154" s="11">
        <v>0.52777777777777701</v>
      </c>
      <c r="R154" s="11">
        <v>0.52463410228614504</v>
      </c>
      <c r="S154" s="12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>(I746+I748+I750+I752+I754)</f>
        <v>15</v>
      </c>
      <c r="AC154" s="3">
        <f t="shared" ref="AC154:AE154" si="348">(J746+J748+J750+J752+J754)</f>
        <v>29</v>
      </c>
      <c r="AD154" s="3">
        <f t="shared" si="348"/>
        <v>10</v>
      </c>
      <c r="AE154" s="3">
        <f t="shared" si="348"/>
        <v>52</v>
      </c>
      <c r="AF154" s="3">
        <f>(M746+M748+M750+M752+M754)/5</f>
        <v>0.63160173160173094</v>
      </c>
      <c r="AG154" s="15">
        <f t="shared" ref="AG154" si="349">(N746+N748+N750+N752+N754)/5</f>
        <v>0.63163637016578134</v>
      </c>
      <c r="AH154" s="3">
        <f t="shared" si="347"/>
        <v>0.63160173160173094</v>
      </c>
      <c r="AI154" s="3">
        <f t="shared" si="347"/>
        <v>0.5979987504044294</v>
      </c>
      <c r="AJ154" s="3">
        <f t="shared" si="347"/>
        <v>0.59246031746031669</v>
      </c>
      <c r="AK154" s="3">
        <f t="shared" si="347"/>
        <v>0.56402838658337562</v>
      </c>
      <c r="AL154" s="3">
        <f>(S746+S748+S750+S752+S754)/560</f>
        <v>2.2875000000000001</v>
      </c>
    </row>
    <row r="155" spans="2:38" x14ac:dyDescent="0.3">
      <c r="B155" s="11" t="s">
        <v>18</v>
      </c>
      <c r="C155" s="11" t="s">
        <v>23</v>
      </c>
      <c r="D155" s="11" t="s">
        <v>117</v>
      </c>
      <c r="E155" s="11">
        <v>16</v>
      </c>
      <c r="F155" s="11" t="s">
        <v>100</v>
      </c>
      <c r="G155" s="11" t="s">
        <v>22</v>
      </c>
      <c r="H155" s="11" t="s">
        <v>49</v>
      </c>
      <c r="I155" s="11">
        <v>2</v>
      </c>
      <c r="J155" s="11">
        <v>4</v>
      </c>
      <c r="K155" s="11">
        <v>2</v>
      </c>
      <c r="L155" s="11">
        <v>15</v>
      </c>
      <c r="M155" s="11">
        <v>0.73913043478260798</v>
      </c>
      <c r="N155" s="11">
        <v>0.71395881006864903</v>
      </c>
      <c r="O155" s="11">
        <v>0.73913043478260798</v>
      </c>
      <c r="P155" s="11">
        <v>0.72028985507246301</v>
      </c>
      <c r="Q155" s="11">
        <v>0.60784313725490202</v>
      </c>
      <c r="R155" s="11">
        <v>0.58372351144886303</v>
      </c>
      <c r="S155" s="12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>(I755+I757+I759+I761+I763)</f>
        <v>3</v>
      </c>
      <c r="AC155" s="3">
        <f t="shared" ref="AC155:AE155" si="350">(J755+J757+J759+J761+J763)</f>
        <v>25</v>
      </c>
      <c r="AD155" s="3">
        <f t="shared" si="350"/>
        <v>10</v>
      </c>
      <c r="AE155" s="3">
        <f t="shared" si="350"/>
        <v>74</v>
      </c>
      <c r="AF155" s="3">
        <f>(M755+M757+M759+M761+M763)/5</f>
        <v>0.68913043478260838</v>
      </c>
      <c r="AG155" s="3">
        <f t="shared" ref="AG155" si="351">(N755+N757+N759+N761+N763)/5</f>
        <v>0.58711581647881506</v>
      </c>
      <c r="AH155" s="3">
        <f t="shared" ref="AH155:AK156" si="352">(O755+O757+O759+O761+O763)/5</f>
        <v>0.68913043478260838</v>
      </c>
      <c r="AI155" s="3">
        <f t="shared" si="352"/>
        <v>0.63191753244384785</v>
      </c>
      <c r="AJ155" s="3">
        <f t="shared" si="352"/>
        <v>0.49080882352941141</v>
      </c>
      <c r="AK155" s="3">
        <f t="shared" si="352"/>
        <v>0.120811353675968</v>
      </c>
      <c r="AL155" s="3">
        <f>(S755+S757+S759+S761+S763)/5/60</f>
        <v>5.4399999999999995</v>
      </c>
    </row>
    <row r="156" spans="2:38" x14ac:dyDescent="0.3">
      <c r="B156" s="11" t="s">
        <v>18</v>
      </c>
      <c r="C156" s="11" t="s">
        <v>23</v>
      </c>
      <c r="D156" s="11" t="s">
        <v>117</v>
      </c>
      <c r="E156" s="11">
        <v>16</v>
      </c>
      <c r="F156" s="11" t="s">
        <v>100</v>
      </c>
      <c r="G156" s="11" t="s">
        <v>33</v>
      </c>
      <c r="H156" s="11" t="s">
        <v>49</v>
      </c>
      <c r="I156" s="11">
        <v>7</v>
      </c>
      <c r="J156" s="11">
        <v>2</v>
      </c>
      <c r="K156" s="11">
        <v>5</v>
      </c>
      <c r="L156" s="11">
        <v>7</v>
      </c>
      <c r="M156" s="11">
        <v>0.66666666666666596</v>
      </c>
      <c r="N156" s="11">
        <v>0.69444444444444398</v>
      </c>
      <c r="O156" s="11">
        <v>0.66666666666666596</v>
      </c>
      <c r="P156" s="11">
        <v>0.66666666666666596</v>
      </c>
      <c r="Q156" s="11">
        <v>0.68055555555555503</v>
      </c>
      <c r="R156" s="11">
        <v>0.67357531405456295</v>
      </c>
      <c r="S156" s="12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>(I756+I758+I760+I762+I764)</f>
        <v>19</v>
      </c>
      <c r="AC156" s="3">
        <f t="shared" ref="AC156:AE156" si="353">(J756+J758+J760+J762+J764)</f>
        <v>25</v>
      </c>
      <c r="AD156" s="3">
        <f t="shared" si="353"/>
        <v>27</v>
      </c>
      <c r="AE156" s="3">
        <f t="shared" si="353"/>
        <v>35</v>
      </c>
      <c r="AF156" s="3">
        <f>(M756+M758+M760+M762+M764)/5</f>
        <v>0.50995670995670939</v>
      </c>
      <c r="AG156" s="3">
        <f t="shared" ref="AG156" si="354">(N756+N758+N760+N762+N764)/5</f>
        <v>0.54217713401149881</v>
      </c>
      <c r="AH156" s="3">
        <f t="shared" si="352"/>
        <v>0.50995670995670939</v>
      </c>
      <c r="AI156" s="3">
        <f t="shared" si="352"/>
        <v>0.4752352591761454</v>
      </c>
      <c r="AJ156" s="3">
        <f t="shared" si="352"/>
        <v>0.49345238095238059</v>
      </c>
      <c r="AK156" s="3">
        <f t="shared" si="352"/>
        <v>0.44281513968372899</v>
      </c>
      <c r="AL156" s="3">
        <f>(S756+S758+S760+S762+S764)/5/60</f>
        <v>5.4466666666666672</v>
      </c>
    </row>
    <row r="157" spans="2:38" x14ac:dyDescent="0.3">
      <c r="B157" s="11" t="s">
        <v>18</v>
      </c>
      <c r="C157" s="11" t="s">
        <v>29</v>
      </c>
      <c r="D157" s="11" t="s">
        <v>118</v>
      </c>
      <c r="E157" s="11">
        <v>16</v>
      </c>
      <c r="F157" s="11" t="s">
        <v>100</v>
      </c>
      <c r="G157" s="11" t="s">
        <v>22</v>
      </c>
      <c r="H157" s="11" t="s">
        <v>49</v>
      </c>
      <c r="I157" s="11">
        <v>2</v>
      </c>
      <c r="J157" s="11">
        <v>4</v>
      </c>
      <c r="K157" s="11">
        <v>3</v>
      </c>
      <c r="L157" s="11">
        <v>14</v>
      </c>
      <c r="M157" s="11">
        <v>0.69565217391304301</v>
      </c>
      <c r="N157" s="11">
        <v>0.67922705314009602</v>
      </c>
      <c r="O157" s="11">
        <v>0.69565217391304301</v>
      </c>
      <c r="P157" s="11">
        <v>0.68616600790513804</v>
      </c>
      <c r="Q157" s="11">
        <v>0.578431372549019</v>
      </c>
      <c r="R157" s="11">
        <v>0.54059042028730298</v>
      </c>
      <c r="S157" s="12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>(I765+I767+I769+I771+I773)</f>
        <v>6</v>
      </c>
      <c r="AC157" s="3">
        <f t="shared" ref="AC157:AE157" si="355">(J765+J767+J769+J771+J773)</f>
        <v>22</v>
      </c>
      <c r="AD157" s="3">
        <f t="shared" si="355"/>
        <v>19</v>
      </c>
      <c r="AE157" s="3">
        <f t="shared" si="355"/>
        <v>65</v>
      </c>
      <c r="AF157" s="3">
        <f>(M765+M767+M769+M771+M773)/5</f>
        <v>0.63173913043478236</v>
      </c>
      <c r="AG157" s="3">
        <f t="shared" ref="AG157" si="356">(N765+N767+N769+N771+N773)/5</f>
        <v>0.61481725373974883</v>
      </c>
      <c r="AH157" s="3">
        <f t="shared" ref="AH157:AK158" si="357">(O765+O767+O769+O771+O773)/5</f>
        <v>0.63173913043478236</v>
      </c>
      <c r="AI157" s="3">
        <f t="shared" si="357"/>
        <v>0.61758085243092697</v>
      </c>
      <c r="AJ157" s="3">
        <f t="shared" si="357"/>
        <v>0.49436274509803885</v>
      </c>
      <c r="AK157" s="3">
        <f t="shared" si="357"/>
        <v>0.34326151656168641</v>
      </c>
      <c r="AL157" s="3">
        <f>(S765+S767+S769+S771+S773)/5/60</f>
        <v>3.9766666666666666</v>
      </c>
    </row>
    <row r="158" spans="2:38" x14ac:dyDescent="0.3">
      <c r="B158" s="11" t="s">
        <v>18</v>
      </c>
      <c r="C158" s="11" t="s">
        <v>29</v>
      </c>
      <c r="D158" s="11" t="s">
        <v>118</v>
      </c>
      <c r="E158" s="11">
        <v>16</v>
      </c>
      <c r="F158" s="11" t="s">
        <v>100</v>
      </c>
      <c r="G158" s="11" t="s">
        <v>33</v>
      </c>
      <c r="H158" s="11" t="s">
        <v>49</v>
      </c>
      <c r="I158" s="11">
        <v>3</v>
      </c>
      <c r="J158" s="11">
        <v>6</v>
      </c>
      <c r="K158" s="11">
        <v>6</v>
      </c>
      <c r="L158" s="11">
        <v>6</v>
      </c>
      <c r="M158" s="11">
        <v>0.42857142857142799</v>
      </c>
      <c r="N158" s="11">
        <v>0.42857142857142799</v>
      </c>
      <c r="O158" s="11">
        <v>0.42857142857142799</v>
      </c>
      <c r="P158" s="11">
        <v>0.42857142857142799</v>
      </c>
      <c r="Q158" s="11">
        <v>0.41666666666666602</v>
      </c>
      <c r="R158" s="11">
        <v>0.40824829046386302</v>
      </c>
      <c r="S158" s="12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>(I766+I768+I770+I772+I774)</f>
        <v>17</v>
      </c>
      <c r="AC158" s="3">
        <f t="shared" ref="AC158:AE158" si="358">(J766+J768+J770+J772+J774)</f>
        <v>27</v>
      </c>
      <c r="AD158" s="3">
        <f t="shared" si="358"/>
        <v>19</v>
      </c>
      <c r="AE158" s="3">
        <f t="shared" si="358"/>
        <v>43</v>
      </c>
      <c r="AF158" s="3">
        <f>(M766+M768+M770+M772+M774)/5</f>
        <v>0.56406926406926339</v>
      </c>
      <c r="AG158" s="3">
        <f t="shared" ref="AG158" si="359">(N766+N768+N770+N772+N774)/5</f>
        <v>0.5340775890775884</v>
      </c>
      <c r="AH158" s="3">
        <f t="shared" si="357"/>
        <v>0.56406926406926339</v>
      </c>
      <c r="AI158" s="3">
        <f t="shared" si="357"/>
        <v>0.54556750349042349</v>
      </c>
      <c r="AJ158" s="3">
        <f t="shared" si="357"/>
        <v>0.53988095238095202</v>
      </c>
      <c r="AK158" s="3">
        <f t="shared" si="357"/>
        <v>0.46257398243630082</v>
      </c>
      <c r="AL158" s="3">
        <f>(S766+S768+S770+S772+S774)/5/60</f>
        <v>3.9866666666666664</v>
      </c>
    </row>
    <row r="159" spans="2:38" x14ac:dyDescent="0.3">
      <c r="B159" s="11" t="s">
        <v>18</v>
      </c>
      <c r="C159" s="11" t="s">
        <v>25</v>
      </c>
      <c r="D159" s="11" t="s">
        <v>119</v>
      </c>
      <c r="E159" s="11">
        <v>16</v>
      </c>
      <c r="F159" s="11" t="s">
        <v>100</v>
      </c>
      <c r="G159" s="11" t="s">
        <v>22</v>
      </c>
      <c r="H159" s="11" t="s">
        <v>49</v>
      </c>
      <c r="I159" s="11">
        <v>4</v>
      </c>
      <c r="J159" s="11">
        <v>2</v>
      </c>
      <c r="K159" s="11">
        <v>2</v>
      </c>
      <c r="L159" s="11">
        <v>15</v>
      </c>
      <c r="M159" s="11">
        <v>0.82608695652173902</v>
      </c>
      <c r="N159" s="11">
        <v>0.82608695652173902</v>
      </c>
      <c r="O159" s="11">
        <v>0.82608695652173902</v>
      </c>
      <c r="P159" s="11">
        <v>0.82608695652173902</v>
      </c>
      <c r="Q159" s="11">
        <v>0.77450980392156799</v>
      </c>
      <c r="R159" s="11">
        <v>0.76696498884736997</v>
      </c>
      <c r="S159" s="12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>(I775+I777+I779+I781+I783)</f>
        <v>10</v>
      </c>
      <c r="AC159" s="3">
        <f t="shared" ref="AC159:AE159" si="360">(J775+J777+J779+J781+J783)</f>
        <v>18</v>
      </c>
      <c r="AD159" s="3">
        <f t="shared" si="360"/>
        <v>10</v>
      </c>
      <c r="AE159" s="3">
        <f t="shared" si="360"/>
        <v>74</v>
      </c>
      <c r="AF159" s="3">
        <f>(M775+M777+M779+M781+M783)/5</f>
        <v>0.74999999999999956</v>
      </c>
      <c r="AG159" s="17">
        <f t="shared" ref="AG159" si="361">(N775+N777+N779+N781+N783)/5</f>
        <v>0.73811603571194317</v>
      </c>
      <c r="AH159" s="3">
        <f t="shared" ref="AH159:AK160" si="362">(O775+O777+O779+O781+O783)/5</f>
        <v>0.74999999999999956</v>
      </c>
      <c r="AI159" s="3">
        <f t="shared" si="362"/>
        <v>0.72415091515777952</v>
      </c>
      <c r="AJ159" s="3">
        <f t="shared" si="362"/>
        <v>0.61544117647058783</v>
      </c>
      <c r="AK159" s="3">
        <f t="shared" si="362"/>
        <v>0.56905489892723049</v>
      </c>
      <c r="AL159" s="3">
        <f>(S775+S777+S779+S781+S783)/5/60</f>
        <v>10.236666666666668</v>
      </c>
    </row>
    <row r="160" spans="2:38" x14ac:dyDescent="0.3">
      <c r="B160" s="11" t="s">
        <v>18</v>
      </c>
      <c r="C160" s="11" t="s">
        <v>25</v>
      </c>
      <c r="D160" s="11" t="s">
        <v>119</v>
      </c>
      <c r="E160" s="11">
        <v>16</v>
      </c>
      <c r="F160" s="11" t="s">
        <v>100</v>
      </c>
      <c r="G160" s="11" t="s">
        <v>33</v>
      </c>
      <c r="H160" s="11" t="s">
        <v>49</v>
      </c>
      <c r="I160" s="11">
        <v>4</v>
      </c>
      <c r="J160" s="11">
        <v>5</v>
      </c>
      <c r="K160" s="11">
        <v>5</v>
      </c>
      <c r="L160" s="11">
        <v>7</v>
      </c>
      <c r="M160" s="11">
        <v>0.52380952380952295</v>
      </c>
      <c r="N160" s="11">
        <v>0.52380952380952295</v>
      </c>
      <c r="O160" s="11">
        <v>0.52380952380952295</v>
      </c>
      <c r="P160" s="11">
        <v>0.52380952380952295</v>
      </c>
      <c r="Q160" s="11">
        <v>0.51388888888888895</v>
      </c>
      <c r="R160" s="11">
        <v>0.50917507721731503</v>
      </c>
      <c r="S160" s="12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>(I776+I778+I780+I782+I784)</f>
        <v>22</v>
      </c>
      <c r="AC160" s="3">
        <f t="shared" ref="AC160:AE160" si="363">(J776+J778+J780+J782+J784)</f>
        <v>22</v>
      </c>
      <c r="AD160" s="3">
        <f t="shared" si="363"/>
        <v>24</v>
      </c>
      <c r="AE160" s="3">
        <f t="shared" si="363"/>
        <v>38</v>
      </c>
      <c r="AF160" s="3">
        <f>(M776+M778+M780+M782+M784)/5</f>
        <v>0.56666666666666632</v>
      </c>
      <c r="AG160" s="3">
        <f t="shared" ref="AG160" si="364">(N776+N778+N780+N782+N784)/5</f>
        <v>0.57780219780219744</v>
      </c>
      <c r="AH160" s="3">
        <f t="shared" si="362"/>
        <v>0.56666666666666632</v>
      </c>
      <c r="AI160" s="3">
        <f t="shared" si="362"/>
        <v>0.56694482855204298</v>
      </c>
      <c r="AJ160" s="3">
        <f t="shared" si="362"/>
        <v>0.55575396825396794</v>
      </c>
      <c r="AK160" s="3">
        <f t="shared" si="362"/>
        <v>0.55280731592145915</v>
      </c>
      <c r="AL160" s="3">
        <f>(S776+S778+S780+S782+S784)/5/60</f>
        <v>10.26</v>
      </c>
    </row>
    <row r="161" spans="2:38" x14ac:dyDescent="0.3">
      <c r="B161" s="11" t="s">
        <v>18</v>
      </c>
      <c r="C161" s="11" t="s">
        <v>27</v>
      </c>
      <c r="D161" s="11" t="s">
        <v>120</v>
      </c>
      <c r="E161" s="11">
        <v>16</v>
      </c>
      <c r="F161" s="11" t="s">
        <v>100</v>
      </c>
      <c r="G161" s="11" t="s">
        <v>22</v>
      </c>
      <c r="H161" s="11" t="s">
        <v>49</v>
      </c>
      <c r="I161" s="11">
        <v>1</v>
      </c>
      <c r="J161" s="11">
        <v>3</v>
      </c>
      <c r="K161" s="11">
        <v>3</v>
      </c>
      <c r="L161" s="11">
        <v>13</v>
      </c>
      <c r="M161" s="11">
        <v>0.7</v>
      </c>
      <c r="N161" s="11">
        <v>0.7</v>
      </c>
      <c r="O161" s="11">
        <v>0.7</v>
      </c>
      <c r="P161" s="11">
        <v>0.7</v>
      </c>
      <c r="Q161" s="11">
        <v>0.53125</v>
      </c>
      <c r="R161" s="11">
        <v>0.45069390943299797</v>
      </c>
      <c r="S161" s="12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>I785+I787+I789+I791+I793</f>
        <v>10</v>
      </c>
      <c r="AC161" s="3">
        <f t="shared" ref="AC161:AE161" si="365">J785+J787+J789+J791+J793</f>
        <v>18</v>
      </c>
      <c r="AD161" s="3">
        <f t="shared" si="365"/>
        <v>12</v>
      </c>
      <c r="AE161" s="3">
        <f t="shared" si="365"/>
        <v>72</v>
      </c>
      <c r="AF161" s="3">
        <f>(M785+M787+M789+M791+M793)/5</f>
        <v>0.73391304347826036</v>
      </c>
      <c r="AG161" s="3">
        <f t="shared" ref="AG161" si="366">(N785+N787+N789+N791+N793)/5</f>
        <v>0.72279503105590026</v>
      </c>
      <c r="AH161" s="3">
        <f t="shared" ref="AH161:AK162" si="367">(O785+O787+O789+O791+O793)/5</f>
        <v>0.73391304347826036</v>
      </c>
      <c r="AI161" s="3">
        <f t="shared" si="367"/>
        <v>0.71271918607259799</v>
      </c>
      <c r="AJ161" s="3">
        <f t="shared" si="367"/>
        <v>0.60404411764705823</v>
      </c>
      <c r="AK161" s="3">
        <f t="shared" si="367"/>
        <v>0.5607744795312074</v>
      </c>
      <c r="AL161" s="3">
        <f>(S785+S787+S789+S791+S793)/5/60</f>
        <v>10.033333333333333</v>
      </c>
    </row>
    <row r="162" spans="2:38" x14ac:dyDescent="0.3">
      <c r="B162" s="11" t="s">
        <v>18</v>
      </c>
      <c r="C162" s="11" t="s">
        <v>27</v>
      </c>
      <c r="D162" s="11" t="s">
        <v>120</v>
      </c>
      <c r="E162" s="11">
        <v>16</v>
      </c>
      <c r="F162" s="11" t="s">
        <v>100</v>
      </c>
      <c r="G162" s="11" t="s">
        <v>33</v>
      </c>
      <c r="H162" s="11" t="s">
        <v>49</v>
      </c>
      <c r="I162" s="11">
        <v>5</v>
      </c>
      <c r="J162" s="11">
        <v>3</v>
      </c>
      <c r="K162" s="11">
        <v>10</v>
      </c>
      <c r="L162" s="11">
        <v>4</v>
      </c>
      <c r="M162" s="11">
        <v>0.40909090909090901</v>
      </c>
      <c r="N162" s="11">
        <v>0.48484848484848397</v>
      </c>
      <c r="O162" s="11">
        <v>0.40909090909090901</v>
      </c>
      <c r="P162" s="11">
        <v>0.40052700922266099</v>
      </c>
      <c r="Q162" s="11">
        <v>0.45535714285714202</v>
      </c>
      <c r="R162" s="11">
        <v>0.42945055406976601</v>
      </c>
      <c r="S162" s="12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>I786+I788+I790+I792+I794</f>
        <v>22</v>
      </c>
      <c r="AC162" s="3">
        <f t="shared" ref="AC162:AE162" si="368">J786+J788+J790+J792+J794</f>
        <v>22</v>
      </c>
      <c r="AD162" s="3">
        <f t="shared" si="368"/>
        <v>26</v>
      </c>
      <c r="AE162" s="3">
        <f t="shared" si="368"/>
        <v>36</v>
      </c>
      <c r="AF162" s="3">
        <f>(M786+M788+M790+M792+M794)/5</f>
        <v>0.54761904761904734</v>
      </c>
      <c r="AG162" s="3">
        <f t="shared" ref="AG162" si="369">(N786+N788+N790+N792+N794)/5</f>
        <v>0.55416583416583376</v>
      </c>
      <c r="AH162" s="3">
        <f t="shared" si="367"/>
        <v>0.54761904761904734</v>
      </c>
      <c r="AI162" s="3">
        <f t="shared" si="367"/>
        <v>0.54970731227562541</v>
      </c>
      <c r="AJ162" s="3">
        <f t="shared" si="367"/>
        <v>0.53908730158730123</v>
      </c>
      <c r="AK162" s="3">
        <f t="shared" si="367"/>
        <v>0.53423589900308266</v>
      </c>
      <c r="AL162" s="3">
        <f>(S786+S788+S790+S792+S794)/5/60</f>
        <v>9.6833333333333336</v>
      </c>
    </row>
    <row r="163" spans="2:38" x14ac:dyDescent="0.3">
      <c r="B163" s="9" t="s">
        <v>18</v>
      </c>
      <c r="C163" s="9" t="s">
        <v>19</v>
      </c>
      <c r="D163" s="9" t="s">
        <v>121</v>
      </c>
      <c r="E163" s="9">
        <v>16</v>
      </c>
      <c r="F163" s="9" t="s">
        <v>100</v>
      </c>
      <c r="G163" s="9" t="s">
        <v>22</v>
      </c>
      <c r="H163" s="9" t="s">
        <v>55</v>
      </c>
      <c r="I163" s="9">
        <v>2</v>
      </c>
      <c r="J163" s="9">
        <v>4</v>
      </c>
      <c r="K163" s="9">
        <v>0</v>
      </c>
      <c r="L163" s="9">
        <v>17</v>
      </c>
      <c r="M163" s="9">
        <v>0.82608695652173902</v>
      </c>
      <c r="N163" s="9">
        <v>0.859213250517598</v>
      </c>
      <c r="O163" s="9">
        <v>0.82608695652173902</v>
      </c>
      <c r="P163" s="9">
        <v>0.79176201372997701</v>
      </c>
      <c r="Q163" s="9">
        <v>0.66666666666666596</v>
      </c>
      <c r="R163" s="9">
        <v>0.72073745681025803</v>
      </c>
      <c r="S163" s="10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>(I795+I797+I799+I801+I803)</f>
        <v>7</v>
      </c>
      <c r="AC163" s="3">
        <f t="shared" ref="AC163:AE164" si="370">(J795+J797+J799+J801+J803)</f>
        <v>26</v>
      </c>
      <c r="AD163" s="3">
        <f t="shared" si="370"/>
        <v>13</v>
      </c>
      <c r="AE163" s="3">
        <f t="shared" si="370"/>
        <v>67</v>
      </c>
      <c r="AF163" s="3">
        <f>(M795+M797+M799+M801+M803)/5</f>
        <v>0.65175983436852958</v>
      </c>
      <c r="AG163" s="3">
        <f t="shared" ref="AG163" si="371">(N795+N797+N799+N801+N803)/5</f>
        <v>0.57799019191268675</v>
      </c>
      <c r="AH163" s="3">
        <f t="shared" ref="AH163:AK164" si="372">(O795+O797+O799+O801+O803)/5</f>
        <v>0.65175983436852958</v>
      </c>
      <c r="AI163" s="3">
        <f t="shared" si="372"/>
        <v>0.60940752512619456</v>
      </c>
      <c r="AJ163" s="3">
        <f t="shared" si="372"/>
        <v>0.5112745098039212</v>
      </c>
      <c r="AK163" s="3">
        <f t="shared" si="372"/>
        <v>0.29469186639777817</v>
      </c>
      <c r="AL163" s="3">
        <f>(S795+S797+S799+S801+S803)/5/60</f>
        <v>8.8233333333333324</v>
      </c>
    </row>
    <row r="164" spans="2:38" x14ac:dyDescent="0.3">
      <c r="B164" s="9" t="s">
        <v>18</v>
      </c>
      <c r="C164" s="9" t="s">
        <v>19</v>
      </c>
      <c r="D164" s="9" t="s">
        <v>121</v>
      </c>
      <c r="E164" s="9">
        <v>16</v>
      </c>
      <c r="F164" s="9" t="s">
        <v>100</v>
      </c>
      <c r="G164" s="9" t="s">
        <v>33</v>
      </c>
      <c r="H164" s="9" t="s">
        <v>55</v>
      </c>
      <c r="I164" s="9">
        <v>3</v>
      </c>
      <c r="J164" s="9">
        <v>6</v>
      </c>
      <c r="K164" s="9">
        <v>6</v>
      </c>
      <c r="L164" s="9">
        <v>6</v>
      </c>
      <c r="M164" s="9">
        <v>0.42857142857142799</v>
      </c>
      <c r="N164" s="9">
        <v>0.42857142857142799</v>
      </c>
      <c r="O164" s="9">
        <v>0.42857142857142799</v>
      </c>
      <c r="P164" s="9">
        <v>0.42857142857142799</v>
      </c>
      <c r="Q164" s="9">
        <v>0.41666666666666602</v>
      </c>
      <c r="R164" s="9">
        <v>0.40824829046386302</v>
      </c>
      <c r="S164" s="10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 t="shared" ref="AB164" si="373">(I796+I798+I800+I802+I804)</f>
        <v>19</v>
      </c>
      <c r="AC164" s="3">
        <f t="shared" si="370"/>
        <v>20</v>
      </c>
      <c r="AD164" s="3">
        <f t="shared" si="370"/>
        <v>16</v>
      </c>
      <c r="AE164" s="3">
        <f t="shared" si="370"/>
        <v>50</v>
      </c>
      <c r="AF164" s="3">
        <f>(M796+M798+M800+M802+M804)/5</f>
        <v>0.65683982683982656</v>
      </c>
      <c r="AG164" s="15">
        <f t="shared" ref="AG164" si="374">(N796+N798+N800+N802+N804)/5</f>
        <v>0.659805387719826</v>
      </c>
      <c r="AH164" s="3">
        <f t="shared" si="372"/>
        <v>0.65683982683982656</v>
      </c>
      <c r="AI164" s="3">
        <f t="shared" si="372"/>
        <v>0.6426776030986554</v>
      </c>
      <c r="AJ164" s="3">
        <f t="shared" si="372"/>
        <v>0.59831349206349194</v>
      </c>
      <c r="AK164" s="3">
        <f t="shared" si="372"/>
        <v>0.50669909252097955</v>
      </c>
      <c r="AL164" s="3">
        <f>(S796+S798+S800+S802+S804)/5/60</f>
        <v>8.870000000000001</v>
      </c>
    </row>
    <row r="165" spans="2:38" x14ac:dyDescent="0.3">
      <c r="B165" s="9" t="s">
        <v>18</v>
      </c>
      <c r="C165" s="9" t="s">
        <v>25</v>
      </c>
      <c r="D165" s="9" t="s">
        <v>122</v>
      </c>
      <c r="E165" s="9">
        <v>16</v>
      </c>
      <c r="F165" s="9" t="s">
        <v>100</v>
      </c>
      <c r="G165" s="9" t="s">
        <v>22</v>
      </c>
      <c r="H165" s="9" t="s">
        <v>55</v>
      </c>
      <c r="I165" s="9">
        <v>3</v>
      </c>
      <c r="J165" s="9">
        <v>3</v>
      </c>
      <c r="K165" s="9">
        <v>5</v>
      </c>
      <c r="L165" s="9">
        <v>12</v>
      </c>
      <c r="M165" s="9">
        <v>0.65217391304347805</v>
      </c>
      <c r="N165" s="9">
        <v>0.68913043478260805</v>
      </c>
      <c r="O165" s="9">
        <v>0.65217391304347805</v>
      </c>
      <c r="P165" s="9">
        <v>0.66614906832298104</v>
      </c>
      <c r="Q165" s="9">
        <v>0.60294117647058798</v>
      </c>
      <c r="R165" s="9">
        <v>0.570434647201574</v>
      </c>
      <c r="S165" s="10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>(I805+I807+I809+I811+I813)</f>
        <v>2</v>
      </c>
      <c r="AC165" s="3">
        <f t="shared" ref="AC165:AE165" si="375">(J805+J807+J809+J811+J813)</f>
        <v>26</v>
      </c>
      <c r="AD165" s="3">
        <f t="shared" si="375"/>
        <v>9</v>
      </c>
      <c r="AE165" s="3">
        <f t="shared" si="375"/>
        <v>75</v>
      </c>
      <c r="AF165" s="3">
        <f>(M805+M807+M809+M811+M813)/5</f>
        <v>0.6917391304347823</v>
      </c>
      <c r="AG165" s="3">
        <f t="shared" ref="AG165" si="376">(N805+N807+N809+N811+N813)/5</f>
        <v>0.60803122258300801</v>
      </c>
      <c r="AH165" s="3">
        <f t="shared" ref="AH165:AK166" si="377">(O805+O807+O809+O811+O813)/5</f>
        <v>0.6917391304347823</v>
      </c>
      <c r="AI165" s="3">
        <f t="shared" si="377"/>
        <v>0.63414295614295557</v>
      </c>
      <c r="AJ165" s="3">
        <f t="shared" si="377"/>
        <v>0.48872549019607792</v>
      </c>
      <c r="AK165" s="3">
        <f t="shared" si="377"/>
        <v>0.2040736334812662</v>
      </c>
      <c r="AL165" s="3">
        <f>(S805+S807+S809+S811+S813)/5/60</f>
        <v>8.7633333333333319</v>
      </c>
    </row>
    <row r="166" spans="2:38" x14ac:dyDescent="0.3">
      <c r="B166" s="9" t="s">
        <v>18</v>
      </c>
      <c r="C166" s="9" t="s">
        <v>25</v>
      </c>
      <c r="D166" s="9" t="s">
        <v>122</v>
      </c>
      <c r="E166" s="9">
        <v>16</v>
      </c>
      <c r="F166" s="9" t="s">
        <v>100</v>
      </c>
      <c r="G166" s="9" t="s">
        <v>33</v>
      </c>
      <c r="H166" s="9" t="s">
        <v>55</v>
      </c>
      <c r="I166" s="9">
        <v>4</v>
      </c>
      <c r="J166" s="9">
        <v>5</v>
      </c>
      <c r="K166" s="9">
        <v>6</v>
      </c>
      <c r="L166" s="9">
        <v>6</v>
      </c>
      <c r="M166" s="9">
        <v>0.476190476190476</v>
      </c>
      <c r="N166" s="9">
        <v>0.483116883116883</v>
      </c>
      <c r="O166" s="9">
        <v>0.476190476190476</v>
      </c>
      <c r="P166" s="9">
        <v>0.47858777378228101</v>
      </c>
      <c r="Q166" s="9">
        <v>0.47222222222222199</v>
      </c>
      <c r="R166" s="9">
        <v>0.469247006410559</v>
      </c>
      <c r="S166" s="10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>(I806+I808+I810+I812+I814)</f>
        <v>13</v>
      </c>
      <c r="AC166" s="3">
        <f t="shared" ref="AC166:AE166" si="378">(J806+J808+J810+J812+J814)</f>
        <v>31</v>
      </c>
      <c r="AD166" s="3">
        <f t="shared" si="378"/>
        <v>8</v>
      </c>
      <c r="AE166" s="3">
        <f t="shared" si="378"/>
        <v>54</v>
      </c>
      <c r="AF166" s="3">
        <f>(M806+M808+M810+M812+M814)/5</f>
        <v>0.63160173160173072</v>
      </c>
      <c r="AG166" s="15">
        <f t="shared" ref="AG166" si="379">(N806+N808+N810+N812+N814)/5</f>
        <v>0.60884644766997686</v>
      </c>
      <c r="AH166" s="3">
        <f t="shared" si="377"/>
        <v>0.63160173160173072</v>
      </c>
      <c r="AI166" s="3">
        <f t="shared" si="377"/>
        <v>0.58699545717444346</v>
      </c>
      <c r="AJ166" s="3">
        <f t="shared" si="377"/>
        <v>0.58174603174603157</v>
      </c>
      <c r="AK166" s="3">
        <f t="shared" si="377"/>
        <v>0.49572569333847855</v>
      </c>
      <c r="AL166" s="3">
        <f>(S806+S808+S810+S812+S814)/5/60</f>
        <v>8.7899999999999991</v>
      </c>
    </row>
    <row r="167" spans="2:38" x14ac:dyDescent="0.3">
      <c r="B167" s="9" t="s">
        <v>18</v>
      </c>
      <c r="C167" s="9" t="s">
        <v>29</v>
      </c>
      <c r="D167" s="9" t="s">
        <v>123</v>
      </c>
      <c r="E167" s="9">
        <v>16</v>
      </c>
      <c r="F167" s="9" t="s">
        <v>100</v>
      </c>
      <c r="G167" s="9" t="s">
        <v>22</v>
      </c>
      <c r="H167" s="9" t="s">
        <v>55</v>
      </c>
      <c r="I167" s="9">
        <v>1</v>
      </c>
      <c r="J167" s="9">
        <v>5</v>
      </c>
      <c r="K167" s="9">
        <v>0</v>
      </c>
      <c r="L167" s="9">
        <v>17</v>
      </c>
      <c r="M167" s="9">
        <v>0.78260869565217395</v>
      </c>
      <c r="N167" s="9">
        <v>0.83201581027667904</v>
      </c>
      <c r="O167" s="9">
        <v>0.78260869565217395</v>
      </c>
      <c r="P167" s="9">
        <v>0.71890428412167495</v>
      </c>
      <c r="Q167" s="9">
        <v>0.58333333333333304</v>
      </c>
      <c r="R167" s="9">
        <v>0.59905782799545804</v>
      </c>
      <c r="S167" s="10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>(I815+I817+I819+I821+I823)</f>
        <v>5</v>
      </c>
      <c r="AC167" s="3">
        <f t="shared" ref="AC167:AE167" si="380">(J815+J817+J819+J821+J823)</f>
        <v>23</v>
      </c>
      <c r="AD167" s="3">
        <f t="shared" si="380"/>
        <v>19</v>
      </c>
      <c r="AE167" s="3">
        <f t="shared" si="380"/>
        <v>65</v>
      </c>
      <c r="AF167" s="3">
        <f>(M815+M817+M819+M821+M823)/5</f>
        <v>0.62826086956521698</v>
      </c>
      <c r="AG167" s="3">
        <f t="shared" ref="AG167" si="381">(N815+N817+N819+N821+N823)/5</f>
        <v>0.59200246994297312</v>
      </c>
      <c r="AH167" s="3">
        <f t="shared" ref="AH167:AK168" si="382">(O815+O817+O819+O821+O823)/5</f>
        <v>0.62826086956521698</v>
      </c>
      <c r="AI167" s="3">
        <f t="shared" si="382"/>
        <v>0.60622202740051656</v>
      </c>
      <c r="AJ167" s="3">
        <f t="shared" si="382"/>
        <v>0.47120098039215641</v>
      </c>
      <c r="AK167" s="3">
        <f t="shared" si="382"/>
        <v>0.25204176687259838</v>
      </c>
      <c r="AL167" s="3">
        <f>(S815+S817+S819+S821+S823)/5/60</f>
        <v>6.7266666666666675</v>
      </c>
    </row>
    <row r="168" spans="2:38" x14ac:dyDescent="0.3">
      <c r="B168" s="9" t="s">
        <v>18</v>
      </c>
      <c r="C168" s="9" t="s">
        <v>29</v>
      </c>
      <c r="D168" s="9" t="s">
        <v>123</v>
      </c>
      <c r="E168" s="9">
        <v>16</v>
      </c>
      <c r="F168" s="9" t="s">
        <v>100</v>
      </c>
      <c r="G168" s="9" t="s">
        <v>33</v>
      </c>
      <c r="H168" s="9" t="s">
        <v>55</v>
      </c>
      <c r="I168" s="9">
        <v>4</v>
      </c>
      <c r="J168" s="9">
        <v>5</v>
      </c>
      <c r="K168" s="9">
        <v>1</v>
      </c>
      <c r="L168" s="9">
        <v>11</v>
      </c>
      <c r="M168" s="9">
        <v>0.71428571428571397</v>
      </c>
      <c r="N168" s="9">
        <v>0.73571428571428499</v>
      </c>
      <c r="O168" s="9">
        <v>0.71428571428571397</v>
      </c>
      <c r="P168" s="9">
        <v>0.69387755102040805</v>
      </c>
      <c r="Q168" s="9">
        <v>0.68055555555555503</v>
      </c>
      <c r="R168" s="9">
        <v>0.68801499344354999</v>
      </c>
      <c r="S168" s="10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>(I816+I818+I820+I822+I824)</f>
        <v>17</v>
      </c>
      <c r="AC168" s="3">
        <f t="shared" ref="AC168:AE168" si="383">(J816+J818+J820+J822+J824)</f>
        <v>27</v>
      </c>
      <c r="AD168" s="3">
        <f t="shared" si="383"/>
        <v>16</v>
      </c>
      <c r="AE168" s="3">
        <f t="shared" si="383"/>
        <v>46</v>
      </c>
      <c r="AF168" s="3">
        <f>(M816+M818+M820+M822+M824)/5</f>
        <v>0.59307359307359275</v>
      </c>
      <c r="AG168" s="3">
        <f t="shared" ref="AG168" si="384">(N816+N818+N820+N822+N824)/5</f>
        <v>0.59203669346526455</v>
      </c>
      <c r="AH168" s="3">
        <f t="shared" si="382"/>
        <v>0.59307359307359275</v>
      </c>
      <c r="AI168" s="3">
        <f t="shared" si="382"/>
        <v>0.57592567996458077</v>
      </c>
      <c r="AJ168" s="3">
        <f t="shared" si="382"/>
        <v>0.56349206349206304</v>
      </c>
      <c r="AK168" s="3">
        <f t="shared" si="382"/>
        <v>0.55047826848555237</v>
      </c>
      <c r="AL168" s="3">
        <f>(S816+S818+S820+S822+S824)/5/60</f>
        <v>6.746666666666667</v>
      </c>
    </row>
    <row r="169" spans="2:38" x14ac:dyDescent="0.3">
      <c r="B169" s="9" t="s">
        <v>18</v>
      </c>
      <c r="C169" s="9" t="s">
        <v>23</v>
      </c>
      <c r="D169" s="9" t="s">
        <v>124</v>
      </c>
      <c r="E169" s="9">
        <v>16</v>
      </c>
      <c r="F169" s="9" t="s">
        <v>100</v>
      </c>
      <c r="G169" s="9" t="s">
        <v>22</v>
      </c>
      <c r="H169" s="9" t="s">
        <v>55</v>
      </c>
      <c r="I169" s="9">
        <v>1</v>
      </c>
      <c r="J169" s="9">
        <v>5</v>
      </c>
      <c r="K169" s="9">
        <v>1</v>
      </c>
      <c r="L169" s="9">
        <v>16</v>
      </c>
      <c r="M169" s="9">
        <v>0.73913043478260798</v>
      </c>
      <c r="N169" s="9">
        <v>0.693581780538302</v>
      </c>
      <c r="O169" s="9">
        <v>0.73913043478260798</v>
      </c>
      <c r="P169" s="9">
        <v>0.68764302059496496</v>
      </c>
      <c r="Q169" s="9">
        <v>0.55392156862745001</v>
      </c>
      <c r="R169" s="9">
        <v>0.494421816408677</v>
      </c>
      <c r="S169" s="10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>(I825+I827+I829+I831+I833)</f>
        <v>3</v>
      </c>
      <c r="AC169" s="3">
        <f t="shared" ref="AC169:AE169" si="385">(J825+J827+J829+J831+J833)</f>
        <v>25</v>
      </c>
      <c r="AD169" s="3">
        <f t="shared" si="385"/>
        <v>8</v>
      </c>
      <c r="AE169" s="3">
        <f t="shared" si="385"/>
        <v>76</v>
      </c>
      <c r="AF169" s="3">
        <f>(M825+M827+M829+M831+M833)/5</f>
        <v>0.70260869565217343</v>
      </c>
      <c r="AG169" s="3">
        <f t="shared" ref="AG169" si="386">(N825+N827+N829+N831+N833)/5</f>
        <v>0.61828075946870065</v>
      </c>
      <c r="AH169" s="3">
        <f t="shared" ref="AH169:AK170" si="387">(O825+O827+O829+O831+O833)/5</f>
        <v>0.70260869565217343</v>
      </c>
      <c r="AI169" s="3">
        <f t="shared" si="387"/>
        <v>0.64853194860059804</v>
      </c>
      <c r="AJ169" s="3">
        <f t="shared" si="387"/>
        <v>0.50147058823529378</v>
      </c>
      <c r="AK169" s="3">
        <f t="shared" si="387"/>
        <v>0.21562906557150799</v>
      </c>
      <c r="AL169" s="3">
        <f>(S825+S827+S829+S831+S833)/5/60</f>
        <v>4.4133333333333331</v>
      </c>
    </row>
    <row r="170" spans="2:38" x14ac:dyDescent="0.3">
      <c r="B170" s="9" t="s">
        <v>18</v>
      </c>
      <c r="C170" s="9" t="s">
        <v>23</v>
      </c>
      <c r="D170" s="9" t="s">
        <v>124</v>
      </c>
      <c r="E170" s="9">
        <v>16</v>
      </c>
      <c r="F170" s="9" t="s">
        <v>100</v>
      </c>
      <c r="G170" s="9" t="s">
        <v>33</v>
      </c>
      <c r="H170" s="9" t="s">
        <v>55</v>
      </c>
      <c r="I170" s="9">
        <v>7</v>
      </c>
      <c r="J170" s="9">
        <v>2</v>
      </c>
      <c r="K170" s="9">
        <v>4</v>
      </c>
      <c r="L170" s="9">
        <v>8</v>
      </c>
      <c r="M170" s="9">
        <v>0.71428571428571397</v>
      </c>
      <c r="N170" s="9">
        <v>0.729870129870129</v>
      </c>
      <c r="O170" s="9">
        <v>0.71428571428571397</v>
      </c>
      <c r="P170" s="9">
        <v>0.71558441558441499</v>
      </c>
      <c r="Q170" s="9">
        <v>0.72222222222222199</v>
      </c>
      <c r="R170" s="9">
        <v>0.71678664216927301</v>
      </c>
      <c r="S170" s="10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>(I826+I828+I830+I832+I834)</f>
        <v>15</v>
      </c>
      <c r="AC170" s="3">
        <f t="shared" ref="AC170:AE170" si="388">(J826+J828+J830+J832+J834)</f>
        <v>29</v>
      </c>
      <c r="AD170" s="3">
        <f t="shared" si="388"/>
        <v>12</v>
      </c>
      <c r="AE170" s="3">
        <f t="shared" si="388"/>
        <v>50</v>
      </c>
      <c r="AF170" s="3">
        <f>(M826+M828+M830+M832+M834)/5</f>
        <v>0.61255411255411185</v>
      </c>
      <c r="AG170" s="3">
        <f t="shared" ref="AG170" si="389">(N826+N828+N830+N832+N834)/5</f>
        <v>0.59640669490936815</v>
      </c>
      <c r="AH170" s="3">
        <f t="shared" si="387"/>
        <v>0.61255411255411185</v>
      </c>
      <c r="AI170" s="3">
        <f t="shared" si="387"/>
        <v>0.57636762407931674</v>
      </c>
      <c r="AJ170" s="3">
        <f t="shared" si="387"/>
        <v>0.58095238095238066</v>
      </c>
      <c r="AK170" s="3">
        <f t="shared" si="387"/>
        <v>0.4945463322570906</v>
      </c>
      <c r="AL170" s="3">
        <f>(S826+S828+S830+S832+S834)/5/60</f>
        <v>4.4300000000000006</v>
      </c>
    </row>
    <row r="171" spans="2:38" x14ac:dyDescent="0.3">
      <c r="B171" s="9" t="s">
        <v>18</v>
      </c>
      <c r="C171" s="9" t="s">
        <v>29</v>
      </c>
      <c r="D171" s="9" t="s">
        <v>125</v>
      </c>
      <c r="E171" s="9">
        <v>16</v>
      </c>
      <c r="F171" s="9" t="s">
        <v>100</v>
      </c>
      <c r="G171" s="9" t="s">
        <v>22</v>
      </c>
      <c r="H171" s="9" t="s">
        <v>55</v>
      </c>
      <c r="I171" s="9">
        <v>2</v>
      </c>
      <c r="J171" s="9">
        <v>4</v>
      </c>
      <c r="K171" s="9">
        <v>2</v>
      </c>
      <c r="L171" s="9">
        <v>15</v>
      </c>
      <c r="M171" s="9">
        <v>0.73913043478260798</v>
      </c>
      <c r="N171" s="9">
        <v>0.71395881006864903</v>
      </c>
      <c r="O171" s="9">
        <v>0.73913043478260798</v>
      </c>
      <c r="P171" s="9">
        <v>0.72028985507246301</v>
      </c>
      <c r="Q171" s="9">
        <v>0.60784313725490202</v>
      </c>
      <c r="R171" s="9">
        <v>0.58372351144886303</v>
      </c>
      <c r="S171" s="10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>(I835+I837+I839+I841+I843)</f>
        <v>6</v>
      </c>
      <c r="AC171" s="3">
        <f t="shared" ref="AC171:AE171" si="390">(J835+J837+J839+J841+J843)</f>
        <v>22</v>
      </c>
      <c r="AD171" s="3">
        <f t="shared" si="390"/>
        <v>8</v>
      </c>
      <c r="AE171" s="3">
        <f t="shared" si="390"/>
        <v>76</v>
      </c>
      <c r="AF171" s="3">
        <f>(M835+M837+M839+M841+M843)/5</f>
        <v>0.73391304347826036</v>
      </c>
      <c r="AG171" s="3">
        <f t="shared" ref="AG171" si="391">(N835+N837+N839+N841+N843)/5</f>
        <v>0.67208539622528241</v>
      </c>
      <c r="AH171" s="3">
        <f t="shared" ref="AH171:AK172" si="392">(O835+O837+O839+O841+O843)/5</f>
        <v>0.73391304347826036</v>
      </c>
      <c r="AI171" s="3">
        <f t="shared" si="392"/>
        <v>0.69186717193582148</v>
      </c>
      <c r="AJ171" s="3">
        <f t="shared" si="392"/>
        <v>0.56887254901960738</v>
      </c>
      <c r="AK171" s="3">
        <f t="shared" si="392"/>
        <v>0.4268665502096412</v>
      </c>
      <c r="AL171" s="3">
        <f>(S835+S837+S839+S841+S843)/5/60</f>
        <v>2.0466666666666664</v>
      </c>
    </row>
    <row r="172" spans="2:38" x14ac:dyDescent="0.3">
      <c r="B172" s="9" t="s">
        <v>18</v>
      </c>
      <c r="C172" s="9" t="s">
        <v>29</v>
      </c>
      <c r="D172" s="9" t="s">
        <v>125</v>
      </c>
      <c r="E172" s="9">
        <v>16</v>
      </c>
      <c r="F172" s="9" t="s">
        <v>100</v>
      </c>
      <c r="G172" s="9" t="s">
        <v>33</v>
      </c>
      <c r="H172" s="9" t="s">
        <v>55</v>
      </c>
      <c r="I172" s="9">
        <v>3</v>
      </c>
      <c r="J172" s="9">
        <v>6</v>
      </c>
      <c r="K172" s="9">
        <v>2</v>
      </c>
      <c r="L172" s="9">
        <v>10</v>
      </c>
      <c r="M172" s="9">
        <v>0.61904761904761896</v>
      </c>
      <c r="N172" s="9">
        <v>0.61428571428571399</v>
      </c>
      <c r="O172" s="9">
        <v>0.61904761904761896</v>
      </c>
      <c r="P172" s="9">
        <v>0.59183673469387699</v>
      </c>
      <c r="Q172" s="9">
        <v>0.58333333333333304</v>
      </c>
      <c r="R172" s="9">
        <v>0.568109683233749</v>
      </c>
      <c r="S172" s="10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>(I836+I838+I840+I842+I844)</f>
        <v>11</v>
      </c>
      <c r="AC172" s="3">
        <f t="shared" ref="AC172:AE172" si="393">(J836+J838+J840+J842+J844)</f>
        <v>33</v>
      </c>
      <c r="AD172" s="3">
        <f t="shared" si="393"/>
        <v>15</v>
      </c>
      <c r="AE172" s="3">
        <f t="shared" si="393"/>
        <v>47</v>
      </c>
      <c r="AF172" s="3">
        <f>(M836+M838+M840+M842+M844)/5</f>
        <v>0.54545454545454475</v>
      </c>
      <c r="AG172" s="3">
        <f t="shared" ref="AG172" si="394">(N836+N838+N840+N842+N844)/5</f>
        <v>0.47942279942279897</v>
      </c>
      <c r="AH172" s="3">
        <f t="shared" si="392"/>
        <v>0.54545454545454475</v>
      </c>
      <c r="AI172" s="3">
        <f t="shared" si="392"/>
        <v>0.49681508967223198</v>
      </c>
      <c r="AJ172" s="3">
        <f t="shared" si="392"/>
        <v>0.50773809523809477</v>
      </c>
      <c r="AK172" s="3">
        <f t="shared" si="392"/>
        <v>0.37303494914532837</v>
      </c>
      <c r="AL172" s="3">
        <f>(S836+S838+S840+S842+S844)/5/60</f>
        <v>2.0633333333333335</v>
      </c>
    </row>
    <row r="173" spans="2:38" x14ac:dyDescent="0.3">
      <c r="B173" s="9" t="s">
        <v>18</v>
      </c>
      <c r="C173" s="9" t="s">
        <v>27</v>
      </c>
      <c r="D173" s="9" t="s">
        <v>126</v>
      </c>
      <c r="E173" s="9">
        <v>16</v>
      </c>
      <c r="F173" s="9" t="s">
        <v>100</v>
      </c>
      <c r="G173" s="9" t="s">
        <v>22</v>
      </c>
      <c r="H173" s="9" t="s">
        <v>55</v>
      </c>
      <c r="I173" s="9">
        <v>0</v>
      </c>
      <c r="J173" s="9">
        <v>4</v>
      </c>
      <c r="K173" s="9">
        <v>3</v>
      </c>
      <c r="L173" s="9">
        <v>13</v>
      </c>
      <c r="M173" s="9">
        <v>0.65</v>
      </c>
      <c r="N173" s="9">
        <v>0.61176470588235199</v>
      </c>
      <c r="O173" s="9">
        <v>0.65</v>
      </c>
      <c r="P173" s="9">
        <v>0.63030303030303003</v>
      </c>
      <c r="Q173" s="9">
        <v>0.40625</v>
      </c>
      <c r="R173" s="9">
        <v>0</v>
      </c>
      <c r="S173" s="10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>(I845+I847+I849+I851+I853)</f>
        <v>2</v>
      </c>
      <c r="AC173" s="3">
        <f t="shared" ref="AC173:AE173" si="395">(J845+J847+J849+J851+J853)</f>
        <v>26</v>
      </c>
      <c r="AD173" s="3">
        <f t="shared" si="395"/>
        <v>16</v>
      </c>
      <c r="AE173" s="3">
        <f t="shared" si="395"/>
        <v>68</v>
      </c>
      <c r="AF173" s="3">
        <f>(M845+M847+M849+M851+M853)/5</f>
        <v>0.62695652173913019</v>
      </c>
      <c r="AG173" s="3">
        <f t="shared" ref="AG173" si="396">(N845+N847+N849+N851+N853)/5</f>
        <v>0.57006864988558337</v>
      </c>
      <c r="AH173" s="3">
        <f t="shared" ref="AH173:AK174" si="397">(O845+O847+O849+O851+O853)/5</f>
        <v>0.62695652173913019</v>
      </c>
      <c r="AI173" s="3">
        <f t="shared" si="397"/>
        <v>0.59591069330199731</v>
      </c>
      <c r="AJ173" s="3">
        <f t="shared" si="397"/>
        <v>0.44644607843137207</v>
      </c>
      <c r="AK173" s="3">
        <f t="shared" si="397"/>
        <v>0.1698905963232602</v>
      </c>
      <c r="AL173" s="3">
        <f>(S845+S847+S849+S851+S853)/5/60</f>
        <v>2.04</v>
      </c>
    </row>
    <row r="174" spans="2:38" x14ac:dyDescent="0.3">
      <c r="B174" s="9" t="s">
        <v>18</v>
      </c>
      <c r="C174" s="9" t="s">
        <v>27</v>
      </c>
      <c r="D174" s="9" t="s">
        <v>126</v>
      </c>
      <c r="E174" s="9">
        <v>16</v>
      </c>
      <c r="F174" s="9" t="s">
        <v>100</v>
      </c>
      <c r="G174" s="9" t="s">
        <v>33</v>
      </c>
      <c r="H174" s="9" t="s">
        <v>55</v>
      </c>
      <c r="I174" s="9">
        <v>4</v>
      </c>
      <c r="J174" s="9">
        <v>4</v>
      </c>
      <c r="K174" s="9">
        <v>5</v>
      </c>
      <c r="L174" s="9">
        <v>9</v>
      </c>
      <c r="M174" s="9">
        <v>0.59090909090909005</v>
      </c>
      <c r="N174" s="9">
        <v>0.60217560217560195</v>
      </c>
      <c r="O174" s="9">
        <v>0.59090909090909005</v>
      </c>
      <c r="P174" s="9">
        <v>0.59536541889482997</v>
      </c>
      <c r="Q174" s="9">
        <v>0.57142857142857095</v>
      </c>
      <c r="R174" s="9">
        <v>0.56079002399879996</v>
      </c>
      <c r="S174" s="10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>(I846+I848+I850+I852+I854)</f>
        <v>10</v>
      </c>
      <c r="AC174" s="3">
        <f t="shared" ref="AC174:AE174" si="398">(J846+J848+J850+J852+J854)</f>
        <v>34</v>
      </c>
      <c r="AD174" s="3">
        <f t="shared" si="398"/>
        <v>15</v>
      </c>
      <c r="AE174" s="3">
        <f t="shared" si="398"/>
        <v>47</v>
      </c>
      <c r="AF174" s="3">
        <f>(M846+M848+M850+M852+M854)/5</f>
        <v>0.53852813852813819</v>
      </c>
      <c r="AG174" s="3">
        <f t="shared" ref="AG174" si="399">(N846+N848+N850+N852+N854)/5</f>
        <v>0.52248803827751167</v>
      </c>
      <c r="AH174" s="3">
        <f t="shared" si="397"/>
        <v>0.53852813852813819</v>
      </c>
      <c r="AI174" s="3">
        <f t="shared" si="397"/>
        <v>0.48790711592554886</v>
      </c>
      <c r="AJ174" s="3">
        <f t="shared" si="397"/>
        <v>0.49603174603174544</v>
      </c>
      <c r="AK174" s="3">
        <f t="shared" si="397"/>
        <v>0.37731491625630376</v>
      </c>
      <c r="AL174" s="3">
        <f>(S846+S848+S850+S852+S854)/5/60</f>
        <v>2.0466666666666664</v>
      </c>
    </row>
    <row r="175" spans="2:38" x14ac:dyDescent="0.3">
      <c r="B175" s="11" t="s">
        <v>18</v>
      </c>
      <c r="C175" s="11" t="s">
        <v>23</v>
      </c>
      <c r="D175" s="11" t="s">
        <v>127</v>
      </c>
      <c r="E175" s="11">
        <v>16</v>
      </c>
      <c r="F175" s="11" t="s">
        <v>100</v>
      </c>
      <c r="G175" s="11" t="s">
        <v>22</v>
      </c>
      <c r="H175" s="11" t="s">
        <v>61</v>
      </c>
      <c r="I175" s="11">
        <v>2</v>
      </c>
      <c r="J175" s="11">
        <v>4</v>
      </c>
      <c r="K175" s="11">
        <v>2</v>
      </c>
      <c r="L175" s="11">
        <v>15</v>
      </c>
      <c r="M175" s="11">
        <v>0.73913043478260798</v>
      </c>
      <c r="N175" s="11">
        <v>0.71395881006864903</v>
      </c>
      <c r="O175" s="11">
        <v>0.73913043478260798</v>
      </c>
      <c r="P175" s="11">
        <v>0.72028985507246301</v>
      </c>
      <c r="Q175" s="11">
        <v>0.60784313725490202</v>
      </c>
      <c r="R175" s="11">
        <v>0.58372351144886303</v>
      </c>
      <c r="S175" s="12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>(I855+I857+I859+I861+I863)</f>
        <v>2</v>
      </c>
      <c r="AC175" s="3">
        <f t="shared" ref="AC175:AE175" si="400">(J855+J857+J859+J861+J863)</f>
        <v>26</v>
      </c>
      <c r="AD175" s="3">
        <f t="shared" si="400"/>
        <v>23</v>
      </c>
      <c r="AE175" s="3">
        <f t="shared" si="400"/>
        <v>61</v>
      </c>
      <c r="AF175" s="3">
        <f>(M855+M857+M859+M861+M863)/5</f>
        <v>0.55826086956521725</v>
      </c>
      <c r="AG175" s="3">
        <f t="shared" ref="AG175" si="401">(N855+N857+N859+N861+N863)/5</f>
        <v>0.54201690821256021</v>
      </c>
      <c r="AH175" s="3">
        <f t="shared" ref="AH175:AK176" si="402">(O855+O857+O859+O861+O863)/5</f>
        <v>0.55826086956521725</v>
      </c>
      <c r="AI175" s="3">
        <f t="shared" si="402"/>
        <v>0.54587907814452397</v>
      </c>
      <c r="AJ175" s="3">
        <f t="shared" si="402"/>
        <v>0.39509803921568576</v>
      </c>
      <c r="AK175" s="3">
        <f t="shared" si="402"/>
        <v>0.13783115457630341</v>
      </c>
      <c r="AL175" s="3">
        <f>(S855+S857+S859+S861+S863)/5/60</f>
        <v>1.9066666666666667</v>
      </c>
    </row>
    <row r="176" spans="2:38" x14ac:dyDescent="0.3">
      <c r="B176" s="11" t="s">
        <v>18</v>
      </c>
      <c r="C176" s="11" t="s">
        <v>23</v>
      </c>
      <c r="D176" s="11" t="s">
        <v>127</v>
      </c>
      <c r="E176" s="11">
        <v>16</v>
      </c>
      <c r="F176" s="11" t="s">
        <v>100</v>
      </c>
      <c r="G176" s="11" t="s">
        <v>33</v>
      </c>
      <c r="H176" s="11" t="s">
        <v>61</v>
      </c>
      <c r="I176" s="11">
        <v>4</v>
      </c>
      <c r="J176" s="11">
        <v>5</v>
      </c>
      <c r="K176" s="11">
        <v>3</v>
      </c>
      <c r="L176" s="11">
        <v>9</v>
      </c>
      <c r="M176" s="11">
        <v>0.61904761904761896</v>
      </c>
      <c r="N176" s="11">
        <v>0.61224489795918302</v>
      </c>
      <c r="O176" s="11">
        <v>0.61904761904761896</v>
      </c>
      <c r="P176" s="11">
        <v>0.60989010989010894</v>
      </c>
      <c r="Q176" s="11">
        <v>0.59722222222222199</v>
      </c>
      <c r="R176" s="11">
        <v>0.59154636852226705</v>
      </c>
      <c r="S176" s="12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>(I856+I858+I860+I862+I864)</f>
        <v>14</v>
      </c>
      <c r="AC176" s="3">
        <f t="shared" ref="AC176:AE176" si="403">(J856+J858+J860+J862+J864)</f>
        <v>30</v>
      </c>
      <c r="AD176" s="3">
        <f t="shared" si="403"/>
        <v>13</v>
      </c>
      <c r="AE176" s="3">
        <f t="shared" si="403"/>
        <v>49</v>
      </c>
      <c r="AF176" s="3">
        <f>(M856+M858+M860+M862+M864)/5</f>
        <v>0.59393939393939343</v>
      </c>
      <c r="AG176" s="3">
        <f t="shared" ref="AG176" si="404">(N856+N858+N860+N862+N864)/5</f>
        <v>0.60016496661233454</v>
      </c>
      <c r="AH176" s="3">
        <f t="shared" si="402"/>
        <v>0.59393939393939343</v>
      </c>
      <c r="AI176" s="3">
        <f t="shared" si="402"/>
        <v>0.56488335158110115</v>
      </c>
      <c r="AJ176" s="3">
        <f t="shared" si="402"/>
        <v>0.55496031746031682</v>
      </c>
      <c r="AK176" s="3">
        <f t="shared" si="402"/>
        <v>0.52890307939401537</v>
      </c>
      <c r="AL176" s="3">
        <f>(S856+S858+S860+S862+S864)/5/60</f>
        <v>1.9133333333333333</v>
      </c>
    </row>
    <row r="177" spans="2:38" x14ac:dyDescent="0.3">
      <c r="B177" s="11" t="s">
        <v>18</v>
      </c>
      <c r="C177" s="11" t="s">
        <v>29</v>
      </c>
      <c r="D177" s="11" t="s">
        <v>128</v>
      </c>
      <c r="E177" s="11">
        <v>16</v>
      </c>
      <c r="F177" s="11" t="s">
        <v>100</v>
      </c>
      <c r="G177" s="11" t="s">
        <v>22</v>
      </c>
      <c r="H177" s="11" t="s">
        <v>61</v>
      </c>
      <c r="I177" s="11">
        <v>6</v>
      </c>
      <c r="J177" s="11">
        <v>0</v>
      </c>
      <c r="K177" s="11">
        <v>4</v>
      </c>
      <c r="L177" s="11">
        <v>13</v>
      </c>
      <c r="M177" s="11">
        <v>0.82608695652173902</v>
      </c>
      <c r="N177" s="11">
        <v>0.89565217391304297</v>
      </c>
      <c r="O177" s="11">
        <v>0.82608695652173902</v>
      </c>
      <c r="P177" s="11">
        <v>0.83623188405797</v>
      </c>
      <c r="Q177" s="11">
        <v>0.88235294117647001</v>
      </c>
      <c r="R177" s="11">
        <v>0.82302195440618497</v>
      </c>
      <c r="S177" s="12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>(I865+I867+I869+I871+I873)</f>
        <v>6</v>
      </c>
      <c r="AC177" s="3">
        <f t="shared" ref="AC177:AE177" si="405">(J865+J867+J869+J871+J873)</f>
        <v>22</v>
      </c>
      <c r="AD177" s="3">
        <f t="shared" si="405"/>
        <v>9</v>
      </c>
      <c r="AE177" s="3">
        <f t="shared" si="405"/>
        <v>75</v>
      </c>
      <c r="AF177" s="3">
        <f>(M865+M867+M869+M871+M873)/5</f>
        <v>0.72391304347826035</v>
      </c>
      <c r="AG177" s="3">
        <f t="shared" ref="AG177" si="406">(N865+N867+N869+N871+N873)/5</f>
        <v>0.65255577507094742</v>
      </c>
      <c r="AH177" s="3">
        <f t="shared" ref="AH177:AK178" si="407">(O865+O867+O869+O871+O873)/5</f>
        <v>0.72391304347826035</v>
      </c>
      <c r="AI177" s="3">
        <f t="shared" si="407"/>
        <v>0.67858450474011067</v>
      </c>
      <c r="AJ177" s="3">
        <f t="shared" si="407"/>
        <v>0.54669117647058774</v>
      </c>
      <c r="AK177" s="3">
        <f t="shared" si="407"/>
        <v>0.32819778572516495</v>
      </c>
      <c r="AL177" s="3">
        <f>(S865+S867+S869+S871+S873)/5/60</f>
        <v>2.1599999999999997</v>
      </c>
    </row>
    <row r="178" spans="2:38" x14ac:dyDescent="0.3">
      <c r="B178" s="11" t="s">
        <v>18</v>
      </c>
      <c r="C178" s="11" t="s">
        <v>29</v>
      </c>
      <c r="D178" s="11" t="s">
        <v>128</v>
      </c>
      <c r="E178" s="11">
        <v>16</v>
      </c>
      <c r="F178" s="11" t="s">
        <v>100</v>
      </c>
      <c r="G178" s="11" t="s">
        <v>33</v>
      </c>
      <c r="H178" s="11" t="s">
        <v>61</v>
      </c>
      <c r="I178" s="11">
        <v>4</v>
      </c>
      <c r="J178" s="11">
        <v>5</v>
      </c>
      <c r="K178" s="11">
        <v>4</v>
      </c>
      <c r="L178" s="11">
        <v>8</v>
      </c>
      <c r="M178" s="11">
        <v>0.57142857142857095</v>
      </c>
      <c r="N178" s="11">
        <v>0.56593406593406503</v>
      </c>
      <c r="O178" s="11">
        <v>0.57142857142857095</v>
      </c>
      <c r="P178" s="11">
        <v>0.56739495798319295</v>
      </c>
      <c r="Q178" s="11">
        <v>0.55555555555555503</v>
      </c>
      <c r="R178" s="11">
        <v>0.54949116684306998</v>
      </c>
      <c r="S178" s="12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>(I866+I868+I870+I872+I874)</f>
        <v>20</v>
      </c>
      <c r="AC178" s="3">
        <f t="shared" ref="AC178:AE178" si="408">(J866+J868+J870+J872+J874)</f>
        <v>24</v>
      </c>
      <c r="AD178" s="3">
        <f t="shared" si="408"/>
        <v>22</v>
      </c>
      <c r="AE178" s="3">
        <f t="shared" si="408"/>
        <v>40</v>
      </c>
      <c r="AF178" s="3">
        <f>(M866+M868+M870+M872+M874)/5</f>
        <v>0.56623376623376576</v>
      </c>
      <c r="AG178" s="3">
        <f t="shared" ref="AG178" si="409">(N866+N868+N870+N872+N874)/5</f>
        <v>0.56306748806748752</v>
      </c>
      <c r="AH178" s="3">
        <f t="shared" si="407"/>
        <v>0.56623376623376576</v>
      </c>
      <c r="AI178" s="3">
        <f t="shared" si="407"/>
        <v>0.5599918512859684</v>
      </c>
      <c r="AJ178" s="3">
        <f t="shared" si="407"/>
        <v>0.54642857142857104</v>
      </c>
      <c r="AK178" s="3">
        <f t="shared" si="407"/>
        <v>0.52974981976842905</v>
      </c>
      <c r="AL178" s="3">
        <f>(S866+S868+S870+S872+S874)/5/60</f>
        <v>2.1766666666666667</v>
      </c>
    </row>
    <row r="179" spans="2:38" x14ac:dyDescent="0.3">
      <c r="B179" s="11" t="s">
        <v>18</v>
      </c>
      <c r="C179" s="11" t="s">
        <v>27</v>
      </c>
      <c r="D179" s="11" t="s">
        <v>129</v>
      </c>
      <c r="E179" s="11">
        <v>16</v>
      </c>
      <c r="F179" s="11" t="s">
        <v>100</v>
      </c>
      <c r="G179" s="11" t="s">
        <v>22</v>
      </c>
      <c r="H179" s="11" t="s">
        <v>61</v>
      </c>
      <c r="I179" s="11">
        <v>1</v>
      </c>
      <c r="J179" s="11">
        <v>3</v>
      </c>
      <c r="K179" s="11">
        <v>2</v>
      </c>
      <c r="L179" s="11">
        <v>14</v>
      </c>
      <c r="M179" s="11">
        <v>0.75</v>
      </c>
      <c r="N179" s="11">
        <v>0.72549019607843102</v>
      </c>
      <c r="O179" s="11">
        <v>0.75</v>
      </c>
      <c r="P179" s="11">
        <v>0.73593073593073499</v>
      </c>
      <c r="Q179" s="11">
        <v>0.5625</v>
      </c>
      <c r="R179" s="11">
        <v>0.49502425668334799</v>
      </c>
      <c r="S179" s="12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>(I875+I877+I879+I881+I883)</f>
        <v>7</v>
      </c>
      <c r="AC179" s="3">
        <f t="shared" ref="AC179:AE179" si="410">(J875+J877+J879+J881+J883)</f>
        <v>21</v>
      </c>
      <c r="AD179" s="3">
        <f t="shared" si="410"/>
        <v>11</v>
      </c>
      <c r="AE179" s="3">
        <f t="shared" si="410"/>
        <v>73</v>
      </c>
      <c r="AF179" s="3">
        <f>(M875+M877+M879+M881+M883)/5</f>
        <v>0.71260869565217333</v>
      </c>
      <c r="AG179" s="3">
        <f t="shared" ref="AG179" si="411">(N875+N877+N879+N881+N883)/5</f>
        <v>0.67781962639887183</v>
      </c>
      <c r="AH179" s="3">
        <f t="shared" ref="AH179:AK180" si="412">(O875+O877+O879+O881+O883)/5</f>
        <v>0.71260869565217333</v>
      </c>
      <c r="AI179" s="3">
        <f t="shared" si="412"/>
        <v>0.67567199834934322</v>
      </c>
      <c r="AJ179" s="3">
        <f t="shared" si="412"/>
        <v>0.57475490196078405</v>
      </c>
      <c r="AK179" s="3">
        <f t="shared" si="412"/>
        <v>0.42598820437968482</v>
      </c>
      <c r="AL179" s="3">
        <f>(S875+S877+S879+S881+S883)/5/60</f>
        <v>110313845481872.36</v>
      </c>
    </row>
    <row r="180" spans="2:38" x14ac:dyDescent="0.3">
      <c r="B180" s="11" t="s">
        <v>18</v>
      </c>
      <c r="C180" s="11" t="s">
        <v>27</v>
      </c>
      <c r="D180" s="11" t="s">
        <v>129</v>
      </c>
      <c r="E180" s="11">
        <v>16</v>
      </c>
      <c r="F180" s="11" t="s">
        <v>100</v>
      </c>
      <c r="G180" s="11" t="s">
        <v>33</v>
      </c>
      <c r="H180" s="11" t="s">
        <v>61</v>
      </c>
      <c r="I180" s="11">
        <v>5</v>
      </c>
      <c r="J180" s="11">
        <v>3</v>
      </c>
      <c r="K180" s="11">
        <v>6</v>
      </c>
      <c r="L180" s="11">
        <v>8</v>
      </c>
      <c r="M180" s="11">
        <v>0.59090909090909005</v>
      </c>
      <c r="N180" s="11">
        <v>0.62809917355371903</v>
      </c>
      <c r="O180" s="11">
        <v>0.59090909090909005</v>
      </c>
      <c r="P180" s="11">
        <v>0.598660287081339</v>
      </c>
      <c r="Q180" s="11">
        <v>0.59821428571428503</v>
      </c>
      <c r="R180" s="11">
        <v>0.58617750415042702</v>
      </c>
      <c r="S180" s="12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>(I876+I878+I880+I882+I884)</f>
        <v>17</v>
      </c>
      <c r="AC180" s="3">
        <f t="shared" ref="AC180:AE180" si="413">(J876+J878+J880+J882+J884)</f>
        <v>27</v>
      </c>
      <c r="AD180" s="3">
        <f t="shared" si="413"/>
        <v>17</v>
      </c>
      <c r="AE180" s="3">
        <f t="shared" si="413"/>
        <v>45</v>
      </c>
      <c r="AF180" s="3">
        <f>(M876+M878+M880+M882+M884)/5</f>
        <v>0.58441558441558372</v>
      </c>
      <c r="AG180" s="3">
        <f t="shared" ref="AG180" si="414">(N876+N878+N880+N882+N884)/5</f>
        <v>0.56277415395062425</v>
      </c>
      <c r="AH180" s="3">
        <f t="shared" si="412"/>
        <v>0.58441558441558372</v>
      </c>
      <c r="AI180" s="3">
        <f t="shared" si="412"/>
        <v>0.55980957064121317</v>
      </c>
      <c r="AJ180" s="3">
        <f t="shared" si="412"/>
        <v>0.56011904761904741</v>
      </c>
      <c r="AK180" s="3">
        <f t="shared" si="412"/>
        <v>0.51411137579028721</v>
      </c>
      <c r="AL180" s="3">
        <f>(S876+S878+S880+S882+S884)/5/60</f>
        <v>124270305836995.36</v>
      </c>
    </row>
    <row r="181" spans="2:38" x14ac:dyDescent="0.3">
      <c r="B181" s="11" t="s">
        <v>18</v>
      </c>
      <c r="C181" s="11" t="s">
        <v>19</v>
      </c>
      <c r="D181" s="11" t="s">
        <v>130</v>
      </c>
      <c r="E181" s="11">
        <v>16</v>
      </c>
      <c r="F181" s="11" t="s">
        <v>100</v>
      </c>
      <c r="G181" s="11" t="s">
        <v>22</v>
      </c>
      <c r="H181" s="11" t="s">
        <v>61</v>
      </c>
      <c r="I181" s="11">
        <v>2</v>
      </c>
      <c r="J181" s="11">
        <v>4</v>
      </c>
      <c r="K181" s="11">
        <v>0</v>
      </c>
      <c r="L181" s="11">
        <v>17</v>
      </c>
      <c r="M181" s="11">
        <v>0.82608695652173902</v>
      </c>
      <c r="N181" s="11">
        <v>0.859213250517598</v>
      </c>
      <c r="O181" s="11">
        <v>0.82608695652173902</v>
      </c>
      <c r="P181" s="11">
        <v>0.79176201372997701</v>
      </c>
      <c r="Q181" s="11">
        <v>0.66666666666666596</v>
      </c>
      <c r="R181" s="11">
        <v>0.72073745681025803</v>
      </c>
      <c r="S181" s="12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  <c r="AB181" s="3">
        <f>(I885+I887+I889+I891+I893)</f>
        <v>22</v>
      </c>
      <c r="AC181" s="3">
        <f t="shared" ref="AC181:AL181" si="415">(J885+J887+J889+J891+J893)</f>
        <v>6</v>
      </c>
      <c r="AD181" s="3">
        <f t="shared" si="415"/>
        <v>66</v>
      </c>
      <c r="AE181" s="3">
        <f t="shared" si="415"/>
        <v>18</v>
      </c>
      <c r="AF181" s="3">
        <f>(M885+M887+M889+M891+M893)/5</f>
        <v>0.35304347826086946</v>
      </c>
      <c r="AG181" s="3">
        <f t="shared" ref="AG181:AL181" si="416">(N885+N887+N889+N891+N893)/5</f>
        <v>0.28994275859781771</v>
      </c>
      <c r="AH181" s="3">
        <f t="shared" si="416"/>
        <v>0.35304347826086946</v>
      </c>
      <c r="AI181" s="3">
        <f t="shared" si="416"/>
        <v>0.25741644329350433</v>
      </c>
      <c r="AJ181" s="3">
        <f t="shared" si="416"/>
        <v>0.50588235294117645</v>
      </c>
      <c r="AK181" s="3">
        <f t="shared" si="416"/>
        <v>0.17112827319091881</v>
      </c>
      <c r="AL181" s="3">
        <f>(S885+S887+S889+S891+S893)/5/60</f>
        <v>4.75</v>
      </c>
    </row>
    <row r="182" spans="2:38" x14ac:dyDescent="0.3">
      <c r="B182" s="11" t="s">
        <v>18</v>
      </c>
      <c r="C182" s="11" t="s">
        <v>19</v>
      </c>
      <c r="D182" s="11" t="s">
        <v>130</v>
      </c>
      <c r="E182" s="11">
        <v>16</v>
      </c>
      <c r="F182" s="11" t="s">
        <v>100</v>
      </c>
      <c r="G182" s="11" t="s">
        <v>33</v>
      </c>
      <c r="H182" s="11" t="s">
        <v>61</v>
      </c>
      <c r="I182" s="11">
        <v>4</v>
      </c>
      <c r="J182" s="11">
        <v>5</v>
      </c>
      <c r="K182" s="11">
        <v>6</v>
      </c>
      <c r="L182" s="11">
        <v>6</v>
      </c>
      <c r="M182" s="11">
        <v>0.476190476190476</v>
      </c>
      <c r="N182" s="11">
        <v>0.483116883116883</v>
      </c>
      <c r="O182" s="11">
        <v>0.476190476190476</v>
      </c>
      <c r="P182" s="11">
        <v>0.47858777378228101</v>
      </c>
      <c r="Q182" s="11">
        <v>0.47222222222222199</v>
      </c>
      <c r="R182" s="11">
        <v>0.469247006410559</v>
      </c>
      <c r="S182" s="12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  <c r="AB182" s="3">
        <f>(I886+I888+I890+I892+I894)</f>
        <v>33</v>
      </c>
      <c r="AC182" s="3">
        <f t="shared" ref="AC182:AL182" si="417">(J886+J888+J890+J892+J894)</f>
        <v>11</v>
      </c>
      <c r="AD182" s="3">
        <f t="shared" si="417"/>
        <v>46</v>
      </c>
      <c r="AE182" s="3">
        <f t="shared" si="417"/>
        <v>16</v>
      </c>
      <c r="AF182" s="3">
        <f>(M886+M888+M890+M892+M894)/5</f>
        <v>0.46320346320346256</v>
      </c>
      <c r="AG182" s="3">
        <f t="shared" ref="AG182:AL182" si="418">(N886+N888+N890+N892+N894)/5</f>
        <v>0.28141226738629282</v>
      </c>
      <c r="AH182" s="3">
        <f t="shared" si="418"/>
        <v>0.46320346320346256</v>
      </c>
      <c r="AI182" s="3">
        <f t="shared" si="418"/>
        <v>0.32555555555555521</v>
      </c>
      <c r="AJ182" s="3">
        <f t="shared" si="418"/>
        <v>0.51111111111111096</v>
      </c>
      <c r="AK182" s="3">
        <f t="shared" si="418"/>
        <v>0.1065841055836662</v>
      </c>
      <c r="AL182" s="3">
        <f>(S886+S888+S890+S892+S894)/5/60</f>
        <v>4.7953333333333328</v>
      </c>
    </row>
    <row r="183" spans="2:38" x14ac:dyDescent="0.3">
      <c r="B183" s="11" t="s">
        <v>18</v>
      </c>
      <c r="C183" s="11" t="s">
        <v>25</v>
      </c>
      <c r="D183" s="11" t="s">
        <v>131</v>
      </c>
      <c r="E183" s="11">
        <v>16</v>
      </c>
      <c r="F183" s="11" t="s">
        <v>100</v>
      </c>
      <c r="G183" s="11" t="s">
        <v>22</v>
      </c>
      <c r="H183" s="11" t="s">
        <v>61</v>
      </c>
      <c r="I183" s="11">
        <v>5</v>
      </c>
      <c r="J183" s="11">
        <v>1</v>
      </c>
      <c r="K183" s="11">
        <v>1</v>
      </c>
      <c r="L183" s="11">
        <v>16</v>
      </c>
      <c r="M183" s="11">
        <v>0.91304347826086896</v>
      </c>
      <c r="N183" s="11">
        <v>0.91304347826086896</v>
      </c>
      <c r="O183" s="11">
        <v>0.91304347826086896</v>
      </c>
      <c r="P183" s="11">
        <v>0.91304347826086896</v>
      </c>
      <c r="Q183" s="11">
        <v>0.88725490196078405</v>
      </c>
      <c r="R183" s="11">
        <v>0.88561488554009504</v>
      </c>
      <c r="S183" s="12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  <c r="AB183" s="3">
        <f>(I895+I897+I899+I901+I903)</f>
        <v>1</v>
      </c>
      <c r="AC183" s="3">
        <f t="shared" ref="AC183:AL183" si="419">(J895+J897+J899+J901+J903)</f>
        <v>27</v>
      </c>
      <c r="AD183" s="3">
        <f t="shared" si="419"/>
        <v>15</v>
      </c>
      <c r="AE183" s="3">
        <f t="shared" si="419"/>
        <v>69</v>
      </c>
      <c r="AF183" s="3">
        <f>(M895+M897+M899+M901+M903)/5</f>
        <v>0.62956521739130411</v>
      </c>
      <c r="AG183" s="3">
        <f t="shared" ref="AG183:AL183" si="420">(N895+N897+N899+N901+N903)/5</f>
        <v>0.52828912486379387</v>
      </c>
      <c r="AH183" s="3">
        <f t="shared" si="420"/>
        <v>0.62956521739130411</v>
      </c>
      <c r="AI183" s="3">
        <f t="shared" si="420"/>
        <v>0.56611479460449687</v>
      </c>
      <c r="AJ183" s="3">
        <f t="shared" si="420"/>
        <v>0.42843137254901942</v>
      </c>
      <c r="AK183" s="3">
        <f t="shared" si="420"/>
        <v>4.1675336660063997E-2</v>
      </c>
      <c r="AL183" s="3">
        <f>(S895+S897+S899+S901+S903)/5/60</f>
        <v>4.7600000000000007</v>
      </c>
    </row>
    <row r="184" spans="2:38" x14ac:dyDescent="0.3">
      <c r="B184" s="11" t="s">
        <v>18</v>
      </c>
      <c r="C184" s="11" t="s">
        <v>25</v>
      </c>
      <c r="D184" s="11" t="s">
        <v>131</v>
      </c>
      <c r="E184" s="11">
        <v>16</v>
      </c>
      <c r="F184" s="11" t="s">
        <v>100</v>
      </c>
      <c r="G184" s="11" t="s">
        <v>33</v>
      </c>
      <c r="H184" s="11" t="s">
        <v>61</v>
      </c>
      <c r="I184" s="11">
        <v>3</v>
      </c>
      <c r="J184" s="11">
        <v>6</v>
      </c>
      <c r="K184" s="11">
        <v>2</v>
      </c>
      <c r="L184" s="11">
        <v>10</v>
      </c>
      <c r="M184" s="11">
        <v>0.61904761904761896</v>
      </c>
      <c r="N184" s="11">
        <v>0.61428571428571399</v>
      </c>
      <c r="O184" s="11">
        <v>0.61904761904761896</v>
      </c>
      <c r="P184" s="11">
        <v>0.59183673469387699</v>
      </c>
      <c r="Q184" s="11">
        <v>0.58333333333333304</v>
      </c>
      <c r="R184" s="11">
        <v>0.568109683233749</v>
      </c>
      <c r="S184" s="12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  <c r="AB184" s="3">
        <f>(I896+I898+I900+I902+I904)</f>
        <v>13</v>
      </c>
      <c r="AC184" s="3">
        <f t="shared" ref="AC184:AL184" si="421">(J896+J898+J900+J902+J904)</f>
        <v>31</v>
      </c>
      <c r="AD184" s="3">
        <f t="shared" si="421"/>
        <v>18</v>
      </c>
      <c r="AE184" s="3">
        <f t="shared" si="421"/>
        <v>44</v>
      </c>
      <c r="AF184" s="3">
        <f>(M896+M898+M900+M902+M904)/5</f>
        <v>0.53679653679653616</v>
      </c>
      <c r="AG184" s="3">
        <f t="shared" ref="AG184:AL184" si="422">(N896+N898+N900+N902+N904)/5</f>
        <v>0.39963119131950259</v>
      </c>
      <c r="AH184" s="3">
        <f t="shared" si="422"/>
        <v>0.53679653679653616</v>
      </c>
      <c r="AI184" s="3">
        <f t="shared" si="422"/>
        <v>0.43464646464646417</v>
      </c>
      <c r="AJ184" s="3">
        <f t="shared" si="422"/>
        <v>0.49444444444444419</v>
      </c>
      <c r="AK184" s="3">
        <f t="shared" si="422"/>
        <v>0.17602151629881399</v>
      </c>
      <c r="AL184" s="3">
        <f>(S896+S898+S900+S902+S904)/5/60</f>
        <v>4.7833333333333332</v>
      </c>
    </row>
    <row r="185" spans="2:38" x14ac:dyDescent="0.3">
      <c r="B185" s="9" t="s">
        <v>18</v>
      </c>
      <c r="C185" s="9" t="s">
        <v>19</v>
      </c>
      <c r="D185" s="9" t="s">
        <v>132</v>
      </c>
      <c r="E185" s="9">
        <v>16</v>
      </c>
      <c r="F185" s="9" t="s">
        <v>100</v>
      </c>
      <c r="G185" s="9" t="s">
        <v>22</v>
      </c>
      <c r="H185" s="9" t="s">
        <v>67</v>
      </c>
      <c r="I185" s="9">
        <v>2</v>
      </c>
      <c r="J185" s="9">
        <v>4</v>
      </c>
      <c r="K185" s="9">
        <v>4</v>
      </c>
      <c r="L185" s="9">
        <v>13</v>
      </c>
      <c r="M185" s="9">
        <v>0.65217391304347805</v>
      </c>
      <c r="N185" s="9">
        <v>0.65217391304347805</v>
      </c>
      <c r="O185" s="9">
        <v>0.65217391304347805</v>
      </c>
      <c r="P185" s="9">
        <v>0.65217391304347805</v>
      </c>
      <c r="Q185" s="9">
        <v>0.54901960784313697</v>
      </c>
      <c r="R185" s="9">
        <v>0.50487816429740096</v>
      </c>
      <c r="S185" s="10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  <c r="AB185" s="3">
        <f>(I905+I907+I909+I911+I913)</f>
        <v>12</v>
      </c>
      <c r="AC185" s="3">
        <f t="shared" ref="AC185:AL185" si="423">(J905+J907+J909+J911+J913)</f>
        <v>16</v>
      </c>
      <c r="AD185" s="3">
        <f t="shared" si="423"/>
        <v>34</v>
      </c>
      <c r="AE185" s="3">
        <f t="shared" si="423"/>
        <v>50</v>
      </c>
      <c r="AF185" s="3">
        <f>(M905+M907+M909+M911+M913)/5</f>
        <v>0.55999999999999961</v>
      </c>
      <c r="AG185" s="3">
        <f t="shared" ref="AG185:AL185" si="424">(N905+N907+N909+N911+N913)/5</f>
        <v>0.37374669187145554</v>
      </c>
      <c r="AH185" s="3">
        <f t="shared" si="424"/>
        <v>0.55999999999999961</v>
      </c>
      <c r="AI185" s="3">
        <f t="shared" si="424"/>
        <v>0.43670498084291137</v>
      </c>
      <c r="AJ185" s="3">
        <f t="shared" si="424"/>
        <v>0.5</v>
      </c>
      <c r="AK185" s="3">
        <f t="shared" si="424"/>
        <v>0</v>
      </c>
      <c r="AL185" s="3">
        <f>(S905+S907+S909+S911+S913)/5/60</f>
        <v>8.25</v>
      </c>
    </row>
    <row r="186" spans="2:38" x14ac:dyDescent="0.3">
      <c r="B186" s="9" t="s">
        <v>18</v>
      </c>
      <c r="C186" s="9" t="s">
        <v>19</v>
      </c>
      <c r="D186" s="9" t="s">
        <v>132</v>
      </c>
      <c r="E186" s="9">
        <v>16</v>
      </c>
      <c r="F186" s="9" t="s">
        <v>100</v>
      </c>
      <c r="G186" s="9" t="s">
        <v>33</v>
      </c>
      <c r="H186" s="9" t="s">
        <v>67</v>
      </c>
      <c r="I186" s="9">
        <v>7</v>
      </c>
      <c r="J186" s="9">
        <v>2</v>
      </c>
      <c r="K186" s="9">
        <v>9</v>
      </c>
      <c r="L186" s="9">
        <v>3</v>
      </c>
      <c r="M186" s="9">
        <v>0.476190476190476</v>
      </c>
      <c r="N186" s="9">
        <v>0.53035714285714197</v>
      </c>
      <c r="O186" s="9">
        <v>0.476190476190476</v>
      </c>
      <c r="P186" s="9">
        <v>0.441680672268907</v>
      </c>
      <c r="Q186" s="9">
        <v>0.51388888888888795</v>
      </c>
      <c r="R186" s="9">
        <v>0.47531466264861399</v>
      </c>
      <c r="S186" s="10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  <c r="AB186" s="3">
        <f>(I906+I908+I910+I912+I914)</f>
        <v>18</v>
      </c>
      <c r="AC186" s="3">
        <f t="shared" ref="AC186:AL186" si="425">(J906+J908+J910+J912+J914)</f>
        <v>26</v>
      </c>
      <c r="AD186" s="3">
        <f t="shared" si="425"/>
        <v>24</v>
      </c>
      <c r="AE186" s="3">
        <f t="shared" si="425"/>
        <v>38</v>
      </c>
      <c r="AF186" s="3">
        <f>(M906+M908+M910+M912+M914)/5</f>
        <v>0.52727272727272678</v>
      </c>
      <c r="AG186" s="3">
        <f t="shared" ref="AG186:AL186" si="426">(N906+N908+N910+N912+N914)/5</f>
        <v>0.28507336819025075</v>
      </c>
      <c r="AH186" s="3">
        <f t="shared" si="426"/>
        <v>0.52727272727272678</v>
      </c>
      <c r="AI186" s="3">
        <f t="shared" si="426"/>
        <v>0.36808080808080779</v>
      </c>
      <c r="AJ186" s="3">
        <f t="shared" si="426"/>
        <v>0.5</v>
      </c>
      <c r="AK186" s="3">
        <f t="shared" si="426"/>
        <v>0</v>
      </c>
      <c r="AL186" s="3">
        <f>(S906+S908+S910+S912+S914)/5/60</f>
        <v>8.293333333333333</v>
      </c>
    </row>
    <row r="187" spans="2:38" x14ac:dyDescent="0.3">
      <c r="B187" s="9" t="s">
        <v>18</v>
      </c>
      <c r="C187" s="9" t="s">
        <v>23</v>
      </c>
      <c r="D187" s="9" t="s">
        <v>133</v>
      </c>
      <c r="E187" s="9">
        <v>16</v>
      </c>
      <c r="F187" s="9" t="s">
        <v>100</v>
      </c>
      <c r="G187" s="9" t="s">
        <v>22</v>
      </c>
      <c r="H187" s="9" t="s">
        <v>67</v>
      </c>
      <c r="I187" s="9">
        <v>2</v>
      </c>
      <c r="J187" s="9">
        <v>4</v>
      </c>
      <c r="K187" s="9">
        <v>3</v>
      </c>
      <c r="L187" s="9">
        <v>14</v>
      </c>
      <c r="M187" s="9">
        <v>0.69565217391304301</v>
      </c>
      <c r="N187" s="9">
        <v>0.67922705314009602</v>
      </c>
      <c r="O187" s="9">
        <v>0.69565217391304301</v>
      </c>
      <c r="P187" s="9">
        <v>0.68616600790513804</v>
      </c>
      <c r="Q187" s="9">
        <v>0.578431372549019</v>
      </c>
      <c r="R187" s="9">
        <v>0.54059042028730298</v>
      </c>
      <c r="S187" s="10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  <c r="AB187" s="3">
        <f>(I915+I917+I919+I921+I923)</f>
        <v>14</v>
      </c>
      <c r="AC187" s="3">
        <f t="shared" ref="AC187:AL187" si="427">(J915+J917+J919+J921+J923)</f>
        <v>14</v>
      </c>
      <c r="AD187" s="3">
        <f t="shared" si="427"/>
        <v>33</v>
      </c>
      <c r="AE187" s="3">
        <f t="shared" si="427"/>
        <v>51</v>
      </c>
      <c r="AF187" s="3">
        <f>(M915+M917+M919+M921+M923)/5</f>
        <v>0.5704347826086954</v>
      </c>
      <c r="AG187" s="3">
        <f t="shared" ref="AG187:AL187" si="428">(N915+N917+N919+N921+N923)/5</f>
        <v>0.55054658385093147</v>
      </c>
      <c r="AH187" s="3">
        <f t="shared" si="428"/>
        <v>0.5704347826086954</v>
      </c>
      <c r="AI187" s="3">
        <f t="shared" si="428"/>
        <v>0.54924090402351222</v>
      </c>
      <c r="AJ187" s="3">
        <f t="shared" si="428"/>
        <v>0.56666666666666621</v>
      </c>
      <c r="AK187" s="3">
        <f t="shared" si="428"/>
        <v>0.43313767281635762</v>
      </c>
      <c r="AL187" s="3">
        <f>(S915+S917+S919+S921+S923)/5/60</f>
        <v>9.6966666666666654</v>
      </c>
    </row>
    <row r="188" spans="2:38" x14ac:dyDescent="0.3">
      <c r="B188" s="9" t="s">
        <v>18</v>
      </c>
      <c r="C188" s="9" t="s">
        <v>23</v>
      </c>
      <c r="D188" s="9" t="s">
        <v>133</v>
      </c>
      <c r="E188" s="9">
        <v>16</v>
      </c>
      <c r="F188" s="9" t="s">
        <v>100</v>
      </c>
      <c r="G188" s="9" t="s">
        <v>33</v>
      </c>
      <c r="H188" s="9" t="s">
        <v>67</v>
      </c>
      <c r="I188" s="9">
        <v>7</v>
      </c>
      <c r="J188" s="9">
        <v>2</v>
      </c>
      <c r="K188" s="9">
        <v>5</v>
      </c>
      <c r="L188" s="9">
        <v>7</v>
      </c>
      <c r="M188" s="9">
        <v>0.66666666666666596</v>
      </c>
      <c r="N188" s="9">
        <v>0.69444444444444398</v>
      </c>
      <c r="O188" s="9">
        <v>0.66666666666666596</v>
      </c>
      <c r="P188" s="9">
        <v>0.66666666666666596</v>
      </c>
      <c r="Q188" s="9">
        <v>0.68055555555555503</v>
      </c>
      <c r="R188" s="9">
        <v>0.67357531405456295</v>
      </c>
      <c r="S188" s="10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  <c r="AB188" s="3">
        <f>(I916+I918+I920+I922+I924)</f>
        <v>18</v>
      </c>
      <c r="AC188" s="3">
        <f t="shared" ref="AC188:AL188" si="429">(J916+J918+J920+J922+J924)</f>
        <v>26</v>
      </c>
      <c r="AD188" s="3">
        <f t="shared" si="429"/>
        <v>29</v>
      </c>
      <c r="AE188" s="3">
        <f t="shared" si="429"/>
        <v>33</v>
      </c>
      <c r="AF188" s="3">
        <f>(M916+M918+M920+M922+M924)/5</f>
        <v>0.48225108225108154</v>
      </c>
      <c r="AG188" s="3">
        <f t="shared" ref="AG188:AL188" si="430">(N916+N918+N920+N922+N924)/5</f>
        <v>0.38430841885387285</v>
      </c>
      <c r="AH188" s="3">
        <f t="shared" si="430"/>
        <v>0.48225108225108154</v>
      </c>
      <c r="AI188" s="3">
        <f t="shared" si="430"/>
        <v>0.41358412455891391</v>
      </c>
      <c r="AJ188" s="3">
        <f t="shared" si="430"/>
        <v>0.48611111111111061</v>
      </c>
      <c r="AK188" s="3">
        <f t="shared" si="430"/>
        <v>0.27349916961206916</v>
      </c>
      <c r="AL188" s="3">
        <f>(S916+S918+S920+S922+S924)/5/60</f>
        <v>9.7166666666666668</v>
      </c>
    </row>
    <row r="189" spans="2:38" x14ac:dyDescent="0.3">
      <c r="B189" s="9" t="s">
        <v>18</v>
      </c>
      <c r="C189" s="9" t="s">
        <v>29</v>
      </c>
      <c r="D189" s="9" t="s">
        <v>134</v>
      </c>
      <c r="E189" s="9">
        <v>16</v>
      </c>
      <c r="F189" s="9" t="s">
        <v>100</v>
      </c>
      <c r="G189" s="9" t="s">
        <v>22</v>
      </c>
      <c r="H189" s="9" t="s">
        <v>67</v>
      </c>
      <c r="I189" s="9">
        <v>4</v>
      </c>
      <c r="J189" s="9">
        <v>2</v>
      </c>
      <c r="K189" s="9">
        <v>13</v>
      </c>
      <c r="L189" s="9">
        <v>4</v>
      </c>
      <c r="M189" s="9">
        <v>0.34782608695652101</v>
      </c>
      <c r="N189" s="9">
        <v>0.554134697357203</v>
      </c>
      <c r="O189" s="9">
        <v>0.34782608695652101</v>
      </c>
      <c r="P189" s="9">
        <v>0.34782608695652101</v>
      </c>
      <c r="Q189" s="9">
        <v>0.45098039215686198</v>
      </c>
      <c r="R189" s="9">
        <v>0.39605901719066899</v>
      </c>
      <c r="S189" s="10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  <c r="AB189" s="3">
        <f>(I925+I927+I929+I931+I933)</f>
        <v>10</v>
      </c>
      <c r="AC189" s="3">
        <f t="shared" ref="AC189:AL189" si="431">(J925+J927+J929+J931+J933)</f>
        <v>18</v>
      </c>
      <c r="AD189" s="3">
        <f t="shared" si="431"/>
        <v>26</v>
      </c>
      <c r="AE189" s="3">
        <f t="shared" si="431"/>
        <v>58</v>
      </c>
      <c r="AF189" s="3">
        <f>(M925+M927+M929+M931+M933)/5</f>
        <v>0.60956521739130398</v>
      </c>
      <c r="AG189" s="3">
        <f t="shared" ref="AG189:AL189" si="432">(N925+N927+N929+N931+N933)/5</f>
        <v>0.64463877084014309</v>
      </c>
      <c r="AH189" s="3">
        <f t="shared" si="432"/>
        <v>0.60956521739130398</v>
      </c>
      <c r="AI189" s="3">
        <f t="shared" si="432"/>
        <v>0.62120986664885658</v>
      </c>
      <c r="AJ189" s="3">
        <f t="shared" si="432"/>
        <v>0.52892156862745077</v>
      </c>
      <c r="AK189" s="3">
        <f t="shared" si="432"/>
        <v>0.47627262070715037</v>
      </c>
      <c r="AL189" s="3">
        <f>(S925+S927+S929+S931+S933)/5/60</f>
        <v>8.42</v>
      </c>
    </row>
    <row r="190" spans="2:38" x14ac:dyDescent="0.3">
      <c r="B190" s="9" t="s">
        <v>18</v>
      </c>
      <c r="C190" s="9" t="s">
        <v>29</v>
      </c>
      <c r="D190" s="9" t="s">
        <v>134</v>
      </c>
      <c r="E190" s="9">
        <v>16</v>
      </c>
      <c r="F190" s="9" t="s">
        <v>100</v>
      </c>
      <c r="G190" s="9" t="s">
        <v>33</v>
      </c>
      <c r="H190" s="9" t="s">
        <v>67</v>
      </c>
      <c r="I190" s="9">
        <v>5</v>
      </c>
      <c r="J190" s="9">
        <v>4</v>
      </c>
      <c r="K190" s="9">
        <v>7</v>
      </c>
      <c r="L190" s="9">
        <v>5</v>
      </c>
      <c r="M190" s="9">
        <v>0.476190476190476</v>
      </c>
      <c r="N190" s="9">
        <v>0.49603174603174599</v>
      </c>
      <c r="O190" s="9">
        <v>0.476190476190476</v>
      </c>
      <c r="P190" s="9">
        <v>0.476190476190476</v>
      </c>
      <c r="Q190" s="9">
        <v>0.48611111111111099</v>
      </c>
      <c r="R190" s="9">
        <v>0.48112522432468802</v>
      </c>
      <c r="S190" s="10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  <c r="AB190" s="3">
        <f>(I926+I928+I930+I932+I934)</f>
        <v>11</v>
      </c>
      <c r="AC190" s="3">
        <f t="shared" ref="AC190:AL190" si="433">(J926+J928+J930+J932+J934)</f>
        <v>33</v>
      </c>
      <c r="AD190" s="3">
        <f t="shared" si="433"/>
        <v>20</v>
      </c>
      <c r="AE190" s="3">
        <f t="shared" si="433"/>
        <v>42</v>
      </c>
      <c r="AF190" s="3">
        <f>(M926+M928+M930+M932+M934)/5</f>
        <v>0.49999999999999967</v>
      </c>
      <c r="AG190" s="3">
        <f t="shared" ref="AG190:AL190" si="434">(N926+N928+N930+N932+N934)/5</f>
        <v>0.48121956474897598</v>
      </c>
      <c r="AH190" s="3">
        <f t="shared" si="434"/>
        <v>0.49999999999999967</v>
      </c>
      <c r="AI190" s="3">
        <f t="shared" si="434"/>
        <v>0.4780267167285418</v>
      </c>
      <c r="AJ190" s="3">
        <f t="shared" si="434"/>
        <v>0.46686507936507871</v>
      </c>
      <c r="AK190" s="3">
        <f t="shared" si="434"/>
        <v>0.42672104641161807</v>
      </c>
      <c r="AL190" s="3">
        <f>(S926+S928+S930+S932+S934)/5/60</f>
        <v>8.43</v>
      </c>
    </row>
    <row r="191" spans="2:38" x14ac:dyDescent="0.3">
      <c r="B191" s="9" t="s">
        <v>18</v>
      </c>
      <c r="C191" s="9" t="s">
        <v>25</v>
      </c>
      <c r="D191" s="9" t="s">
        <v>135</v>
      </c>
      <c r="E191" s="9">
        <v>16</v>
      </c>
      <c r="F191" s="9" t="s">
        <v>100</v>
      </c>
      <c r="G191" s="9" t="s">
        <v>22</v>
      </c>
      <c r="H191" s="9" t="s">
        <v>67</v>
      </c>
      <c r="I191" s="9">
        <v>1</v>
      </c>
      <c r="J191" s="9">
        <v>5</v>
      </c>
      <c r="K191" s="9">
        <v>4</v>
      </c>
      <c r="L191" s="9">
        <v>13</v>
      </c>
      <c r="M191" s="9">
        <v>0.60869565217391297</v>
      </c>
      <c r="N191" s="9">
        <v>0.58599033816425095</v>
      </c>
      <c r="O191" s="9">
        <v>0.60869565217391297</v>
      </c>
      <c r="P191" s="9">
        <v>0.59649915302089196</v>
      </c>
      <c r="Q191" s="9">
        <v>0.46568627450980299</v>
      </c>
      <c r="R191" s="9">
        <v>0.36835028130179998</v>
      </c>
      <c r="S191" s="10">
        <v>105</v>
      </c>
      <c r="U191" s="23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2:38" x14ac:dyDescent="0.3">
      <c r="B192" s="9" t="s">
        <v>18</v>
      </c>
      <c r="C192" s="9" t="s">
        <v>25</v>
      </c>
      <c r="D192" s="9" t="s">
        <v>135</v>
      </c>
      <c r="E192" s="9">
        <v>16</v>
      </c>
      <c r="F192" s="9" t="s">
        <v>100</v>
      </c>
      <c r="G192" s="9" t="s">
        <v>33</v>
      </c>
      <c r="H192" s="9" t="s">
        <v>67</v>
      </c>
      <c r="I192" s="9">
        <v>5</v>
      </c>
      <c r="J192" s="9">
        <v>4</v>
      </c>
      <c r="K192" s="9">
        <v>4</v>
      </c>
      <c r="L192" s="9">
        <v>8</v>
      </c>
      <c r="M192" s="9">
        <v>0.61904761904761896</v>
      </c>
      <c r="N192" s="9">
        <v>0.61904761904761896</v>
      </c>
      <c r="O192" s="9">
        <v>0.61904761904761896</v>
      </c>
      <c r="P192" s="9">
        <v>0.61904761904761896</v>
      </c>
      <c r="Q192" s="9">
        <v>0.61111111111111105</v>
      </c>
      <c r="R192" s="9">
        <v>0.60858061945018405</v>
      </c>
      <c r="S192" s="10">
        <v>105</v>
      </c>
      <c r="U192" s="23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2:38" x14ac:dyDescent="0.3">
      <c r="B193" s="9" t="s">
        <v>18</v>
      </c>
      <c r="C193" s="9" t="s">
        <v>27</v>
      </c>
      <c r="D193" s="9" t="s">
        <v>136</v>
      </c>
      <c r="E193" s="9">
        <v>16</v>
      </c>
      <c r="F193" s="9" t="s">
        <v>100</v>
      </c>
      <c r="G193" s="9" t="s">
        <v>22</v>
      </c>
      <c r="H193" s="9" t="s">
        <v>67</v>
      </c>
      <c r="I193" s="9">
        <v>0</v>
      </c>
      <c r="J193" s="9">
        <v>4</v>
      </c>
      <c r="K193" s="9">
        <v>2</v>
      </c>
      <c r="L193" s="9">
        <v>14</v>
      </c>
      <c r="M193" s="9">
        <v>0.7</v>
      </c>
      <c r="N193" s="9">
        <v>0.62222222222222201</v>
      </c>
      <c r="O193" s="9">
        <v>0.7</v>
      </c>
      <c r="P193" s="9">
        <v>0.65882352941176403</v>
      </c>
      <c r="Q193" s="9">
        <v>0.4375</v>
      </c>
      <c r="R193" s="9">
        <v>0</v>
      </c>
      <c r="S193" s="10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  <c r="AB193" s="3">
        <f>(I935+I937+I939+I941+I943)</f>
        <v>7</v>
      </c>
      <c r="AC193" s="3">
        <f t="shared" ref="AC193:AL193" si="435">(J935+J937+J939+J941+J943)</f>
        <v>21</v>
      </c>
      <c r="AD193" s="3">
        <f t="shared" si="435"/>
        <v>13</v>
      </c>
      <c r="AE193" s="3">
        <f t="shared" si="435"/>
        <v>71</v>
      </c>
      <c r="AF193" s="3">
        <f>(M935+M937+M939+M941+M943)/5</f>
        <v>0.69260869565217364</v>
      </c>
      <c r="AG193" s="3">
        <f t="shared" ref="AG193:AL193" si="436">(N935+N937+N939+N941+N943)/5</f>
        <v>0.65431539150333262</v>
      </c>
      <c r="AH193" s="3">
        <f t="shared" si="436"/>
        <v>0.69260869565217364</v>
      </c>
      <c r="AI193" s="3">
        <f t="shared" si="436"/>
        <v>0.6688598871908823</v>
      </c>
      <c r="AJ193" s="3">
        <f t="shared" si="436"/>
        <v>0.53835784313725488</v>
      </c>
      <c r="AK193" s="3">
        <f t="shared" si="436"/>
        <v>0.35478502328063999</v>
      </c>
      <c r="AL193" s="3">
        <f>(S935+S937+S939+S941+S943)/5/60</f>
        <v>8.8166666666666664</v>
      </c>
    </row>
    <row r="194" spans="2:38" x14ac:dyDescent="0.3">
      <c r="B194" s="9" t="s">
        <v>18</v>
      </c>
      <c r="C194" s="9" t="s">
        <v>27</v>
      </c>
      <c r="D194" s="9" t="s">
        <v>136</v>
      </c>
      <c r="E194" s="9">
        <v>16</v>
      </c>
      <c r="F194" s="9" t="s">
        <v>100</v>
      </c>
      <c r="G194" s="9" t="s">
        <v>33</v>
      </c>
      <c r="H194" s="9" t="s">
        <v>67</v>
      </c>
      <c r="I194" s="9">
        <v>2</v>
      </c>
      <c r="J194" s="9">
        <v>6</v>
      </c>
      <c r="K194" s="9">
        <v>5</v>
      </c>
      <c r="L194" s="9">
        <v>9</v>
      </c>
      <c r="M194" s="9">
        <v>0.5</v>
      </c>
      <c r="N194" s="9">
        <v>0.48571428571428499</v>
      </c>
      <c r="O194" s="9">
        <v>0.5</v>
      </c>
      <c r="P194" s="9">
        <v>0.49195402298850499</v>
      </c>
      <c r="Q194" s="9">
        <v>0.44642857142857101</v>
      </c>
      <c r="R194" s="9">
        <v>0.40741256798452602</v>
      </c>
      <c r="S194" s="10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  <c r="AB194" s="3">
        <f>(I936+I938+I940+I942+I944)</f>
        <v>13</v>
      </c>
      <c r="AC194" s="3">
        <f t="shared" ref="AC194:AL194" si="437">(J936+J938+J940+J942+J944)</f>
        <v>31</v>
      </c>
      <c r="AD194" s="3">
        <f t="shared" si="437"/>
        <v>15</v>
      </c>
      <c r="AE194" s="3">
        <f t="shared" si="437"/>
        <v>47</v>
      </c>
      <c r="AF194" s="3">
        <f>(M936+M938+M940+M942+M944)/5</f>
        <v>0.56623376623376576</v>
      </c>
      <c r="AG194" s="3">
        <f t="shared" ref="AG194:AL194" si="438">(N936+N938+N940+N942+N944)/5</f>
        <v>0.57129937142320997</v>
      </c>
      <c r="AH194" s="3">
        <f t="shared" si="438"/>
        <v>0.56623376623376576</v>
      </c>
      <c r="AI194" s="3">
        <f t="shared" si="438"/>
        <v>0.53463048419349057</v>
      </c>
      <c r="AJ194" s="3">
        <f t="shared" si="438"/>
        <v>0.52956349206349196</v>
      </c>
      <c r="AK194" s="3">
        <f t="shared" si="438"/>
        <v>0.4951539955582242</v>
      </c>
      <c r="AL194" s="3">
        <f>(S936+S938+S940+S942+S944)/5/60</f>
        <v>8.8266666666666662</v>
      </c>
    </row>
    <row r="195" spans="2:38" x14ac:dyDescent="0.3">
      <c r="B195" s="11" t="s">
        <v>18</v>
      </c>
      <c r="C195" s="11" t="s">
        <v>23</v>
      </c>
      <c r="D195" s="11" t="s">
        <v>137</v>
      </c>
      <c r="E195" s="11">
        <v>16</v>
      </c>
      <c r="F195" s="11" t="s">
        <v>100</v>
      </c>
      <c r="G195" s="11" t="s">
        <v>22</v>
      </c>
      <c r="H195" s="11" t="s">
        <v>73</v>
      </c>
      <c r="I195" s="11">
        <v>1</v>
      </c>
      <c r="J195" s="11">
        <v>5</v>
      </c>
      <c r="K195" s="11">
        <v>2</v>
      </c>
      <c r="L195" s="11">
        <v>15</v>
      </c>
      <c r="M195" s="11">
        <v>0.69565217391304301</v>
      </c>
      <c r="N195" s="11">
        <v>0.64130434782608603</v>
      </c>
      <c r="O195" s="11">
        <v>0.69565217391304301</v>
      </c>
      <c r="P195" s="11">
        <v>0.65726596161378703</v>
      </c>
      <c r="Q195" s="11">
        <v>0.52450980392156799</v>
      </c>
      <c r="R195" s="11">
        <v>0.43788268658607898</v>
      </c>
      <c r="S195" s="12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  <c r="AB195" s="3">
        <f>(I945+I947+I949+I951+I953)</f>
        <v>4</v>
      </c>
      <c r="AC195" s="3">
        <f t="shared" ref="AC195:AL195" si="439">(J945+J947+J949+J951+J953)</f>
        <v>24</v>
      </c>
      <c r="AD195" s="3">
        <f t="shared" si="439"/>
        <v>9</v>
      </c>
      <c r="AE195" s="3">
        <f t="shared" si="439"/>
        <v>75</v>
      </c>
      <c r="AF195" s="3">
        <f>(M945+M947+M949+M951+M953)/5</f>
        <v>0.70652173913043459</v>
      </c>
      <c r="AG195" s="3">
        <f t="shared" ref="AG195:AL195" si="440">(N945+N947+N949+N951+N953)/5</f>
        <v>0.61587645001832614</v>
      </c>
      <c r="AH195" s="3">
        <f t="shared" si="440"/>
        <v>0.70652173913043459</v>
      </c>
      <c r="AI195" s="3">
        <f t="shared" si="440"/>
        <v>0.65571806276611722</v>
      </c>
      <c r="AJ195" s="3">
        <f t="shared" si="440"/>
        <v>0.51335784313725452</v>
      </c>
      <c r="AK195" s="3">
        <f t="shared" si="440"/>
        <v>0.2168165025680478</v>
      </c>
      <c r="AL195" s="3">
        <f>(S945+S947+S949+S951+S953)/5/60</f>
        <v>7.1566666666666663</v>
      </c>
    </row>
    <row r="196" spans="2:38" x14ac:dyDescent="0.3">
      <c r="B196" s="11" t="s">
        <v>18</v>
      </c>
      <c r="C196" s="11" t="s">
        <v>23</v>
      </c>
      <c r="D196" s="11" t="s">
        <v>137</v>
      </c>
      <c r="E196" s="11">
        <v>16</v>
      </c>
      <c r="F196" s="11" t="s">
        <v>100</v>
      </c>
      <c r="G196" s="11" t="s">
        <v>33</v>
      </c>
      <c r="H196" s="11" t="s">
        <v>73</v>
      </c>
      <c r="I196" s="11">
        <v>4</v>
      </c>
      <c r="J196" s="11">
        <v>5</v>
      </c>
      <c r="K196" s="11">
        <v>3</v>
      </c>
      <c r="L196" s="11">
        <v>9</v>
      </c>
      <c r="M196" s="11">
        <v>0.61904761904761896</v>
      </c>
      <c r="N196" s="11">
        <v>0.61224489795918302</v>
      </c>
      <c r="O196" s="11">
        <v>0.61904761904761896</v>
      </c>
      <c r="P196" s="11">
        <v>0.60989010989010894</v>
      </c>
      <c r="Q196" s="11">
        <v>0.59722222222222199</v>
      </c>
      <c r="R196" s="11">
        <v>0.59154636852226705</v>
      </c>
      <c r="S196" s="12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  <c r="AB196" s="3">
        <f>(I946+I948+I950+I952+I954)</f>
        <v>14</v>
      </c>
      <c r="AC196" s="3">
        <f t="shared" ref="AC196:AL196" si="441">(J946+J948+J950+J952+J954)</f>
        <v>30</v>
      </c>
      <c r="AD196" s="3">
        <f t="shared" si="441"/>
        <v>26</v>
      </c>
      <c r="AE196" s="3">
        <f t="shared" si="441"/>
        <v>36</v>
      </c>
      <c r="AF196" s="3">
        <f>(M946+M948+M950+M952+M954)/5</f>
        <v>0.47316017316017256</v>
      </c>
      <c r="AG196" s="3">
        <f t="shared" ref="AG196:AL196" si="442">(N946+N948+N950+N952+N954)/5</f>
        <v>0.46548229548229481</v>
      </c>
      <c r="AH196" s="3">
        <f t="shared" si="442"/>
        <v>0.47316017316017256</v>
      </c>
      <c r="AI196" s="3">
        <f t="shared" si="442"/>
        <v>0.45319612746284266</v>
      </c>
      <c r="AJ196" s="3">
        <f t="shared" si="442"/>
        <v>0.45496031746031695</v>
      </c>
      <c r="AK196" s="3">
        <f t="shared" si="442"/>
        <v>0.42070909173210314</v>
      </c>
      <c r="AL196" s="3">
        <f>(S946+S948+S950+S952+S954)/5/60</f>
        <v>7.2</v>
      </c>
    </row>
    <row r="197" spans="2:38" x14ac:dyDescent="0.3">
      <c r="B197" s="11" t="s">
        <v>18</v>
      </c>
      <c r="C197" s="11" t="s">
        <v>29</v>
      </c>
      <c r="D197" s="11" t="s">
        <v>138</v>
      </c>
      <c r="E197" s="11">
        <v>16</v>
      </c>
      <c r="F197" s="11" t="s">
        <v>100</v>
      </c>
      <c r="G197" s="11" t="s">
        <v>22</v>
      </c>
      <c r="H197" s="11" t="s">
        <v>73</v>
      </c>
      <c r="I197" s="11">
        <v>1</v>
      </c>
      <c r="J197" s="11">
        <v>5</v>
      </c>
      <c r="K197" s="11">
        <v>2</v>
      </c>
      <c r="L197" s="11">
        <v>15</v>
      </c>
      <c r="M197" s="11">
        <v>0.69565217391304301</v>
      </c>
      <c r="N197" s="11">
        <v>0.64130434782608603</v>
      </c>
      <c r="O197" s="11">
        <v>0.69565217391304301</v>
      </c>
      <c r="P197" s="11">
        <v>0.65726596161378703</v>
      </c>
      <c r="Q197" s="11">
        <v>0.52450980392156799</v>
      </c>
      <c r="R197" s="11">
        <v>0.43788268658607898</v>
      </c>
      <c r="S197" s="12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2:38" x14ac:dyDescent="0.3">
      <c r="B198" s="11" t="s">
        <v>18</v>
      </c>
      <c r="C198" s="11" t="s">
        <v>29</v>
      </c>
      <c r="D198" s="11" t="s">
        <v>138</v>
      </c>
      <c r="E198" s="11">
        <v>16</v>
      </c>
      <c r="F198" s="11" t="s">
        <v>100</v>
      </c>
      <c r="G198" s="11" t="s">
        <v>33</v>
      </c>
      <c r="H198" s="11" t="s">
        <v>73</v>
      </c>
      <c r="I198" s="11">
        <v>2</v>
      </c>
      <c r="J198" s="11">
        <v>7</v>
      </c>
      <c r="K198" s="11">
        <v>5</v>
      </c>
      <c r="L198" s="11">
        <v>7</v>
      </c>
      <c r="M198" s="11">
        <v>0.42857142857142799</v>
      </c>
      <c r="N198" s="11">
        <v>0.40816326530612201</v>
      </c>
      <c r="O198" s="11">
        <v>0.42857142857142799</v>
      </c>
      <c r="P198" s="11">
        <v>0.41483516483516403</v>
      </c>
      <c r="Q198" s="11">
        <v>0.40277777777777701</v>
      </c>
      <c r="R198" s="11">
        <v>0.36889397323343998</v>
      </c>
      <c r="S198" s="12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2:38" x14ac:dyDescent="0.3">
      <c r="B199" s="11" t="s">
        <v>18</v>
      </c>
      <c r="C199" s="11" t="s">
        <v>25</v>
      </c>
      <c r="D199" s="11" t="s">
        <v>139</v>
      </c>
      <c r="E199" s="11">
        <v>16</v>
      </c>
      <c r="F199" s="11" t="s">
        <v>100</v>
      </c>
      <c r="G199" s="11" t="s">
        <v>22</v>
      </c>
      <c r="H199" s="11" t="s">
        <v>73</v>
      </c>
      <c r="I199" s="11">
        <v>2</v>
      </c>
      <c r="J199" s="11">
        <v>4</v>
      </c>
      <c r="K199" s="11">
        <v>2</v>
      </c>
      <c r="L199" s="11">
        <v>15</v>
      </c>
      <c r="M199" s="11">
        <v>0.73913043478260798</v>
      </c>
      <c r="N199" s="11">
        <v>0.71395881006864903</v>
      </c>
      <c r="O199" s="11">
        <v>0.73913043478260798</v>
      </c>
      <c r="P199" s="11">
        <v>0.72028985507246301</v>
      </c>
      <c r="Q199" s="11">
        <v>0.60784313725490202</v>
      </c>
      <c r="R199" s="11">
        <v>0.58372351144886303</v>
      </c>
      <c r="S199" s="12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  <c r="AB199" s="3">
        <f>(I965+I967+I969+I971+I973)</f>
        <v>12</v>
      </c>
      <c r="AC199" s="3">
        <f t="shared" ref="AC199:AL199" si="443">(J965+J967+J969+J971+J973)</f>
        <v>16</v>
      </c>
      <c r="AD199" s="3">
        <f t="shared" si="443"/>
        <v>31</v>
      </c>
      <c r="AE199" s="3">
        <f t="shared" si="443"/>
        <v>53</v>
      </c>
      <c r="AF199" s="3">
        <f>(M965+M967+M969+M971+M973)/5</f>
        <v>0.58217391304347776</v>
      </c>
      <c r="AG199" s="3">
        <f t="shared" ref="AG199:AL199" si="444">(N965+N967+N969+N971+N973)/5</f>
        <v>0.5314707735646238</v>
      </c>
      <c r="AH199" s="3">
        <f t="shared" si="444"/>
        <v>0.58217391304347776</v>
      </c>
      <c r="AI199" s="3">
        <f t="shared" si="444"/>
        <v>0.5420688422899812</v>
      </c>
      <c r="AJ199" s="3">
        <f t="shared" si="444"/>
        <v>0.51654411764705843</v>
      </c>
      <c r="AK199" s="3">
        <f t="shared" si="444"/>
        <v>0.29329139602665161</v>
      </c>
      <c r="AL199" s="3">
        <f>(S965+S967+S969+S971+S973)/5/60</f>
        <v>13.076666666666666</v>
      </c>
    </row>
    <row r="200" spans="2:38" x14ac:dyDescent="0.3">
      <c r="B200" s="11" t="s">
        <v>18</v>
      </c>
      <c r="C200" s="11" t="s">
        <v>25</v>
      </c>
      <c r="D200" s="11" t="s">
        <v>139</v>
      </c>
      <c r="E200" s="11">
        <v>16</v>
      </c>
      <c r="F200" s="11" t="s">
        <v>100</v>
      </c>
      <c r="G200" s="11" t="s">
        <v>33</v>
      </c>
      <c r="H200" s="11" t="s">
        <v>73</v>
      </c>
      <c r="I200" s="11">
        <v>4</v>
      </c>
      <c r="J200" s="11">
        <v>5</v>
      </c>
      <c r="K200" s="11">
        <v>3</v>
      </c>
      <c r="L200" s="11">
        <v>9</v>
      </c>
      <c r="M200" s="11">
        <v>0.61904761904761896</v>
      </c>
      <c r="N200" s="11">
        <v>0.61224489795918302</v>
      </c>
      <c r="O200" s="11">
        <v>0.61904761904761896</v>
      </c>
      <c r="P200" s="11">
        <v>0.60989010989010894</v>
      </c>
      <c r="Q200" s="11">
        <v>0.59722222222222199</v>
      </c>
      <c r="R200" s="11">
        <v>0.59154636852226705</v>
      </c>
      <c r="S200" s="12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  <c r="AB200" s="3">
        <f>(I966+I968+I970+I972+I974)</f>
        <v>19</v>
      </c>
      <c r="AC200" s="3">
        <f t="shared" ref="AC200:AL200" si="445">(J966+J968+J970+J972+J974)</f>
        <v>25</v>
      </c>
      <c r="AD200" s="3">
        <f t="shared" si="445"/>
        <v>27</v>
      </c>
      <c r="AE200" s="3">
        <f t="shared" si="445"/>
        <v>35</v>
      </c>
      <c r="AF200" s="3">
        <f>(M966+M968+M970+M972+M974)/5</f>
        <v>0.51168831168831119</v>
      </c>
      <c r="AG200" s="3">
        <f t="shared" ref="AG200:AL200" si="446">(N966+N968+N970+N972+N974)/5</f>
        <v>0.56089211442152576</v>
      </c>
      <c r="AH200" s="3">
        <f t="shared" si="446"/>
        <v>0.51168831168831119</v>
      </c>
      <c r="AI200" s="3">
        <f t="shared" si="446"/>
        <v>0.46490515231894475</v>
      </c>
      <c r="AJ200" s="3">
        <f t="shared" si="446"/>
        <v>0.50079365079365012</v>
      </c>
      <c r="AK200" s="3">
        <f t="shared" si="446"/>
        <v>0.4489698696692862</v>
      </c>
      <c r="AL200" s="3">
        <f>(S966+S968+S970+S972+S974)/5/60</f>
        <v>13.1</v>
      </c>
    </row>
    <row r="201" spans="2:38" x14ac:dyDescent="0.3">
      <c r="B201" s="11" t="s">
        <v>18</v>
      </c>
      <c r="C201" s="11" t="s">
        <v>19</v>
      </c>
      <c r="D201" s="11" t="s">
        <v>140</v>
      </c>
      <c r="E201" s="11">
        <v>16</v>
      </c>
      <c r="F201" s="11" t="s">
        <v>100</v>
      </c>
      <c r="G201" s="11" t="s">
        <v>22</v>
      </c>
      <c r="H201" s="11" t="s">
        <v>73</v>
      </c>
      <c r="I201" s="11">
        <v>2</v>
      </c>
      <c r="J201" s="11">
        <v>4</v>
      </c>
      <c r="K201" s="11">
        <v>7</v>
      </c>
      <c r="L201" s="11">
        <v>10</v>
      </c>
      <c r="M201" s="11">
        <v>0.52173913043478204</v>
      </c>
      <c r="N201" s="11">
        <v>0.58592132505175898</v>
      </c>
      <c r="O201" s="11">
        <v>0.52173913043478204</v>
      </c>
      <c r="P201" s="11">
        <v>0.54642356241234202</v>
      </c>
      <c r="Q201" s="11">
        <v>0.46078431372549</v>
      </c>
      <c r="R201" s="11">
        <v>0.42002227084801202</v>
      </c>
      <c r="S201" s="12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  <c r="AB201" s="3">
        <f>(I975+I977+I979+I981+I983)</f>
        <v>8</v>
      </c>
      <c r="AC201" s="3">
        <f t="shared" ref="AC201:AL201" si="447">(J975+J977+J979+J981+J983)</f>
        <v>20</v>
      </c>
      <c r="AD201" s="3">
        <f t="shared" si="447"/>
        <v>11</v>
      </c>
      <c r="AE201" s="3">
        <f t="shared" si="447"/>
        <v>73</v>
      </c>
      <c r="AF201" s="3">
        <f>(M975+M977+M979+M981+M983)/5</f>
        <v>0.71739130434782583</v>
      </c>
      <c r="AG201" s="3">
        <f t="shared" ref="AG201:AL201" si="448">(N975+N977+N979+N981+N983)/5</f>
        <v>0.7308468800459641</v>
      </c>
      <c r="AH201" s="3">
        <f t="shared" si="448"/>
        <v>0.71739130434782583</v>
      </c>
      <c r="AI201" s="3">
        <f t="shared" si="448"/>
        <v>0.69850752857617793</v>
      </c>
      <c r="AJ201" s="3">
        <f t="shared" si="448"/>
        <v>0.5664215686274503</v>
      </c>
      <c r="AK201" s="3">
        <f t="shared" si="448"/>
        <v>0.49470538406235887</v>
      </c>
      <c r="AL201" s="3">
        <f>(S975+S977+S979+S981+S983)/5/60</f>
        <v>10.193333333333333</v>
      </c>
    </row>
    <row r="202" spans="2:38" x14ac:dyDescent="0.3">
      <c r="B202" s="11" t="s">
        <v>18</v>
      </c>
      <c r="C202" s="11" t="s">
        <v>19</v>
      </c>
      <c r="D202" s="11" t="s">
        <v>140</v>
      </c>
      <c r="E202" s="11">
        <v>16</v>
      </c>
      <c r="F202" s="11" t="s">
        <v>100</v>
      </c>
      <c r="G202" s="11" t="s">
        <v>33</v>
      </c>
      <c r="H202" s="11" t="s">
        <v>73</v>
      </c>
      <c r="I202" s="11">
        <v>5</v>
      </c>
      <c r="J202" s="11">
        <v>4</v>
      </c>
      <c r="K202" s="11">
        <v>7</v>
      </c>
      <c r="L202" s="11">
        <v>5</v>
      </c>
      <c r="M202" s="11">
        <v>0.476190476190476</v>
      </c>
      <c r="N202" s="11">
        <v>0.49603174603174599</v>
      </c>
      <c r="O202" s="11">
        <v>0.476190476190476</v>
      </c>
      <c r="P202" s="11">
        <v>0.476190476190476</v>
      </c>
      <c r="Q202" s="11">
        <v>0.48611111111111099</v>
      </c>
      <c r="R202" s="11">
        <v>0.48112522432468802</v>
      </c>
      <c r="S202" s="12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  <c r="AB202" s="3">
        <f>(I976+I978+I980+I982+I984)</f>
        <v>18</v>
      </c>
      <c r="AC202" s="3">
        <f t="shared" ref="AC202:AL202" si="449">(J976+J978+J980+J982+J984)</f>
        <v>26</v>
      </c>
      <c r="AD202" s="3">
        <f t="shared" si="449"/>
        <v>15</v>
      </c>
      <c r="AE202" s="3">
        <f t="shared" si="449"/>
        <v>47</v>
      </c>
      <c r="AF202" s="3">
        <f>(M976+M978+M980+M982+M984)/5</f>
        <v>0.61341991341991275</v>
      </c>
      <c r="AG202" s="3">
        <f t="shared" ref="AG202:AL202" si="450">(N976+N978+N980+N982+N984)/5</f>
        <v>0.56158867276514302</v>
      </c>
      <c r="AH202" s="3">
        <f t="shared" si="450"/>
        <v>0.61341991341991275</v>
      </c>
      <c r="AI202" s="3">
        <f t="shared" si="450"/>
        <v>0.5772233175111452</v>
      </c>
      <c r="AJ202" s="3">
        <f t="shared" si="450"/>
        <v>0.5865079365079362</v>
      </c>
      <c r="AK202" s="3">
        <f t="shared" si="450"/>
        <v>0.47044665898506599</v>
      </c>
      <c r="AL202" s="3">
        <f>(S976+S978+S980+S982+S984)/5/60</f>
        <v>10.213333333333333</v>
      </c>
    </row>
    <row r="203" spans="2:38" x14ac:dyDescent="0.3">
      <c r="B203" s="11" t="s">
        <v>18</v>
      </c>
      <c r="C203" s="11" t="s">
        <v>27</v>
      </c>
      <c r="D203" s="11" t="s">
        <v>141</v>
      </c>
      <c r="E203" s="11">
        <v>16</v>
      </c>
      <c r="F203" s="11" t="s">
        <v>100</v>
      </c>
      <c r="G203" s="11" t="s">
        <v>22</v>
      </c>
      <c r="H203" s="11" t="s">
        <v>73</v>
      </c>
      <c r="I203" s="11">
        <v>0</v>
      </c>
      <c r="J203" s="11">
        <v>4</v>
      </c>
      <c r="K203" s="11">
        <v>7</v>
      </c>
      <c r="L203" s="11">
        <v>9</v>
      </c>
      <c r="M203" s="11">
        <v>0.45</v>
      </c>
      <c r="N203" s="11">
        <v>0.55384615384615299</v>
      </c>
      <c r="O203" s="11">
        <v>0.45</v>
      </c>
      <c r="P203" s="11">
        <v>0.49655172413793103</v>
      </c>
      <c r="Q203" s="11">
        <v>0.28125</v>
      </c>
      <c r="R203" s="11">
        <v>0</v>
      </c>
      <c r="S203" s="12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2:38" x14ac:dyDescent="0.3">
      <c r="B204" s="11" t="s">
        <v>18</v>
      </c>
      <c r="C204" s="11" t="s">
        <v>27</v>
      </c>
      <c r="D204" s="11" t="s">
        <v>141</v>
      </c>
      <c r="E204" s="11">
        <v>16</v>
      </c>
      <c r="F204" s="11" t="s">
        <v>100</v>
      </c>
      <c r="G204" s="11" t="s">
        <v>33</v>
      </c>
      <c r="H204" s="11" t="s">
        <v>73</v>
      </c>
      <c r="I204" s="11">
        <v>3</v>
      </c>
      <c r="J204" s="11">
        <v>5</v>
      </c>
      <c r="K204" s="11">
        <v>3</v>
      </c>
      <c r="L204" s="11">
        <v>11</v>
      </c>
      <c r="M204" s="11">
        <v>0.63636363636363602</v>
      </c>
      <c r="N204" s="11">
        <v>0.61931818181818099</v>
      </c>
      <c r="O204" s="11">
        <v>0.63636363636363602</v>
      </c>
      <c r="P204" s="11">
        <v>0.62251082251082202</v>
      </c>
      <c r="Q204" s="11">
        <v>0.58035714285714202</v>
      </c>
      <c r="R204" s="11">
        <v>0.56413709264399003</v>
      </c>
      <c r="S204" s="12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2:38" x14ac:dyDescent="0.3">
      <c r="B205" s="9" t="s">
        <v>18</v>
      </c>
      <c r="C205" s="9" t="s">
        <v>19</v>
      </c>
      <c r="D205" s="9" t="s">
        <v>142</v>
      </c>
      <c r="E205" s="9">
        <v>16</v>
      </c>
      <c r="F205" s="9" t="s">
        <v>100</v>
      </c>
      <c r="G205" s="9" t="s">
        <v>22</v>
      </c>
      <c r="H205" s="9" t="s">
        <v>85</v>
      </c>
      <c r="I205" s="9">
        <v>4</v>
      </c>
      <c r="J205" s="9">
        <v>2</v>
      </c>
      <c r="K205" s="9">
        <v>5</v>
      </c>
      <c r="L205" s="9">
        <v>12</v>
      </c>
      <c r="M205" s="9">
        <v>0.69565217391304301</v>
      </c>
      <c r="N205" s="9">
        <v>0.74948240165631397</v>
      </c>
      <c r="O205" s="9">
        <v>0.69565217391304301</v>
      </c>
      <c r="P205" s="9">
        <v>0.71136044880785398</v>
      </c>
      <c r="Q205" s="9">
        <v>0.68627450980392102</v>
      </c>
      <c r="R205" s="9">
        <v>0.65069570401222898</v>
      </c>
      <c r="S205" s="10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2:38" x14ac:dyDescent="0.3">
      <c r="B206" s="9" t="s">
        <v>18</v>
      </c>
      <c r="C206" s="9" t="s">
        <v>19</v>
      </c>
      <c r="D206" s="9" t="s">
        <v>142</v>
      </c>
      <c r="E206" s="9">
        <v>16</v>
      </c>
      <c r="F206" s="9" t="s">
        <v>100</v>
      </c>
      <c r="G206" s="9" t="s">
        <v>33</v>
      </c>
      <c r="H206" s="9" t="s">
        <v>85</v>
      </c>
      <c r="I206" s="9">
        <v>5</v>
      </c>
      <c r="J206" s="9">
        <v>4</v>
      </c>
      <c r="K206" s="9">
        <v>10</v>
      </c>
      <c r="L206" s="9">
        <v>2</v>
      </c>
      <c r="M206" s="9">
        <v>0.33333333333333298</v>
      </c>
      <c r="N206" s="9">
        <v>0.33333333333333298</v>
      </c>
      <c r="O206" s="9">
        <v>0.33333333333333298</v>
      </c>
      <c r="P206" s="9">
        <v>0.30555555555555503</v>
      </c>
      <c r="Q206" s="9">
        <v>0.36111111111111099</v>
      </c>
      <c r="R206" s="9">
        <v>0.318480930734788</v>
      </c>
      <c r="S206" s="10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2:38" x14ac:dyDescent="0.3">
      <c r="B207" s="9" t="s">
        <v>18</v>
      </c>
      <c r="C207" s="9" t="s">
        <v>23</v>
      </c>
      <c r="D207" s="9" t="s">
        <v>143</v>
      </c>
      <c r="E207" s="9">
        <v>16</v>
      </c>
      <c r="F207" s="9" t="s">
        <v>100</v>
      </c>
      <c r="G207" s="9" t="s">
        <v>22</v>
      </c>
      <c r="H207" s="9" t="s">
        <v>85</v>
      </c>
      <c r="I207" s="9">
        <v>1</v>
      </c>
      <c r="J207" s="9">
        <v>5</v>
      </c>
      <c r="K207" s="9">
        <v>3</v>
      </c>
      <c r="L207" s="9">
        <v>14</v>
      </c>
      <c r="M207" s="9">
        <v>0.65217391304347805</v>
      </c>
      <c r="N207" s="9">
        <v>0.60983981693363798</v>
      </c>
      <c r="O207" s="9">
        <v>0.65217391304347805</v>
      </c>
      <c r="P207" s="9">
        <v>0.62705314009661794</v>
      </c>
      <c r="Q207" s="9">
        <v>0.49509803921568601</v>
      </c>
      <c r="R207" s="9">
        <v>0.39875907218330298</v>
      </c>
      <c r="S207" s="10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2:38" x14ac:dyDescent="0.3">
      <c r="B208" s="9" t="s">
        <v>18</v>
      </c>
      <c r="C208" s="9" t="s">
        <v>23</v>
      </c>
      <c r="D208" s="9" t="s">
        <v>143</v>
      </c>
      <c r="E208" s="9">
        <v>16</v>
      </c>
      <c r="F208" s="9" t="s">
        <v>100</v>
      </c>
      <c r="G208" s="9" t="s">
        <v>33</v>
      </c>
      <c r="H208" s="9" t="s">
        <v>85</v>
      </c>
      <c r="I208" s="9">
        <v>5</v>
      </c>
      <c r="J208" s="9">
        <v>4</v>
      </c>
      <c r="K208" s="9">
        <v>6</v>
      </c>
      <c r="L208" s="9">
        <v>6</v>
      </c>
      <c r="M208" s="9">
        <v>0.52380952380952295</v>
      </c>
      <c r="N208" s="9">
        <v>0.53766233766233695</v>
      </c>
      <c r="O208" s="9">
        <v>0.52380952380952295</v>
      </c>
      <c r="P208" s="9">
        <v>0.52597402597402598</v>
      </c>
      <c r="Q208" s="9">
        <v>0.52777777777777701</v>
      </c>
      <c r="R208" s="9">
        <v>0.52463410228614504</v>
      </c>
      <c r="S208" s="10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2:38" x14ac:dyDescent="0.3">
      <c r="B209" s="9" t="s">
        <v>18</v>
      </c>
      <c r="C209" s="9" t="s">
        <v>29</v>
      </c>
      <c r="D209" s="9" t="s">
        <v>144</v>
      </c>
      <c r="E209" s="9">
        <v>16</v>
      </c>
      <c r="F209" s="9" t="s">
        <v>100</v>
      </c>
      <c r="G209" s="9" t="s">
        <v>22</v>
      </c>
      <c r="H209" s="9" t="s">
        <v>85</v>
      </c>
      <c r="I209" s="9">
        <v>0</v>
      </c>
      <c r="J209" s="9">
        <v>6</v>
      </c>
      <c r="K209" s="9">
        <v>5</v>
      </c>
      <c r="L209" s="9">
        <v>12</v>
      </c>
      <c r="M209" s="9">
        <v>0.52173913043478204</v>
      </c>
      <c r="N209" s="9">
        <v>0.49275362318840499</v>
      </c>
      <c r="O209" s="9">
        <v>0.52173913043478204</v>
      </c>
      <c r="P209" s="9">
        <v>0.50683229813664599</v>
      </c>
      <c r="Q209" s="9">
        <v>0.35294117647058798</v>
      </c>
      <c r="R209" s="9">
        <v>0</v>
      </c>
      <c r="S209" s="10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2:38" x14ac:dyDescent="0.3">
      <c r="B210" s="9" t="s">
        <v>18</v>
      </c>
      <c r="C210" s="9" t="s">
        <v>29</v>
      </c>
      <c r="D210" s="9" t="s">
        <v>144</v>
      </c>
      <c r="E210" s="9">
        <v>16</v>
      </c>
      <c r="F210" s="9" t="s">
        <v>100</v>
      </c>
      <c r="G210" s="9" t="s">
        <v>33</v>
      </c>
      <c r="H210" s="9" t="s">
        <v>85</v>
      </c>
      <c r="I210" s="9">
        <v>4</v>
      </c>
      <c r="J210" s="9">
        <v>5</v>
      </c>
      <c r="K210" s="9">
        <v>5</v>
      </c>
      <c r="L210" s="9">
        <v>7</v>
      </c>
      <c r="M210" s="9">
        <v>0.52380952380952295</v>
      </c>
      <c r="N210" s="9">
        <v>0.52380952380952295</v>
      </c>
      <c r="O210" s="9">
        <v>0.52380952380952295</v>
      </c>
      <c r="P210" s="9">
        <v>0.52380952380952295</v>
      </c>
      <c r="Q210" s="9">
        <v>0.51388888888888895</v>
      </c>
      <c r="R210" s="9">
        <v>0.50917507721731503</v>
      </c>
      <c r="S210" s="10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2:38" x14ac:dyDescent="0.3">
      <c r="B211" s="9" t="s">
        <v>18</v>
      </c>
      <c r="C211" s="9" t="s">
        <v>25</v>
      </c>
      <c r="D211" s="9" t="s">
        <v>145</v>
      </c>
      <c r="E211" s="9">
        <v>16</v>
      </c>
      <c r="F211" s="9" t="s">
        <v>100</v>
      </c>
      <c r="G211" s="9" t="s">
        <v>22</v>
      </c>
      <c r="H211" s="9" t="s">
        <v>85</v>
      </c>
      <c r="I211" s="9">
        <v>2</v>
      </c>
      <c r="J211" s="9">
        <v>4</v>
      </c>
      <c r="K211" s="9">
        <v>3</v>
      </c>
      <c r="L211" s="9">
        <v>14</v>
      </c>
      <c r="M211" s="9">
        <v>0.69565217391304301</v>
      </c>
      <c r="N211" s="9">
        <v>0.67922705314009602</v>
      </c>
      <c r="O211" s="9">
        <v>0.69565217391304301</v>
      </c>
      <c r="P211" s="9">
        <v>0.68616600790513804</v>
      </c>
      <c r="Q211" s="9">
        <v>0.578431372549019</v>
      </c>
      <c r="R211" s="9">
        <v>0.54059042028730298</v>
      </c>
      <c r="S211" s="10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2:38" x14ac:dyDescent="0.3">
      <c r="B212" s="9" t="s">
        <v>18</v>
      </c>
      <c r="C212" s="9" t="s">
        <v>25</v>
      </c>
      <c r="D212" s="9" t="s">
        <v>145</v>
      </c>
      <c r="E212" s="9">
        <v>16</v>
      </c>
      <c r="F212" s="9" t="s">
        <v>100</v>
      </c>
      <c r="G212" s="9" t="s">
        <v>33</v>
      </c>
      <c r="H212" s="9" t="s">
        <v>85</v>
      </c>
      <c r="I212" s="9">
        <v>3</v>
      </c>
      <c r="J212" s="9">
        <v>6</v>
      </c>
      <c r="K212" s="9">
        <v>6</v>
      </c>
      <c r="L212" s="9">
        <v>6</v>
      </c>
      <c r="M212" s="9">
        <v>0.42857142857142799</v>
      </c>
      <c r="N212" s="9">
        <v>0.42857142857142799</v>
      </c>
      <c r="O212" s="9">
        <v>0.42857142857142799</v>
      </c>
      <c r="P212" s="9">
        <v>0.42857142857142799</v>
      </c>
      <c r="Q212" s="9">
        <v>0.41666666666666602</v>
      </c>
      <c r="R212" s="9">
        <v>0.40824829046386302</v>
      </c>
      <c r="S212" s="10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2:38" x14ac:dyDescent="0.3">
      <c r="B213" s="9" t="s">
        <v>18</v>
      </c>
      <c r="C213" s="9" t="s">
        <v>27</v>
      </c>
      <c r="D213" s="9" t="s">
        <v>146</v>
      </c>
      <c r="E213" s="9">
        <v>16</v>
      </c>
      <c r="F213" s="9" t="s">
        <v>100</v>
      </c>
      <c r="G213" s="9" t="s">
        <v>22</v>
      </c>
      <c r="H213" s="9" t="s">
        <v>85</v>
      </c>
      <c r="I213" s="9">
        <v>1</v>
      </c>
      <c r="J213" s="9">
        <v>3</v>
      </c>
      <c r="K213" s="9">
        <v>8</v>
      </c>
      <c r="L213" s="9">
        <v>8</v>
      </c>
      <c r="M213" s="9">
        <v>0.45</v>
      </c>
      <c r="N213" s="9">
        <v>0.60404040404040404</v>
      </c>
      <c r="O213" s="9">
        <v>0.45</v>
      </c>
      <c r="P213" s="9">
        <v>0.50484330484330397</v>
      </c>
      <c r="Q213" s="9">
        <v>0.375</v>
      </c>
      <c r="R213" s="9">
        <v>0.317023313852343</v>
      </c>
      <c r="S213" s="10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2:38" x14ac:dyDescent="0.3">
      <c r="B214" s="9" t="s">
        <v>18</v>
      </c>
      <c r="C214" s="9" t="s">
        <v>27</v>
      </c>
      <c r="D214" s="9" t="s">
        <v>146</v>
      </c>
      <c r="E214" s="9">
        <v>16</v>
      </c>
      <c r="F214" s="9" t="s">
        <v>100</v>
      </c>
      <c r="G214" s="9" t="s">
        <v>33</v>
      </c>
      <c r="H214" s="9" t="s">
        <v>85</v>
      </c>
      <c r="I214" s="9">
        <v>6</v>
      </c>
      <c r="J214" s="9">
        <v>2</v>
      </c>
      <c r="K214" s="9">
        <v>9</v>
      </c>
      <c r="L214" s="9">
        <v>5</v>
      </c>
      <c r="M214" s="9">
        <v>0.5</v>
      </c>
      <c r="N214" s="9">
        <v>0.6</v>
      </c>
      <c r="O214" s="9">
        <v>0.5</v>
      </c>
      <c r="P214" s="9">
        <v>0.49275362318840499</v>
      </c>
      <c r="Q214" s="9">
        <v>0.55357142857142805</v>
      </c>
      <c r="R214" s="9">
        <v>0.52596736361322205</v>
      </c>
      <c r="S214" s="10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2:38" x14ac:dyDescent="0.3">
      <c r="B215" s="11" t="s">
        <v>18</v>
      </c>
      <c r="C215" s="11" t="s">
        <v>23</v>
      </c>
      <c r="D215" s="11" t="s">
        <v>148</v>
      </c>
      <c r="E215" s="11">
        <v>16</v>
      </c>
      <c r="F215" s="11" t="s">
        <v>100</v>
      </c>
      <c r="G215" s="11" t="s">
        <v>22</v>
      </c>
      <c r="H215" s="11" t="s">
        <v>91</v>
      </c>
      <c r="I215" s="11">
        <v>3</v>
      </c>
      <c r="J215" s="11">
        <v>3</v>
      </c>
      <c r="K215" s="11">
        <v>8</v>
      </c>
      <c r="L215" s="11">
        <v>9</v>
      </c>
      <c r="M215" s="11">
        <v>0.52173913043478204</v>
      </c>
      <c r="N215" s="11">
        <v>0.625494071146245</v>
      </c>
      <c r="O215" s="11">
        <v>0.52173913043478204</v>
      </c>
      <c r="P215" s="11">
        <v>0.55084222594584997</v>
      </c>
      <c r="Q215" s="11">
        <v>0.51470588235294101</v>
      </c>
      <c r="R215" s="11">
        <v>0.48237895942687897</v>
      </c>
      <c r="S215" s="12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2:38" x14ac:dyDescent="0.3">
      <c r="B216" s="11" t="s">
        <v>18</v>
      </c>
      <c r="C216" s="11" t="s">
        <v>23</v>
      </c>
      <c r="D216" s="11" t="s">
        <v>148</v>
      </c>
      <c r="E216" s="11">
        <v>16</v>
      </c>
      <c r="F216" s="11" t="s">
        <v>100</v>
      </c>
      <c r="G216" s="11" t="s">
        <v>33</v>
      </c>
      <c r="H216" s="11" t="s">
        <v>91</v>
      </c>
      <c r="I216" s="11">
        <v>6</v>
      </c>
      <c r="J216" s="11">
        <v>3</v>
      </c>
      <c r="K216" s="11">
        <v>3</v>
      </c>
      <c r="L216" s="11">
        <v>9</v>
      </c>
      <c r="M216" s="11">
        <v>0.71428571428571397</v>
      </c>
      <c r="N216" s="11">
        <v>0.71428571428571397</v>
      </c>
      <c r="O216" s="11">
        <v>0.71428571428571397</v>
      </c>
      <c r="P216" s="11">
        <v>0.71428571428571397</v>
      </c>
      <c r="Q216" s="11">
        <v>0.70833333333333304</v>
      </c>
      <c r="R216" s="11">
        <v>0.70710678118654702</v>
      </c>
      <c r="S216" s="12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2:38" x14ac:dyDescent="0.3">
      <c r="B217" s="11" t="s">
        <v>18</v>
      </c>
      <c r="C217" s="11" t="s">
        <v>19</v>
      </c>
      <c r="D217" s="11" t="s">
        <v>147</v>
      </c>
      <c r="E217" s="11">
        <v>16</v>
      </c>
      <c r="F217" s="11" t="s">
        <v>100</v>
      </c>
      <c r="G217" s="11" t="s">
        <v>22</v>
      </c>
      <c r="H217" s="11" t="s">
        <v>91</v>
      </c>
      <c r="I217" s="11">
        <v>5</v>
      </c>
      <c r="J217" s="11">
        <v>1</v>
      </c>
      <c r="K217" s="11">
        <v>4</v>
      </c>
      <c r="L217" s="11">
        <v>13</v>
      </c>
      <c r="M217" s="11">
        <v>0.78260869565217395</v>
      </c>
      <c r="N217" s="11">
        <v>0.83126293995859202</v>
      </c>
      <c r="O217" s="11">
        <v>0.78260869565217395</v>
      </c>
      <c r="P217" s="11">
        <v>0.79382889200561002</v>
      </c>
      <c r="Q217" s="11">
        <v>0.79901960784313697</v>
      </c>
      <c r="R217" s="11">
        <v>0.75720591718966601</v>
      </c>
      <c r="S217" s="12">
        <v>112</v>
      </c>
      <c r="U217" s="3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2:38" x14ac:dyDescent="0.3">
      <c r="B218" s="11" t="s">
        <v>18</v>
      </c>
      <c r="C218" s="11" t="s">
        <v>19</v>
      </c>
      <c r="D218" s="11" t="s">
        <v>147</v>
      </c>
      <c r="E218" s="11">
        <v>16</v>
      </c>
      <c r="F218" s="11" t="s">
        <v>100</v>
      </c>
      <c r="G218" s="11" t="s">
        <v>33</v>
      </c>
      <c r="H218" s="11" t="s">
        <v>91</v>
      </c>
      <c r="I218" s="11">
        <v>8</v>
      </c>
      <c r="J218" s="11">
        <v>1</v>
      </c>
      <c r="K218" s="11">
        <v>11</v>
      </c>
      <c r="L218" s="11">
        <v>1</v>
      </c>
      <c r="M218" s="11">
        <v>0.42857142857142799</v>
      </c>
      <c r="N218" s="11">
        <v>0.46616541353383401</v>
      </c>
      <c r="O218" s="11">
        <v>0.42857142857142799</v>
      </c>
      <c r="P218" s="11">
        <v>0.32653061224489699</v>
      </c>
      <c r="Q218" s="11">
        <v>0.48611111111111099</v>
      </c>
      <c r="R218" s="11">
        <v>0.35338096752781201</v>
      </c>
      <c r="S218" s="12">
        <v>112</v>
      </c>
      <c r="U218" s="3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2:38" x14ac:dyDescent="0.3">
      <c r="B219" s="11" t="s">
        <v>18</v>
      </c>
      <c r="C219" s="11" t="s">
        <v>29</v>
      </c>
      <c r="D219" s="11" t="s">
        <v>149</v>
      </c>
      <c r="E219" s="11">
        <v>16</v>
      </c>
      <c r="F219" s="11" t="s">
        <v>100</v>
      </c>
      <c r="G219" s="11" t="s">
        <v>22</v>
      </c>
      <c r="H219" s="11" t="s">
        <v>91</v>
      </c>
      <c r="I219" s="11">
        <v>5</v>
      </c>
      <c r="J219" s="11">
        <v>1</v>
      </c>
      <c r="K219" s="11">
        <v>3</v>
      </c>
      <c r="L219" s="11">
        <v>14</v>
      </c>
      <c r="M219" s="11">
        <v>0.82608695652173902</v>
      </c>
      <c r="N219" s="11">
        <v>0.85289855072463705</v>
      </c>
      <c r="O219" s="11">
        <v>0.82608695652173902</v>
      </c>
      <c r="P219" s="11">
        <v>0.83307453416149002</v>
      </c>
      <c r="Q219" s="11">
        <v>0.828431372549019</v>
      </c>
      <c r="R219" s="11">
        <v>0.79543311177270803</v>
      </c>
      <c r="S219" s="12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2:38" x14ac:dyDescent="0.3">
      <c r="B220" s="11" t="s">
        <v>18</v>
      </c>
      <c r="C220" s="11" t="s">
        <v>29</v>
      </c>
      <c r="D220" s="11" t="s">
        <v>149</v>
      </c>
      <c r="E220" s="11">
        <v>16</v>
      </c>
      <c r="F220" s="11" t="s">
        <v>100</v>
      </c>
      <c r="G220" s="11" t="s">
        <v>33</v>
      </c>
      <c r="H220" s="11" t="s">
        <v>91</v>
      </c>
      <c r="I220" s="11">
        <v>5</v>
      </c>
      <c r="J220" s="11">
        <v>4</v>
      </c>
      <c r="K220" s="11">
        <v>3</v>
      </c>
      <c r="L220" s="11">
        <v>9</v>
      </c>
      <c r="M220" s="11">
        <v>0.66666666666666596</v>
      </c>
      <c r="N220" s="11">
        <v>0.66346153846153799</v>
      </c>
      <c r="O220" s="11">
        <v>0.66666666666666596</v>
      </c>
      <c r="P220" s="11">
        <v>0.66352941176470503</v>
      </c>
      <c r="Q220" s="11">
        <v>0.65277777777777701</v>
      </c>
      <c r="R220" s="11">
        <v>0.65161636551288604</v>
      </c>
      <c r="S220" s="12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2:38" x14ac:dyDescent="0.3">
      <c r="B221" s="11" t="s">
        <v>18</v>
      </c>
      <c r="C221" s="11" t="s">
        <v>25</v>
      </c>
      <c r="D221" s="11" t="s">
        <v>150</v>
      </c>
      <c r="E221" s="11">
        <v>16</v>
      </c>
      <c r="F221" s="11" t="s">
        <v>100</v>
      </c>
      <c r="G221" s="11" t="s">
        <v>22</v>
      </c>
      <c r="H221" s="11" t="s">
        <v>91</v>
      </c>
      <c r="I221" s="11">
        <v>4</v>
      </c>
      <c r="J221" s="11">
        <v>2</v>
      </c>
      <c r="K221" s="11">
        <v>2</v>
      </c>
      <c r="L221" s="11">
        <v>15</v>
      </c>
      <c r="M221" s="11">
        <v>0.82608695652173902</v>
      </c>
      <c r="N221" s="11">
        <v>0.82608695652173902</v>
      </c>
      <c r="O221" s="11">
        <v>0.82608695652173902</v>
      </c>
      <c r="P221" s="11">
        <v>0.82608695652173902</v>
      </c>
      <c r="Q221" s="11">
        <v>0.77450980392156799</v>
      </c>
      <c r="R221" s="11">
        <v>0.76696498884736997</v>
      </c>
      <c r="S221" s="12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2:38" x14ac:dyDescent="0.3">
      <c r="B222" s="11" t="s">
        <v>18</v>
      </c>
      <c r="C222" s="11" t="s">
        <v>25</v>
      </c>
      <c r="D222" s="11" t="s">
        <v>150</v>
      </c>
      <c r="E222" s="11">
        <v>16</v>
      </c>
      <c r="F222" s="11" t="s">
        <v>100</v>
      </c>
      <c r="G222" s="11" t="s">
        <v>33</v>
      </c>
      <c r="H222" s="11" t="s">
        <v>91</v>
      </c>
      <c r="I222" s="11">
        <v>2</v>
      </c>
      <c r="J222" s="11">
        <v>7</v>
      </c>
      <c r="K222" s="11">
        <v>4</v>
      </c>
      <c r="L222" s="11">
        <v>8</v>
      </c>
      <c r="M222" s="11">
        <v>0.476190476190476</v>
      </c>
      <c r="N222" s="11">
        <v>0.44761904761904697</v>
      </c>
      <c r="O222" s="11">
        <v>0.476190476190476</v>
      </c>
      <c r="P222" s="11">
        <v>0.45291005291005199</v>
      </c>
      <c r="Q222" s="11">
        <v>0.44444444444444398</v>
      </c>
      <c r="R222" s="11">
        <v>0.40285005298090198</v>
      </c>
      <c r="S222" s="12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2:38" x14ac:dyDescent="0.3">
      <c r="B223" s="11" t="s">
        <v>18</v>
      </c>
      <c r="C223" s="11" t="s">
        <v>27</v>
      </c>
      <c r="D223" s="11" t="s">
        <v>151</v>
      </c>
      <c r="E223" s="11">
        <v>16</v>
      </c>
      <c r="F223" s="11" t="s">
        <v>100</v>
      </c>
      <c r="G223" s="11" t="s">
        <v>22</v>
      </c>
      <c r="H223" s="11" t="s">
        <v>91</v>
      </c>
      <c r="I223" s="11">
        <v>1</v>
      </c>
      <c r="J223" s="11">
        <v>3</v>
      </c>
      <c r="K223" s="11">
        <v>1</v>
      </c>
      <c r="L223" s="11">
        <v>15</v>
      </c>
      <c r="M223" s="11">
        <v>0.8</v>
      </c>
      <c r="N223" s="11">
        <v>0.76666666666666605</v>
      </c>
      <c r="O223" s="11">
        <v>0.8</v>
      </c>
      <c r="P223" s="11">
        <v>0.77254901960784295</v>
      </c>
      <c r="Q223" s="11">
        <v>0.59375</v>
      </c>
      <c r="R223" s="11">
        <v>0.55901699437494701</v>
      </c>
      <c r="S223" s="12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2:38" x14ac:dyDescent="0.3">
      <c r="B224" s="11" t="s">
        <v>18</v>
      </c>
      <c r="C224" s="11" t="s">
        <v>27</v>
      </c>
      <c r="D224" s="11" t="s">
        <v>151</v>
      </c>
      <c r="E224" s="11">
        <v>16</v>
      </c>
      <c r="F224" s="11" t="s">
        <v>100</v>
      </c>
      <c r="G224" s="11" t="s">
        <v>33</v>
      </c>
      <c r="H224" s="11" t="s">
        <v>91</v>
      </c>
      <c r="I224" s="11">
        <v>4</v>
      </c>
      <c r="J224" s="11">
        <v>4</v>
      </c>
      <c r="K224" s="11">
        <v>8</v>
      </c>
      <c r="L224" s="11">
        <v>6</v>
      </c>
      <c r="M224" s="11">
        <v>0.45454545454545398</v>
      </c>
      <c r="N224" s="11">
        <v>0.50303030303030305</v>
      </c>
      <c r="O224" s="11">
        <v>0.45454545454545398</v>
      </c>
      <c r="P224" s="11">
        <v>0.46363636363636301</v>
      </c>
      <c r="Q224" s="11">
        <v>0.46428571428571402</v>
      </c>
      <c r="R224" s="11">
        <v>0.45499414040480302</v>
      </c>
      <c r="S224" s="12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2:38" x14ac:dyDescent="0.3">
      <c r="B225" s="9" t="s">
        <v>18</v>
      </c>
      <c r="C225" s="9" t="s">
        <v>23</v>
      </c>
      <c r="D225" s="9" t="s">
        <v>153</v>
      </c>
      <c r="E225" s="9">
        <v>16</v>
      </c>
      <c r="F225" s="9" t="s">
        <v>100</v>
      </c>
      <c r="G225" s="9" t="s">
        <v>22</v>
      </c>
      <c r="H225" s="9" t="s">
        <v>96</v>
      </c>
      <c r="I225" s="9">
        <v>1</v>
      </c>
      <c r="J225" s="9">
        <v>5</v>
      </c>
      <c r="K225" s="9">
        <v>4</v>
      </c>
      <c r="L225" s="9">
        <v>13</v>
      </c>
      <c r="M225" s="9">
        <v>0.60869565217391297</v>
      </c>
      <c r="N225" s="9">
        <v>0.58599033816425095</v>
      </c>
      <c r="O225" s="9">
        <v>0.60869565217391297</v>
      </c>
      <c r="P225" s="9">
        <v>0.59649915302089196</v>
      </c>
      <c r="Q225" s="9">
        <v>0.46568627450980299</v>
      </c>
      <c r="R225" s="9">
        <v>0.36835028130179998</v>
      </c>
      <c r="S225" s="10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2:38" x14ac:dyDescent="0.3">
      <c r="B226" s="9" t="s">
        <v>18</v>
      </c>
      <c r="C226" s="9" t="s">
        <v>23</v>
      </c>
      <c r="D226" s="9" t="s">
        <v>153</v>
      </c>
      <c r="E226" s="9">
        <v>16</v>
      </c>
      <c r="F226" s="9" t="s">
        <v>100</v>
      </c>
      <c r="G226" s="9" t="s">
        <v>33</v>
      </c>
      <c r="H226" s="9" t="s">
        <v>96</v>
      </c>
      <c r="I226" s="9">
        <v>6</v>
      </c>
      <c r="J226" s="9">
        <v>3</v>
      </c>
      <c r="K226" s="9">
        <v>7</v>
      </c>
      <c r="L226" s="9">
        <v>5</v>
      </c>
      <c r="M226" s="9">
        <v>0.52380952380952295</v>
      </c>
      <c r="N226" s="9">
        <v>0.55494505494505497</v>
      </c>
      <c r="O226" s="9">
        <v>0.52380952380952295</v>
      </c>
      <c r="P226" s="9">
        <v>0.51948051948051899</v>
      </c>
      <c r="Q226" s="9">
        <v>0.54166666666666596</v>
      </c>
      <c r="R226" s="9">
        <v>0.53204253451782302</v>
      </c>
      <c r="S226" s="10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2:38" x14ac:dyDescent="0.3">
      <c r="B227" s="9" t="s">
        <v>18</v>
      </c>
      <c r="C227" s="9" t="s">
        <v>19</v>
      </c>
      <c r="D227" s="9" t="s">
        <v>152</v>
      </c>
      <c r="E227" s="9">
        <v>16</v>
      </c>
      <c r="F227" s="9" t="s">
        <v>100</v>
      </c>
      <c r="G227" s="9" t="s">
        <v>22</v>
      </c>
      <c r="H227" s="9" t="s">
        <v>96</v>
      </c>
      <c r="I227" s="9">
        <v>5</v>
      </c>
      <c r="J227" s="9">
        <v>1</v>
      </c>
      <c r="K227" s="9">
        <v>8</v>
      </c>
      <c r="L227" s="9">
        <v>9</v>
      </c>
      <c r="M227" s="9">
        <v>0.60869565217391297</v>
      </c>
      <c r="N227" s="9">
        <v>0.76555183946488203</v>
      </c>
      <c r="O227" s="9">
        <v>0.60869565217391297</v>
      </c>
      <c r="P227" s="9">
        <v>0.63005339435545304</v>
      </c>
      <c r="Q227" s="9">
        <v>0.68137254901960698</v>
      </c>
      <c r="R227" s="9">
        <v>0.62513004990096199</v>
      </c>
      <c r="S227" s="10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2:38" x14ac:dyDescent="0.3">
      <c r="B228" s="9" t="s">
        <v>18</v>
      </c>
      <c r="C228" s="9" t="s">
        <v>19</v>
      </c>
      <c r="D228" s="9" t="s">
        <v>152</v>
      </c>
      <c r="E228" s="9">
        <v>16</v>
      </c>
      <c r="F228" s="9" t="s">
        <v>100</v>
      </c>
      <c r="G228" s="9" t="s">
        <v>33</v>
      </c>
      <c r="H228" s="9" t="s">
        <v>96</v>
      </c>
      <c r="I228" s="9">
        <v>5</v>
      </c>
      <c r="J228" s="9">
        <v>4</v>
      </c>
      <c r="K228" s="9">
        <v>7</v>
      </c>
      <c r="L228" s="9">
        <v>5</v>
      </c>
      <c r="M228" s="9">
        <v>0.476190476190476</v>
      </c>
      <c r="N228" s="9">
        <v>0.49603174603174599</v>
      </c>
      <c r="O228" s="9">
        <v>0.476190476190476</v>
      </c>
      <c r="P228" s="9">
        <v>0.476190476190476</v>
      </c>
      <c r="Q228" s="9">
        <v>0.48611111111111099</v>
      </c>
      <c r="R228" s="9">
        <v>0.48112522432468802</v>
      </c>
      <c r="S228" s="10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2:38" x14ac:dyDescent="0.3">
      <c r="B229" s="9" t="s">
        <v>18</v>
      </c>
      <c r="C229" s="9" t="s">
        <v>29</v>
      </c>
      <c r="D229" s="9" t="s">
        <v>154</v>
      </c>
      <c r="E229" s="9">
        <v>16</v>
      </c>
      <c r="F229" s="9" t="s">
        <v>100</v>
      </c>
      <c r="G229" s="9" t="s">
        <v>22</v>
      </c>
      <c r="H229" s="9" t="s">
        <v>96</v>
      </c>
      <c r="I229" s="9">
        <v>6</v>
      </c>
      <c r="J229" s="9">
        <v>0</v>
      </c>
      <c r="K229" s="9">
        <v>9</v>
      </c>
      <c r="L229" s="9">
        <v>8</v>
      </c>
      <c r="M229" s="9">
        <v>0.60869565217391297</v>
      </c>
      <c r="N229" s="9">
        <v>0.84347826086956501</v>
      </c>
      <c r="O229" s="9">
        <v>0.60869565217391297</v>
      </c>
      <c r="P229" s="9">
        <v>0.62211180124223597</v>
      </c>
      <c r="Q229" s="9">
        <v>0.73529411764705799</v>
      </c>
      <c r="R229" s="9">
        <v>0.65868119423383598</v>
      </c>
      <c r="S229" s="10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2:38" x14ac:dyDescent="0.3">
      <c r="B230" s="9" t="s">
        <v>18</v>
      </c>
      <c r="C230" s="9" t="s">
        <v>29</v>
      </c>
      <c r="D230" s="9" t="s">
        <v>154</v>
      </c>
      <c r="E230" s="9">
        <v>16</v>
      </c>
      <c r="F230" s="9" t="s">
        <v>100</v>
      </c>
      <c r="G230" s="9" t="s">
        <v>33</v>
      </c>
      <c r="H230" s="9" t="s">
        <v>96</v>
      </c>
      <c r="I230" s="9">
        <v>6</v>
      </c>
      <c r="J230" s="9">
        <v>3</v>
      </c>
      <c r="K230" s="9">
        <v>8</v>
      </c>
      <c r="L230" s="9">
        <v>4</v>
      </c>
      <c r="M230" s="9">
        <v>0.476190476190476</v>
      </c>
      <c r="N230" s="9">
        <v>0.51020408163265296</v>
      </c>
      <c r="O230" s="9">
        <v>0.476190476190476</v>
      </c>
      <c r="P230" s="9">
        <v>0.46420398823144798</v>
      </c>
      <c r="Q230" s="9">
        <v>0.5</v>
      </c>
      <c r="R230" s="9">
        <v>0.48299558735864401</v>
      </c>
      <c r="S230" s="10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2:38" x14ac:dyDescent="0.3">
      <c r="B231" s="9" t="s">
        <v>18</v>
      </c>
      <c r="C231" s="9" t="s">
        <v>25</v>
      </c>
      <c r="D231" s="9" t="s">
        <v>155</v>
      </c>
      <c r="E231" s="9">
        <v>16</v>
      </c>
      <c r="F231" s="9" t="s">
        <v>100</v>
      </c>
      <c r="G231" s="9" t="s">
        <v>22</v>
      </c>
      <c r="H231" s="9" t="s">
        <v>96</v>
      </c>
      <c r="I231" s="9">
        <v>3</v>
      </c>
      <c r="J231" s="9">
        <v>3</v>
      </c>
      <c r="K231" s="9">
        <v>5</v>
      </c>
      <c r="L231" s="9">
        <v>12</v>
      </c>
      <c r="M231" s="9">
        <v>0.65217391304347805</v>
      </c>
      <c r="N231" s="9">
        <v>0.68913043478260805</v>
      </c>
      <c r="O231" s="9">
        <v>0.65217391304347805</v>
      </c>
      <c r="P231" s="9">
        <v>0.66614906832298104</v>
      </c>
      <c r="Q231" s="9">
        <v>0.60294117647058798</v>
      </c>
      <c r="R231" s="9">
        <v>0.570434647201574</v>
      </c>
      <c r="S231" s="10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2:38" x14ac:dyDescent="0.3">
      <c r="B232" s="9" t="s">
        <v>18</v>
      </c>
      <c r="C232" s="9" t="s">
        <v>25</v>
      </c>
      <c r="D232" s="9" t="s">
        <v>155</v>
      </c>
      <c r="E232" s="9">
        <v>16</v>
      </c>
      <c r="F232" s="9" t="s">
        <v>100</v>
      </c>
      <c r="G232" s="9" t="s">
        <v>33</v>
      </c>
      <c r="H232" s="9" t="s">
        <v>96</v>
      </c>
      <c r="I232" s="9">
        <v>2</v>
      </c>
      <c r="J232" s="9">
        <v>7</v>
      </c>
      <c r="K232" s="9">
        <v>2</v>
      </c>
      <c r="L232" s="9">
        <v>10</v>
      </c>
      <c r="M232" s="9">
        <v>0.57142857142857095</v>
      </c>
      <c r="N232" s="9">
        <v>0.55042016806722605</v>
      </c>
      <c r="O232" s="9">
        <v>0.57142857142857095</v>
      </c>
      <c r="P232" s="9">
        <v>0.52595680181886995</v>
      </c>
      <c r="Q232" s="9">
        <v>0.52777777777777701</v>
      </c>
      <c r="R232" s="9">
        <v>0.48309420820857302</v>
      </c>
      <c r="S232" s="10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2:38" x14ac:dyDescent="0.3">
      <c r="B233" s="9" t="s">
        <v>18</v>
      </c>
      <c r="C233" s="9" t="s">
        <v>27</v>
      </c>
      <c r="D233" s="9" t="s">
        <v>156</v>
      </c>
      <c r="E233" s="9">
        <v>16</v>
      </c>
      <c r="F233" s="9" t="s">
        <v>100</v>
      </c>
      <c r="G233" s="9" t="s">
        <v>22</v>
      </c>
      <c r="H233" s="9" t="s">
        <v>96</v>
      </c>
      <c r="I233" s="9">
        <v>1</v>
      </c>
      <c r="J233" s="9">
        <v>3</v>
      </c>
      <c r="K233" s="9">
        <v>3</v>
      </c>
      <c r="L233" s="9">
        <v>13</v>
      </c>
      <c r="M233" s="9">
        <v>0.7</v>
      </c>
      <c r="N233" s="9">
        <v>0.7</v>
      </c>
      <c r="O233" s="9">
        <v>0.7</v>
      </c>
      <c r="P233" s="9">
        <v>0.7</v>
      </c>
      <c r="Q233" s="9">
        <v>0.53125</v>
      </c>
      <c r="R233" s="9">
        <v>0.45069390943299797</v>
      </c>
      <c r="S233" s="10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2:38" x14ac:dyDescent="0.3">
      <c r="B234" s="9" t="s">
        <v>18</v>
      </c>
      <c r="C234" s="9" t="s">
        <v>27</v>
      </c>
      <c r="D234" s="9" t="s">
        <v>156</v>
      </c>
      <c r="E234" s="9">
        <v>16</v>
      </c>
      <c r="F234" s="9" t="s">
        <v>100</v>
      </c>
      <c r="G234" s="9" t="s">
        <v>33</v>
      </c>
      <c r="H234" s="9" t="s">
        <v>96</v>
      </c>
      <c r="I234" s="9">
        <v>3</v>
      </c>
      <c r="J234" s="9">
        <v>5</v>
      </c>
      <c r="K234" s="9">
        <v>4</v>
      </c>
      <c r="L234" s="9">
        <v>10</v>
      </c>
      <c r="M234" s="9">
        <v>0.59090909090909005</v>
      </c>
      <c r="N234" s="9">
        <v>0.58008658008657998</v>
      </c>
      <c r="O234" s="9">
        <v>0.59090909090909005</v>
      </c>
      <c r="P234" s="9">
        <v>0.58432601880877699</v>
      </c>
      <c r="Q234" s="9">
        <v>0.54464285714285698</v>
      </c>
      <c r="R234" s="9">
        <v>0.52596736361322205</v>
      </c>
      <c r="S234" s="10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2:38" x14ac:dyDescent="0.3">
      <c r="B235" s="5" t="s">
        <v>18</v>
      </c>
      <c r="C235" s="5" t="s">
        <v>19</v>
      </c>
      <c r="D235" s="5" t="s">
        <v>157</v>
      </c>
      <c r="E235" s="5">
        <v>32</v>
      </c>
      <c r="F235" s="5" t="s">
        <v>21</v>
      </c>
      <c r="G235" s="5" t="s">
        <v>22</v>
      </c>
      <c r="H235" s="5" t="s">
        <v>31</v>
      </c>
      <c r="I235" s="5">
        <v>5</v>
      </c>
      <c r="J235" s="5">
        <v>1</v>
      </c>
      <c r="K235" s="5">
        <v>7</v>
      </c>
      <c r="L235" s="5">
        <v>10</v>
      </c>
      <c r="M235" s="5">
        <v>0.65217391304347805</v>
      </c>
      <c r="N235" s="5">
        <v>0.78063241106719305</v>
      </c>
      <c r="O235" s="5">
        <v>0.65217391304347805</v>
      </c>
      <c r="P235" s="5">
        <v>0.67287784679089002</v>
      </c>
      <c r="Q235" s="5">
        <v>0.71078431372549</v>
      </c>
      <c r="R235" s="5">
        <v>0.65643461847253504</v>
      </c>
      <c r="S235" s="6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2:38" x14ac:dyDescent="0.3">
      <c r="B236" s="5" t="s">
        <v>18</v>
      </c>
      <c r="C236" s="5" t="s">
        <v>19</v>
      </c>
      <c r="D236" s="5" t="s">
        <v>157</v>
      </c>
      <c r="E236" s="5">
        <v>32</v>
      </c>
      <c r="F236" s="5" t="s">
        <v>21</v>
      </c>
      <c r="G236" s="5" t="s">
        <v>33</v>
      </c>
      <c r="H236" s="5" t="s">
        <v>31</v>
      </c>
      <c r="I236" s="5">
        <v>8</v>
      </c>
      <c r="J236" s="5">
        <v>1</v>
      </c>
      <c r="K236" s="5">
        <v>10</v>
      </c>
      <c r="L236" s="5">
        <v>2</v>
      </c>
      <c r="M236" s="5">
        <v>0.476190476190476</v>
      </c>
      <c r="N236" s="5">
        <v>0.57142857142857095</v>
      </c>
      <c r="O236" s="5">
        <v>0.476190476190476</v>
      </c>
      <c r="P236" s="5">
        <v>0.40634920634920602</v>
      </c>
      <c r="Q236" s="5">
        <v>0.52777777777777701</v>
      </c>
      <c r="R236" s="5">
        <v>0.45772603197935902</v>
      </c>
      <c r="S236" s="6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2:38" x14ac:dyDescent="0.3">
      <c r="B237" s="5" t="s">
        <v>18</v>
      </c>
      <c r="C237" s="5" t="s">
        <v>25</v>
      </c>
      <c r="D237" s="5" t="s">
        <v>158</v>
      </c>
      <c r="E237" s="5">
        <v>32</v>
      </c>
      <c r="F237" s="5" t="s">
        <v>21</v>
      </c>
      <c r="G237" s="5" t="s">
        <v>22</v>
      </c>
      <c r="H237" s="5" t="s">
        <v>31</v>
      </c>
      <c r="I237" s="5">
        <v>5</v>
      </c>
      <c r="J237" s="5">
        <v>1</v>
      </c>
      <c r="K237" s="5">
        <v>9</v>
      </c>
      <c r="L237" s="5">
        <v>8</v>
      </c>
      <c r="M237" s="5">
        <v>0.56521739130434701</v>
      </c>
      <c r="N237" s="5">
        <v>0.75017253278122797</v>
      </c>
      <c r="O237" s="5">
        <v>0.56521739130434701</v>
      </c>
      <c r="P237" s="5">
        <v>0.58528428093645402</v>
      </c>
      <c r="Q237" s="5">
        <v>0.65196078431372495</v>
      </c>
      <c r="R237" s="5">
        <v>0.59400119193200396</v>
      </c>
      <c r="S237" s="6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2:38" x14ac:dyDescent="0.3">
      <c r="B238" s="5" t="s">
        <v>18</v>
      </c>
      <c r="C238" s="5" t="s">
        <v>25</v>
      </c>
      <c r="D238" s="5" t="s">
        <v>158</v>
      </c>
      <c r="E238" s="5">
        <v>32</v>
      </c>
      <c r="F238" s="5" t="s">
        <v>21</v>
      </c>
      <c r="G238" s="5" t="s">
        <v>33</v>
      </c>
      <c r="H238" s="5" t="s">
        <v>31</v>
      </c>
      <c r="I238" s="5">
        <v>3</v>
      </c>
      <c r="J238" s="5">
        <v>6</v>
      </c>
      <c r="K238" s="5">
        <v>7</v>
      </c>
      <c r="L238" s="5">
        <v>5</v>
      </c>
      <c r="M238" s="5">
        <v>0.38095238095237999</v>
      </c>
      <c r="N238" s="5">
        <v>0.388311688311688</v>
      </c>
      <c r="O238" s="5">
        <v>0.38095238095237999</v>
      </c>
      <c r="P238" s="5">
        <v>0.38378555083360499</v>
      </c>
      <c r="Q238" s="5">
        <v>0.375</v>
      </c>
      <c r="R238" s="5">
        <v>0.37097233136824997</v>
      </c>
      <c r="S238" s="6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2:38" x14ac:dyDescent="0.3">
      <c r="B239" s="5" t="s">
        <v>18</v>
      </c>
      <c r="C239" s="5" t="s">
        <v>23</v>
      </c>
      <c r="D239" s="5" t="s">
        <v>159</v>
      </c>
      <c r="E239" s="5">
        <v>32</v>
      </c>
      <c r="F239" s="5" t="s">
        <v>21</v>
      </c>
      <c r="G239" s="5" t="s">
        <v>22</v>
      </c>
      <c r="H239" s="5" t="s">
        <v>31</v>
      </c>
      <c r="I239" s="5">
        <v>6</v>
      </c>
      <c r="J239" s="5">
        <v>0</v>
      </c>
      <c r="K239" s="5">
        <v>17</v>
      </c>
      <c r="L239" s="5">
        <v>0</v>
      </c>
      <c r="M239" s="5">
        <v>0.26086956521739102</v>
      </c>
      <c r="N239" s="5">
        <v>6.8052930056710703E-2</v>
      </c>
      <c r="O239" s="5">
        <v>0.26086956521739102</v>
      </c>
      <c r="P239" s="5">
        <v>0.107946026986506</v>
      </c>
      <c r="Q239" s="5">
        <v>0.5</v>
      </c>
      <c r="R239" s="5">
        <v>0</v>
      </c>
      <c r="S239" s="6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2:38" x14ac:dyDescent="0.3">
      <c r="B240" s="5" t="s">
        <v>18</v>
      </c>
      <c r="C240" s="5" t="s">
        <v>23</v>
      </c>
      <c r="D240" s="5" t="s">
        <v>159</v>
      </c>
      <c r="E240" s="5">
        <v>32</v>
      </c>
      <c r="F240" s="5" t="s">
        <v>21</v>
      </c>
      <c r="G240" s="5" t="s">
        <v>33</v>
      </c>
      <c r="H240" s="5" t="s">
        <v>31</v>
      </c>
      <c r="I240" s="5">
        <v>9</v>
      </c>
      <c r="J240" s="5">
        <v>0</v>
      </c>
      <c r="K240" s="5">
        <v>12</v>
      </c>
      <c r="L240" s="5">
        <v>0</v>
      </c>
      <c r="M240" s="5">
        <v>0.42857142857142799</v>
      </c>
      <c r="N240" s="5">
        <v>0.183673469387755</v>
      </c>
      <c r="O240" s="5">
        <v>0.42857142857142799</v>
      </c>
      <c r="P240" s="5">
        <v>0.25714285714285701</v>
      </c>
      <c r="Q240" s="5">
        <v>0.5</v>
      </c>
      <c r="R240" s="5">
        <v>0</v>
      </c>
      <c r="S240" s="6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2:38" x14ac:dyDescent="0.3">
      <c r="B241" s="5" t="s">
        <v>18</v>
      </c>
      <c r="C241" s="5" t="s">
        <v>29</v>
      </c>
      <c r="D241" s="5" t="s">
        <v>160</v>
      </c>
      <c r="E241" s="5">
        <v>32</v>
      </c>
      <c r="F241" s="5" t="s">
        <v>21</v>
      </c>
      <c r="G241" s="5" t="s">
        <v>22</v>
      </c>
      <c r="H241" s="5" t="s">
        <v>31</v>
      </c>
      <c r="I241" s="5">
        <v>6</v>
      </c>
      <c r="J241" s="5">
        <v>0</v>
      </c>
      <c r="K241" s="5">
        <v>17</v>
      </c>
      <c r="L241" s="5">
        <v>0</v>
      </c>
      <c r="M241" s="5">
        <v>0.26086956521739102</v>
      </c>
      <c r="N241" s="5">
        <v>6.8052930056710703E-2</v>
      </c>
      <c r="O241" s="5">
        <v>0.26086956521739102</v>
      </c>
      <c r="P241" s="5">
        <v>0.107946026986506</v>
      </c>
      <c r="Q241" s="5">
        <v>0.5</v>
      </c>
      <c r="R241" s="5">
        <v>0</v>
      </c>
      <c r="S241" s="6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2:38" x14ac:dyDescent="0.3">
      <c r="B242" s="5" t="s">
        <v>18</v>
      </c>
      <c r="C242" s="5" t="s">
        <v>29</v>
      </c>
      <c r="D242" s="5" t="s">
        <v>160</v>
      </c>
      <c r="E242" s="5">
        <v>32</v>
      </c>
      <c r="F242" s="5" t="s">
        <v>21</v>
      </c>
      <c r="G242" s="5" t="s">
        <v>33</v>
      </c>
      <c r="H242" s="5" t="s">
        <v>31</v>
      </c>
      <c r="I242" s="5">
        <v>9</v>
      </c>
      <c r="J242" s="5">
        <v>0</v>
      </c>
      <c r="K242" s="5">
        <v>12</v>
      </c>
      <c r="L242" s="5">
        <v>0</v>
      </c>
      <c r="M242" s="5">
        <v>0.42857142857142799</v>
      </c>
      <c r="N242" s="5">
        <v>0.183673469387755</v>
      </c>
      <c r="O242" s="5">
        <v>0.42857142857142799</v>
      </c>
      <c r="P242" s="5">
        <v>0.25714285714285701</v>
      </c>
      <c r="Q242" s="5">
        <v>0.5</v>
      </c>
      <c r="R242" s="5">
        <v>0</v>
      </c>
      <c r="S242" s="6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2:38" x14ac:dyDescent="0.3">
      <c r="B243" s="5" t="s">
        <v>18</v>
      </c>
      <c r="C243" s="5" t="s">
        <v>27</v>
      </c>
      <c r="D243" s="5" t="s">
        <v>161</v>
      </c>
      <c r="E243" s="5">
        <v>32</v>
      </c>
      <c r="F243" s="5" t="s">
        <v>21</v>
      </c>
      <c r="G243" s="5" t="s">
        <v>22</v>
      </c>
      <c r="H243" s="5" t="s">
        <v>31</v>
      </c>
      <c r="I243" s="5">
        <v>0</v>
      </c>
      <c r="J243" s="5">
        <v>4</v>
      </c>
      <c r="K243" s="5">
        <v>2</v>
      </c>
      <c r="L243" s="5">
        <v>14</v>
      </c>
      <c r="M243" s="5">
        <v>0.7</v>
      </c>
      <c r="N243" s="5">
        <v>0.62222222222222201</v>
      </c>
      <c r="O243" s="5">
        <v>0.7</v>
      </c>
      <c r="P243" s="5">
        <v>0.65882352941176403</v>
      </c>
      <c r="Q243" s="5">
        <v>0.4375</v>
      </c>
      <c r="R243" s="5">
        <v>0</v>
      </c>
      <c r="S243" s="6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2:38" x14ac:dyDescent="0.3">
      <c r="B244" s="5" t="s">
        <v>18</v>
      </c>
      <c r="C244" s="5" t="s">
        <v>27</v>
      </c>
      <c r="D244" s="5" t="s">
        <v>161</v>
      </c>
      <c r="E244" s="5">
        <v>32</v>
      </c>
      <c r="F244" s="5" t="s">
        <v>21</v>
      </c>
      <c r="G244" s="5" t="s">
        <v>33</v>
      </c>
      <c r="H244" s="5" t="s">
        <v>31</v>
      </c>
      <c r="I244" s="5">
        <v>2</v>
      </c>
      <c r="J244" s="5">
        <v>6</v>
      </c>
      <c r="K244" s="5">
        <v>0</v>
      </c>
      <c r="L244" s="5">
        <v>14</v>
      </c>
      <c r="M244" s="5">
        <v>0.72727272727272696</v>
      </c>
      <c r="N244" s="5">
        <v>0.80909090909090897</v>
      </c>
      <c r="O244" s="5">
        <v>0.72727272727272696</v>
      </c>
      <c r="P244" s="5">
        <v>0.66951871657754003</v>
      </c>
      <c r="Q244" s="5">
        <v>0.625</v>
      </c>
      <c r="R244" s="5">
        <v>0.64678436380839999</v>
      </c>
      <c r="S244" s="6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2:38" x14ac:dyDescent="0.3">
      <c r="B245" s="7" t="s">
        <v>18</v>
      </c>
      <c r="C245" s="7" t="s">
        <v>23</v>
      </c>
      <c r="D245" s="7" t="s">
        <v>162</v>
      </c>
      <c r="E245" s="7">
        <v>32</v>
      </c>
      <c r="F245" s="7" t="s">
        <v>21</v>
      </c>
      <c r="G245" s="7" t="s">
        <v>22</v>
      </c>
      <c r="H245" s="7" t="s">
        <v>32</v>
      </c>
      <c r="I245" s="7">
        <v>4</v>
      </c>
      <c r="J245" s="7">
        <v>2</v>
      </c>
      <c r="K245" s="7">
        <v>14</v>
      </c>
      <c r="L245" s="7">
        <v>3</v>
      </c>
      <c r="M245" s="7">
        <v>0.30434782608695599</v>
      </c>
      <c r="N245" s="7">
        <v>0.50144927536231798</v>
      </c>
      <c r="O245" s="7">
        <v>0.30434782608695599</v>
      </c>
      <c r="P245" s="7">
        <v>0.28853754940711401</v>
      </c>
      <c r="Q245" s="7">
        <v>0.42156862745098</v>
      </c>
      <c r="R245" s="7">
        <v>0.35389950299065098</v>
      </c>
      <c r="S245" s="8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2:38" x14ac:dyDescent="0.3">
      <c r="B246" s="7" t="s">
        <v>18</v>
      </c>
      <c r="C246" s="7" t="s">
        <v>23</v>
      </c>
      <c r="D246" s="7" t="s">
        <v>162</v>
      </c>
      <c r="E246" s="7">
        <v>32</v>
      </c>
      <c r="F246" s="7" t="s">
        <v>21</v>
      </c>
      <c r="G246" s="7" t="s">
        <v>33</v>
      </c>
      <c r="H246" s="7" t="s">
        <v>32</v>
      </c>
      <c r="I246" s="7">
        <v>6</v>
      </c>
      <c r="J246" s="7">
        <v>3</v>
      </c>
      <c r="K246" s="7">
        <v>10</v>
      </c>
      <c r="L246" s="7">
        <v>2</v>
      </c>
      <c r="M246" s="7">
        <v>0.38095238095237999</v>
      </c>
      <c r="N246" s="7">
        <v>0.38928571428571401</v>
      </c>
      <c r="O246" s="7">
        <v>0.38095238095237999</v>
      </c>
      <c r="P246" s="7">
        <v>0.34016806722689003</v>
      </c>
      <c r="Q246" s="7">
        <v>0.41666666666666602</v>
      </c>
      <c r="R246" s="7">
        <v>0.35930411196308398</v>
      </c>
      <c r="S246" s="8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2:38" x14ac:dyDescent="0.3">
      <c r="B247" s="7" t="s">
        <v>18</v>
      </c>
      <c r="C247" s="7" t="s">
        <v>19</v>
      </c>
      <c r="D247" s="7" t="s">
        <v>165</v>
      </c>
      <c r="E247" s="7">
        <v>32</v>
      </c>
      <c r="F247" s="7" t="s">
        <v>21</v>
      </c>
      <c r="G247" s="7" t="s">
        <v>22</v>
      </c>
      <c r="H247" s="7" t="s">
        <v>32</v>
      </c>
      <c r="I247" s="7">
        <v>5</v>
      </c>
      <c r="J247" s="7">
        <v>1</v>
      </c>
      <c r="K247" s="7">
        <v>6</v>
      </c>
      <c r="L247" s="7">
        <v>11</v>
      </c>
      <c r="M247" s="7">
        <v>0.69565217391304301</v>
      </c>
      <c r="N247" s="7">
        <v>0.79611330698287197</v>
      </c>
      <c r="O247" s="7">
        <v>0.69565217391304301</v>
      </c>
      <c r="P247" s="7">
        <v>0.71417232560190402</v>
      </c>
      <c r="Q247" s="7">
        <v>0.74019607843137203</v>
      </c>
      <c r="R247" s="7">
        <v>0.68847443609919201</v>
      </c>
      <c r="S247" s="8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2:38" x14ac:dyDescent="0.3">
      <c r="B248" s="7" t="s">
        <v>18</v>
      </c>
      <c r="C248" s="7" t="s">
        <v>19</v>
      </c>
      <c r="D248" s="7" t="s">
        <v>165</v>
      </c>
      <c r="E248" s="7">
        <v>32</v>
      </c>
      <c r="F248" s="7" t="s">
        <v>21</v>
      </c>
      <c r="G248" s="7" t="s">
        <v>33</v>
      </c>
      <c r="H248" s="7" t="s">
        <v>32</v>
      </c>
      <c r="I248" s="7">
        <v>6</v>
      </c>
      <c r="J248" s="7">
        <v>3</v>
      </c>
      <c r="K248" s="7">
        <v>11</v>
      </c>
      <c r="L248" s="7">
        <v>1</v>
      </c>
      <c r="M248" s="7">
        <v>0.33333333333333298</v>
      </c>
      <c r="N248" s="7">
        <v>0.29411764705882298</v>
      </c>
      <c r="O248" s="7">
        <v>0.33333333333333298</v>
      </c>
      <c r="P248" s="7">
        <v>0.269230769230769</v>
      </c>
      <c r="Q248" s="7">
        <v>0.375</v>
      </c>
      <c r="R248" s="7">
        <v>0.26460159523593202</v>
      </c>
      <c r="S248" s="8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2:38" x14ac:dyDescent="0.3">
      <c r="B249" s="7" t="s">
        <v>18</v>
      </c>
      <c r="C249" s="7" t="s">
        <v>29</v>
      </c>
      <c r="D249" s="7" t="s">
        <v>164</v>
      </c>
      <c r="E249" s="7">
        <v>32</v>
      </c>
      <c r="F249" s="7" t="s">
        <v>21</v>
      </c>
      <c r="G249" s="7" t="s">
        <v>22</v>
      </c>
      <c r="H249" s="7" t="s">
        <v>32</v>
      </c>
      <c r="I249" s="7">
        <v>3</v>
      </c>
      <c r="J249" s="7">
        <v>3</v>
      </c>
      <c r="K249" s="7">
        <v>6</v>
      </c>
      <c r="L249" s="7">
        <v>11</v>
      </c>
      <c r="M249" s="7">
        <v>0.60869565217391297</v>
      </c>
      <c r="N249" s="7">
        <v>0.66770186335403703</v>
      </c>
      <c r="O249" s="7">
        <v>0.60869565217391297</v>
      </c>
      <c r="P249" s="7">
        <v>0.62889200561009795</v>
      </c>
      <c r="Q249" s="7">
        <v>0.57352941176470495</v>
      </c>
      <c r="R249" s="7">
        <v>0.53952837572617895</v>
      </c>
      <c r="S249" s="8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2:38" x14ac:dyDescent="0.3">
      <c r="B250" s="7" t="s">
        <v>18</v>
      </c>
      <c r="C250" s="7" t="s">
        <v>29</v>
      </c>
      <c r="D250" s="7" t="s">
        <v>164</v>
      </c>
      <c r="E250" s="7">
        <v>32</v>
      </c>
      <c r="F250" s="7" t="s">
        <v>21</v>
      </c>
      <c r="G250" s="7" t="s">
        <v>33</v>
      </c>
      <c r="H250" s="7" t="s">
        <v>32</v>
      </c>
      <c r="I250" s="7">
        <v>9</v>
      </c>
      <c r="J250" s="7">
        <v>0</v>
      </c>
      <c r="K250" s="7">
        <v>9</v>
      </c>
      <c r="L250" s="7">
        <v>3</v>
      </c>
      <c r="M250" s="7">
        <v>0.57142857142857095</v>
      </c>
      <c r="N250" s="7">
        <v>0.78571428571428503</v>
      </c>
      <c r="O250" s="7">
        <v>0.57142857142857095</v>
      </c>
      <c r="P250" s="7">
        <v>0.51428571428571401</v>
      </c>
      <c r="Q250" s="7">
        <v>0.625</v>
      </c>
      <c r="R250" s="7">
        <v>0.59460355750135996</v>
      </c>
      <c r="S250" s="8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2:38" x14ac:dyDescent="0.3">
      <c r="B251" s="7" t="s">
        <v>18</v>
      </c>
      <c r="C251" s="7" t="s">
        <v>27</v>
      </c>
      <c r="D251" s="7" t="s">
        <v>163</v>
      </c>
      <c r="E251" s="7">
        <v>32</v>
      </c>
      <c r="F251" s="7" t="s">
        <v>21</v>
      </c>
      <c r="G251" s="7" t="s">
        <v>22</v>
      </c>
      <c r="H251" s="7" t="s">
        <v>32</v>
      </c>
      <c r="I251" s="7">
        <v>0</v>
      </c>
      <c r="J251" s="7">
        <v>4</v>
      </c>
      <c r="K251" s="7">
        <v>0</v>
      </c>
      <c r="L251" s="7">
        <v>16</v>
      </c>
      <c r="M251" s="7">
        <v>0.8</v>
      </c>
      <c r="N251" s="7">
        <v>0.64</v>
      </c>
      <c r="O251" s="7">
        <v>0.8</v>
      </c>
      <c r="P251" s="7">
        <v>0.71111111111111103</v>
      </c>
      <c r="Q251" s="7">
        <v>0.5</v>
      </c>
      <c r="R251" s="7">
        <v>0</v>
      </c>
      <c r="S251" s="8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2:38" x14ac:dyDescent="0.3">
      <c r="B252" s="7" t="s">
        <v>18</v>
      </c>
      <c r="C252" s="7" t="s">
        <v>27</v>
      </c>
      <c r="D252" s="7" t="s">
        <v>163</v>
      </c>
      <c r="E252" s="7">
        <v>32</v>
      </c>
      <c r="F252" s="7" t="s">
        <v>21</v>
      </c>
      <c r="G252" s="7" t="s">
        <v>33</v>
      </c>
      <c r="H252" s="7" t="s">
        <v>32</v>
      </c>
      <c r="I252" s="7">
        <v>0</v>
      </c>
      <c r="J252" s="7">
        <v>8</v>
      </c>
      <c r="K252" s="7">
        <v>0</v>
      </c>
      <c r="L252" s="7">
        <v>14</v>
      </c>
      <c r="M252" s="7">
        <v>0.63636363636363602</v>
      </c>
      <c r="N252" s="7">
        <v>0.40495867768595001</v>
      </c>
      <c r="O252" s="7">
        <v>0.63636363636363602</v>
      </c>
      <c r="P252" s="7">
        <v>0.49494949494949497</v>
      </c>
      <c r="Q252" s="7">
        <v>0.5</v>
      </c>
      <c r="R252" s="7">
        <v>0</v>
      </c>
      <c r="S252" s="8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2:38" x14ac:dyDescent="0.3">
      <c r="B253" s="7" t="s">
        <v>18</v>
      </c>
      <c r="C253" s="7" t="s">
        <v>25</v>
      </c>
      <c r="D253" s="7" t="s">
        <v>166</v>
      </c>
      <c r="E253" s="7">
        <v>32</v>
      </c>
      <c r="F253" s="7" t="s">
        <v>21</v>
      </c>
      <c r="G253" s="7" t="s">
        <v>22</v>
      </c>
      <c r="H253" s="7" t="s">
        <v>32</v>
      </c>
      <c r="I253" s="7">
        <v>6</v>
      </c>
      <c r="J253" s="7">
        <v>0</v>
      </c>
      <c r="K253" s="7">
        <v>16</v>
      </c>
      <c r="L253" s="7">
        <v>1</v>
      </c>
      <c r="M253" s="7">
        <v>0.30434782608695599</v>
      </c>
      <c r="N253" s="7">
        <v>0.810276679841897</v>
      </c>
      <c r="O253" s="7">
        <v>0.30434782608695599</v>
      </c>
      <c r="P253" s="7">
        <v>0.193926846100759</v>
      </c>
      <c r="Q253" s="7">
        <v>0.52941176470588203</v>
      </c>
      <c r="R253" s="7">
        <v>0.35589338189438802</v>
      </c>
      <c r="S253" s="8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2:38" x14ac:dyDescent="0.3">
      <c r="B254" s="7" t="s">
        <v>18</v>
      </c>
      <c r="C254" s="7" t="s">
        <v>25</v>
      </c>
      <c r="D254" s="7" t="s">
        <v>166</v>
      </c>
      <c r="E254" s="7">
        <v>32</v>
      </c>
      <c r="F254" s="7" t="s">
        <v>21</v>
      </c>
      <c r="G254" s="7" t="s">
        <v>33</v>
      </c>
      <c r="H254" s="7" t="s">
        <v>32</v>
      </c>
      <c r="I254" s="7">
        <v>9</v>
      </c>
      <c r="J254" s="7">
        <v>0</v>
      </c>
      <c r="K254" s="7">
        <v>12</v>
      </c>
      <c r="L254" s="7">
        <v>0</v>
      </c>
      <c r="M254" s="7">
        <v>0.42857142857142799</v>
      </c>
      <c r="N254" s="7">
        <v>0.183673469387755</v>
      </c>
      <c r="O254" s="7">
        <v>0.42857142857142799</v>
      </c>
      <c r="P254" s="7">
        <v>0.25714285714285701</v>
      </c>
      <c r="Q254" s="7">
        <v>0.5</v>
      </c>
      <c r="R254" s="7">
        <v>0</v>
      </c>
      <c r="S254" s="8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2:38" x14ac:dyDescent="0.3">
      <c r="B255" s="5" t="s">
        <v>18</v>
      </c>
      <c r="C255" s="5" t="s">
        <v>23</v>
      </c>
      <c r="D255" s="5" t="s">
        <v>168</v>
      </c>
      <c r="E255" s="5">
        <v>32</v>
      </c>
      <c r="F255" s="5" t="s">
        <v>21</v>
      </c>
      <c r="G255" s="5" t="s">
        <v>22</v>
      </c>
      <c r="H255" s="5" t="s">
        <v>39</v>
      </c>
      <c r="I255" s="5">
        <v>6</v>
      </c>
      <c r="J255" s="5">
        <v>0</v>
      </c>
      <c r="K255" s="5">
        <v>17</v>
      </c>
      <c r="L255" s="5">
        <v>0</v>
      </c>
      <c r="M255" s="5">
        <v>0.26086956521739102</v>
      </c>
      <c r="N255" s="5">
        <v>6.8052930056710703E-2</v>
      </c>
      <c r="O255" s="5">
        <v>0.26086956521739102</v>
      </c>
      <c r="P255" s="5">
        <v>0.107946026986506</v>
      </c>
      <c r="Q255" s="5">
        <v>0.5</v>
      </c>
      <c r="R255" s="5">
        <v>0</v>
      </c>
      <c r="S255" s="6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2:38" x14ac:dyDescent="0.3">
      <c r="B256" s="5" t="s">
        <v>18</v>
      </c>
      <c r="C256" s="5" t="s">
        <v>23</v>
      </c>
      <c r="D256" s="5" t="s">
        <v>168</v>
      </c>
      <c r="E256" s="5">
        <v>32</v>
      </c>
      <c r="F256" s="5" t="s">
        <v>21</v>
      </c>
      <c r="G256" s="5" t="s">
        <v>33</v>
      </c>
      <c r="H256" s="5" t="s">
        <v>39</v>
      </c>
      <c r="I256" s="5">
        <v>9</v>
      </c>
      <c r="J256" s="5">
        <v>0</v>
      </c>
      <c r="K256" s="5">
        <v>12</v>
      </c>
      <c r="L256" s="5">
        <v>0</v>
      </c>
      <c r="M256" s="5">
        <v>0.42857142857142799</v>
      </c>
      <c r="N256" s="5">
        <v>0.183673469387755</v>
      </c>
      <c r="O256" s="5">
        <v>0.42857142857142799</v>
      </c>
      <c r="P256" s="5">
        <v>0.25714285714285701</v>
      </c>
      <c r="Q256" s="5">
        <v>0.5</v>
      </c>
      <c r="R256" s="5">
        <v>0</v>
      </c>
      <c r="S256" s="6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2:38" x14ac:dyDescent="0.3">
      <c r="B257" s="5" t="s">
        <v>18</v>
      </c>
      <c r="C257" s="5" t="s">
        <v>19</v>
      </c>
      <c r="D257" s="5" t="s">
        <v>167</v>
      </c>
      <c r="E257" s="5">
        <v>32</v>
      </c>
      <c r="F257" s="5" t="s">
        <v>21</v>
      </c>
      <c r="G257" s="5" t="s">
        <v>22</v>
      </c>
      <c r="H257" s="5" t="s">
        <v>39</v>
      </c>
      <c r="I257" s="5">
        <v>6</v>
      </c>
      <c r="J257" s="5">
        <v>0</v>
      </c>
      <c r="K257" s="5">
        <v>17</v>
      </c>
      <c r="L257" s="5">
        <v>0</v>
      </c>
      <c r="M257" s="5">
        <v>0.26086956521739102</v>
      </c>
      <c r="N257" s="5">
        <v>6.8052930056710703E-2</v>
      </c>
      <c r="O257" s="5">
        <v>0.26086956521739102</v>
      </c>
      <c r="P257" s="5">
        <v>0.107946026986506</v>
      </c>
      <c r="Q257" s="5">
        <v>0.5</v>
      </c>
      <c r="R257" s="5">
        <v>0</v>
      </c>
      <c r="S257" s="6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2:38" x14ac:dyDescent="0.3">
      <c r="B258" s="5" t="s">
        <v>18</v>
      </c>
      <c r="C258" s="5" t="s">
        <v>19</v>
      </c>
      <c r="D258" s="5" t="s">
        <v>167</v>
      </c>
      <c r="E258" s="5">
        <v>32</v>
      </c>
      <c r="F258" s="5" t="s">
        <v>21</v>
      </c>
      <c r="G258" s="5" t="s">
        <v>33</v>
      </c>
      <c r="H258" s="5" t="s">
        <v>39</v>
      </c>
      <c r="I258" s="5">
        <v>9</v>
      </c>
      <c r="J258" s="5">
        <v>0</v>
      </c>
      <c r="K258" s="5">
        <v>12</v>
      </c>
      <c r="L258" s="5">
        <v>0</v>
      </c>
      <c r="M258" s="5">
        <v>0.42857142857142799</v>
      </c>
      <c r="N258" s="5">
        <v>0.183673469387755</v>
      </c>
      <c r="O258" s="5">
        <v>0.42857142857142799</v>
      </c>
      <c r="P258" s="5">
        <v>0.25714285714285701</v>
      </c>
      <c r="Q258" s="5">
        <v>0.5</v>
      </c>
      <c r="R258" s="5">
        <v>0</v>
      </c>
      <c r="S258" s="6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2:38" x14ac:dyDescent="0.3">
      <c r="B259" s="5" t="s">
        <v>18</v>
      </c>
      <c r="C259" s="5" t="s">
        <v>25</v>
      </c>
      <c r="D259" s="5" t="s">
        <v>171</v>
      </c>
      <c r="E259" s="5">
        <v>32</v>
      </c>
      <c r="F259" s="5" t="s">
        <v>21</v>
      </c>
      <c r="G259" s="5" t="s">
        <v>22</v>
      </c>
      <c r="H259" s="5" t="s">
        <v>39</v>
      </c>
      <c r="I259" s="5">
        <v>0</v>
      </c>
      <c r="J259" s="5">
        <v>6</v>
      </c>
      <c r="K259" s="5">
        <v>0</v>
      </c>
      <c r="L259" s="5">
        <v>17</v>
      </c>
      <c r="M259" s="5">
        <v>0.73913043478260798</v>
      </c>
      <c r="N259" s="5">
        <v>0.54631379962192805</v>
      </c>
      <c r="O259" s="5">
        <v>0.73913043478260798</v>
      </c>
      <c r="P259" s="5">
        <v>0.62826086956521698</v>
      </c>
      <c r="Q259" s="5">
        <v>0.5</v>
      </c>
      <c r="R259" s="5">
        <v>0</v>
      </c>
      <c r="S259" s="6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2:38" x14ac:dyDescent="0.3">
      <c r="B260" s="5" t="s">
        <v>18</v>
      </c>
      <c r="C260" s="5" t="s">
        <v>25</v>
      </c>
      <c r="D260" s="5" t="s">
        <v>171</v>
      </c>
      <c r="E260" s="5">
        <v>32</v>
      </c>
      <c r="F260" s="5" t="s">
        <v>21</v>
      </c>
      <c r="G260" s="5" t="s">
        <v>33</v>
      </c>
      <c r="H260" s="5" t="s">
        <v>39</v>
      </c>
      <c r="I260" s="5">
        <v>0</v>
      </c>
      <c r="J260" s="5">
        <v>9</v>
      </c>
      <c r="K260" s="5">
        <v>0</v>
      </c>
      <c r="L260" s="5">
        <v>12</v>
      </c>
      <c r="M260" s="5">
        <v>0.57142857142857095</v>
      </c>
      <c r="N260" s="5">
        <v>0.32653061224489699</v>
      </c>
      <c r="O260" s="5">
        <v>0.57142857142857095</v>
      </c>
      <c r="P260" s="5">
        <v>0.415584415584415</v>
      </c>
      <c r="Q260" s="5">
        <v>0.5</v>
      </c>
      <c r="R260" s="5">
        <v>0</v>
      </c>
      <c r="S260" s="6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2:38" x14ac:dyDescent="0.3">
      <c r="B261" s="5" t="s">
        <v>18</v>
      </c>
      <c r="C261" s="5" t="s">
        <v>29</v>
      </c>
      <c r="D261" s="5" t="s">
        <v>170</v>
      </c>
      <c r="E261" s="5">
        <v>32</v>
      </c>
      <c r="F261" s="5" t="s">
        <v>21</v>
      </c>
      <c r="G261" s="5" t="s">
        <v>22</v>
      </c>
      <c r="H261" s="5" t="s">
        <v>39</v>
      </c>
      <c r="I261" s="5">
        <v>0</v>
      </c>
      <c r="J261" s="5">
        <v>6</v>
      </c>
      <c r="K261" s="5">
        <v>1</v>
      </c>
      <c r="L261" s="5">
        <v>16</v>
      </c>
      <c r="M261" s="5">
        <v>0.69565217391304301</v>
      </c>
      <c r="N261" s="5">
        <v>0.53754940711462396</v>
      </c>
      <c r="O261" s="5">
        <v>0.69565217391304301</v>
      </c>
      <c r="P261" s="5">
        <v>0.60646599777034504</v>
      </c>
      <c r="Q261" s="5">
        <v>0.47058823529411697</v>
      </c>
      <c r="R261" s="5">
        <v>0</v>
      </c>
      <c r="S261" s="6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2:38" x14ac:dyDescent="0.3">
      <c r="B262" s="5" t="s">
        <v>18</v>
      </c>
      <c r="C262" s="5" t="s">
        <v>29</v>
      </c>
      <c r="D262" s="5" t="s">
        <v>170</v>
      </c>
      <c r="E262" s="5">
        <v>32</v>
      </c>
      <c r="F262" s="5" t="s">
        <v>21</v>
      </c>
      <c r="G262" s="5" t="s">
        <v>33</v>
      </c>
      <c r="H262" s="5" t="s">
        <v>39</v>
      </c>
      <c r="I262" s="5">
        <v>0</v>
      </c>
      <c r="J262" s="5">
        <v>9</v>
      </c>
      <c r="K262" s="5">
        <v>3</v>
      </c>
      <c r="L262" s="5">
        <v>9</v>
      </c>
      <c r="M262" s="5">
        <v>0.42857142857142799</v>
      </c>
      <c r="N262" s="5">
        <v>0.28571428571428498</v>
      </c>
      <c r="O262" s="5">
        <v>0.42857142857142799</v>
      </c>
      <c r="P262" s="5">
        <v>0.34285714285714203</v>
      </c>
      <c r="Q262" s="5">
        <v>0.375</v>
      </c>
      <c r="R262" s="5">
        <v>0</v>
      </c>
      <c r="S262" s="6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2:38" x14ac:dyDescent="0.3">
      <c r="B263" s="5" t="s">
        <v>18</v>
      </c>
      <c r="C263" s="5" t="s">
        <v>27</v>
      </c>
      <c r="D263" s="5" t="s">
        <v>169</v>
      </c>
      <c r="E263" s="5">
        <v>32</v>
      </c>
      <c r="F263" s="5" t="s">
        <v>21</v>
      </c>
      <c r="G263" s="5" t="s">
        <v>22</v>
      </c>
      <c r="H263" s="5" t="s">
        <v>39</v>
      </c>
      <c r="I263" s="5">
        <v>3</v>
      </c>
      <c r="J263" s="5">
        <v>1</v>
      </c>
      <c r="K263" s="5">
        <v>15</v>
      </c>
      <c r="L263" s="5">
        <v>1</v>
      </c>
      <c r="M263" s="5">
        <v>0.2</v>
      </c>
      <c r="N263" s="5">
        <v>0.43333333333333302</v>
      </c>
      <c r="O263" s="5">
        <v>0.2</v>
      </c>
      <c r="P263" s="5">
        <v>0.143434343434343</v>
      </c>
      <c r="Q263" s="5">
        <v>0.40625</v>
      </c>
      <c r="R263" s="5">
        <v>0.25</v>
      </c>
      <c r="S263" s="6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2:38" x14ac:dyDescent="0.3">
      <c r="B264" s="5" t="s">
        <v>18</v>
      </c>
      <c r="C264" s="5" t="s">
        <v>27</v>
      </c>
      <c r="D264" s="5" t="s">
        <v>169</v>
      </c>
      <c r="E264" s="5">
        <v>32</v>
      </c>
      <c r="F264" s="5" t="s">
        <v>21</v>
      </c>
      <c r="G264" s="5" t="s">
        <v>33</v>
      </c>
      <c r="H264" s="5" t="s">
        <v>39</v>
      </c>
      <c r="I264" s="5">
        <v>1</v>
      </c>
      <c r="J264" s="5">
        <v>7</v>
      </c>
      <c r="K264" s="5">
        <v>5</v>
      </c>
      <c r="L264" s="5">
        <v>9</v>
      </c>
      <c r="M264" s="5">
        <v>0.45454545454545398</v>
      </c>
      <c r="N264" s="5">
        <v>0.41856060606060602</v>
      </c>
      <c r="O264" s="5">
        <v>0.45454545454545398</v>
      </c>
      <c r="P264" s="5">
        <v>0.43376623376623302</v>
      </c>
      <c r="Q264" s="5">
        <v>0.38392857142857101</v>
      </c>
      <c r="R264" s="5">
        <v>0.294610988175384</v>
      </c>
      <c r="S264" s="6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2:38" x14ac:dyDescent="0.3">
      <c r="B265" s="7" t="s">
        <v>18</v>
      </c>
      <c r="C265" s="7" t="s">
        <v>19</v>
      </c>
      <c r="D265" s="7" t="s">
        <v>176</v>
      </c>
      <c r="E265" s="7">
        <v>32</v>
      </c>
      <c r="F265" s="7" t="s">
        <v>21</v>
      </c>
      <c r="G265" s="7" t="s">
        <v>22</v>
      </c>
      <c r="H265" s="7" t="s">
        <v>49</v>
      </c>
      <c r="I265" s="7">
        <v>1</v>
      </c>
      <c r="J265" s="7">
        <v>5</v>
      </c>
      <c r="K265" s="7">
        <v>2</v>
      </c>
      <c r="L265" s="7">
        <v>15</v>
      </c>
      <c r="M265" s="7">
        <v>0.69565217391304301</v>
      </c>
      <c r="N265" s="7">
        <v>0.64130434782608603</v>
      </c>
      <c r="O265" s="7">
        <v>0.69565217391304301</v>
      </c>
      <c r="P265" s="7">
        <v>0.65726596161378703</v>
      </c>
      <c r="Q265" s="7">
        <v>0.52450980392156799</v>
      </c>
      <c r="R265" s="7">
        <v>0.43788268658607898</v>
      </c>
      <c r="S265" s="8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2:38" x14ac:dyDescent="0.3">
      <c r="B266" s="7" t="s">
        <v>18</v>
      </c>
      <c r="C266" s="7" t="s">
        <v>19</v>
      </c>
      <c r="D266" s="7" t="s">
        <v>176</v>
      </c>
      <c r="E266" s="7">
        <v>32</v>
      </c>
      <c r="F266" s="7" t="s">
        <v>21</v>
      </c>
      <c r="G266" s="7" t="s">
        <v>33</v>
      </c>
      <c r="H266" s="7" t="s">
        <v>49</v>
      </c>
      <c r="I266" s="7">
        <v>0</v>
      </c>
      <c r="J266" s="7">
        <v>9</v>
      </c>
      <c r="K266" s="7">
        <v>3</v>
      </c>
      <c r="L266" s="7">
        <v>9</v>
      </c>
      <c r="M266" s="7">
        <v>0.42857142857142799</v>
      </c>
      <c r="N266" s="7">
        <v>0.28571428571428498</v>
      </c>
      <c r="O266" s="7">
        <v>0.42857142857142799</v>
      </c>
      <c r="P266" s="7">
        <v>0.34285714285714203</v>
      </c>
      <c r="Q266" s="7">
        <v>0.375</v>
      </c>
      <c r="R266" s="7">
        <v>0</v>
      </c>
      <c r="S266" s="8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2:38" x14ac:dyDescent="0.3">
      <c r="B267" s="7" t="s">
        <v>18</v>
      </c>
      <c r="C267" s="7" t="s">
        <v>25</v>
      </c>
      <c r="D267" s="7" t="s">
        <v>175</v>
      </c>
      <c r="E267" s="7">
        <v>32</v>
      </c>
      <c r="F267" s="7" t="s">
        <v>21</v>
      </c>
      <c r="G267" s="7" t="s">
        <v>22</v>
      </c>
      <c r="H267" s="7" t="s">
        <v>49</v>
      </c>
      <c r="I267" s="7">
        <v>6</v>
      </c>
      <c r="J267" s="7">
        <v>0</v>
      </c>
      <c r="K267" s="7">
        <v>15</v>
      </c>
      <c r="L267" s="7">
        <v>2</v>
      </c>
      <c r="M267" s="7">
        <v>0.34782608695652101</v>
      </c>
      <c r="N267" s="7">
        <v>0.81366459627329202</v>
      </c>
      <c r="O267" s="7">
        <v>0.34782608695652101</v>
      </c>
      <c r="P267" s="7">
        <v>0.271548436308161</v>
      </c>
      <c r="Q267" s="7">
        <v>0.55882352941176405</v>
      </c>
      <c r="R267" s="7">
        <v>0.42818185319516</v>
      </c>
      <c r="S267" s="8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2:38" x14ac:dyDescent="0.3">
      <c r="B268" s="7" t="s">
        <v>18</v>
      </c>
      <c r="C268" s="7" t="s">
        <v>25</v>
      </c>
      <c r="D268" s="7" t="s">
        <v>175</v>
      </c>
      <c r="E268" s="7">
        <v>32</v>
      </c>
      <c r="F268" s="7" t="s">
        <v>21</v>
      </c>
      <c r="G268" s="7" t="s">
        <v>33</v>
      </c>
      <c r="H268" s="7" t="s">
        <v>49</v>
      </c>
      <c r="I268" s="7">
        <v>8</v>
      </c>
      <c r="J268" s="7">
        <v>1</v>
      </c>
      <c r="K268" s="7">
        <v>10</v>
      </c>
      <c r="L268" s="7">
        <v>2</v>
      </c>
      <c r="M268" s="7">
        <v>0.476190476190476</v>
      </c>
      <c r="N268" s="7">
        <v>0.57142857142857095</v>
      </c>
      <c r="O268" s="7">
        <v>0.476190476190476</v>
      </c>
      <c r="P268" s="7">
        <v>0.40634920634920602</v>
      </c>
      <c r="Q268" s="7">
        <v>0.52777777777777701</v>
      </c>
      <c r="R268" s="7">
        <v>0.45772603197935902</v>
      </c>
      <c r="S268" s="8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2:38" x14ac:dyDescent="0.3">
      <c r="B269" s="7" t="s">
        <v>18</v>
      </c>
      <c r="C269" s="7" t="s">
        <v>27</v>
      </c>
      <c r="D269" s="7" t="s">
        <v>174</v>
      </c>
      <c r="E269" s="7">
        <v>32</v>
      </c>
      <c r="F269" s="7" t="s">
        <v>21</v>
      </c>
      <c r="G269" s="7" t="s">
        <v>22</v>
      </c>
      <c r="H269" s="7" t="s">
        <v>49</v>
      </c>
      <c r="I269" s="7">
        <v>3</v>
      </c>
      <c r="J269" s="7">
        <v>1</v>
      </c>
      <c r="K269" s="7">
        <v>12</v>
      </c>
      <c r="L269" s="7">
        <v>4</v>
      </c>
      <c r="M269" s="7">
        <v>0.35</v>
      </c>
      <c r="N269" s="7">
        <v>0.68</v>
      </c>
      <c r="O269" s="7">
        <v>0.35</v>
      </c>
      <c r="P269" s="7">
        <v>0.36791979949874598</v>
      </c>
      <c r="Q269" s="7">
        <v>0.5</v>
      </c>
      <c r="R269" s="7">
        <v>0.41617914502878101</v>
      </c>
      <c r="S269" s="8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2:38" x14ac:dyDescent="0.3">
      <c r="B270" s="7" t="s">
        <v>18</v>
      </c>
      <c r="C270" s="7" t="s">
        <v>27</v>
      </c>
      <c r="D270" s="7" t="s">
        <v>174</v>
      </c>
      <c r="E270" s="7">
        <v>32</v>
      </c>
      <c r="F270" s="7" t="s">
        <v>21</v>
      </c>
      <c r="G270" s="7" t="s">
        <v>33</v>
      </c>
      <c r="H270" s="7" t="s">
        <v>49</v>
      </c>
      <c r="I270" s="7">
        <v>6</v>
      </c>
      <c r="J270" s="7">
        <v>2</v>
      </c>
      <c r="K270" s="7">
        <v>12</v>
      </c>
      <c r="L270" s="7">
        <v>2</v>
      </c>
      <c r="M270" s="7">
        <v>0.36363636363636298</v>
      </c>
      <c r="N270" s="7">
        <v>0.439393939393939</v>
      </c>
      <c r="O270" s="7">
        <v>0.36363636363636298</v>
      </c>
      <c r="P270" s="7">
        <v>0.30924630924630903</v>
      </c>
      <c r="Q270" s="7">
        <v>0.44642857142857101</v>
      </c>
      <c r="R270" s="7">
        <v>0.36555522285451197</v>
      </c>
      <c r="S270" s="8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2:38" x14ac:dyDescent="0.3">
      <c r="B271" s="7" t="s">
        <v>18</v>
      </c>
      <c r="C271" s="7" t="s">
        <v>29</v>
      </c>
      <c r="D271" s="7" t="s">
        <v>173</v>
      </c>
      <c r="E271" s="7">
        <v>32</v>
      </c>
      <c r="F271" s="7" t="s">
        <v>21</v>
      </c>
      <c r="G271" s="7" t="s">
        <v>22</v>
      </c>
      <c r="H271" s="7" t="s">
        <v>49</v>
      </c>
      <c r="I271" s="7">
        <v>6</v>
      </c>
      <c r="J271" s="7">
        <v>0</v>
      </c>
      <c r="K271" s="7">
        <v>17</v>
      </c>
      <c r="L271" s="7">
        <v>0</v>
      </c>
      <c r="M271" s="7">
        <v>0.26086956521739102</v>
      </c>
      <c r="N271" s="7">
        <v>6.8052930056710703E-2</v>
      </c>
      <c r="O271" s="7">
        <v>0.26086956521739102</v>
      </c>
      <c r="P271" s="7">
        <v>0.107946026986506</v>
      </c>
      <c r="Q271" s="7">
        <v>0.5</v>
      </c>
      <c r="R271" s="7">
        <v>0</v>
      </c>
      <c r="S271" s="8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2:38" x14ac:dyDescent="0.3">
      <c r="B272" s="7" t="s">
        <v>18</v>
      </c>
      <c r="C272" s="7" t="s">
        <v>29</v>
      </c>
      <c r="D272" s="7" t="s">
        <v>173</v>
      </c>
      <c r="E272" s="7">
        <v>32</v>
      </c>
      <c r="F272" s="7" t="s">
        <v>21</v>
      </c>
      <c r="G272" s="7" t="s">
        <v>33</v>
      </c>
      <c r="H272" s="7" t="s">
        <v>49</v>
      </c>
      <c r="I272" s="7">
        <v>9</v>
      </c>
      <c r="J272" s="7">
        <v>0</v>
      </c>
      <c r="K272" s="7">
        <v>12</v>
      </c>
      <c r="L272" s="7">
        <v>0</v>
      </c>
      <c r="M272" s="7">
        <v>0.42857142857142799</v>
      </c>
      <c r="N272" s="7">
        <v>0.183673469387755</v>
      </c>
      <c r="O272" s="7">
        <v>0.42857142857142799</v>
      </c>
      <c r="P272" s="7">
        <v>0.25714285714285701</v>
      </c>
      <c r="Q272" s="7">
        <v>0.5</v>
      </c>
      <c r="R272" s="7">
        <v>0</v>
      </c>
      <c r="S272" s="8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2:38" x14ac:dyDescent="0.3">
      <c r="B273" s="7" t="s">
        <v>18</v>
      </c>
      <c r="C273" s="7" t="s">
        <v>23</v>
      </c>
      <c r="D273" s="7" t="s">
        <v>172</v>
      </c>
      <c r="E273" s="7">
        <v>32</v>
      </c>
      <c r="F273" s="7" t="s">
        <v>21</v>
      </c>
      <c r="G273" s="7" t="s">
        <v>22</v>
      </c>
      <c r="H273" s="7" t="s">
        <v>49</v>
      </c>
      <c r="I273" s="7">
        <v>0</v>
      </c>
      <c r="J273" s="7">
        <v>6</v>
      </c>
      <c r="K273" s="7">
        <v>0</v>
      </c>
      <c r="L273" s="7">
        <v>17</v>
      </c>
      <c r="M273" s="7">
        <v>0.73913043478260798</v>
      </c>
      <c r="N273" s="7">
        <v>0.54631379962192805</v>
      </c>
      <c r="O273" s="7">
        <v>0.73913043478260798</v>
      </c>
      <c r="P273" s="7">
        <v>0.62826086956521698</v>
      </c>
      <c r="Q273" s="7">
        <v>0.5</v>
      </c>
      <c r="R273" s="7">
        <v>0</v>
      </c>
      <c r="S273" s="8">
        <v>479</v>
      </c>
      <c r="U273" s="3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2:38" x14ac:dyDescent="0.3">
      <c r="B274" s="7" t="s">
        <v>18</v>
      </c>
      <c r="C274" s="7" t="s">
        <v>23</v>
      </c>
      <c r="D274" s="7" t="s">
        <v>172</v>
      </c>
      <c r="E274" s="7">
        <v>32</v>
      </c>
      <c r="F274" s="7" t="s">
        <v>21</v>
      </c>
      <c r="G274" s="7" t="s">
        <v>33</v>
      </c>
      <c r="H274" s="7" t="s">
        <v>49</v>
      </c>
      <c r="I274" s="7">
        <v>1</v>
      </c>
      <c r="J274" s="7">
        <v>8</v>
      </c>
      <c r="K274" s="7">
        <v>0</v>
      </c>
      <c r="L274" s="7">
        <v>12</v>
      </c>
      <c r="M274" s="7">
        <v>0.61904761904761896</v>
      </c>
      <c r="N274" s="7">
        <v>0.77142857142857102</v>
      </c>
      <c r="O274" s="7">
        <v>0.61904761904761896</v>
      </c>
      <c r="P274" s="7">
        <v>0.51428571428571401</v>
      </c>
      <c r="Q274" s="7">
        <v>0.55555555555555503</v>
      </c>
      <c r="R274" s="7">
        <v>0.50813274815461396</v>
      </c>
      <c r="S274" s="8">
        <v>480</v>
      </c>
      <c r="U274" s="3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2:38" x14ac:dyDescent="0.3">
      <c r="B275" s="5" t="s">
        <v>18</v>
      </c>
      <c r="C275" s="5" t="s">
        <v>23</v>
      </c>
      <c r="D275" s="5" t="s">
        <v>177</v>
      </c>
      <c r="E275" s="5">
        <v>32</v>
      </c>
      <c r="F275" s="5" t="s">
        <v>21</v>
      </c>
      <c r="G275" s="5" t="s">
        <v>22</v>
      </c>
      <c r="H275" s="5" t="s">
        <v>55</v>
      </c>
      <c r="I275" s="5">
        <v>3</v>
      </c>
      <c r="J275" s="5">
        <v>3</v>
      </c>
      <c r="K275" s="5">
        <v>12</v>
      </c>
      <c r="L275" s="5">
        <v>5</v>
      </c>
      <c r="M275" s="5">
        <v>0.34782608695652101</v>
      </c>
      <c r="N275" s="5">
        <v>0.514130434782608</v>
      </c>
      <c r="O275" s="5">
        <v>0.34782608695652101</v>
      </c>
      <c r="P275" s="5">
        <v>0.37018633540372597</v>
      </c>
      <c r="Q275" s="5">
        <v>0.39705882352941102</v>
      </c>
      <c r="R275" s="5">
        <v>0.36821398145189899</v>
      </c>
      <c r="S275" s="6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2:38" x14ac:dyDescent="0.3">
      <c r="B276" s="5" t="s">
        <v>18</v>
      </c>
      <c r="C276" s="5" t="s">
        <v>23</v>
      </c>
      <c r="D276" s="5" t="s">
        <v>177</v>
      </c>
      <c r="E276" s="5">
        <v>32</v>
      </c>
      <c r="F276" s="5" t="s">
        <v>21</v>
      </c>
      <c r="G276" s="5" t="s">
        <v>33</v>
      </c>
      <c r="H276" s="5" t="s">
        <v>55</v>
      </c>
      <c r="I276" s="5">
        <v>5</v>
      </c>
      <c r="J276" s="5">
        <v>4</v>
      </c>
      <c r="K276" s="5">
        <v>5</v>
      </c>
      <c r="L276" s="5">
        <v>7</v>
      </c>
      <c r="M276" s="5">
        <v>0.57142857142857095</v>
      </c>
      <c r="N276" s="5">
        <v>0.57792207792207795</v>
      </c>
      <c r="O276" s="5">
        <v>0.57142857142857095</v>
      </c>
      <c r="P276" s="5">
        <v>0.57338999673095703</v>
      </c>
      <c r="Q276" s="5">
        <v>0.56944444444444398</v>
      </c>
      <c r="R276" s="5">
        <v>0.56666959640974901</v>
      </c>
      <c r="S276" s="6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2:38" x14ac:dyDescent="0.3">
      <c r="B277" s="5" t="s">
        <v>18</v>
      </c>
      <c r="C277" s="5" t="s">
        <v>25</v>
      </c>
      <c r="D277" s="5" t="s">
        <v>178</v>
      </c>
      <c r="E277" s="5">
        <v>32</v>
      </c>
      <c r="F277" s="5" t="s">
        <v>21</v>
      </c>
      <c r="G277" s="5" t="s">
        <v>22</v>
      </c>
      <c r="H277" s="5" t="s">
        <v>55</v>
      </c>
      <c r="I277" s="5">
        <v>5</v>
      </c>
      <c r="J277" s="5">
        <v>1</v>
      </c>
      <c r="K277" s="5">
        <v>12</v>
      </c>
      <c r="L277" s="5">
        <v>5</v>
      </c>
      <c r="M277" s="5">
        <v>0.434782608695652</v>
      </c>
      <c r="N277" s="5">
        <v>0.69266837169650397</v>
      </c>
      <c r="O277" s="5">
        <v>0.434782608695652</v>
      </c>
      <c r="P277" s="5">
        <v>0.434782608695652</v>
      </c>
      <c r="Q277" s="5">
        <v>0.56372549019607798</v>
      </c>
      <c r="R277" s="5">
        <v>0.49507377148833698</v>
      </c>
      <c r="S277" s="6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2:38" x14ac:dyDescent="0.3">
      <c r="B278" s="5" t="s">
        <v>18</v>
      </c>
      <c r="C278" s="5" t="s">
        <v>25</v>
      </c>
      <c r="D278" s="5" t="s">
        <v>178</v>
      </c>
      <c r="E278" s="5">
        <v>32</v>
      </c>
      <c r="F278" s="5" t="s">
        <v>21</v>
      </c>
      <c r="G278" s="5" t="s">
        <v>33</v>
      </c>
      <c r="H278" s="5" t="s">
        <v>55</v>
      </c>
      <c r="I278" s="5">
        <v>8</v>
      </c>
      <c r="J278" s="5">
        <v>1</v>
      </c>
      <c r="K278" s="5">
        <v>11</v>
      </c>
      <c r="L278" s="5">
        <v>1</v>
      </c>
      <c r="M278" s="5">
        <v>0.42857142857142799</v>
      </c>
      <c r="N278" s="5">
        <v>0.46616541353383401</v>
      </c>
      <c r="O278" s="5">
        <v>0.42857142857142799</v>
      </c>
      <c r="P278" s="5">
        <v>0.32653061224489699</v>
      </c>
      <c r="Q278" s="5">
        <v>0.48611111111111099</v>
      </c>
      <c r="R278" s="5">
        <v>0.35338096752781201</v>
      </c>
      <c r="S278" s="6">
        <v>284</v>
      </c>
      <c r="U278" s="3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2:38" x14ac:dyDescent="0.3">
      <c r="B279" s="5" t="s">
        <v>18</v>
      </c>
      <c r="C279" s="5" t="s">
        <v>19</v>
      </c>
      <c r="D279" s="5" t="s">
        <v>179</v>
      </c>
      <c r="E279" s="5">
        <v>32</v>
      </c>
      <c r="F279" s="5" t="s">
        <v>21</v>
      </c>
      <c r="G279" s="5" t="s">
        <v>22</v>
      </c>
      <c r="H279" s="5" t="s">
        <v>55</v>
      </c>
      <c r="I279" s="5">
        <v>3</v>
      </c>
      <c r="J279" s="5">
        <v>3</v>
      </c>
      <c r="K279" s="5">
        <v>8</v>
      </c>
      <c r="L279" s="5">
        <v>9</v>
      </c>
      <c r="M279" s="5">
        <v>0.52173913043478204</v>
      </c>
      <c r="N279" s="5">
        <v>0.625494071146245</v>
      </c>
      <c r="O279" s="5">
        <v>0.52173913043478204</v>
      </c>
      <c r="P279" s="5">
        <v>0.55084222594584997</v>
      </c>
      <c r="Q279" s="5">
        <v>0.51470588235294101</v>
      </c>
      <c r="R279" s="5">
        <v>0.48237895942687897</v>
      </c>
      <c r="S279" s="6">
        <v>407</v>
      </c>
      <c r="U279" s="3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2:38" x14ac:dyDescent="0.3">
      <c r="B280" s="5" t="s">
        <v>18</v>
      </c>
      <c r="C280" s="5" t="s">
        <v>19</v>
      </c>
      <c r="D280" s="5" t="s">
        <v>179</v>
      </c>
      <c r="E280" s="5">
        <v>32</v>
      </c>
      <c r="F280" s="5" t="s">
        <v>21</v>
      </c>
      <c r="G280" s="5" t="s">
        <v>33</v>
      </c>
      <c r="H280" s="5" t="s">
        <v>55</v>
      </c>
      <c r="I280" s="5">
        <v>7</v>
      </c>
      <c r="J280" s="5">
        <v>2</v>
      </c>
      <c r="K280" s="5">
        <v>9</v>
      </c>
      <c r="L280" s="5">
        <v>3</v>
      </c>
      <c r="M280" s="5">
        <v>0.476190476190476</v>
      </c>
      <c r="N280" s="5">
        <v>0.53035714285714197</v>
      </c>
      <c r="O280" s="5">
        <v>0.476190476190476</v>
      </c>
      <c r="P280" s="5">
        <v>0.441680672268907</v>
      </c>
      <c r="Q280" s="5">
        <v>0.51388888888888795</v>
      </c>
      <c r="R280" s="5">
        <v>0.47531466264861399</v>
      </c>
      <c r="S280" s="6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2:38" x14ac:dyDescent="0.3">
      <c r="B281" s="5" t="s">
        <v>18</v>
      </c>
      <c r="C281" s="5" t="s">
        <v>29</v>
      </c>
      <c r="D281" s="5" t="s">
        <v>180</v>
      </c>
      <c r="E281" s="5">
        <v>32</v>
      </c>
      <c r="F281" s="5" t="s">
        <v>21</v>
      </c>
      <c r="G281" s="5" t="s">
        <v>22</v>
      </c>
      <c r="H281" s="5" t="s">
        <v>55</v>
      </c>
      <c r="I281" s="5">
        <v>2</v>
      </c>
      <c r="J281" s="5">
        <v>4</v>
      </c>
      <c r="K281" s="5">
        <v>4</v>
      </c>
      <c r="L281" s="5">
        <v>13</v>
      </c>
      <c r="M281" s="5">
        <v>0.65217391304347805</v>
      </c>
      <c r="N281" s="5">
        <v>0.65217391304347805</v>
      </c>
      <c r="O281" s="5">
        <v>0.65217391304347805</v>
      </c>
      <c r="P281" s="5">
        <v>0.65217391304347805</v>
      </c>
      <c r="Q281" s="5">
        <v>0.54901960784313697</v>
      </c>
      <c r="R281" s="5">
        <v>0.50487816429740096</v>
      </c>
      <c r="S281" s="6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2:38" x14ac:dyDescent="0.3">
      <c r="B282" s="5" t="s">
        <v>18</v>
      </c>
      <c r="C282" s="5" t="s">
        <v>29</v>
      </c>
      <c r="D282" s="5" t="s">
        <v>180</v>
      </c>
      <c r="E282" s="5">
        <v>32</v>
      </c>
      <c r="F282" s="5" t="s">
        <v>21</v>
      </c>
      <c r="G282" s="5" t="s">
        <v>33</v>
      </c>
      <c r="H282" s="5" t="s">
        <v>55</v>
      </c>
      <c r="I282" s="5">
        <v>4</v>
      </c>
      <c r="J282" s="5">
        <v>5</v>
      </c>
      <c r="K282" s="5">
        <v>0</v>
      </c>
      <c r="L282" s="5">
        <v>12</v>
      </c>
      <c r="M282" s="5">
        <v>0.76190476190476097</v>
      </c>
      <c r="N282" s="5">
        <v>0.83193277310924296</v>
      </c>
      <c r="O282" s="5">
        <v>0.76190476190476097</v>
      </c>
      <c r="P282" s="5">
        <v>0.73664266767715003</v>
      </c>
      <c r="Q282" s="5">
        <v>0.72222222222222199</v>
      </c>
      <c r="R282" s="5">
        <v>0.74840632921642403</v>
      </c>
      <c r="S282" s="6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2:38" x14ac:dyDescent="0.3">
      <c r="B283" s="5" t="s">
        <v>18</v>
      </c>
      <c r="C283" s="5" t="s">
        <v>27</v>
      </c>
      <c r="D283" s="5" t="s">
        <v>181</v>
      </c>
      <c r="E283" s="5">
        <v>32</v>
      </c>
      <c r="F283" s="5" t="s">
        <v>21</v>
      </c>
      <c r="G283" s="5" t="s">
        <v>22</v>
      </c>
      <c r="H283" s="5" t="s">
        <v>55</v>
      </c>
      <c r="I283" s="5">
        <v>2</v>
      </c>
      <c r="J283" s="5">
        <v>2</v>
      </c>
      <c r="K283" s="5">
        <v>4</v>
      </c>
      <c r="L283" s="5">
        <v>12</v>
      </c>
      <c r="M283" s="5">
        <v>0.7</v>
      </c>
      <c r="N283" s="5">
        <v>0.75238095238095204</v>
      </c>
      <c r="O283" s="5">
        <v>0.7</v>
      </c>
      <c r="P283" s="5">
        <v>0.72</v>
      </c>
      <c r="Q283" s="5">
        <v>0.625</v>
      </c>
      <c r="R283" s="5">
        <v>0.57212484245485096</v>
      </c>
      <c r="S283" s="6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2:38" x14ac:dyDescent="0.3">
      <c r="B284" s="5" t="s">
        <v>18</v>
      </c>
      <c r="C284" s="5" t="s">
        <v>27</v>
      </c>
      <c r="D284" s="5" t="s">
        <v>181</v>
      </c>
      <c r="E284" s="5">
        <v>32</v>
      </c>
      <c r="F284" s="5" t="s">
        <v>21</v>
      </c>
      <c r="G284" s="5" t="s">
        <v>33</v>
      </c>
      <c r="H284" s="5" t="s">
        <v>55</v>
      </c>
      <c r="I284" s="5">
        <v>4</v>
      </c>
      <c r="J284" s="5">
        <v>4</v>
      </c>
      <c r="K284" s="5">
        <v>9</v>
      </c>
      <c r="L284" s="5">
        <v>5</v>
      </c>
      <c r="M284" s="5">
        <v>0.40909090909090901</v>
      </c>
      <c r="N284" s="5">
        <v>0.46542346542346502</v>
      </c>
      <c r="O284" s="5">
        <v>0.40909090909090901</v>
      </c>
      <c r="P284" s="5">
        <v>0.41520798042537099</v>
      </c>
      <c r="Q284" s="5">
        <v>0.42857142857142799</v>
      </c>
      <c r="R284" s="5">
        <v>0.41798820492168498</v>
      </c>
      <c r="S284" s="6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2:38" x14ac:dyDescent="0.3">
      <c r="B285" s="7" t="s">
        <v>18</v>
      </c>
      <c r="C285" s="7" t="s">
        <v>19</v>
      </c>
      <c r="D285" s="7" t="s">
        <v>183</v>
      </c>
      <c r="E285" s="7">
        <v>32</v>
      </c>
      <c r="F285" s="7" t="s">
        <v>21</v>
      </c>
      <c r="G285" s="7" t="s">
        <v>22</v>
      </c>
      <c r="H285" s="7" t="s">
        <v>61</v>
      </c>
      <c r="I285" s="7">
        <v>6</v>
      </c>
      <c r="J285" s="7">
        <v>0</v>
      </c>
      <c r="K285" s="7">
        <v>10</v>
      </c>
      <c r="L285" s="7">
        <v>7</v>
      </c>
      <c r="M285" s="7">
        <v>0.56521739130434701</v>
      </c>
      <c r="N285" s="7">
        <v>0.83695652173913004</v>
      </c>
      <c r="O285" s="7">
        <v>0.56521739130434701</v>
      </c>
      <c r="P285" s="7">
        <v>0.57345191040843202</v>
      </c>
      <c r="Q285" s="7">
        <v>0.70588235294117596</v>
      </c>
      <c r="R285" s="7">
        <v>0.62685933350049705</v>
      </c>
      <c r="S285" s="8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2:38" x14ac:dyDescent="0.3">
      <c r="B286" s="7" t="s">
        <v>18</v>
      </c>
      <c r="C286" s="7" t="s">
        <v>19</v>
      </c>
      <c r="D286" s="7" t="s">
        <v>183</v>
      </c>
      <c r="E286" s="7">
        <v>32</v>
      </c>
      <c r="F286" s="7" t="s">
        <v>21</v>
      </c>
      <c r="G286" s="7" t="s">
        <v>33</v>
      </c>
      <c r="H286" s="7" t="s">
        <v>61</v>
      </c>
      <c r="I286" s="7">
        <v>9</v>
      </c>
      <c r="J286" s="7">
        <v>0</v>
      </c>
      <c r="K286" s="7">
        <v>12</v>
      </c>
      <c r="L286" s="7">
        <v>0</v>
      </c>
      <c r="M286" s="7">
        <v>0.42857142857142799</v>
      </c>
      <c r="N286" s="7">
        <v>0.183673469387755</v>
      </c>
      <c r="O286" s="7">
        <v>0.42857142857142799</v>
      </c>
      <c r="P286" s="7">
        <v>0.25714285714285701</v>
      </c>
      <c r="Q286" s="7">
        <v>0.5</v>
      </c>
      <c r="R286" s="7">
        <v>0</v>
      </c>
      <c r="S286" s="8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2:38" x14ac:dyDescent="0.3">
      <c r="B287" s="7" t="s">
        <v>18</v>
      </c>
      <c r="C287" s="7" t="s">
        <v>23</v>
      </c>
      <c r="D287" s="7" t="s">
        <v>182</v>
      </c>
      <c r="E287" s="7">
        <v>32</v>
      </c>
      <c r="F287" s="7" t="s">
        <v>21</v>
      </c>
      <c r="G287" s="7" t="s">
        <v>22</v>
      </c>
      <c r="H287" s="7" t="s">
        <v>61</v>
      </c>
      <c r="I287" s="7">
        <v>5</v>
      </c>
      <c r="J287" s="7">
        <v>1</v>
      </c>
      <c r="K287" s="7">
        <v>11</v>
      </c>
      <c r="L287" s="7">
        <v>6</v>
      </c>
      <c r="M287" s="7">
        <v>0.47826086956521702</v>
      </c>
      <c r="N287" s="7">
        <v>0.71506211180124202</v>
      </c>
      <c r="O287" s="7">
        <v>0.47826086956521702</v>
      </c>
      <c r="P287" s="7">
        <v>0.48814229249011798</v>
      </c>
      <c r="Q287" s="7">
        <v>0.59313725490196001</v>
      </c>
      <c r="R287" s="7">
        <v>0.52979283282422696</v>
      </c>
      <c r="S287" s="8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2:38" x14ac:dyDescent="0.3">
      <c r="B288" s="7" t="s">
        <v>18</v>
      </c>
      <c r="C288" s="7" t="s">
        <v>23</v>
      </c>
      <c r="D288" s="7" t="s">
        <v>182</v>
      </c>
      <c r="E288" s="7">
        <v>32</v>
      </c>
      <c r="F288" s="7" t="s">
        <v>21</v>
      </c>
      <c r="G288" s="7" t="s">
        <v>33</v>
      </c>
      <c r="H288" s="7" t="s">
        <v>61</v>
      </c>
      <c r="I288" s="7">
        <v>7</v>
      </c>
      <c r="J288" s="7">
        <v>2</v>
      </c>
      <c r="K288" s="7">
        <v>6</v>
      </c>
      <c r="L288" s="7">
        <v>6</v>
      </c>
      <c r="M288" s="7">
        <v>0.61904761904761896</v>
      </c>
      <c r="N288" s="7">
        <v>0.659340659340659</v>
      </c>
      <c r="O288" s="7">
        <v>0.61904761904761896</v>
      </c>
      <c r="P288" s="7">
        <v>0.61558441558441501</v>
      </c>
      <c r="Q288" s="7">
        <v>0.63888888888888895</v>
      </c>
      <c r="R288" s="7">
        <v>0.62952121644199399</v>
      </c>
      <c r="S288" s="8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2:38" x14ac:dyDescent="0.3">
      <c r="B289" s="7" t="s">
        <v>18</v>
      </c>
      <c r="C289" s="7" t="s">
        <v>29</v>
      </c>
      <c r="D289" s="7" t="s">
        <v>185</v>
      </c>
      <c r="E289" s="7">
        <v>32</v>
      </c>
      <c r="F289" s="7" t="s">
        <v>21</v>
      </c>
      <c r="G289" s="7" t="s">
        <v>22</v>
      </c>
      <c r="H289" s="7" t="s">
        <v>61</v>
      </c>
      <c r="I289" s="7">
        <v>4</v>
      </c>
      <c r="J289" s="7">
        <v>2</v>
      </c>
      <c r="K289" s="7">
        <v>4</v>
      </c>
      <c r="L289" s="7">
        <v>13</v>
      </c>
      <c r="M289" s="7">
        <v>0.73913043478260798</v>
      </c>
      <c r="N289" s="7">
        <v>0.77101449275362299</v>
      </c>
      <c r="O289" s="7">
        <v>0.73913043478260798</v>
      </c>
      <c r="P289" s="7">
        <v>0.74961180124223603</v>
      </c>
      <c r="Q289" s="7">
        <v>0.71568627450980304</v>
      </c>
      <c r="R289" s="7">
        <v>0.68557712326216202</v>
      </c>
      <c r="S289" s="8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2:38" x14ac:dyDescent="0.3">
      <c r="B290" s="7" t="s">
        <v>18</v>
      </c>
      <c r="C290" s="7" t="s">
        <v>29</v>
      </c>
      <c r="D290" s="7" t="s">
        <v>185</v>
      </c>
      <c r="E290" s="7">
        <v>32</v>
      </c>
      <c r="F290" s="7" t="s">
        <v>21</v>
      </c>
      <c r="G290" s="7" t="s">
        <v>33</v>
      </c>
      <c r="H290" s="7" t="s">
        <v>61</v>
      </c>
      <c r="I290" s="7">
        <v>7</v>
      </c>
      <c r="J290" s="7">
        <v>2</v>
      </c>
      <c r="K290" s="7">
        <v>3</v>
      </c>
      <c r="L290" s="7">
        <v>9</v>
      </c>
      <c r="M290" s="7">
        <v>0.76190476190476097</v>
      </c>
      <c r="N290" s="7">
        <v>0.76753246753246696</v>
      </c>
      <c r="O290" s="7">
        <v>0.76190476190476097</v>
      </c>
      <c r="P290" s="7">
        <v>0.76299444262830896</v>
      </c>
      <c r="Q290" s="7">
        <v>0.76388888888888895</v>
      </c>
      <c r="R290" s="7">
        <v>0.76026704301274195</v>
      </c>
      <c r="S290" s="8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2:38" x14ac:dyDescent="0.3">
      <c r="B291" s="7" t="s">
        <v>18</v>
      </c>
      <c r="C291" s="7" t="s">
        <v>25</v>
      </c>
      <c r="D291" s="7" t="s">
        <v>184</v>
      </c>
      <c r="E291" s="7">
        <v>32</v>
      </c>
      <c r="F291" s="7" t="s">
        <v>21</v>
      </c>
      <c r="G291" s="7" t="s">
        <v>22</v>
      </c>
      <c r="H291" s="7" t="s">
        <v>61</v>
      </c>
      <c r="I291" s="7">
        <v>2</v>
      </c>
      <c r="J291" s="7">
        <v>4</v>
      </c>
      <c r="K291" s="7">
        <v>10</v>
      </c>
      <c r="L291" s="7">
        <v>7</v>
      </c>
      <c r="M291" s="7">
        <v>0.39130434782608697</v>
      </c>
      <c r="N291" s="7">
        <v>0.51383399209486103</v>
      </c>
      <c r="O291" s="7">
        <v>0.39130434782608697</v>
      </c>
      <c r="P291" s="7">
        <v>0.42753623188405798</v>
      </c>
      <c r="Q291" s="7">
        <v>0.37254901960784298</v>
      </c>
      <c r="R291" s="7">
        <v>0.347352550490378</v>
      </c>
      <c r="S291" s="8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2:38" x14ac:dyDescent="0.3">
      <c r="B292" s="7" t="s">
        <v>18</v>
      </c>
      <c r="C292" s="7" t="s">
        <v>25</v>
      </c>
      <c r="D292" s="7" t="s">
        <v>184</v>
      </c>
      <c r="E292" s="7">
        <v>32</v>
      </c>
      <c r="F292" s="7" t="s">
        <v>21</v>
      </c>
      <c r="G292" s="7" t="s">
        <v>33</v>
      </c>
      <c r="H292" s="7" t="s">
        <v>61</v>
      </c>
      <c r="I292" s="7">
        <v>2</v>
      </c>
      <c r="J292" s="7">
        <v>7</v>
      </c>
      <c r="K292" s="7">
        <v>6</v>
      </c>
      <c r="L292" s="7">
        <v>6</v>
      </c>
      <c r="M292" s="7">
        <v>0.38095238095237999</v>
      </c>
      <c r="N292" s="7">
        <v>0.37087912087912001</v>
      </c>
      <c r="O292" s="7">
        <v>0.38095238095237999</v>
      </c>
      <c r="P292" s="7">
        <v>0.375126050420168</v>
      </c>
      <c r="Q292" s="7">
        <v>0.36111111111111099</v>
      </c>
      <c r="R292" s="7">
        <v>0.33649324423301502</v>
      </c>
      <c r="S292" s="8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2:38" x14ac:dyDescent="0.3">
      <c r="B293" s="7" t="s">
        <v>18</v>
      </c>
      <c r="C293" s="7" t="s">
        <v>27</v>
      </c>
      <c r="D293" s="7" t="s">
        <v>186</v>
      </c>
      <c r="E293" s="7">
        <v>32</v>
      </c>
      <c r="F293" s="7" t="s">
        <v>21</v>
      </c>
      <c r="G293" s="7" t="s">
        <v>22</v>
      </c>
      <c r="H293" s="7" t="s">
        <v>61</v>
      </c>
      <c r="I293" s="7">
        <v>3</v>
      </c>
      <c r="J293" s="7">
        <v>1</v>
      </c>
      <c r="K293" s="7">
        <v>8</v>
      </c>
      <c r="L293" s="7">
        <v>8</v>
      </c>
      <c r="M293" s="7">
        <v>0.55000000000000004</v>
      </c>
      <c r="N293" s="7">
        <v>0.76565656565656504</v>
      </c>
      <c r="O293" s="7">
        <v>0.55000000000000004</v>
      </c>
      <c r="P293" s="7">
        <v>0.59199999999999997</v>
      </c>
      <c r="Q293" s="7">
        <v>0.625</v>
      </c>
      <c r="R293" s="7">
        <v>0.54910048677611201</v>
      </c>
      <c r="S293" s="8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2:38" x14ac:dyDescent="0.3">
      <c r="B294" s="7" t="s">
        <v>18</v>
      </c>
      <c r="C294" s="7" t="s">
        <v>27</v>
      </c>
      <c r="D294" s="7" t="s">
        <v>186</v>
      </c>
      <c r="E294" s="7">
        <v>32</v>
      </c>
      <c r="F294" s="7" t="s">
        <v>21</v>
      </c>
      <c r="G294" s="7" t="s">
        <v>33</v>
      </c>
      <c r="H294" s="7" t="s">
        <v>61</v>
      </c>
      <c r="I294" s="7">
        <v>5</v>
      </c>
      <c r="J294" s="7">
        <v>3</v>
      </c>
      <c r="K294" s="7">
        <v>9</v>
      </c>
      <c r="L294" s="7">
        <v>5</v>
      </c>
      <c r="M294" s="7">
        <v>0.45454545454545398</v>
      </c>
      <c r="N294" s="7">
        <v>0.52759740259740195</v>
      </c>
      <c r="O294" s="7">
        <v>0.45454545454545398</v>
      </c>
      <c r="P294" s="7">
        <v>0.45454545454545398</v>
      </c>
      <c r="Q294" s="7">
        <v>0.49107142857142799</v>
      </c>
      <c r="R294" s="7">
        <v>0.47245559126153402</v>
      </c>
      <c r="S294" s="8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2:38" x14ac:dyDescent="0.3">
      <c r="B295" s="5" t="s">
        <v>18</v>
      </c>
      <c r="C295" s="5" t="s">
        <v>23</v>
      </c>
      <c r="D295" s="5" t="s">
        <v>187</v>
      </c>
      <c r="E295" s="5">
        <v>32</v>
      </c>
      <c r="F295" s="5" t="s">
        <v>21</v>
      </c>
      <c r="G295" s="5" t="s">
        <v>22</v>
      </c>
      <c r="H295" s="5" t="s">
        <v>67</v>
      </c>
      <c r="I295" s="5">
        <v>0</v>
      </c>
      <c r="J295" s="5">
        <v>6</v>
      </c>
      <c r="K295" s="5">
        <v>1</v>
      </c>
      <c r="L295" s="5">
        <v>16</v>
      </c>
      <c r="M295" s="5">
        <v>0.69565217391304301</v>
      </c>
      <c r="N295" s="5">
        <v>0.53754940711462396</v>
      </c>
      <c r="O295" s="5">
        <v>0.69565217391304301</v>
      </c>
      <c r="P295" s="5">
        <v>0.60646599777034504</v>
      </c>
      <c r="Q295" s="5">
        <v>0.47058823529411697</v>
      </c>
      <c r="R295" s="5">
        <v>0</v>
      </c>
      <c r="S295" s="6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2:38" x14ac:dyDescent="0.3">
      <c r="B296" s="5" t="s">
        <v>18</v>
      </c>
      <c r="C296" s="5" t="s">
        <v>23</v>
      </c>
      <c r="D296" s="5" t="s">
        <v>187</v>
      </c>
      <c r="E296" s="5">
        <v>32</v>
      </c>
      <c r="F296" s="5" t="s">
        <v>21</v>
      </c>
      <c r="G296" s="5" t="s">
        <v>33</v>
      </c>
      <c r="H296" s="5" t="s">
        <v>67</v>
      </c>
      <c r="I296" s="5">
        <v>0</v>
      </c>
      <c r="J296" s="5">
        <v>9</v>
      </c>
      <c r="K296" s="5">
        <v>0</v>
      </c>
      <c r="L296" s="5">
        <v>12</v>
      </c>
      <c r="M296" s="5">
        <v>0.57142857142857095</v>
      </c>
      <c r="N296" s="5">
        <v>0.32653061224489699</v>
      </c>
      <c r="O296" s="5">
        <v>0.57142857142857095</v>
      </c>
      <c r="P296" s="5">
        <v>0.415584415584415</v>
      </c>
      <c r="Q296" s="5">
        <v>0.5</v>
      </c>
      <c r="R296" s="5">
        <v>0</v>
      </c>
      <c r="S296" s="6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2:38" x14ac:dyDescent="0.3">
      <c r="B297" s="5" t="s">
        <v>18</v>
      </c>
      <c r="C297" s="5" t="s">
        <v>19</v>
      </c>
      <c r="D297" s="5" t="s">
        <v>191</v>
      </c>
      <c r="E297" s="5">
        <v>32</v>
      </c>
      <c r="F297" s="5" t="s">
        <v>21</v>
      </c>
      <c r="G297" s="5" t="s">
        <v>22</v>
      </c>
      <c r="H297" s="5" t="s">
        <v>67</v>
      </c>
      <c r="I297" s="5">
        <v>6</v>
      </c>
      <c r="J297" s="5">
        <v>0</v>
      </c>
      <c r="K297" s="5">
        <v>17</v>
      </c>
      <c r="L297" s="5">
        <v>0</v>
      </c>
      <c r="M297" s="5">
        <v>0.26086956521739102</v>
      </c>
      <c r="N297" s="5">
        <v>6.8052930056710703E-2</v>
      </c>
      <c r="O297" s="5">
        <v>0.26086956521739102</v>
      </c>
      <c r="P297" s="5">
        <v>0.107946026986506</v>
      </c>
      <c r="Q297" s="5">
        <v>0.5</v>
      </c>
      <c r="R297" s="5">
        <v>0</v>
      </c>
      <c r="S297" s="6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2:38" x14ac:dyDescent="0.3">
      <c r="B298" s="5" t="s">
        <v>18</v>
      </c>
      <c r="C298" s="5" t="s">
        <v>19</v>
      </c>
      <c r="D298" s="5" t="s">
        <v>191</v>
      </c>
      <c r="E298" s="5">
        <v>32</v>
      </c>
      <c r="F298" s="5" t="s">
        <v>21</v>
      </c>
      <c r="G298" s="5" t="s">
        <v>33</v>
      </c>
      <c r="H298" s="5" t="s">
        <v>67</v>
      </c>
      <c r="I298" s="5">
        <v>9</v>
      </c>
      <c r="J298" s="5">
        <v>0</v>
      </c>
      <c r="K298" s="5">
        <v>12</v>
      </c>
      <c r="L298" s="5">
        <v>0</v>
      </c>
      <c r="M298" s="5">
        <v>0.42857142857142799</v>
      </c>
      <c r="N298" s="5">
        <v>0.183673469387755</v>
      </c>
      <c r="O298" s="5">
        <v>0.42857142857142799</v>
      </c>
      <c r="P298" s="5">
        <v>0.25714285714285701</v>
      </c>
      <c r="Q298" s="5">
        <v>0.5</v>
      </c>
      <c r="R298" s="5">
        <v>0</v>
      </c>
      <c r="S298" s="6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2:38" x14ac:dyDescent="0.3">
      <c r="B299" s="5" t="s">
        <v>18</v>
      </c>
      <c r="C299" s="5" t="s">
        <v>27</v>
      </c>
      <c r="D299" s="5" t="s">
        <v>190</v>
      </c>
      <c r="E299" s="5">
        <v>32</v>
      </c>
      <c r="F299" s="5" t="s">
        <v>21</v>
      </c>
      <c r="G299" s="5" t="s">
        <v>22</v>
      </c>
      <c r="H299" s="5" t="s">
        <v>67</v>
      </c>
      <c r="I299" s="5">
        <v>4</v>
      </c>
      <c r="J299" s="5">
        <v>0</v>
      </c>
      <c r="K299" s="5">
        <v>15</v>
      </c>
      <c r="L299" s="5">
        <v>1</v>
      </c>
      <c r="M299" s="5">
        <v>0.25</v>
      </c>
      <c r="N299" s="5">
        <v>0.84210526315789402</v>
      </c>
      <c r="O299" s="5">
        <v>0.25</v>
      </c>
      <c r="P299" s="5">
        <v>0.163682864450127</v>
      </c>
      <c r="Q299" s="5">
        <v>0.53125</v>
      </c>
      <c r="R299" s="5">
        <v>0.33868549856065699</v>
      </c>
      <c r="S299" s="6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2:38" x14ac:dyDescent="0.3">
      <c r="B300" s="5" t="s">
        <v>18</v>
      </c>
      <c r="C300" s="5" t="s">
        <v>27</v>
      </c>
      <c r="D300" s="5" t="s">
        <v>190</v>
      </c>
      <c r="E300" s="5">
        <v>32</v>
      </c>
      <c r="F300" s="5" t="s">
        <v>21</v>
      </c>
      <c r="G300" s="5" t="s">
        <v>33</v>
      </c>
      <c r="H300" s="5" t="s">
        <v>67</v>
      </c>
      <c r="I300" s="5">
        <v>8</v>
      </c>
      <c r="J300" s="5">
        <v>0</v>
      </c>
      <c r="K300" s="5">
        <v>14</v>
      </c>
      <c r="L300" s="5">
        <v>0</v>
      </c>
      <c r="M300" s="5">
        <v>0.36363636363636298</v>
      </c>
      <c r="N300" s="5">
        <v>0.132231404958677</v>
      </c>
      <c r="O300" s="5">
        <v>0.36363636363636298</v>
      </c>
      <c r="P300" s="5">
        <v>0.193939393939393</v>
      </c>
      <c r="Q300" s="5">
        <v>0.5</v>
      </c>
      <c r="R300" s="5">
        <v>0</v>
      </c>
      <c r="S300" s="6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2:38" x14ac:dyDescent="0.3">
      <c r="B301" s="5" t="s">
        <v>18</v>
      </c>
      <c r="C301" s="5" t="s">
        <v>25</v>
      </c>
      <c r="D301" s="5" t="s">
        <v>189</v>
      </c>
      <c r="E301" s="5">
        <v>32</v>
      </c>
      <c r="F301" s="5" t="s">
        <v>21</v>
      </c>
      <c r="G301" s="5" t="s">
        <v>22</v>
      </c>
      <c r="H301" s="5" t="s">
        <v>67</v>
      </c>
      <c r="I301" s="5">
        <v>6</v>
      </c>
      <c r="J301" s="5">
        <v>0</v>
      </c>
      <c r="K301" s="5">
        <v>17</v>
      </c>
      <c r="L301" s="5">
        <v>0</v>
      </c>
      <c r="M301" s="5">
        <v>0.26086956521739102</v>
      </c>
      <c r="N301" s="5">
        <v>6.8052930056710703E-2</v>
      </c>
      <c r="O301" s="5">
        <v>0.26086956521739102</v>
      </c>
      <c r="P301" s="5">
        <v>0.107946026986506</v>
      </c>
      <c r="Q301" s="5">
        <v>0.5</v>
      </c>
      <c r="R301" s="5">
        <v>0</v>
      </c>
      <c r="S301" s="6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2:38" x14ac:dyDescent="0.3">
      <c r="B302" s="5" t="s">
        <v>18</v>
      </c>
      <c r="C302" s="5" t="s">
        <v>25</v>
      </c>
      <c r="D302" s="5" t="s">
        <v>189</v>
      </c>
      <c r="E302" s="5">
        <v>32</v>
      </c>
      <c r="F302" s="5" t="s">
        <v>21</v>
      </c>
      <c r="G302" s="5" t="s">
        <v>33</v>
      </c>
      <c r="H302" s="5" t="s">
        <v>67</v>
      </c>
      <c r="I302" s="5">
        <v>7</v>
      </c>
      <c r="J302" s="5">
        <v>2</v>
      </c>
      <c r="K302" s="5">
        <v>11</v>
      </c>
      <c r="L302" s="5">
        <v>1</v>
      </c>
      <c r="M302" s="5">
        <v>0.38095238095237999</v>
      </c>
      <c r="N302" s="5">
        <v>0.35714285714285698</v>
      </c>
      <c r="O302" s="5">
        <v>0.38095238095237999</v>
      </c>
      <c r="P302" s="5">
        <v>0.29841269841269802</v>
      </c>
      <c r="Q302" s="5">
        <v>0.43055555555555503</v>
      </c>
      <c r="R302" s="5">
        <v>0.30275731230444503</v>
      </c>
      <c r="S302" s="6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2:38" x14ac:dyDescent="0.3">
      <c r="B303" s="5" t="s">
        <v>18</v>
      </c>
      <c r="C303" s="5" t="s">
        <v>29</v>
      </c>
      <c r="D303" s="5" t="s">
        <v>188</v>
      </c>
      <c r="E303" s="5">
        <v>32</v>
      </c>
      <c r="F303" s="5" t="s">
        <v>21</v>
      </c>
      <c r="G303" s="5" t="s">
        <v>22</v>
      </c>
      <c r="H303" s="5" t="s">
        <v>67</v>
      </c>
      <c r="I303" s="5">
        <v>6</v>
      </c>
      <c r="J303" s="5">
        <v>0</v>
      </c>
      <c r="K303" s="5">
        <v>16</v>
      </c>
      <c r="L303" s="5">
        <v>1</v>
      </c>
      <c r="M303" s="5">
        <v>0.30434782608695599</v>
      </c>
      <c r="N303" s="5">
        <v>0.810276679841897</v>
      </c>
      <c r="O303" s="5">
        <v>0.30434782608695599</v>
      </c>
      <c r="P303" s="5">
        <v>0.193926846100759</v>
      </c>
      <c r="Q303" s="5">
        <v>0.52941176470588203</v>
      </c>
      <c r="R303" s="5">
        <v>0.35589338189438802</v>
      </c>
      <c r="S303" s="6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2:38" x14ac:dyDescent="0.3">
      <c r="B304" s="5" t="s">
        <v>18</v>
      </c>
      <c r="C304" s="5" t="s">
        <v>29</v>
      </c>
      <c r="D304" s="5" t="s">
        <v>188</v>
      </c>
      <c r="E304" s="5">
        <v>32</v>
      </c>
      <c r="F304" s="5" t="s">
        <v>21</v>
      </c>
      <c r="G304" s="5" t="s">
        <v>33</v>
      </c>
      <c r="H304" s="5" t="s">
        <v>67</v>
      </c>
      <c r="I304" s="5">
        <v>9</v>
      </c>
      <c r="J304" s="5">
        <v>0</v>
      </c>
      <c r="K304" s="5">
        <v>12</v>
      </c>
      <c r="L304" s="5">
        <v>0</v>
      </c>
      <c r="M304" s="5">
        <v>0.42857142857142799</v>
      </c>
      <c r="N304" s="5">
        <v>0.183673469387755</v>
      </c>
      <c r="O304" s="5">
        <v>0.42857142857142799</v>
      </c>
      <c r="P304" s="5">
        <v>0.25714285714285701</v>
      </c>
      <c r="Q304" s="5">
        <v>0.5</v>
      </c>
      <c r="R304" s="5">
        <v>0</v>
      </c>
      <c r="S304" s="6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2:38" x14ac:dyDescent="0.3">
      <c r="B305" s="7" t="s">
        <v>18</v>
      </c>
      <c r="C305" s="7" t="s">
        <v>23</v>
      </c>
      <c r="D305" s="7" t="s">
        <v>193</v>
      </c>
      <c r="E305" s="7">
        <v>32</v>
      </c>
      <c r="F305" s="7" t="s">
        <v>21</v>
      </c>
      <c r="G305" s="7" t="s">
        <v>22</v>
      </c>
      <c r="H305" s="7" t="s">
        <v>73</v>
      </c>
      <c r="I305" s="7">
        <v>6</v>
      </c>
      <c r="J305" s="7">
        <v>0</v>
      </c>
      <c r="K305" s="7">
        <v>17</v>
      </c>
      <c r="L305" s="7">
        <v>0</v>
      </c>
      <c r="M305" s="7">
        <v>0.26086956521739102</v>
      </c>
      <c r="N305" s="7">
        <v>6.8052930056710703E-2</v>
      </c>
      <c r="O305" s="7">
        <v>0.26086956521739102</v>
      </c>
      <c r="P305" s="7">
        <v>0.107946026986506</v>
      </c>
      <c r="Q305" s="7">
        <v>0.5</v>
      </c>
      <c r="R305" s="7">
        <v>0</v>
      </c>
      <c r="S305" s="8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2:38" x14ac:dyDescent="0.3">
      <c r="B306" s="7" t="s">
        <v>18</v>
      </c>
      <c r="C306" s="7" t="s">
        <v>23</v>
      </c>
      <c r="D306" s="7" t="s">
        <v>193</v>
      </c>
      <c r="E306" s="7">
        <v>32</v>
      </c>
      <c r="F306" s="7" t="s">
        <v>21</v>
      </c>
      <c r="G306" s="7" t="s">
        <v>33</v>
      </c>
      <c r="H306" s="7" t="s">
        <v>73</v>
      </c>
      <c r="I306" s="7">
        <v>9</v>
      </c>
      <c r="J306" s="7">
        <v>0</v>
      </c>
      <c r="K306" s="7">
        <v>12</v>
      </c>
      <c r="L306" s="7">
        <v>0</v>
      </c>
      <c r="M306" s="7">
        <v>0.42857142857142799</v>
      </c>
      <c r="N306" s="7">
        <v>0.183673469387755</v>
      </c>
      <c r="O306" s="7">
        <v>0.42857142857142799</v>
      </c>
      <c r="P306" s="7">
        <v>0.25714285714285701</v>
      </c>
      <c r="Q306" s="7">
        <v>0.5</v>
      </c>
      <c r="R306" s="7">
        <v>0</v>
      </c>
      <c r="S306" s="8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2:38" x14ac:dyDescent="0.3">
      <c r="B307" s="7" t="s">
        <v>18</v>
      </c>
      <c r="C307" s="7" t="s">
        <v>19</v>
      </c>
      <c r="D307" s="7" t="s">
        <v>192</v>
      </c>
      <c r="E307" s="7">
        <v>32</v>
      </c>
      <c r="F307" s="7" t="s">
        <v>21</v>
      </c>
      <c r="G307" s="7" t="s">
        <v>22</v>
      </c>
      <c r="H307" s="7" t="s">
        <v>73</v>
      </c>
      <c r="I307" s="7">
        <v>6</v>
      </c>
      <c r="J307" s="7">
        <v>0</v>
      </c>
      <c r="K307" s="7">
        <v>17</v>
      </c>
      <c r="L307" s="7">
        <v>0</v>
      </c>
      <c r="M307" s="7">
        <v>0.26086956521739102</v>
      </c>
      <c r="N307" s="7">
        <v>6.8052930056710703E-2</v>
      </c>
      <c r="O307" s="7">
        <v>0.26086956521739102</v>
      </c>
      <c r="P307" s="7">
        <v>0.107946026986506</v>
      </c>
      <c r="Q307" s="7">
        <v>0.5</v>
      </c>
      <c r="R307" s="7">
        <v>0</v>
      </c>
      <c r="S307" s="8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2:38" x14ac:dyDescent="0.3">
      <c r="B308" s="7" t="s">
        <v>18</v>
      </c>
      <c r="C308" s="7" t="s">
        <v>19</v>
      </c>
      <c r="D308" s="7" t="s">
        <v>192</v>
      </c>
      <c r="E308" s="7">
        <v>32</v>
      </c>
      <c r="F308" s="7" t="s">
        <v>21</v>
      </c>
      <c r="G308" s="7" t="s">
        <v>33</v>
      </c>
      <c r="H308" s="7" t="s">
        <v>73</v>
      </c>
      <c r="I308" s="7">
        <v>9</v>
      </c>
      <c r="J308" s="7">
        <v>0</v>
      </c>
      <c r="K308" s="7">
        <v>12</v>
      </c>
      <c r="L308" s="7">
        <v>0</v>
      </c>
      <c r="M308" s="7">
        <v>0.42857142857142799</v>
      </c>
      <c r="N308" s="7">
        <v>0.183673469387755</v>
      </c>
      <c r="O308" s="7">
        <v>0.42857142857142799</v>
      </c>
      <c r="P308" s="7">
        <v>0.25714285714285701</v>
      </c>
      <c r="Q308" s="7">
        <v>0.5</v>
      </c>
      <c r="R308" s="7">
        <v>0</v>
      </c>
      <c r="S308" s="8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2:38" x14ac:dyDescent="0.3">
      <c r="B309" s="7" t="s">
        <v>18</v>
      </c>
      <c r="C309" s="7" t="s">
        <v>27</v>
      </c>
      <c r="D309" s="7" t="s">
        <v>194</v>
      </c>
      <c r="E309" s="7">
        <v>32</v>
      </c>
      <c r="F309" s="7" t="s">
        <v>21</v>
      </c>
      <c r="G309" s="7" t="s">
        <v>22</v>
      </c>
      <c r="H309" s="7" t="s">
        <v>73</v>
      </c>
      <c r="I309" s="7">
        <v>3</v>
      </c>
      <c r="J309" s="7">
        <v>1</v>
      </c>
      <c r="K309" s="7">
        <v>9</v>
      </c>
      <c r="L309" s="7">
        <v>7</v>
      </c>
      <c r="M309" s="7">
        <v>0.5</v>
      </c>
      <c r="N309" s="7">
        <v>0.75</v>
      </c>
      <c r="O309" s="7">
        <v>0.5</v>
      </c>
      <c r="P309" s="7">
        <v>0.54166666666666596</v>
      </c>
      <c r="Q309" s="7">
        <v>0.59375</v>
      </c>
      <c r="R309" s="7">
        <v>0.517603072456984</v>
      </c>
      <c r="S309" s="8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2:38" x14ac:dyDescent="0.3">
      <c r="B310" s="7" t="s">
        <v>18</v>
      </c>
      <c r="C310" s="7" t="s">
        <v>27</v>
      </c>
      <c r="D310" s="7" t="s">
        <v>194</v>
      </c>
      <c r="E310" s="7">
        <v>32</v>
      </c>
      <c r="F310" s="7" t="s">
        <v>21</v>
      </c>
      <c r="G310" s="7" t="s">
        <v>33</v>
      </c>
      <c r="H310" s="7" t="s">
        <v>73</v>
      </c>
      <c r="I310" s="7">
        <v>5</v>
      </c>
      <c r="J310" s="7">
        <v>3</v>
      </c>
      <c r="K310" s="7">
        <v>10</v>
      </c>
      <c r="L310" s="7">
        <v>4</v>
      </c>
      <c r="M310" s="7">
        <v>0.40909090909090901</v>
      </c>
      <c r="N310" s="7">
        <v>0.48484848484848397</v>
      </c>
      <c r="O310" s="7">
        <v>0.40909090909090901</v>
      </c>
      <c r="P310" s="7">
        <v>0.40052700922266099</v>
      </c>
      <c r="Q310" s="7">
        <v>0.45535714285714202</v>
      </c>
      <c r="R310" s="7">
        <v>0.42945055406976601</v>
      </c>
      <c r="S310" s="8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2:38" x14ac:dyDescent="0.3">
      <c r="B311" s="7" t="s">
        <v>18</v>
      </c>
      <c r="C311" s="7" t="s">
        <v>29</v>
      </c>
      <c r="D311" s="7" t="s">
        <v>195</v>
      </c>
      <c r="E311" s="7">
        <v>32</v>
      </c>
      <c r="F311" s="7" t="s">
        <v>21</v>
      </c>
      <c r="G311" s="7" t="s">
        <v>22</v>
      </c>
      <c r="H311" s="7" t="s">
        <v>73</v>
      </c>
      <c r="I311" s="7">
        <v>3</v>
      </c>
      <c r="J311" s="7">
        <v>3</v>
      </c>
      <c r="K311" s="7">
        <v>11</v>
      </c>
      <c r="L311" s="7">
        <v>6</v>
      </c>
      <c r="M311" s="7">
        <v>0.39130434782608697</v>
      </c>
      <c r="N311" s="7">
        <v>0.54865424430641796</v>
      </c>
      <c r="O311" s="7">
        <v>0.39130434782608697</v>
      </c>
      <c r="P311" s="7">
        <v>0.419397993311036</v>
      </c>
      <c r="Q311" s="7">
        <v>0.42647058823529399</v>
      </c>
      <c r="R311" s="7">
        <v>0.39846811316275799</v>
      </c>
      <c r="S311" s="8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2:38" x14ac:dyDescent="0.3">
      <c r="B312" s="7" t="s">
        <v>18</v>
      </c>
      <c r="C312" s="7" t="s">
        <v>29</v>
      </c>
      <c r="D312" s="7" t="s">
        <v>195</v>
      </c>
      <c r="E312" s="7">
        <v>32</v>
      </c>
      <c r="F312" s="7" t="s">
        <v>21</v>
      </c>
      <c r="G312" s="7" t="s">
        <v>33</v>
      </c>
      <c r="H312" s="7" t="s">
        <v>73</v>
      </c>
      <c r="I312" s="7">
        <v>5</v>
      </c>
      <c r="J312" s="7">
        <v>4</v>
      </c>
      <c r="K312" s="7">
        <v>3</v>
      </c>
      <c r="L312" s="7">
        <v>9</v>
      </c>
      <c r="M312" s="7">
        <v>0.66666666666666596</v>
      </c>
      <c r="N312" s="7">
        <v>0.66346153846153799</v>
      </c>
      <c r="O312" s="7">
        <v>0.66666666666666596</v>
      </c>
      <c r="P312" s="7">
        <v>0.66352941176470503</v>
      </c>
      <c r="Q312" s="7">
        <v>0.65277777777777701</v>
      </c>
      <c r="R312" s="7">
        <v>0.65161636551288604</v>
      </c>
      <c r="S312" s="8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2:38" x14ac:dyDescent="0.3">
      <c r="B313" s="7" t="s">
        <v>18</v>
      </c>
      <c r="C313" s="7" t="s">
        <v>25</v>
      </c>
      <c r="D313" s="7" t="s">
        <v>196</v>
      </c>
      <c r="E313" s="7">
        <v>32</v>
      </c>
      <c r="F313" s="7" t="s">
        <v>21</v>
      </c>
      <c r="G313" s="7" t="s">
        <v>22</v>
      </c>
      <c r="H313" s="7" t="s">
        <v>73</v>
      </c>
      <c r="I313" s="7">
        <v>5</v>
      </c>
      <c r="J313" s="7">
        <v>1</v>
      </c>
      <c r="K313" s="7">
        <v>3</v>
      </c>
      <c r="L313" s="7">
        <v>14</v>
      </c>
      <c r="M313" s="7">
        <v>0.82608695652173902</v>
      </c>
      <c r="N313" s="7">
        <v>0.85289855072463705</v>
      </c>
      <c r="O313" s="7">
        <v>0.82608695652173902</v>
      </c>
      <c r="P313" s="7">
        <v>0.83307453416149002</v>
      </c>
      <c r="Q313" s="7">
        <v>0.828431372549019</v>
      </c>
      <c r="R313" s="7">
        <v>0.79543311177270803</v>
      </c>
      <c r="S313" s="8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2:38" x14ac:dyDescent="0.3">
      <c r="B314" s="7" t="s">
        <v>18</v>
      </c>
      <c r="C314" s="7" t="s">
        <v>25</v>
      </c>
      <c r="D314" s="7" t="s">
        <v>196</v>
      </c>
      <c r="E314" s="7">
        <v>32</v>
      </c>
      <c r="F314" s="7" t="s">
        <v>21</v>
      </c>
      <c r="G314" s="7" t="s">
        <v>33</v>
      </c>
      <c r="H314" s="7" t="s">
        <v>73</v>
      </c>
      <c r="I314" s="7">
        <v>3</v>
      </c>
      <c r="J314" s="7">
        <v>6</v>
      </c>
      <c r="K314" s="7">
        <v>4</v>
      </c>
      <c r="L314" s="7">
        <v>8</v>
      </c>
      <c r="M314" s="7">
        <v>0.52380952380952295</v>
      </c>
      <c r="N314" s="7">
        <v>0.51020408163265296</v>
      </c>
      <c r="O314" s="7">
        <v>0.52380952380952295</v>
      </c>
      <c r="P314" s="7">
        <v>0.51236263736263699</v>
      </c>
      <c r="Q314" s="7">
        <v>0.5</v>
      </c>
      <c r="R314" s="7">
        <v>0.48299558735864401</v>
      </c>
      <c r="S314" s="8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2:38" x14ac:dyDescent="0.3">
      <c r="B315" s="5" t="s">
        <v>18</v>
      </c>
      <c r="C315" s="5" t="s">
        <v>23</v>
      </c>
      <c r="D315" s="5" t="s">
        <v>201</v>
      </c>
      <c r="E315" s="5">
        <v>32</v>
      </c>
      <c r="F315" s="5" t="s">
        <v>21</v>
      </c>
      <c r="G315" s="5" t="s">
        <v>22</v>
      </c>
      <c r="H315" s="5" t="s">
        <v>85</v>
      </c>
      <c r="I315" s="5">
        <v>3</v>
      </c>
      <c r="J315" s="5">
        <v>3</v>
      </c>
      <c r="K315" s="5">
        <v>11</v>
      </c>
      <c r="L315" s="5">
        <v>6</v>
      </c>
      <c r="M315" s="5">
        <v>0.39130434782608697</v>
      </c>
      <c r="N315" s="5">
        <v>0.54865424430641796</v>
      </c>
      <c r="O315" s="5">
        <v>0.39130434782608697</v>
      </c>
      <c r="P315" s="5">
        <v>0.419397993311036</v>
      </c>
      <c r="Q315" s="5">
        <v>0.42647058823529399</v>
      </c>
      <c r="R315" s="5">
        <v>0.39846811316275799</v>
      </c>
      <c r="S315" s="6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2:38" x14ac:dyDescent="0.3">
      <c r="B316" s="5" t="s">
        <v>18</v>
      </c>
      <c r="C316" s="5" t="s">
        <v>23</v>
      </c>
      <c r="D316" s="5" t="s">
        <v>201</v>
      </c>
      <c r="E316" s="5">
        <v>32</v>
      </c>
      <c r="F316" s="5" t="s">
        <v>21</v>
      </c>
      <c r="G316" s="5" t="s">
        <v>33</v>
      </c>
      <c r="H316" s="5" t="s">
        <v>85</v>
      </c>
      <c r="I316" s="5">
        <v>4</v>
      </c>
      <c r="J316" s="5">
        <v>5</v>
      </c>
      <c r="K316" s="5">
        <v>6</v>
      </c>
      <c r="L316" s="5">
        <v>6</v>
      </c>
      <c r="M316" s="5">
        <v>0.476190476190476</v>
      </c>
      <c r="N316" s="5">
        <v>0.483116883116883</v>
      </c>
      <c r="O316" s="5">
        <v>0.476190476190476</v>
      </c>
      <c r="P316" s="5">
        <v>0.47858777378228101</v>
      </c>
      <c r="Q316" s="5">
        <v>0.47222222222222199</v>
      </c>
      <c r="R316" s="5">
        <v>0.469247006410559</v>
      </c>
      <c r="S316" s="6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2:38" x14ac:dyDescent="0.3">
      <c r="B317" s="5" t="s">
        <v>18</v>
      </c>
      <c r="C317" s="5" t="s">
        <v>19</v>
      </c>
      <c r="D317" s="5" t="s">
        <v>200</v>
      </c>
      <c r="E317" s="5">
        <v>32</v>
      </c>
      <c r="F317" s="5" t="s">
        <v>21</v>
      </c>
      <c r="G317" s="5" t="s">
        <v>22</v>
      </c>
      <c r="H317" s="5" t="s">
        <v>85</v>
      </c>
      <c r="I317" s="5">
        <v>4</v>
      </c>
      <c r="J317" s="5">
        <v>2</v>
      </c>
      <c r="K317" s="5">
        <v>4</v>
      </c>
      <c r="L317" s="5">
        <v>13</v>
      </c>
      <c r="M317" s="5">
        <v>0.73913043478260798</v>
      </c>
      <c r="N317" s="5">
        <v>0.77101449275362299</v>
      </c>
      <c r="O317" s="5">
        <v>0.73913043478260798</v>
      </c>
      <c r="P317" s="5">
        <v>0.74961180124223603</v>
      </c>
      <c r="Q317" s="5">
        <v>0.71568627450980304</v>
      </c>
      <c r="R317" s="5">
        <v>0.68557712326216202</v>
      </c>
      <c r="S317" s="6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2:38" x14ac:dyDescent="0.3">
      <c r="B318" s="5" t="s">
        <v>18</v>
      </c>
      <c r="C318" s="5" t="s">
        <v>19</v>
      </c>
      <c r="D318" s="5" t="s">
        <v>200</v>
      </c>
      <c r="E318" s="5">
        <v>32</v>
      </c>
      <c r="F318" s="5" t="s">
        <v>21</v>
      </c>
      <c r="G318" s="5" t="s">
        <v>33</v>
      </c>
      <c r="H318" s="5" t="s">
        <v>85</v>
      </c>
      <c r="I318" s="5">
        <v>6</v>
      </c>
      <c r="J318" s="5">
        <v>3</v>
      </c>
      <c r="K318" s="5">
        <v>9</v>
      </c>
      <c r="L318" s="5">
        <v>3</v>
      </c>
      <c r="M318" s="5">
        <v>0.42857142857142799</v>
      </c>
      <c r="N318" s="5">
        <v>0.45714285714285702</v>
      </c>
      <c r="O318" s="5">
        <v>0.42857142857142799</v>
      </c>
      <c r="P318" s="5">
        <v>0.40476190476190399</v>
      </c>
      <c r="Q318" s="5">
        <v>0.45833333333333298</v>
      </c>
      <c r="R318" s="5">
        <v>0.42728700639623401</v>
      </c>
      <c r="S318" s="6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2:38" x14ac:dyDescent="0.3">
      <c r="B319" s="5" t="s">
        <v>18</v>
      </c>
      <c r="C319" s="5" t="s">
        <v>25</v>
      </c>
      <c r="D319" s="5" t="s">
        <v>199</v>
      </c>
      <c r="E319" s="5">
        <v>32</v>
      </c>
      <c r="F319" s="5" t="s">
        <v>21</v>
      </c>
      <c r="G319" s="5" t="s">
        <v>22</v>
      </c>
      <c r="H319" s="5" t="s">
        <v>85</v>
      </c>
      <c r="I319" s="5">
        <v>0</v>
      </c>
      <c r="J319" s="5">
        <v>6</v>
      </c>
      <c r="K319" s="5">
        <v>2</v>
      </c>
      <c r="L319" s="5">
        <v>15</v>
      </c>
      <c r="M319" s="5">
        <v>0.65217391304347805</v>
      </c>
      <c r="N319" s="5">
        <v>0.52795031055900599</v>
      </c>
      <c r="O319" s="5">
        <v>0.65217391304347805</v>
      </c>
      <c r="P319" s="5">
        <v>0.58352402745995402</v>
      </c>
      <c r="Q319" s="5">
        <v>0.441176470588235</v>
      </c>
      <c r="R319" s="5">
        <v>0</v>
      </c>
      <c r="S319" s="6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2:38" x14ac:dyDescent="0.3">
      <c r="B320" s="5" t="s">
        <v>18</v>
      </c>
      <c r="C320" s="5" t="s">
        <v>25</v>
      </c>
      <c r="D320" s="5" t="s">
        <v>199</v>
      </c>
      <c r="E320" s="5">
        <v>32</v>
      </c>
      <c r="F320" s="5" t="s">
        <v>21</v>
      </c>
      <c r="G320" s="5" t="s">
        <v>33</v>
      </c>
      <c r="H320" s="5" t="s">
        <v>85</v>
      </c>
      <c r="I320" s="5">
        <v>2</v>
      </c>
      <c r="J320" s="5">
        <v>7</v>
      </c>
      <c r="K320" s="5">
        <v>3</v>
      </c>
      <c r="L320" s="5">
        <v>9</v>
      </c>
      <c r="M320" s="5">
        <v>0.52380952380952295</v>
      </c>
      <c r="N320" s="5">
        <v>0.49285714285714199</v>
      </c>
      <c r="O320" s="5">
        <v>0.52380952380952295</v>
      </c>
      <c r="P320" s="5">
        <v>0.48979591836734698</v>
      </c>
      <c r="Q320" s="5">
        <v>0.48611111111111099</v>
      </c>
      <c r="R320" s="5">
        <v>0.44005586839669603</v>
      </c>
      <c r="S320" s="6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2:38" x14ac:dyDescent="0.3">
      <c r="B321" s="5" t="s">
        <v>18</v>
      </c>
      <c r="C321" s="5" t="s">
        <v>29</v>
      </c>
      <c r="D321" s="5" t="s">
        <v>198</v>
      </c>
      <c r="E321" s="5">
        <v>32</v>
      </c>
      <c r="F321" s="5" t="s">
        <v>21</v>
      </c>
      <c r="G321" s="5" t="s">
        <v>22</v>
      </c>
      <c r="H321" s="5" t="s">
        <v>85</v>
      </c>
      <c r="I321" s="5">
        <v>6</v>
      </c>
      <c r="J321" s="5">
        <v>0</v>
      </c>
      <c r="K321" s="5">
        <v>9</v>
      </c>
      <c r="L321" s="5">
        <v>8</v>
      </c>
      <c r="M321" s="5">
        <v>0.60869565217391297</v>
      </c>
      <c r="N321" s="5">
        <v>0.84347826086956501</v>
      </c>
      <c r="O321" s="5">
        <v>0.60869565217391297</v>
      </c>
      <c r="P321" s="5">
        <v>0.62211180124223597</v>
      </c>
      <c r="Q321" s="5">
        <v>0.73529411764705799</v>
      </c>
      <c r="R321" s="5">
        <v>0.65868119423383598</v>
      </c>
      <c r="S321" s="6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2:38" x14ac:dyDescent="0.3">
      <c r="B322" s="5" t="s">
        <v>18</v>
      </c>
      <c r="C322" s="5" t="s">
        <v>29</v>
      </c>
      <c r="D322" s="5" t="s">
        <v>198</v>
      </c>
      <c r="E322" s="5">
        <v>32</v>
      </c>
      <c r="F322" s="5" t="s">
        <v>21</v>
      </c>
      <c r="G322" s="5" t="s">
        <v>33</v>
      </c>
      <c r="H322" s="5" t="s">
        <v>85</v>
      </c>
      <c r="I322" s="5">
        <v>7</v>
      </c>
      <c r="J322" s="5">
        <v>2</v>
      </c>
      <c r="K322" s="5">
        <v>10</v>
      </c>
      <c r="L322" s="5">
        <v>2</v>
      </c>
      <c r="M322" s="5">
        <v>0.42857142857142799</v>
      </c>
      <c r="N322" s="5">
        <v>0.46218487394957902</v>
      </c>
      <c r="O322" s="5">
        <v>0.42857142857142799</v>
      </c>
      <c r="P322" s="5">
        <v>0.37362637362637302</v>
      </c>
      <c r="Q322" s="5">
        <v>0.47222222222222199</v>
      </c>
      <c r="R322" s="5">
        <v>0.40418561305824302</v>
      </c>
      <c r="S322" s="6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2:38" x14ac:dyDescent="0.3">
      <c r="B323" s="5" t="s">
        <v>18</v>
      </c>
      <c r="C323" s="5" t="s">
        <v>27</v>
      </c>
      <c r="D323" s="5" t="s">
        <v>197</v>
      </c>
      <c r="E323" s="5">
        <v>32</v>
      </c>
      <c r="F323" s="5" t="s">
        <v>21</v>
      </c>
      <c r="G323" s="5" t="s">
        <v>22</v>
      </c>
      <c r="H323" s="5" t="s">
        <v>85</v>
      </c>
      <c r="I323" s="5">
        <v>0</v>
      </c>
      <c r="J323" s="5">
        <v>4</v>
      </c>
      <c r="K323" s="5">
        <v>2</v>
      </c>
      <c r="L323" s="5">
        <v>14</v>
      </c>
      <c r="M323" s="5">
        <v>0.7</v>
      </c>
      <c r="N323" s="5">
        <v>0.62222222222222201</v>
      </c>
      <c r="O323" s="5">
        <v>0.7</v>
      </c>
      <c r="P323" s="5">
        <v>0.65882352941176403</v>
      </c>
      <c r="Q323" s="5">
        <v>0.4375</v>
      </c>
      <c r="R323" s="5">
        <v>0</v>
      </c>
      <c r="S323" s="6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2:38" x14ac:dyDescent="0.3">
      <c r="B324" s="5" t="s">
        <v>18</v>
      </c>
      <c r="C324" s="5" t="s">
        <v>27</v>
      </c>
      <c r="D324" s="5" t="s">
        <v>197</v>
      </c>
      <c r="E324" s="5">
        <v>32</v>
      </c>
      <c r="F324" s="5" t="s">
        <v>21</v>
      </c>
      <c r="G324" s="5" t="s">
        <v>33</v>
      </c>
      <c r="H324" s="5" t="s">
        <v>85</v>
      </c>
      <c r="I324" s="5">
        <v>2</v>
      </c>
      <c r="J324" s="5">
        <v>6</v>
      </c>
      <c r="K324" s="5">
        <v>5</v>
      </c>
      <c r="L324" s="5">
        <v>9</v>
      </c>
      <c r="M324" s="5">
        <v>0.5</v>
      </c>
      <c r="N324" s="5">
        <v>0.48571428571428499</v>
      </c>
      <c r="O324" s="5">
        <v>0.5</v>
      </c>
      <c r="P324" s="5">
        <v>0.49195402298850499</v>
      </c>
      <c r="Q324" s="5">
        <v>0.44642857142857101</v>
      </c>
      <c r="R324" s="5">
        <v>0.40741256798452602</v>
      </c>
      <c r="S324" s="6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2:38" x14ac:dyDescent="0.3">
      <c r="B325" s="7" t="s">
        <v>18</v>
      </c>
      <c r="C325" s="7" t="s">
        <v>23</v>
      </c>
      <c r="D325" s="7" t="s">
        <v>202</v>
      </c>
      <c r="E325" s="7">
        <v>32</v>
      </c>
      <c r="F325" s="7" t="s">
        <v>21</v>
      </c>
      <c r="G325" s="7" t="s">
        <v>22</v>
      </c>
      <c r="H325" s="7" t="s">
        <v>91</v>
      </c>
      <c r="I325" s="7">
        <v>3</v>
      </c>
      <c r="J325" s="7">
        <v>3</v>
      </c>
      <c r="K325" s="7">
        <v>16</v>
      </c>
      <c r="L325" s="7">
        <v>1</v>
      </c>
      <c r="M325" s="7">
        <v>0.17391304347826</v>
      </c>
      <c r="N325" s="7">
        <v>0.225972540045766</v>
      </c>
      <c r="O325" s="7">
        <v>0.17391304347826</v>
      </c>
      <c r="P325" s="7">
        <v>0.133002070393374</v>
      </c>
      <c r="Q325" s="7">
        <v>0.27941176470588203</v>
      </c>
      <c r="R325" s="7">
        <v>0.184589581996978</v>
      </c>
      <c r="S325" s="8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2:38" x14ac:dyDescent="0.3">
      <c r="B326" s="7" t="s">
        <v>18</v>
      </c>
      <c r="C326" s="7" t="s">
        <v>23</v>
      </c>
      <c r="D326" s="7" t="s">
        <v>202</v>
      </c>
      <c r="E326" s="7">
        <v>32</v>
      </c>
      <c r="F326" s="7" t="s">
        <v>21</v>
      </c>
      <c r="G326" s="7" t="s">
        <v>33</v>
      </c>
      <c r="H326" s="7" t="s">
        <v>91</v>
      </c>
      <c r="I326" s="7">
        <v>7</v>
      </c>
      <c r="J326" s="7">
        <v>2</v>
      </c>
      <c r="K326" s="7">
        <v>9</v>
      </c>
      <c r="L326" s="7">
        <v>3</v>
      </c>
      <c r="M326" s="7">
        <v>0.476190476190476</v>
      </c>
      <c r="N326" s="7">
        <v>0.53035714285714197</v>
      </c>
      <c r="O326" s="7">
        <v>0.476190476190476</v>
      </c>
      <c r="P326" s="7">
        <v>0.441680672268907</v>
      </c>
      <c r="Q326" s="7">
        <v>0.51388888888888795</v>
      </c>
      <c r="R326" s="7">
        <v>0.47531466264861399</v>
      </c>
      <c r="S326" s="8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2:38" x14ac:dyDescent="0.3">
      <c r="B327" s="7" t="s">
        <v>18</v>
      </c>
      <c r="C327" s="7" t="s">
        <v>19</v>
      </c>
      <c r="D327" s="7" t="s">
        <v>203</v>
      </c>
      <c r="E327" s="7">
        <v>32</v>
      </c>
      <c r="F327" s="7" t="s">
        <v>21</v>
      </c>
      <c r="G327" s="7" t="s">
        <v>22</v>
      </c>
      <c r="H327" s="7" t="s">
        <v>91</v>
      </c>
      <c r="I327" s="7">
        <v>6</v>
      </c>
      <c r="J327" s="7">
        <v>0</v>
      </c>
      <c r="K327" s="7">
        <v>14</v>
      </c>
      <c r="L327" s="7">
        <v>3</v>
      </c>
      <c r="M327" s="7">
        <v>0.39130434782608697</v>
      </c>
      <c r="N327" s="7">
        <v>0.81739130434782603</v>
      </c>
      <c r="O327" s="7">
        <v>0.39130434782608697</v>
      </c>
      <c r="P327" s="7">
        <v>0.342140468227424</v>
      </c>
      <c r="Q327" s="7">
        <v>0.58823529411764697</v>
      </c>
      <c r="R327" s="7">
        <v>0.47967644996831998</v>
      </c>
      <c r="S327" s="8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2:38" x14ac:dyDescent="0.3">
      <c r="B328" s="7" t="s">
        <v>18</v>
      </c>
      <c r="C328" s="7" t="s">
        <v>19</v>
      </c>
      <c r="D328" s="7" t="s">
        <v>203</v>
      </c>
      <c r="E328" s="7">
        <v>32</v>
      </c>
      <c r="F328" s="7" t="s">
        <v>21</v>
      </c>
      <c r="G328" s="7" t="s">
        <v>33</v>
      </c>
      <c r="H328" s="7" t="s">
        <v>91</v>
      </c>
      <c r="I328" s="7">
        <v>5</v>
      </c>
      <c r="J328" s="7">
        <v>4</v>
      </c>
      <c r="K328" s="7">
        <v>7</v>
      </c>
      <c r="L328" s="7">
        <v>5</v>
      </c>
      <c r="M328" s="7">
        <v>0.476190476190476</v>
      </c>
      <c r="N328" s="7">
        <v>0.49603174603174599</v>
      </c>
      <c r="O328" s="7">
        <v>0.476190476190476</v>
      </c>
      <c r="P328" s="7">
        <v>0.476190476190476</v>
      </c>
      <c r="Q328" s="7">
        <v>0.48611111111111099</v>
      </c>
      <c r="R328" s="7">
        <v>0.48112522432468802</v>
      </c>
      <c r="S328" s="8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2:38" x14ac:dyDescent="0.3">
      <c r="B329" s="7" t="s">
        <v>18</v>
      </c>
      <c r="C329" s="7" t="s">
        <v>29</v>
      </c>
      <c r="D329" s="7" t="s">
        <v>204</v>
      </c>
      <c r="E329" s="7">
        <v>32</v>
      </c>
      <c r="F329" s="7" t="s">
        <v>21</v>
      </c>
      <c r="G329" s="7" t="s">
        <v>22</v>
      </c>
      <c r="H329" s="7" t="s">
        <v>91</v>
      </c>
      <c r="I329" s="7">
        <v>5</v>
      </c>
      <c r="J329" s="7">
        <v>1</v>
      </c>
      <c r="K329" s="7">
        <v>8</v>
      </c>
      <c r="L329" s="7">
        <v>9</v>
      </c>
      <c r="M329" s="7">
        <v>0.60869565217391297</v>
      </c>
      <c r="N329" s="7">
        <v>0.76555183946488203</v>
      </c>
      <c r="O329" s="7">
        <v>0.60869565217391297</v>
      </c>
      <c r="P329" s="7">
        <v>0.63005339435545304</v>
      </c>
      <c r="Q329" s="7">
        <v>0.68137254901960698</v>
      </c>
      <c r="R329" s="7">
        <v>0.62513004990096199</v>
      </c>
      <c r="S329" s="8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2:38" x14ac:dyDescent="0.3">
      <c r="B330" s="7" t="s">
        <v>18</v>
      </c>
      <c r="C330" s="7" t="s">
        <v>29</v>
      </c>
      <c r="D330" s="7" t="s">
        <v>204</v>
      </c>
      <c r="E330" s="7">
        <v>32</v>
      </c>
      <c r="F330" s="7" t="s">
        <v>21</v>
      </c>
      <c r="G330" s="7" t="s">
        <v>33</v>
      </c>
      <c r="H330" s="7" t="s">
        <v>91</v>
      </c>
      <c r="I330" s="7">
        <v>6</v>
      </c>
      <c r="J330" s="7">
        <v>3</v>
      </c>
      <c r="K330" s="7">
        <v>10</v>
      </c>
      <c r="L330" s="7">
        <v>2</v>
      </c>
      <c r="M330" s="7">
        <v>0.38095238095237999</v>
      </c>
      <c r="N330" s="7">
        <v>0.38928571428571401</v>
      </c>
      <c r="O330" s="7">
        <v>0.38095238095237999</v>
      </c>
      <c r="P330" s="7">
        <v>0.34016806722689003</v>
      </c>
      <c r="Q330" s="7">
        <v>0.41666666666666602</v>
      </c>
      <c r="R330" s="7">
        <v>0.35930411196308398</v>
      </c>
      <c r="S330" s="8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2:38" x14ac:dyDescent="0.3">
      <c r="B331" s="7" t="s">
        <v>18</v>
      </c>
      <c r="C331" s="7" t="s">
        <v>25</v>
      </c>
      <c r="D331" s="7" t="s">
        <v>205</v>
      </c>
      <c r="E331" s="7">
        <v>32</v>
      </c>
      <c r="F331" s="7" t="s">
        <v>21</v>
      </c>
      <c r="G331" s="7" t="s">
        <v>22</v>
      </c>
      <c r="H331" s="7" t="s">
        <v>91</v>
      </c>
      <c r="I331" s="7">
        <v>6</v>
      </c>
      <c r="J331" s="7">
        <v>0</v>
      </c>
      <c r="K331" s="7">
        <v>14</v>
      </c>
      <c r="L331" s="7">
        <v>3</v>
      </c>
      <c r="M331" s="7">
        <v>0.39130434782608697</v>
      </c>
      <c r="N331" s="7">
        <v>0.81739130434782603</v>
      </c>
      <c r="O331" s="7">
        <v>0.39130434782608697</v>
      </c>
      <c r="P331" s="7">
        <v>0.342140468227424</v>
      </c>
      <c r="Q331" s="7">
        <v>0.58823529411764697</v>
      </c>
      <c r="R331" s="7">
        <v>0.47967644996831998</v>
      </c>
      <c r="S331" s="8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2:38" x14ac:dyDescent="0.3">
      <c r="B332" s="7" t="s">
        <v>18</v>
      </c>
      <c r="C332" s="7" t="s">
        <v>25</v>
      </c>
      <c r="D332" s="7" t="s">
        <v>205</v>
      </c>
      <c r="E332" s="7">
        <v>32</v>
      </c>
      <c r="F332" s="7" t="s">
        <v>21</v>
      </c>
      <c r="G332" s="7" t="s">
        <v>33</v>
      </c>
      <c r="H332" s="7" t="s">
        <v>91</v>
      </c>
      <c r="I332" s="7">
        <v>7</v>
      </c>
      <c r="J332" s="7">
        <v>2</v>
      </c>
      <c r="K332" s="7">
        <v>9</v>
      </c>
      <c r="L332" s="7">
        <v>3</v>
      </c>
      <c r="M332" s="7">
        <v>0.476190476190476</v>
      </c>
      <c r="N332" s="7">
        <v>0.53035714285714197</v>
      </c>
      <c r="O332" s="7">
        <v>0.476190476190476</v>
      </c>
      <c r="P332" s="7">
        <v>0.441680672268907</v>
      </c>
      <c r="Q332" s="7">
        <v>0.51388888888888795</v>
      </c>
      <c r="R332" s="7">
        <v>0.47531466264861399</v>
      </c>
      <c r="S332" s="8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2:38" x14ac:dyDescent="0.3">
      <c r="B333" s="7" t="s">
        <v>18</v>
      </c>
      <c r="C333" s="7" t="s">
        <v>27</v>
      </c>
      <c r="D333" s="7" t="s">
        <v>206</v>
      </c>
      <c r="E333" s="7">
        <v>32</v>
      </c>
      <c r="F333" s="7" t="s">
        <v>21</v>
      </c>
      <c r="G333" s="7" t="s">
        <v>22</v>
      </c>
      <c r="H333" s="7" t="s">
        <v>91</v>
      </c>
      <c r="I333" s="7">
        <v>4</v>
      </c>
      <c r="J333" s="7">
        <v>0</v>
      </c>
      <c r="K333" s="7">
        <v>16</v>
      </c>
      <c r="L333" s="7">
        <v>0</v>
      </c>
      <c r="M333" s="7">
        <v>0.2</v>
      </c>
      <c r="N333" s="7">
        <v>0.04</v>
      </c>
      <c r="O333" s="7">
        <v>0.2</v>
      </c>
      <c r="P333" s="7">
        <v>6.6666666666666596E-2</v>
      </c>
      <c r="Q333" s="7">
        <v>0.5</v>
      </c>
      <c r="R333" s="7">
        <v>0</v>
      </c>
      <c r="S333" s="8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2:38" x14ac:dyDescent="0.3">
      <c r="B334" s="7" t="s">
        <v>18</v>
      </c>
      <c r="C334" s="7" t="s">
        <v>27</v>
      </c>
      <c r="D334" s="7" t="s">
        <v>206</v>
      </c>
      <c r="E334" s="7">
        <v>32</v>
      </c>
      <c r="F334" s="7" t="s">
        <v>21</v>
      </c>
      <c r="G334" s="7" t="s">
        <v>33</v>
      </c>
      <c r="H334" s="7" t="s">
        <v>91</v>
      </c>
      <c r="I334" s="7">
        <v>8</v>
      </c>
      <c r="J334" s="7">
        <v>0</v>
      </c>
      <c r="K334" s="7">
        <v>14</v>
      </c>
      <c r="L334" s="7">
        <v>0</v>
      </c>
      <c r="M334" s="7">
        <v>0.36363636363636298</v>
      </c>
      <c r="N334" s="7">
        <v>0.132231404958677</v>
      </c>
      <c r="O334" s="7">
        <v>0.36363636363636298</v>
      </c>
      <c r="P334" s="7">
        <v>0.193939393939393</v>
      </c>
      <c r="Q334" s="7">
        <v>0.5</v>
      </c>
      <c r="R334" s="7">
        <v>0</v>
      </c>
      <c r="S334" s="8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2:38" x14ac:dyDescent="0.3">
      <c r="B335" s="5" t="s">
        <v>18</v>
      </c>
      <c r="C335" s="5" t="s">
        <v>23</v>
      </c>
      <c r="D335" s="5" t="s">
        <v>208</v>
      </c>
      <c r="E335" s="5">
        <v>32</v>
      </c>
      <c r="F335" s="5" t="s">
        <v>21</v>
      </c>
      <c r="G335" s="5" t="s">
        <v>22</v>
      </c>
      <c r="H335" s="5" t="s">
        <v>96</v>
      </c>
      <c r="I335" s="5">
        <v>2</v>
      </c>
      <c r="J335" s="5">
        <v>4</v>
      </c>
      <c r="K335" s="5">
        <v>4</v>
      </c>
      <c r="L335" s="5">
        <v>13</v>
      </c>
      <c r="M335" s="5">
        <v>0.65217391304347805</v>
      </c>
      <c r="N335" s="5">
        <v>0.65217391304347805</v>
      </c>
      <c r="O335" s="5">
        <v>0.65217391304347805</v>
      </c>
      <c r="P335" s="5">
        <v>0.65217391304347805</v>
      </c>
      <c r="Q335" s="5">
        <v>0.54901960784313697</v>
      </c>
      <c r="R335" s="5">
        <v>0.50487816429740096</v>
      </c>
      <c r="S335" s="6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2:38" x14ac:dyDescent="0.3">
      <c r="B336" s="5" t="s">
        <v>18</v>
      </c>
      <c r="C336" s="5" t="s">
        <v>23</v>
      </c>
      <c r="D336" s="5" t="s">
        <v>208</v>
      </c>
      <c r="E336" s="5">
        <v>32</v>
      </c>
      <c r="F336" s="5" t="s">
        <v>21</v>
      </c>
      <c r="G336" s="5" t="s">
        <v>33</v>
      </c>
      <c r="H336" s="5" t="s">
        <v>96</v>
      </c>
      <c r="I336" s="5">
        <v>2</v>
      </c>
      <c r="J336" s="5">
        <v>7</v>
      </c>
      <c r="K336" s="5">
        <v>0</v>
      </c>
      <c r="L336" s="5">
        <v>12</v>
      </c>
      <c r="M336" s="5">
        <v>0.66666666666666596</v>
      </c>
      <c r="N336" s="5">
        <v>0.78947368421052599</v>
      </c>
      <c r="O336" s="5">
        <v>0.66666666666666596</v>
      </c>
      <c r="P336" s="5">
        <v>0.59824046920821095</v>
      </c>
      <c r="Q336" s="5">
        <v>0.61111111111111105</v>
      </c>
      <c r="R336" s="5">
        <v>0.61207379018601804</v>
      </c>
      <c r="S336" s="6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2:38" x14ac:dyDescent="0.3">
      <c r="B337" s="5" t="s">
        <v>18</v>
      </c>
      <c r="C337" s="5" t="s">
        <v>19</v>
      </c>
      <c r="D337" s="5" t="s">
        <v>207</v>
      </c>
      <c r="E337" s="5">
        <v>32</v>
      </c>
      <c r="F337" s="5" t="s">
        <v>21</v>
      </c>
      <c r="G337" s="5" t="s">
        <v>22</v>
      </c>
      <c r="H337" s="5" t="s">
        <v>96</v>
      </c>
      <c r="I337" s="5">
        <v>5</v>
      </c>
      <c r="J337" s="5">
        <v>1</v>
      </c>
      <c r="K337" s="5">
        <v>14</v>
      </c>
      <c r="L337" s="5">
        <v>3</v>
      </c>
      <c r="M337" s="5">
        <v>0.34782608695652101</v>
      </c>
      <c r="N337" s="5">
        <v>0.62299771167048001</v>
      </c>
      <c r="O337" s="5">
        <v>0.34782608695652101</v>
      </c>
      <c r="P337" s="5">
        <v>0.31552795031055803</v>
      </c>
      <c r="Q337" s="5">
        <v>0.50490196078431304</v>
      </c>
      <c r="R337" s="5">
        <v>0.41275485328351402</v>
      </c>
      <c r="S337" s="6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2:38" x14ac:dyDescent="0.3">
      <c r="B338" s="5" t="s">
        <v>18</v>
      </c>
      <c r="C338" s="5" t="s">
        <v>19</v>
      </c>
      <c r="D338" s="5" t="s">
        <v>207</v>
      </c>
      <c r="E338" s="5">
        <v>32</v>
      </c>
      <c r="F338" s="5" t="s">
        <v>21</v>
      </c>
      <c r="G338" s="5" t="s">
        <v>33</v>
      </c>
      <c r="H338" s="5" t="s">
        <v>96</v>
      </c>
      <c r="I338" s="5">
        <v>7</v>
      </c>
      <c r="J338" s="5">
        <v>2</v>
      </c>
      <c r="K338" s="5">
        <v>6</v>
      </c>
      <c r="L338" s="5">
        <v>6</v>
      </c>
      <c r="M338" s="5">
        <v>0.61904761904761896</v>
      </c>
      <c r="N338" s="5">
        <v>0.659340659340659</v>
      </c>
      <c r="O338" s="5">
        <v>0.61904761904761896</v>
      </c>
      <c r="P338" s="5">
        <v>0.61558441558441501</v>
      </c>
      <c r="Q338" s="5">
        <v>0.63888888888888895</v>
      </c>
      <c r="R338" s="5">
        <v>0.62952121644199399</v>
      </c>
      <c r="S338" s="6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2:38" x14ac:dyDescent="0.3">
      <c r="B339" s="5" t="s">
        <v>18</v>
      </c>
      <c r="C339" s="5" t="s">
        <v>29</v>
      </c>
      <c r="D339" s="5" t="s">
        <v>211</v>
      </c>
      <c r="E339" s="5">
        <v>32</v>
      </c>
      <c r="F339" s="5" t="s">
        <v>21</v>
      </c>
      <c r="G339" s="5" t="s">
        <v>22</v>
      </c>
      <c r="H339" s="5" t="s">
        <v>96</v>
      </c>
      <c r="I339" s="5">
        <v>3</v>
      </c>
      <c r="J339" s="5">
        <v>3</v>
      </c>
      <c r="K339" s="5">
        <v>5</v>
      </c>
      <c r="L339" s="5">
        <v>12</v>
      </c>
      <c r="M339" s="5">
        <v>0.65217391304347805</v>
      </c>
      <c r="N339" s="5">
        <v>0.68913043478260805</v>
      </c>
      <c r="O339" s="5">
        <v>0.65217391304347805</v>
      </c>
      <c r="P339" s="5">
        <v>0.66614906832298104</v>
      </c>
      <c r="Q339" s="5">
        <v>0.60294117647058798</v>
      </c>
      <c r="R339" s="5">
        <v>0.570434647201574</v>
      </c>
      <c r="S339" s="6">
        <v>313</v>
      </c>
      <c r="U339" s="3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2:38" x14ac:dyDescent="0.3">
      <c r="B340" s="5" t="s">
        <v>18</v>
      </c>
      <c r="C340" s="5" t="s">
        <v>29</v>
      </c>
      <c r="D340" s="5" t="s">
        <v>211</v>
      </c>
      <c r="E340" s="5">
        <v>32</v>
      </c>
      <c r="F340" s="5" t="s">
        <v>21</v>
      </c>
      <c r="G340" s="5" t="s">
        <v>33</v>
      </c>
      <c r="H340" s="5" t="s">
        <v>96</v>
      </c>
      <c r="I340" s="5">
        <v>6</v>
      </c>
      <c r="J340" s="5">
        <v>3</v>
      </c>
      <c r="K340" s="5">
        <v>4</v>
      </c>
      <c r="L340" s="5">
        <v>8</v>
      </c>
      <c r="M340" s="5">
        <v>0.66666666666666596</v>
      </c>
      <c r="N340" s="5">
        <v>0.67272727272727195</v>
      </c>
      <c r="O340" s="5">
        <v>0.66666666666666596</v>
      </c>
      <c r="P340" s="5">
        <v>0.66819221967963305</v>
      </c>
      <c r="Q340" s="5">
        <v>0.66666666666666596</v>
      </c>
      <c r="R340" s="5">
        <v>0.66361548056878805</v>
      </c>
      <c r="S340" s="6">
        <v>314</v>
      </c>
      <c r="U340" s="3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2:38" x14ac:dyDescent="0.3">
      <c r="B341" s="5" t="s">
        <v>18</v>
      </c>
      <c r="C341" s="5" t="s">
        <v>25</v>
      </c>
      <c r="D341" s="5" t="s">
        <v>210</v>
      </c>
      <c r="E341" s="5">
        <v>32</v>
      </c>
      <c r="F341" s="5" t="s">
        <v>21</v>
      </c>
      <c r="G341" s="5" t="s">
        <v>22</v>
      </c>
      <c r="H341" s="5" t="s">
        <v>96</v>
      </c>
      <c r="I341" s="5">
        <v>0</v>
      </c>
      <c r="J341" s="5">
        <v>6</v>
      </c>
      <c r="K341" s="5">
        <v>0</v>
      </c>
      <c r="L341" s="5">
        <v>17</v>
      </c>
      <c r="M341" s="5">
        <v>0.73913043478260798</v>
      </c>
      <c r="N341" s="5">
        <v>0.54631379962192805</v>
      </c>
      <c r="O341" s="5">
        <v>0.73913043478260798</v>
      </c>
      <c r="P341" s="5">
        <v>0.62826086956521698</v>
      </c>
      <c r="Q341" s="5">
        <v>0.5</v>
      </c>
      <c r="R341" s="5">
        <v>0</v>
      </c>
      <c r="S341" s="6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2:38" x14ac:dyDescent="0.3">
      <c r="B342" s="5" t="s">
        <v>18</v>
      </c>
      <c r="C342" s="5" t="s">
        <v>25</v>
      </c>
      <c r="D342" s="5" t="s">
        <v>210</v>
      </c>
      <c r="E342" s="5">
        <v>32</v>
      </c>
      <c r="F342" s="5" t="s">
        <v>21</v>
      </c>
      <c r="G342" s="5" t="s">
        <v>33</v>
      </c>
      <c r="H342" s="5" t="s">
        <v>96</v>
      </c>
      <c r="I342" s="5">
        <v>0</v>
      </c>
      <c r="J342" s="5">
        <v>9</v>
      </c>
      <c r="K342" s="5">
        <v>0</v>
      </c>
      <c r="L342" s="5">
        <v>12</v>
      </c>
      <c r="M342" s="5">
        <v>0.57142857142857095</v>
      </c>
      <c r="N342" s="5">
        <v>0.32653061224489699</v>
      </c>
      <c r="O342" s="5">
        <v>0.57142857142857095</v>
      </c>
      <c r="P342" s="5">
        <v>0.415584415584415</v>
      </c>
      <c r="Q342" s="5">
        <v>0.5</v>
      </c>
      <c r="R342" s="5">
        <v>0</v>
      </c>
      <c r="S342" s="6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2:38" x14ac:dyDescent="0.3">
      <c r="B343" s="5" t="s">
        <v>18</v>
      </c>
      <c r="C343" s="5" t="s">
        <v>27</v>
      </c>
      <c r="D343" s="5" t="s">
        <v>209</v>
      </c>
      <c r="E343" s="5">
        <v>32</v>
      </c>
      <c r="F343" s="5" t="s">
        <v>21</v>
      </c>
      <c r="G343" s="5" t="s">
        <v>22</v>
      </c>
      <c r="H343" s="5" t="s">
        <v>96</v>
      </c>
      <c r="I343" s="5">
        <v>4</v>
      </c>
      <c r="J343" s="5">
        <v>0</v>
      </c>
      <c r="K343" s="5">
        <v>15</v>
      </c>
      <c r="L343" s="5">
        <v>1</v>
      </c>
      <c r="M343" s="5">
        <v>0.25</v>
      </c>
      <c r="N343" s="5">
        <v>0.84210526315789402</v>
      </c>
      <c r="O343" s="5">
        <v>0.25</v>
      </c>
      <c r="P343" s="5">
        <v>0.163682864450127</v>
      </c>
      <c r="Q343" s="5">
        <v>0.53125</v>
      </c>
      <c r="R343" s="5">
        <v>0.33868549856065699</v>
      </c>
      <c r="S343" s="6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2:38" x14ac:dyDescent="0.3">
      <c r="B344" s="5" t="s">
        <v>18</v>
      </c>
      <c r="C344" s="5" t="s">
        <v>27</v>
      </c>
      <c r="D344" s="5" t="s">
        <v>209</v>
      </c>
      <c r="E344" s="5">
        <v>32</v>
      </c>
      <c r="F344" s="5" t="s">
        <v>21</v>
      </c>
      <c r="G344" s="5" t="s">
        <v>33</v>
      </c>
      <c r="H344" s="5" t="s">
        <v>96</v>
      </c>
      <c r="I344" s="5">
        <v>4</v>
      </c>
      <c r="J344" s="5">
        <v>4</v>
      </c>
      <c r="K344" s="5">
        <v>9</v>
      </c>
      <c r="L344" s="5">
        <v>5</v>
      </c>
      <c r="M344" s="5">
        <v>0.40909090909090901</v>
      </c>
      <c r="N344" s="5">
        <v>0.46542346542346502</v>
      </c>
      <c r="O344" s="5">
        <v>0.40909090909090901</v>
      </c>
      <c r="P344" s="5">
        <v>0.41520798042537099</v>
      </c>
      <c r="Q344" s="5">
        <v>0.42857142857142799</v>
      </c>
      <c r="R344" s="5">
        <v>0.41798820492168498</v>
      </c>
      <c r="S344" s="6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2:38" x14ac:dyDescent="0.3">
      <c r="B345" s="13" t="s">
        <v>18</v>
      </c>
      <c r="C345" s="13" t="s">
        <v>29</v>
      </c>
      <c r="D345" s="13" t="s">
        <v>212</v>
      </c>
      <c r="E345" s="13">
        <v>32</v>
      </c>
      <c r="F345" s="13" t="s">
        <v>100</v>
      </c>
      <c r="G345" s="13" t="s">
        <v>22</v>
      </c>
      <c r="H345" s="13" t="s">
        <v>31</v>
      </c>
      <c r="I345" s="13">
        <v>4</v>
      </c>
      <c r="J345" s="13">
        <v>2</v>
      </c>
      <c r="K345" s="13">
        <v>4</v>
      </c>
      <c r="L345" s="13">
        <v>13</v>
      </c>
      <c r="M345" s="13">
        <v>0.73913043478260798</v>
      </c>
      <c r="N345" s="13">
        <v>0.77101449275362299</v>
      </c>
      <c r="O345" s="13">
        <v>0.73913043478260798</v>
      </c>
      <c r="P345" s="13">
        <v>0.74961180124223603</v>
      </c>
      <c r="Q345" s="13">
        <v>0.71568627450980304</v>
      </c>
      <c r="R345" s="13">
        <v>0.68557712326216202</v>
      </c>
      <c r="S345" s="14">
        <v>484</v>
      </c>
      <c r="U345" s="3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2:38" x14ac:dyDescent="0.3">
      <c r="B346" s="13" t="s">
        <v>18</v>
      </c>
      <c r="C346" s="13" t="s">
        <v>29</v>
      </c>
      <c r="D346" s="13" t="s">
        <v>212</v>
      </c>
      <c r="E346" s="13">
        <v>32</v>
      </c>
      <c r="F346" s="13" t="s">
        <v>100</v>
      </c>
      <c r="G346" s="13" t="s">
        <v>33</v>
      </c>
      <c r="H346" s="13" t="s">
        <v>31</v>
      </c>
      <c r="I346" s="13">
        <v>6</v>
      </c>
      <c r="J346" s="13">
        <v>3</v>
      </c>
      <c r="K346" s="13">
        <v>7</v>
      </c>
      <c r="L346" s="13">
        <v>5</v>
      </c>
      <c r="M346" s="13">
        <v>0.52380952380952295</v>
      </c>
      <c r="N346" s="13">
        <v>0.55494505494505497</v>
      </c>
      <c r="O346" s="13">
        <v>0.52380952380952295</v>
      </c>
      <c r="P346" s="13">
        <v>0.51948051948051899</v>
      </c>
      <c r="Q346" s="13">
        <v>0.54166666666666596</v>
      </c>
      <c r="R346" s="13">
        <v>0.53204253451782302</v>
      </c>
      <c r="S346" s="14">
        <v>485</v>
      </c>
      <c r="U346" s="3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2:38" x14ac:dyDescent="0.3">
      <c r="B347" s="13" t="s">
        <v>18</v>
      </c>
      <c r="C347" s="13" t="s">
        <v>27</v>
      </c>
      <c r="D347" s="13" t="s">
        <v>213</v>
      </c>
      <c r="E347" s="13">
        <v>32</v>
      </c>
      <c r="F347" s="13" t="s">
        <v>100</v>
      </c>
      <c r="G347" s="13" t="s">
        <v>22</v>
      </c>
      <c r="H347" s="13" t="s">
        <v>31</v>
      </c>
      <c r="I347" s="13">
        <v>0</v>
      </c>
      <c r="J347" s="13">
        <v>4</v>
      </c>
      <c r="K347" s="13">
        <v>1</v>
      </c>
      <c r="L347" s="13">
        <v>15</v>
      </c>
      <c r="M347" s="13">
        <v>0.75</v>
      </c>
      <c r="N347" s="13">
        <v>0.63157894736842102</v>
      </c>
      <c r="O347" s="13">
        <v>0.75</v>
      </c>
      <c r="P347" s="13">
        <v>0.68571428571428505</v>
      </c>
      <c r="Q347" s="13">
        <v>0.46875</v>
      </c>
      <c r="R347" s="13">
        <v>0</v>
      </c>
      <c r="S347" s="14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2:38" x14ac:dyDescent="0.3">
      <c r="B348" s="13" t="s">
        <v>18</v>
      </c>
      <c r="C348" s="13" t="s">
        <v>27</v>
      </c>
      <c r="D348" s="13" t="s">
        <v>213</v>
      </c>
      <c r="E348" s="13">
        <v>32</v>
      </c>
      <c r="F348" s="13" t="s">
        <v>100</v>
      </c>
      <c r="G348" s="13" t="s">
        <v>33</v>
      </c>
      <c r="H348" s="13" t="s">
        <v>31</v>
      </c>
      <c r="I348" s="13">
        <v>2</v>
      </c>
      <c r="J348" s="13">
        <v>6</v>
      </c>
      <c r="K348" s="13">
        <v>4</v>
      </c>
      <c r="L348" s="13">
        <v>10</v>
      </c>
      <c r="M348" s="13">
        <v>0.54545454545454497</v>
      </c>
      <c r="N348" s="13">
        <v>0.51893939393939303</v>
      </c>
      <c r="O348" s="13">
        <v>0.54545454545454497</v>
      </c>
      <c r="P348" s="13">
        <v>0.52813852813852802</v>
      </c>
      <c r="Q348" s="13">
        <v>0.48214285714285698</v>
      </c>
      <c r="R348" s="13">
        <v>0.43918013098569803</v>
      </c>
      <c r="S348" s="14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2:38" x14ac:dyDescent="0.3">
      <c r="B349" s="13" t="s">
        <v>18</v>
      </c>
      <c r="C349" s="13" t="s">
        <v>23</v>
      </c>
      <c r="D349" s="13" t="s">
        <v>214</v>
      </c>
      <c r="E349" s="13">
        <v>32</v>
      </c>
      <c r="F349" s="13" t="s">
        <v>100</v>
      </c>
      <c r="G349" s="13" t="s">
        <v>22</v>
      </c>
      <c r="H349" s="13" t="s">
        <v>31</v>
      </c>
      <c r="I349" s="13">
        <v>2</v>
      </c>
      <c r="J349" s="13">
        <v>4</v>
      </c>
      <c r="K349" s="13">
        <v>1</v>
      </c>
      <c r="L349" s="13">
        <v>16</v>
      </c>
      <c r="M349" s="13">
        <v>0.78260869565217395</v>
      </c>
      <c r="N349" s="13">
        <v>0.76521739130434696</v>
      </c>
      <c r="O349" s="13">
        <v>0.78260869565217395</v>
      </c>
      <c r="P349" s="13">
        <v>0.75518997258127696</v>
      </c>
      <c r="Q349" s="13">
        <v>0.63725490196078405</v>
      </c>
      <c r="R349" s="13">
        <v>0.63956859995776105</v>
      </c>
      <c r="S349" s="14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2:38" x14ac:dyDescent="0.3">
      <c r="B350" s="13" t="s">
        <v>18</v>
      </c>
      <c r="C350" s="13" t="s">
        <v>23</v>
      </c>
      <c r="D350" s="13" t="s">
        <v>214</v>
      </c>
      <c r="E350" s="13">
        <v>32</v>
      </c>
      <c r="F350" s="13" t="s">
        <v>100</v>
      </c>
      <c r="G350" s="13" t="s">
        <v>33</v>
      </c>
      <c r="H350" s="13" t="s">
        <v>31</v>
      </c>
      <c r="I350" s="13">
        <v>6</v>
      </c>
      <c r="J350" s="13">
        <v>3</v>
      </c>
      <c r="K350" s="13">
        <v>3</v>
      </c>
      <c r="L350" s="13">
        <v>9</v>
      </c>
      <c r="M350" s="13">
        <v>0.71428571428571397</v>
      </c>
      <c r="N350" s="13">
        <v>0.71428571428571397</v>
      </c>
      <c r="O350" s="13">
        <v>0.71428571428571397</v>
      </c>
      <c r="P350" s="13">
        <v>0.71428571428571397</v>
      </c>
      <c r="Q350" s="13">
        <v>0.70833333333333304</v>
      </c>
      <c r="R350" s="13">
        <v>0.70710678118654702</v>
      </c>
      <c r="S350" s="14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2:38" x14ac:dyDescent="0.3">
      <c r="B351" s="13" t="s">
        <v>18</v>
      </c>
      <c r="C351" s="13" t="s">
        <v>19</v>
      </c>
      <c r="D351" s="13" t="s">
        <v>215</v>
      </c>
      <c r="E351" s="13">
        <v>32</v>
      </c>
      <c r="F351" s="13" t="s">
        <v>100</v>
      </c>
      <c r="G351" s="13" t="s">
        <v>22</v>
      </c>
      <c r="H351" s="13" t="s">
        <v>31</v>
      </c>
      <c r="I351" s="13">
        <v>0</v>
      </c>
      <c r="J351" s="13">
        <v>6</v>
      </c>
      <c r="K351" s="13">
        <v>1</v>
      </c>
      <c r="L351" s="13">
        <v>16</v>
      </c>
      <c r="M351" s="13">
        <v>0.69565217391304301</v>
      </c>
      <c r="N351" s="13">
        <v>0.53754940711462396</v>
      </c>
      <c r="O351" s="13">
        <v>0.69565217391304301</v>
      </c>
      <c r="P351" s="13">
        <v>0.60646599777034504</v>
      </c>
      <c r="Q351" s="13">
        <v>0.47058823529411697</v>
      </c>
      <c r="R351" s="13">
        <v>0</v>
      </c>
      <c r="S351" s="14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2:38" x14ac:dyDescent="0.3">
      <c r="B352" s="13" t="s">
        <v>18</v>
      </c>
      <c r="C352" s="13" t="s">
        <v>19</v>
      </c>
      <c r="D352" s="13" t="s">
        <v>215</v>
      </c>
      <c r="E352" s="13">
        <v>32</v>
      </c>
      <c r="F352" s="13" t="s">
        <v>100</v>
      </c>
      <c r="G352" s="13" t="s">
        <v>33</v>
      </c>
      <c r="H352" s="13" t="s">
        <v>31</v>
      </c>
      <c r="I352" s="13">
        <v>4</v>
      </c>
      <c r="J352" s="13">
        <v>5</v>
      </c>
      <c r="K352" s="13">
        <v>6</v>
      </c>
      <c r="L352" s="13">
        <v>6</v>
      </c>
      <c r="M352" s="13">
        <v>0.476190476190476</v>
      </c>
      <c r="N352" s="13">
        <v>0.483116883116883</v>
      </c>
      <c r="O352" s="13">
        <v>0.476190476190476</v>
      </c>
      <c r="P352" s="13">
        <v>0.47858777378228101</v>
      </c>
      <c r="Q352" s="13">
        <v>0.47222222222222199</v>
      </c>
      <c r="R352" s="13">
        <v>0.469247006410559</v>
      </c>
      <c r="S352" s="14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2:38" x14ac:dyDescent="0.3">
      <c r="B353" s="13" t="s">
        <v>18</v>
      </c>
      <c r="C353" s="13" t="s">
        <v>25</v>
      </c>
      <c r="D353" s="13" t="s">
        <v>216</v>
      </c>
      <c r="E353" s="13">
        <v>32</v>
      </c>
      <c r="F353" s="13" t="s">
        <v>100</v>
      </c>
      <c r="G353" s="13" t="s">
        <v>22</v>
      </c>
      <c r="H353" s="13" t="s">
        <v>31</v>
      </c>
      <c r="I353" s="13">
        <v>5</v>
      </c>
      <c r="J353" s="13">
        <v>1</v>
      </c>
      <c r="K353" s="13">
        <v>5</v>
      </c>
      <c r="L353" s="13">
        <v>12</v>
      </c>
      <c r="M353" s="13">
        <v>0.73913043478260798</v>
      </c>
      <c r="N353" s="13">
        <v>0.81270903010033402</v>
      </c>
      <c r="O353" s="13">
        <v>0.73913043478260798</v>
      </c>
      <c r="P353" s="13">
        <v>0.75434782608695605</v>
      </c>
      <c r="Q353" s="13">
        <v>0.76960784313725505</v>
      </c>
      <c r="R353" s="13">
        <v>0.72183800517768903</v>
      </c>
      <c r="S353" s="14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2:38" x14ac:dyDescent="0.3">
      <c r="B354" s="13" t="s">
        <v>18</v>
      </c>
      <c r="C354" s="13" t="s">
        <v>25</v>
      </c>
      <c r="D354" s="13" t="s">
        <v>216</v>
      </c>
      <c r="E354" s="13">
        <v>32</v>
      </c>
      <c r="F354" s="13" t="s">
        <v>100</v>
      </c>
      <c r="G354" s="13" t="s">
        <v>33</v>
      </c>
      <c r="H354" s="13" t="s">
        <v>31</v>
      </c>
      <c r="I354" s="13">
        <v>3</v>
      </c>
      <c r="J354" s="13">
        <v>6</v>
      </c>
      <c r="K354" s="13">
        <v>1</v>
      </c>
      <c r="L354" s="13">
        <v>11</v>
      </c>
      <c r="M354" s="13">
        <v>0.66666666666666596</v>
      </c>
      <c r="N354" s="13">
        <v>0.69117647058823495</v>
      </c>
      <c r="O354" s="13">
        <v>0.66666666666666596</v>
      </c>
      <c r="P354" s="13">
        <v>0.63129973474801004</v>
      </c>
      <c r="Q354" s="13">
        <v>0.625</v>
      </c>
      <c r="R354" s="13">
        <v>0.62054574618451996</v>
      </c>
      <c r="S354" s="14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2:38" x14ac:dyDescent="0.3">
      <c r="B355" s="11" t="s">
        <v>18</v>
      </c>
      <c r="C355" s="11" t="s">
        <v>23</v>
      </c>
      <c r="D355" s="11" t="s">
        <v>217</v>
      </c>
      <c r="E355" s="11">
        <v>32</v>
      </c>
      <c r="F355" s="11" t="s">
        <v>100</v>
      </c>
      <c r="G355" s="11" t="s">
        <v>22</v>
      </c>
      <c r="H355" s="11" t="s">
        <v>32</v>
      </c>
      <c r="I355" s="11">
        <v>1</v>
      </c>
      <c r="J355" s="11">
        <v>5</v>
      </c>
      <c r="K355" s="11">
        <v>1</v>
      </c>
      <c r="L355" s="11">
        <v>16</v>
      </c>
      <c r="M355" s="11">
        <v>0.73913043478260798</v>
      </c>
      <c r="N355" s="11">
        <v>0.693581780538302</v>
      </c>
      <c r="O355" s="11">
        <v>0.73913043478260798</v>
      </c>
      <c r="P355" s="11">
        <v>0.68764302059496496</v>
      </c>
      <c r="Q355" s="11">
        <v>0.55392156862745001</v>
      </c>
      <c r="R355" s="11">
        <v>0.494421816408677</v>
      </c>
      <c r="S355" s="12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2:38" x14ac:dyDescent="0.3">
      <c r="B356" s="11" t="s">
        <v>18</v>
      </c>
      <c r="C356" s="11" t="s">
        <v>23</v>
      </c>
      <c r="D356" s="11" t="s">
        <v>217</v>
      </c>
      <c r="E356" s="11">
        <v>32</v>
      </c>
      <c r="F356" s="11" t="s">
        <v>100</v>
      </c>
      <c r="G356" s="11" t="s">
        <v>33</v>
      </c>
      <c r="H356" s="11" t="s">
        <v>32</v>
      </c>
      <c r="I356" s="11">
        <v>7</v>
      </c>
      <c r="J356" s="11">
        <v>2</v>
      </c>
      <c r="K356" s="11">
        <v>2</v>
      </c>
      <c r="L356" s="11">
        <v>10</v>
      </c>
      <c r="M356" s="11">
        <v>0.80952380952380898</v>
      </c>
      <c r="N356" s="11">
        <v>0.80952380952380898</v>
      </c>
      <c r="O356" s="11">
        <v>0.80952380952380898</v>
      </c>
      <c r="P356" s="11">
        <v>0.80952380952380898</v>
      </c>
      <c r="Q356" s="11">
        <v>0.80555555555555503</v>
      </c>
      <c r="R356" s="11">
        <v>0.80507648589941305</v>
      </c>
      <c r="S356" s="12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2:38" x14ac:dyDescent="0.3">
      <c r="B357" s="11" t="s">
        <v>18</v>
      </c>
      <c r="C357" s="11" t="s">
        <v>19</v>
      </c>
      <c r="D357" s="11" t="s">
        <v>218</v>
      </c>
      <c r="E357" s="11">
        <v>32</v>
      </c>
      <c r="F357" s="11" t="s">
        <v>100</v>
      </c>
      <c r="G357" s="11" t="s">
        <v>22</v>
      </c>
      <c r="H357" s="11" t="s">
        <v>32</v>
      </c>
      <c r="I357" s="11">
        <v>3</v>
      </c>
      <c r="J357" s="11">
        <v>3</v>
      </c>
      <c r="K357" s="11">
        <v>2</v>
      </c>
      <c r="L357" s="11">
        <v>15</v>
      </c>
      <c r="M357" s="11">
        <v>0.78260869565217395</v>
      </c>
      <c r="N357" s="11">
        <v>0.77246376811594197</v>
      </c>
      <c r="O357" s="11">
        <v>0.78260869565217395</v>
      </c>
      <c r="P357" s="11">
        <v>0.77583286278938401</v>
      </c>
      <c r="Q357" s="11">
        <v>0.69117647058823495</v>
      </c>
      <c r="R357" s="11">
        <v>0.68532344065693596</v>
      </c>
      <c r="S357" s="12">
        <v>417</v>
      </c>
    </row>
    <row r="358" spans="2:38" x14ac:dyDescent="0.3">
      <c r="B358" s="11" t="s">
        <v>18</v>
      </c>
      <c r="C358" s="11" t="s">
        <v>19</v>
      </c>
      <c r="D358" s="11" t="s">
        <v>218</v>
      </c>
      <c r="E358" s="11">
        <v>32</v>
      </c>
      <c r="F358" s="11" t="s">
        <v>100</v>
      </c>
      <c r="G358" s="11" t="s">
        <v>33</v>
      </c>
      <c r="H358" s="11" t="s">
        <v>32</v>
      </c>
      <c r="I358" s="11">
        <v>7</v>
      </c>
      <c r="J358" s="11">
        <v>2</v>
      </c>
      <c r="K358" s="11">
        <v>8</v>
      </c>
      <c r="L358" s="11">
        <v>4</v>
      </c>
      <c r="M358" s="11">
        <v>0.52380952380952295</v>
      </c>
      <c r="N358" s="11">
        <v>0.58095238095238</v>
      </c>
      <c r="O358" s="11">
        <v>0.52380952380952295</v>
      </c>
      <c r="P358" s="11">
        <v>0.50396825396825395</v>
      </c>
      <c r="Q358" s="11">
        <v>0.55555555555555503</v>
      </c>
      <c r="R358" s="11">
        <v>0.532920527918331</v>
      </c>
      <c r="S358" s="12">
        <v>419</v>
      </c>
    </row>
    <row r="359" spans="2:38" x14ac:dyDescent="0.3">
      <c r="B359" s="11" t="s">
        <v>18</v>
      </c>
      <c r="C359" s="11" t="s">
        <v>29</v>
      </c>
      <c r="D359" s="11" t="s">
        <v>219</v>
      </c>
      <c r="E359" s="11">
        <v>32</v>
      </c>
      <c r="F359" s="11" t="s">
        <v>100</v>
      </c>
      <c r="G359" s="11" t="s">
        <v>22</v>
      </c>
      <c r="H359" s="11" t="s">
        <v>32</v>
      </c>
      <c r="I359" s="11">
        <v>2</v>
      </c>
      <c r="J359" s="11">
        <v>4</v>
      </c>
      <c r="K359" s="11">
        <v>2</v>
      </c>
      <c r="L359" s="11">
        <v>15</v>
      </c>
      <c r="M359" s="11">
        <v>0.73913043478260798</v>
      </c>
      <c r="N359" s="11">
        <v>0.71395881006864903</v>
      </c>
      <c r="O359" s="11">
        <v>0.73913043478260798</v>
      </c>
      <c r="P359" s="11">
        <v>0.72028985507246301</v>
      </c>
      <c r="Q359" s="11">
        <v>0.60784313725490202</v>
      </c>
      <c r="R359" s="11">
        <v>0.58372351144886303</v>
      </c>
      <c r="S359" s="12">
        <v>470</v>
      </c>
    </row>
    <row r="360" spans="2:38" x14ac:dyDescent="0.3">
      <c r="B360" s="11" t="s">
        <v>18</v>
      </c>
      <c r="C360" s="11" t="s">
        <v>29</v>
      </c>
      <c r="D360" s="11" t="s">
        <v>219</v>
      </c>
      <c r="E360" s="11">
        <v>32</v>
      </c>
      <c r="F360" s="11" t="s">
        <v>100</v>
      </c>
      <c r="G360" s="11" t="s">
        <v>33</v>
      </c>
      <c r="H360" s="11" t="s">
        <v>32</v>
      </c>
      <c r="I360" s="11">
        <v>2</v>
      </c>
      <c r="J360" s="11">
        <v>7</v>
      </c>
      <c r="K360" s="11">
        <v>6</v>
      </c>
      <c r="L360" s="11">
        <v>6</v>
      </c>
      <c r="M360" s="11">
        <v>0.38095238095237999</v>
      </c>
      <c r="N360" s="11">
        <v>0.37087912087912001</v>
      </c>
      <c r="O360" s="11">
        <v>0.38095238095237999</v>
      </c>
      <c r="P360" s="11">
        <v>0.375126050420168</v>
      </c>
      <c r="Q360" s="11">
        <v>0.36111111111111099</v>
      </c>
      <c r="R360" s="11">
        <v>0.33649324423301502</v>
      </c>
      <c r="S360" s="12">
        <v>472</v>
      </c>
    </row>
    <row r="361" spans="2:38" x14ac:dyDescent="0.3">
      <c r="B361" s="11" t="s">
        <v>18</v>
      </c>
      <c r="C361" s="11" t="s">
        <v>25</v>
      </c>
      <c r="D361" s="11" t="s">
        <v>220</v>
      </c>
      <c r="E361" s="11">
        <v>32</v>
      </c>
      <c r="F361" s="11" t="s">
        <v>100</v>
      </c>
      <c r="G361" s="11" t="s">
        <v>22</v>
      </c>
      <c r="H361" s="11" t="s">
        <v>32</v>
      </c>
      <c r="I361" s="11">
        <v>3</v>
      </c>
      <c r="J361" s="11">
        <v>3</v>
      </c>
      <c r="K361" s="11">
        <v>2</v>
      </c>
      <c r="L361" s="11">
        <v>15</v>
      </c>
      <c r="M361" s="11">
        <v>0.78260869565217395</v>
      </c>
      <c r="N361" s="11">
        <v>0.77246376811594197</v>
      </c>
      <c r="O361" s="11">
        <v>0.78260869565217395</v>
      </c>
      <c r="P361" s="11">
        <v>0.77583286278938401</v>
      </c>
      <c r="Q361" s="11">
        <v>0.69117647058823495</v>
      </c>
      <c r="R361" s="11">
        <v>0.68532344065693596</v>
      </c>
      <c r="S361" s="12">
        <v>499</v>
      </c>
    </row>
    <row r="362" spans="2:38" x14ac:dyDescent="0.3">
      <c r="B362" s="11" t="s">
        <v>18</v>
      </c>
      <c r="C362" s="11" t="s">
        <v>25</v>
      </c>
      <c r="D362" s="11" t="s">
        <v>220</v>
      </c>
      <c r="E362" s="11">
        <v>32</v>
      </c>
      <c r="F362" s="11" t="s">
        <v>100</v>
      </c>
      <c r="G362" s="11" t="s">
        <v>33</v>
      </c>
      <c r="H362" s="11" t="s">
        <v>32</v>
      </c>
      <c r="I362" s="11">
        <v>3</v>
      </c>
      <c r="J362" s="11">
        <v>6</v>
      </c>
      <c r="K362" s="11">
        <v>2</v>
      </c>
      <c r="L362" s="11">
        <v>10</v>
      </c>
      <c r="M362" s="11">
        <v>0.61904761904761896</v>
      </c>
      <c r="N362" s="11">
        <v>0.61428571428571399</v>
      </c>
      <c r="O362" s="11">
        <v>0.61904761904761896</v>
      </c>
      <c r="P362" s="11">
        <v>0.59183673469387699</v>
      </c>
      <c r="Q362" s="11">
        <v>0.58333333333333304</v>
      </c>
      <c r="R362" s="11">
        <v>0.568109683233749</v>
      </c>
      <c r="S362" s="12">
        <v>502</v>
      </c>
    </row>
    <row r="363" spans="2:38" x14ac:dyDescent="0.3">
      <c r="B363" s="11" t="s">
        <v>18</v>
      </c>
      <c r="C363" s="11" t="s">
        <v>27</v>
      </c>
      <c r="D363" s="11" t="s">
        <v>221</v>
      </c>
      <c r="E363" s="11">
        <v>32</v>
      </c>
      <c r="F363" s="11" t="s">
        <v>100</v>
      </c>
      <c r="G363" s="11" t="s">
        <v>22</v>
      </c>
      <c r="H363" s="11" t="s">
        <v>32</v>
      </c>
      <c r="I363" s="11">
        <v>1</v>
      </c>
      <c r="J363" s="11">
        <v>3</v>
      </c>
      <c r="K363" s="11">
        <v>9</v>
      </c>
      <c r="L363" s="11">
        <v>7</v>
      </c>
      <c r="M363" s="11">
        <v>0.4</v>
      </c>
      <c r="N363" s="11">
        <v>0.57999999999999996</v>
      </c>
      <c r="O363" s="11">
        <v>0.4</v>
      </c>
      <c r="P363" s="11">
        <v>0.45934065934065899</v>
      </c>
      <c r="Q363" s="11">
        <v>0.34375</v>
      </c>
      <c r="R363" s="11">
        <v>0.29580398915498002</v>
      </c>
      <c r="S363" s="12">
        <v>595</v>
      </c>
    </row>
    <row r="364" spans="2:38" x14ac:dyDescent="0.3">
      <c r="B364" s="11" t="s">
        <v>18</v>
      </c>
      <c r="C364" s="11" t="s">
        <v>27</v>
      </c>
      <c r="D364" s="11" t="s">
        <v>221</v>
      </c>
      <c r="E364" s="11">
        <v>32</v>
      </c>
      <c r="F364" s="11" t="s">
        <v>100</v>
      </c>
      <c r="G364" s="11" t="s">
        <v>33</v>
      </c>
      <c r="H364" s="11" t="s">
        <v>32</v>
      </c>
      <c r="I364" s="11">
        <v>5</v>
      </c>
      <c r="J364" s="11">
        <v>3</v>
      </c>
      <c r="K364" s="11">
        <v>9</v>
      </c>
      <c r="L364" s="11">
        <v>5</v>
      </c>
      <c r="M364" s="11">
        <v>0.45454545454545398</v>
      </c>
      <c r="N364" s="11">
        <v>0.52759740259740195</v>
      </c>
      <c r="O364" s="11">
        <v>0.45454545454545398</v>
      </c>
      <c r="P364" s="11">
        <v>0.45454545454545398</v>
      </c>
      <c r="Q364" s="11">
        <v>0.49107142857142799</v>
      </c>
      <c r="R364" s="11">
        <v>0.47245559126153402</v>
      </c>
      <c r="S364" s="12">
        <v>596</v>
      </c>
    </row>
    <row r="365" spans="2:38" x14ac:dyDescent="0.3">
      <c r="B365" s="13" t="s">
        <v>18</v>
      </c>
      <c r="C365" s="13" t="s">
        <v>19</v>
      </c>
      <c r="D365" s="13" t="s">
        <v>222</v>
      </c>
      <c r="E365" s="13">
        <v>32</v>
      </c>
      <c r="F365" s="13" t="s">
        <v>100</v>
      </c>
      <c r="G365" s="13" t="s">
        <v>22</v>
      </c>
      <c r="H365" s="13" t="s">
        <v>39</v>
      </c>
      <c r="I365" s="13">
        <v>5</v>
      </c>
      <c r="J365" s="13">
        <v>1</v>
      </c>
      <c r="K365" s="13">
        <v>9</v>
      </c>
      <c r="L365" s="13">
        <v>8</v>
      </c>
      <c r="M365" s="13">
        <v>0.56521739130434701</v>
      </c>
      <c r="N365" s="13">
        <v>0.75017253278122797</v>
      </c>
      <c r="O365" s="13">
        <v>0.56521739130434701</v>
      </c>
      <c r="P365" s="13">
        <v>0.58528428093645402</v>
      </c>
      <c r="Q365" s="13">
        <v>0.65196078431372495</v>
      </c>
      <c r="R365" s="13">
        <v>0.59400119193200396</v>
      </c>
      <c r="S365" s="14">
        <v>548</v>
      </c>
    </row>
    <row r="366" spans="2:38" x14ac:dyDescent="0.3">
      <c r="B366" s="13" t="s">
        <v>18</v>
      </c>
      <c r="C366" s="13" t="s">
        <v>19</v>
      </c>
      <c r="D366" s="13" t="s">
        <v>222</v>
      </c>
      <c r="E366" s="13">
        <v>32</v>
      </c>
      <c r="F366" s="13" t="s">
        <v>100</v>
      </c>
      <c r="G366" s="13" t="s">
        <v>33</v>
      </c>
      <c r="H366" s="13" t="s">
        <v>39</v>
      </c>
      <c r="I366" s="13">
        <v>4</v>
      </c>
      <c r="J366" s="13">
        <v>5</v>
      </c>
      <c r="K366" s="13">
        <v>10</v>
      </c>
      <c r="L366" s="13">
        <v>2</v>
      </c>
      <c r="M366" s="13">
        <v>0.28571428571428498</v>
      </c>
      <c r="N366" s="13">
        <v>0.28571428571428498</v>
      </c>
      <c r="O366" s="13">
        <v>0.28571428571428498</v>
      </c>
      <c r="P366" s="13">
        <v>0.26936907486106498</v>
      </c>
      <c r="Q366" s="13">
        <v>0.30555555555555503</v>
      </c>
      <c r="R366" s="13">
        <v>0.27885763237891398</v>
      </c>
      <c r="S366" s="14">
        <v>550</v>
      </c>
    </row>
    <row r="367" spans="2:38" x14ac:dyDescent="0.3">
      <c r="B367" s="13" t="s">
        <v>18</v>
      </c>
      <c r="C367" s="13" t="s">
        <v>29</v>
      </c>
      <c r="D367" s="13" t="s">
        <v>223</v>
      </c>
      <c r="E367" s="13">
        <v>32</v>
      </c>
      <c r="F367" s="13" t="s">
        <v>100</v>
      </c>
      <c r="G367" s="13" t="s">
        <v>22</v>
      </c>
      <c r="H367" s="13" t="s">
        <v>39</v>
      </c>
      <c r="I367" s="13">
        <v>2</v>
      </c>
      <c r="J367" s="13">
        <v>4</v>
      </c>
      <c r="K367" s="13">
        <v>4</v>
      </c>
      <c r="L367" s="13">
        <v>13</v>
      </c>
      <c r="M367" s="13">
        <v>0.65217391304347805</v>
      </c>
      <c r="N367" s="13">
        <v>0.65217391304347805</v>
      </c>
      <c r="O367" s="13">
        <v>0.65217391304347805</v>
      </c>
      <c r="P367" s="13">
        <v>0.65217391304347805</v>
      </c>
      <c r="Q367" s="13">
        <v>0.54901960784313697</v>
      </c>
      <c r="R367" s="13">
        <v>0.50487816429740096</v>
      </c>
      <c r="S367" s="14">
        <v>573</v>
      </c>
    </row>
    <row r="368" spans="2:38" x14ac:dyDescent="0.3">
      <c r="B368" s="13" t="s">
        <v>18</v>
      </c>
      <c r="C368" s="13" t="s">
        <v>29</v>
      </c>
      <c r="D368" s="13" t="s">
        <v>223</v>
      </c>
      <c r="E368" s="13">
        <v>32</v>
      </c>
      <c r="F368" s="13" t="s">
        <v>100</v>
      </c>
      <c r="G368" s="13" t="s">
        <v>33</v>
      </c>
      <c r="H368" s="13" t="s">
        <v>39</v>
      </c>
      <c r="I368" s="13">
        <v>5</v>
      </c>
      <c r="J368" s="13">
        <v>4</v>
      </c>
      <c r="K368" s="13">
        <v>7</v>
      </c>
      <c r="L368" s="13">
        <v>5</v>
      </c>
      <c r="M368" s="13">
        <v>0.476190476190476</v>
      </c>
      <c r="N368" s="13">
        <v>0.49603174603174599</v>
      </c>
      <c r="O368" s="13">
        <v>0.476190476190476</v>
      </c>
      <c r="P368" s="13">
        <v>0.476190476190476</v>
      </c>
      <c r="Q368" s="13">
        <v>0.48611111111111099</v>
      </c>
      <c r="R368" s="13">
        <v>0.48112522432468802</v>
      </c>
      <c r="S368" s="14">
        <v>574</v>
      </c>
    </row>
    <row r="369" spans="2:19" x14ac:dyDescent="0.3">
      <c r="B369" s="13" t="s">
        <v>18</v>
      </c>
      <c r="C369" s="13" t="s">
        <v>23</v>
      </c>
      <c r="D369" s="13" t="s">
        <v>224</v>
      </c>
      <c r="E369" s="13">
        <v>32</v>
      </c>
      <c r="F369" s="13" t="s">
        <v>100</v>
      </c>
      <c r="G369" s="13" t="s">
        <v>22</v>
      </c>
      <c r="H369" s="13" t="s">
        <v>39</v>
      </c>
      <c r="I369" s="13">
        <v>3</v>
      </c>
      <c r="J369" s="13">
        <v>3</v>
      </c>
      <c r="K369" s="13">
        <v>3</v>
      </c>
      <c r="L369" s="13">
        <v>14</v>
      </c>
      <c r="M369" s="13">
        <v>0.73913043478260798</v>
      </c>
      <c r="N369" s="13">
        <v>0.73913043478260798</v>
      </c>
      <c r="O369" s="13">
        <v>0.73913043478260798</v>
      </c>
      <c r="P369" s="13">
        <v>0.73913043478260798</v>
      </c>
      <c r="Q369" s="13">
        <v>0.66176470588235203</v>
      </c>
      <c r="R369" s="13">
        <v>0.64168894791974695</v>
      </c>
      <c r="S369" s="14">
        <v>584</v>
      </c>
    </row>
    <row r="370" spans="2:19" x14ac:dyDescent="0.3">
      <c r="B370" s="13" t="s">
        <v>18</v>
      </c>
      <c r="C370" s="13" t="s">
        <v>23</v>
      </c>
      <c r="D370" s="13" t="s">
        <v>224</v>
      </c>
      <c r="E370" s="13">
        <v>32</v>
      </c>
      <c r="F370" s="13" t="s">
        <v>100</v>
      </c>
      <c r="G370" s="13" t="s">
        <v>33</v>
      </c>
      <c r="H370" s="13" t="s">
        <v>39</v>
      </c>
      <c r="I370" s="13">
        <v>6</v>
      </c>
      <c r="J370" s="13">
        <v>3</v>
      </c>
      <c r="K370" s="13">
        <v>5</v>
      </c>
      <c r="L370" s="13">
        <v>7</v>
      </c>
      <c r="M370" s="13">
        <v>0.61904761904761896</v>
      </c>
      <c r="N370" s="13">
        <v>0.63376623376623298</v>
      </c>
      <c r="O370" s="13">
        <v>0.61904761904761896</v>
      </c>
      <c r="P370" s="13">
        <v>0.62077922077921999</v>
      </c>
      <c r="Q370" s="13">
        <v>0.625</v>
      </c>
      <c r="R370" s="13">
        <v>0.62075544121193604</v>
      </c>
      <c r="S370" s="14">
        <v>585</v>
      </c>
    </row>
    <row r="371" spans="2:19" x14ac:dyDescent="0.3">
      <c r="B371" s="13" t="s">
        <v>18</v>
      </c>
      <c r="C371" s="13" t="s">
        <v>25</v>
      </c>
      <c r="D371" s="13" t="s">
        <v>225</v>
      </c>
      <c r="E371" s="13">
        <v>32</v>
      </c>
      <c r="F371" s="13" t="s">
        <v>100</v>
      </c>
      <c r="G371" s="13" t="s">
        <v>22</v>
      </c>
      <c r="H371" s="13" t="s">
        <v>39</v>
      </c>
      <c r="I371" s="13">
        <v>1</v>
      </c>
      <c r="J371" s="13">
        <v>5</v>
      </c>
      <c r="K371" s="13">
        <v>2</v>
      </c>
      <c r="L371" s="13">
        <v>15</v>
      </c>
      <c r="M371" s="13">
        <v>0.69565217391304301</v>
      </c>
      <c r="N371" s="13">
        <v>0.64130434782608603</v>
      </c>
      <c r="O371" s="13">
        <v>0.69565217391304301</v>
      </c>
      <c r="P371" s="13">
        <v>0.65726596161378703</v>
      </c>
      <c r="Q371" s="13">
        <v>0.52450980392156799</v>
      </c>
      <c r="R371" s="13">
        <v>0.43788268658607898</v>
      </c>
      <c r="S371" s="14">
        <v>697</v>
      </c>
    </row>
    <row r="372" spans="2:19" x14ac:dyDescent="0.3">
      <c r="B372" s="13" t="s">
        <v>18</v>
      </c>
      <c r="C372" s="13" t="s">
        <v>25</v>
      </c>
      <c r="D372" s="13" t="s">
        <v>225</v>
      </c>
      <c r="E372" s="13">
        <v>32</v>
      </c>
      <c r="F372" s="13" t="s">
        <v>100</v>
      </c>
      <c r="G372" s="13" t="s">
        <v>33</v>
      </c>
      <c r="H372" s="13" t="s">
        <v>39</v>
      </c>
      <c r="I372" s="13">
        <v>4</v>
      </c>
      <c r="J372" s="13">
        <v>5</v>
      </c>
      <c r="K372" s="13">
        <v>3</v>
      </c>
      <c r="L372" s="13">
        <v>9</v>
      </c>
      <c r="M372" s="13">
        <v>0.61904761904761896</v>
      </c>
      <c r="N372" s="13">
        <v>0.61224489795918302</v>
      </c>
      <c r="O372" s="13">
        <v>0.61904761904761896</v>
      </c>
      <c r="P372" s="13">
        <v>0.60989010989010894</v>
      </c>
      <c r="Q372" s="13">
        <v>0.59722222222222199</v>
      </c>
      <c r="R372" s="13">
        <v>0.59154636852226705</v>
      </c>
      <c r="S372" s="14">
        <v>698</v>
      </c>
    </row>
    <row r="373" spans="2:19" x14ac:dyDescent="0.3">
      <c r="B373" s="13" t="s">
        <v>18</v>
      </c>
      <c r="C373" s="13" t="s">
        <v>27</v>
      </c>
      <c r="D373" s="13" t="s">
        <v>226</v>
      </c>
      <c r="E373" s="13">
        <v>32</v>
      </c>
      <c r="F373" s="13" t="s">
        <v>100</v>
      </c>
      <c r="G373" s="13" t="s">
        <v>22</v>
      </c>
      <c r="H373" s="13" t="s">
        <v>39</v>
      </c>
      <c r="I373" s="13">
        <v>1</v>
      </c>
      <c r="J373" s="13">
        <v>3</v>
      </c>
      <c r="K373" s="13">
        <v>7</v>
      </c>
      <c r="L373" s="13">
        <v>9</v>
      </c>
      <c r="M373" s="13">
        <v>0.5</v>
      </c>
      <c r="N373" s="13">
        <v>0.625</v>
      </c>
      <c r="O373" s="13">
        <v>0.5</v>
      </c>
      <c r="P373" s="13">
        <v>0.54761904761904701</v>
      </c>
      <c r="Q373" s="13">
        <v>0.40625</v>
      </c>
      <c r="R373" s="13">
        <v>0.33885075135369103</v>
      </c>
      <c r="S373" s="14">
        <v>563</v>
      </c>
    </row>
    <row r="374" spans="2:19" x14ac:dyDescent="0.3">
      <c r="B374" s="13" t="s">
        <v>18</v>
      </c>
      <c r="C374" s="13" t="s">
        <v>27</v>
      </c>
      <c r="D374" s="13" t="s">
        <v>226</v>
      </c>
      <c r="E374" s="13">
        <v>32</v>
      </c>
      <c r="F374" s="13" t="s">
        <v>100</v>
      </c>
      <c r="G374" s="13" t="s">
        <v>33</v>
      </c>
      <c r="H374" s="13" t="s">
        <v>39</v>
      </c>
      <c r="I374" s="13">
        <v>7</v>
      </c>
      <c r="J374" s="13">
        <v>1</v>
      </c>
      <c r="K374" s="13">
        <v>9</v>
      </c>
      <c r="L374" s="13">
        <v>5</v>
      </c>
      <c r="M374" s="13">
        <v>0.54545454545454497</v>
      </c>
      <c r="N374" s="13">
        <v>0.689393939393939</v>
      </c>
      <c r="O374" s="13">
        <v>0.54545454545454497</v>
      </c>
      <c r="P374" s="13">
        <v>0.53030303030303005</v>
      </c>
      <c r="Q374" s="13">
        <v>0.61607142857142805</v>
      </c>
      <c r="R374" s="13">
        <v>0.58098070367446397</v>
      </c>
      <c r="S374" s="14">
        <v>568</v>
      </c>
    </row>
    <row r="375" spans="2:19" x14ac:dyDescent="0.3">
      <c r="B375" s="11" t="s">
        <v>18</v>
      </c>
      <c r="C375" s="11" t="s">
        <v>19</v>
      </c>
      <c r="D375" s="11" t="s">
        <v>227</v>
      </c>
      <c r="E375" s="11">
        <v>32</v>
      </c>
      <c r="F375" s="11" t="s">
        <v>100</v>
      </c>
      <c r="G375" s="11" t="s">
        <v>22</v>
      </c>
      <c r="H375" s="11" t="s">
        <v>49</v>
      </c>
      <c r="I375" s="11">
        <v>3</v>
      </c>
      <c r="J375" s="11">
        <v>3</v>
      </c>
      <c r="K375" s="11">
        <v>2</v>
      </c>
      <c r="L375" s="11">
        <v>15</v>
      </c>
      <c r="M375" s="11">
        <v>0.78260869565217395</v>
      </c>
      <c r="N375" s="11">
        <v>0.77246376811594197</v>
      </c>
      <c r="O375" s="11">
        <v>0.78260869565217395</v>
      </c>
      <c r="P375" s="11">
        <v>0.77583286278938401</v>
      </c>
      <c r="Q375" s="11">
        <v>0.69117647058823495</v>
      </c>
      <c r="R375" s="11">
        <v>0.68532344065693596</v>
      </c>
      <c r="S375" s="12">
        <v>496</v>
      </c>
    </row>
    <row r="376" spans="2:19" x14ac:dyDescent="0.3">
      <c r="B376" s="11" t="s">
        <v>18</v>
      </c>
      <c r="C376" s="11" t="s">
        <v>29</v>
      </c>
      <c r="D376" s="11" t="s">
        <v>228</v>
      </c>
      <c r="E376" s="11">
        <v>32</v>
      </c>
      <c r="F376" s="11" t="s">
        <v>100</v>
      </c>
      <c r="G376" s="11" t="s">
        <v>22</v>
      </c>
      <c r="H376" s="11" t="s">
        <v>49</v>
      </c>
      <c r="I376" s="11">
        <v>2</v>
      </c>
      <c r="J376" s="11">
        <v>4</v>
      </c>
      <c r="K376" s="11">
        <v>2</v>
      </c>
      <c r="L376" s="11">
        <v>15</v>
      </c>
      <c r="M376" s="11">
        <v>0.73913043478260798</v>
      </c>
      <c r="N376" s="11">
        <v>0.71395881006864903</v>
      </c>
      <c r="O376" s="11">
        <v>0.73913043478260798</v>
      </c>
      <c r="P376" s="11">
        <v>0.72028985507246301</v>
      </c>
      <c r="Q376" s="11">
        <v>0.60784313725490202</v>
      </c>
      <c r="R376" s="11">
        <v>0.58372351144886303</v>
      </c>
      <c r="S376" s="12">
        <v>497</v>
      </c>
    </row>
    <row r="377" spans="2:19" x14ac:dyDescent="0.3">
      <c r="B377" s="11" t="s">
        <v>18</v>
      </c>
      <c r="C377" s="11" t="s">
        <v>19</v>
      </c>
      <c r="D377" s="11" t="s">
        <v>227</v>
      </c>
      <c r="E377" s="11">
        <v>32</v>
      </c>
      <c r="F377" s="11" t="s">
        <v>100</v>
      </c>
      <c r="G377" s="11" t="s">
        <v>33</v>
      </c>
      <c r="H377" s="11" t="s">
        <v>49</v>
      </c>
      <c r="I377" s="11">
        <v>6</v>
      </c>
      <c r="J377" s="11">
        <v>3</v>
      </c>
      <c r="K377" s="11">
        <v>5</v>
      </c>
      <c r="L377" s="11">
        <v>7</v>
      </c>
      <c r="M377" s="11">
        <v>0.61904761904761896</v>
      </c>
      <c r="N377" s="11">
        <v>0.63376623376623298</v>
      </c>
      <c r="O377" s="11">
        <v>0.61904761904761896</v>
      </c>
      <c r="P377" s="11">
        <v>0.62077922077921999</v>
      </c>
      <c r="Q377" s="11">
        <v>0.625</v>
      </c>
      <c r="R377" s="11">
        <v>0.62075544121193604</v>
      </c>
      <c r="S377" s="12">
        <v>498</v>
      </c>
    </row>
    <row r="378" spans="2:19" x14ac:dyDescent="0.3">
      <c r="B378" s="11" t="s">
        <v>18</v>
      </c>
      <c r="C378" s="11" t="s">
        <v>29</v>
      </c>
      <c r="D378" s="11" t="s">
        <v>228</v>
      </c>
      <c r="E378" s="11">
        <v>32</v>
      </c>
      <c r="F378" s="11" t="s">
        <v>100</v>
      </c>
      <c r="G378" s="11" t="s">
        <v>33</v>
      </c>
      <c r="H378" s="11" t="s">
        <v>49</v>
      </c>
      <c r="I378" s="11">
        <v>4</v>
      </c>
      <c r="J378" s="11">
        <v>5</v>
      </c>
      <c r="K378" s="11">
        <v>6</v>
      </c>
      <c r="L378" s="11">
        <v>6</v>
      </c>
      <c r="M378" s="11">
        <v>0.476190476190476</v>
      </c>
      <c r="N378" s="11">
        <v>0.483116883116883</v>
      </c>
      <c r="O378" s="11">
        <v>0.476190476190476</v>
      </c>
      <c r="P378" s="11">
        <v>0.47858777378228101</v>
      </c>
      <c r="Q378" s="11">
        <v>0.47222222222222199</v>
      </c>
      <c r="R378" s="11">
        <v>0.469247006410559</v>
      </c>
      <c r="S378" s="12">
        <v>499</v>
      </c>
    </row>
    <row r="379" spans="2:19" x14ac:dyDescent="0.3">
      <c r="B379" s="11" t="s">
        <v>18</v>
      </c>
      <c r="C379" s="11" t="s">
        <v>23</v>
      </c>
      <c r="D379" s="11" t="s">
        <v>229</v>
      </c>
      <c r="E379" s="11">
        <v>32</v>
      </c>
      <c r="F379" s="11" t="s">
        <v>100</v>
      </c>
      <c r="G379" s="11" t="s">
        <v>22</v>
      </c>
      <c r="H379" s="11" t="s">
        <v>49</v>
      </c>
      <c r="I379" s="11">
        <v>0</v>
      </c>
      <c r="J379" s="11">
        <v>6</v>
      </c>
      <c r="K379" s="11">
        <v>1</v>
      </c>
      <c r="L379" s="11">
        <v>16</v>
      </c>
      <c r="M379" s="11">
        <v>0.69565217391304301</v>
      </c>
      <c r="N379" s="11">
        <v>0.53754940711462396</v>
      </c>
      <c r="O379" s="11">
        <v>0.69565217391304301</v>
      </c>
      <c r="P379" s="11">
        <v>0.60646599777034504</v>
      </c>
      <c r="Q379" s="11">
        <v>0.47058823529411697</v>
      </c>
      <c r="R379" s="11">
        <v>0</v>
      </c>
      <c r="S379" s="12">
        <v>538</v>
      </c>
    </row>
    <row r="380" spans="2:19" x14ac:dyDescent="0.3">
      <c r="B380" s="11" t="s">
        <v>18</v>
      </c>
      <c r="C380" s="11" t="s">
        <v>23</v>
      </c>
      <c r="D380" s="11" t="s">
        <v>229</v>
      </c>
      <c r="E380" s="11">
        <v>32</v>
      </c>
      <c r="F380" s="11" t="s">
        <v>100</v>
      </c>
      <c r="G380" s="11" t="s">
        <v>33</v>
      </c>
      <c r="H380" s="11" t="s">
        <v>49</v>
      </c>
      <c r="I380" s="11">
        <v>4</v>
      </c>
      <c r="J380" s="11">
        <v>5</v>
      </c>
      <c r="K380" s="11">
        <v>1</v>
      </c>
      <c r="L380" s="11">
        <v>11</v>
      </c>
      <c r="M380" s="11">
        <v>0.71428571428571397</v>
      </c>
      <c r="N380" s="11">
        <v>0.73571428571428499</v>
      </c>
      <c r="O380" s="11">
        <v>0.71428571428571397</v>
      </c>
      <c r="P380" s="11">
        <v>0.69387755102040805</v>
      </c>
      <c r="Q380" s="11">
        <v>0.68055555555555503</v>
      </c>
      <c r="R380" s="11">
        <v>0.68801499344354999</v>
      </c>
      <c r="S380" s="12">
        <v>541</v>
      </c>
    </row>
    <row r="381" spans="2:19" x14ac:dyDescent="0.3">
      <c r="B381" s="11" t="s">
        <v>18</v>
      </c>
      <c r="C381" s="11" t="s">
        <v>27</v>
      </c>
      <c r="D381" s="11" t="s">
        <v>230</v>
      </c>
      <c r="E381" s="11">
        <v>32</v>
      </c>
      <c r="F381" s="11" t="s">
        <v>100</v>
      </c>
      <c r="G381" s="11" t="s">
        <v>22</v>
      </c>
      <c r="H381" s="11" t="s">
        <v>49</v>
      </c>
      <c r="I381" s="11">
        <v>0</v>
      </c>
      <c r="J381" s="11">
        <v>4</v>
      </c>
      <c r="K381" s="11">
        <v>6</v>
      </c>
      <c r="L381" s="11">
        <v>10</v>
      </c>
      <c r="M381" s="11">
        <v>0.5</v>
      </c>
      <c r="N381" s="11">
        <v>0.57142857142857095</v>
      </c>
      <c r="O381" s="11">
        <v>0.5</v>
      </c>
      <c r="P381" s="11">
        <v>0.53333333333333299</v>
      </c>
      <c r="Q381" s="11">
        <v>0.3125</v>
      </c>
      <c r="R381" s="11">
        <v>0</v>
      </c>
      <c r="S381" s="12">
        <v>579</v>
      </c>
    </row>
    <row r="382" spans="2:19" x14ac:dyDescent="0.3">
      <c r="B382" s="11" t="s">
        <v>18</v>
      </c>
      <c r="C382" s="11" t="s">
        <v>27</v>
      </c>
      <c r="D382" s="11" t="s">
        <v>230</v>
      </c>
      <c r="E382" s="11">
        <v>32</v>
      </c>
      <c r="F382" s="11" t="s">
        <v>100</v>
      </c>
      <c r="G382" s="11" t="s">
        <v>33</v>
      </c>
      <c r="H382" s="11" t="s">
        <v>49</v>
      </c>
      <c r="I382" s="11">
        <v>2</v>
      </c>
      <c r="J382" s="11">
        <v>6</v>
      </c>
      <c r="K382" s="11">
        <v>9</v>
      </c>
      <c r="L382" s="11">
        <v>5</v>
      </c>
      <c r="M382" s="11">
        <v>0.31818181818181801</v>
      </c>
      <c r="N382" s="11">
        <v>0.35537190082644599</v>
      </c>
      <c r="O382" s="11">
        <v>0.31818181818181801</v>
      </c>
      <c r="P382" s="11">
        <v>0.33110047846889901</v>
      </c>
      <c r="Q382" s="11">
        <v>0.30357142857142799</v>
      </c>
      <c r="R382" s="11">
        <v>0.29308875207521301</v>
      </c>
      <c r="S382" s="12">
        <v>580</v>
      </c>
    </row>
    <row r="383" spans="2:19" x14ac:dyDescent="0.3">
      <c r="B383" s="11" t="s">
        <v>18</v>
      </c>
      <c r="C383" s="11" t="s">
        <v>25</v>
      </c>
      <c r="D383" s="11" t="s">
        <v>231</v>
      </c>
      <c r="E383" s="11">
        <v>32</v>
      </c>
      <c r="F383" s="11" t="s">
        <v>100</v>
      </c>
      <c r="G383" s="11" t="s">
        <v>22</v>
      </c>
      <c r="H383" s="11" t="s">
        <v>49</v>
      </c>
      <c r="I383" s="11">
        <v>2</v>
      </c>
      <c r="J383" s="11">
        <v>4</v>
      </c>
      <c r="K383" s="11">
        <v>4</v>
      </c>
      <c r="L383" s="11">
        <v>13</v>
      </c>
      <c r="M383" s="11">
        <v>0.65217391304347805</v>
      </c>
      <c r="N383" s="11">
        <v>0.65217391304347805</v>
      </c>
      <c r="O383" s="11">
        <v>0.65217391304347805</v>
      </c>
      <c r="P383" s="11">
        <v>0.65217391304347805</v>
      </c>
      <c r="Q383" s="11">
        <v>0.54901960784313697</v>
      </c>
      <c r="R383" s="11">
        <v>0.50487816429740096</v>
      </c>
      <c r="S383" s="12">
        <v>582</v>
      </c>
    </row>
    <row r="384" spans="2:19" x14ac:dyDescent="0.3">
      <c r="B384" s="11" t="s">
        <v>18</v>
      </c>
      <c r="C384" s="11" t="s">
        <v>25</v>
      </c>
      <c r="D384" s="11" t="s">
        <v>231</v>
      </c>
      <c r="E384" s="11">
        <v>32</v>
      </c>
      <c r="F384" s="11" t="s">
        <v>100</v>
      </c>
      <c r="G384" s="11" t="s">
        <v>33</v>
      </c>
      <c r="H384" s="11" t="s">
        <v>49</v>
      </c>
      <c r="I384" s="11">
        <v>3</v>
      </c>
      <c r="J384" s="11">
        <v>6</v>
      </c>
      <c r="K384" s="11">
        <v>4</v>
      </c>
      <c r="L384" s="11">
        <v>8</v>
      </c>
      <c r="M384" s="11">
        <v>0.52380952380952295</v>
      </c>
      <c r="N384" s="11">
        <v>0.51020408163265296</v>
      </c>
      <c r="O384" s="11">
        <v>0.52380952380952295</v>
      </c>
      <c r="P384" s="11">
        <v>0.51236263736263699</v>
      </c>
      <c r="Q384" s="11">
        <v>0.5</v>
      </c>
      <c r="R384" s="11">
        <v>0.48299558735864401</v>
      </c>
      <c r="S384" s="12">
        <v>586</v>
      </c>
    </row>
    <row r="385" spans="2:19" x14ac:dyDescent="0.3">
      <c r="B385" s="13" t="s">
        <v>18</v>
      </c>
      <c r="C385" s="13" t="s">
        <v>23</v>
      </c>
      <c r="D385" s="13" t="s">
        <v>232</v>
      </c>
      <c r="E385" s="13">
        <v>32</v>
      </c>
      <c r="F385" s="13" t="s">
        <v>100</v>
      </c>
      <c r="G385" s="13" t="s">
        <v>22</v>
      </c>
      <c r="H385" s="13" t="s">
        <v>55</v>
      </c>
      <c r="I385" s="13">
        <v>2</v>
      </c>
      <c r="J385" s="13">
        <v>4</v>
      </c>
      <c r="K385" s="13">
        <v>4</v>
      </c>
      <c r="L385" s="13">
        <v>13</v>
      </c>
      <c r="M385" s="13">
        <v>0.65217391304347805</v>
      </c>
      <c r="N385" s="13">
        <v>0.65217391304347805</v>
      </c>
      <c r="O385" s="13">
        <v>0.65217391304347805</v>
      </c>
      <c r="P385" s="13">
        <v>0.65217391304347805</v>
      </c>
      <c r="Q385" s="13">
        <v>0.54901960784313697</v>
      </c>
      <c r="R385" s="13">
        <v>0.50487816429740096</v>
      </c>
      <c r="S385" s="14">
        <v>508</v>
      </c>
    </row>
    <row r="386" spans="2:19" x14ac:dyDescent="0.3">
      <c r="B386" s="13" t="s">
        <v>18</v>
      </c>
      <c r="C386" s="13" t="s">
        <v>23</v>
      </c>
      <c r="D386" s="13" t="s">
        <v>232</v>
      </c>
      <c r="E386" s="13">
        <v>32</v>
      </c>
      <c r="F386" s="13" t="s">
        <v>100</v>
      </c>
      <c r="G386" s="13" t="s">
        <v>33</v>
      </c>
      <c r="H386" s="13" t="s">
        <v>55</v>
      </c>
      <c r="I386" s="13">
        <v>7</v>
      </c>
      <c r="J386" s="13">
        <v>2</v>
      </c>
      <c r="K386" s="13">
        <v>6</v>
      </c>
      <c r="L386" s="13">
        <v>6</v>
      </c>
      <c r="M386" s="13">
        <v>0.61904761904761896</v>
      </c>
      <c r="N386" s="13">
        <v>0.659340659340659</v>
      </c>
      <c r="O386" s="13">
        <v>0.61904761904761896</v>
      </c>
      <c r="P386" s="13">
        <v>0.61558441558441501</v>
      </c>
      <c r="Q386" s="13">
        <v>0.63888888888888895</v>
      </c>
      <c r="R386" s="13">
        <v>0.62952121644199399</v>
      </c>
      <c r="S386" s="14">
        <v>509</v>
      </c>
    </row>
    <row r="387" spans="2:19" x14ac:dyDescent="0.3">
      <c r="B387" s="13" t="s">
        <v>18</v>
      </c>
      <c r="C387" s="13" t="s">
        <v>19</v>
      </c>
      <c r="D387" s="13" t="s">
        <v>233</v>
      </c>
      <c r="E387" s="13">
        <v>32</v>
      </c>
      <c r="F387" s="13" t="s">
        <v>100</v>
      </c>
      <c r="G387" s="13" t="s">
        <v>22</v>
      </c>
      <c r="H387" s="13" t="s">
        <v>55</v>
      </c>
      <c r="I387" s="13">
        <v>1</v>
      </c>
      <c r="J387" s="13">
        <v>5</v>
      </c>
      <c r="K387" s="13">
        <v>0</v>
      </c>
      <c r="L387" s="13">
        <v>17</v>
      </c>
      <c r="M387" s="13">
        <v>0.78260869565217395</v>
      </c>
      <c r="N387" s="13">
        <v>0.83201581027667904</v>
      </c>
      <c r="O387" s="13">
        <v>0.78260869565217395</v>
      </c>
      <c r="P387" s="13">
        <v>0.71890428412167495</v>
      </c>
      <c r="Q387" s="13">
        <v>0.58333333333333304</v>
      </c>
      <c r="R387" s="13">
        <v>0.59905782799545804</v>
      </c>
      <c r="S387" s="14">
        <v>517</v>
      </c>
    </row>
    <row r="388" spans="2:19" x14ac:dyDescent="0.3">
      <c r="B388" s="13" t="s">
        <v>18</v>
      </c>
      <c r="C388" s="13" t="s">
        <v>19</v>
      </c>
      <c r="D388" s="13" t="s">
        <v>233</v>
      </c>
      <c r="E388" s="13">
        <v>32</v>
      </c>
      <c r="F388" s="13" t="s">
        <v>100</v>
      </c>
      <c r="G388" s="13" t="s">
        <v>33</v>
      </c>
      <c r="H388" s="13" t="s">
        <v>55</v>
      </c>
      <c r="I388" s="13">
        <v>6</v>
      </c>
      <c r="J388" s="13">
        <v>3</v>
      </c>
      <c r="K388" s="13">
        <v>7</v>
      </c>
      <c r="L388" s="13">
        <v>5</v>
      </c>
      <c r="M388" s="13">
        <v>0.52380952380952295</v>
      </c>
      <c r="N388" s="13">
        <v>0.55494505494505497</v>
      </c>
      <c r="O388" s="13">
        <v>0.52380952380952295</v>
      </c>
      <c r="P388" s="13">
        <v>0.51948051948051899</v>
      </c>
      <c r="Q388" s="13">
        <v>0.54166666666666596</v>
      </c>
      <c r="R388" s="13">
        <v>0.53204253451782302</v>
      </c>
      <c r="S388" s="14">
        <v>520</v>
      </c>
    </row>
    <row r="389" spans="2:19" x14ac:dyDescent="0.3">
      <c r="B389" s="13" t="s">
        <v>18</v>
      </c>
      <c r="C389" s="13" t="s">
        <v>29</v>
      </c>
      <c r="D389" s="13" t="s">
        <v>234</v>
      </c>
      <c r="E389" s="13">
        <v>32</v>
      </c>
      <c r="F389" s="13" t="s">
        <v>100</v>
      </c>
      <c r="G389" s="13" t="s">
        <v>22</v>
      </c>
      <c r="H389" s="13" t="s">
        <v>55</v>
      </c>
      <c r="I389" s="13">
        <v>3</v>
      </c>
      <c r="J389" s="13">
        <v>3</v>
      </c>
      <c r="K389" s="13">
        <v>2</v>
      </c>
      <c r="L389" s="13">
        <v>15</v>
      </c>
      <c r="M389" s="13">
        <v>0.78260869565217395</v>
      </c>
      <c r="N389" s="13">
        <v>0.77246376811594197</v>
      </c>
      <c r="O389" s="13">
        <v>0.78260869565217395</v>
      </c>
      <c r="P389" s="13">
        <v>0.77583286278938401</v>
      </c>
      <c r="Q389" s="13">
        <v>0.69117647058823495</v>
      </c>
      <c r="R389" s="13">
        <v>0.68532344065693596</v>
      </c>
      <c r="S389" s="14">
        <v>569</v>
      </c>
    </row>
    <row r="390" spans="2:19" x14ac:dyDescent="0.3">
      <c r="B390" s="13" t="s">
        <v>18</v>
      </c>
      <c r="C390" s="13" t="s">
        <v>29</v>
      </c>
      <c r="D390" s="13" t="s">
        <v>234</v>
      </c>
      <c r="E390" s="13">
        <v>32</v>
      </c>
      <c r="F390" s="13" t="s">
        <v>100</v>
      </c>
      <c r="G390" s="13" t="s">
        <v>33</v>
      </c>
      <c r="H390" s="13" t="s">
        <v>55</v>
      </c>
      <c r="I390" s="13">
        <v>4</v>
      </c>
      <c r="J390" s="13">
        <v>5</v>
      </c>
      <c r="K390" s="13">
        <v>4</v>
      </c>
      <c r="L390" s="13">
        <v>8</v>
      </c>
      <c r="M390" s="13">
        <v>0.57142857142857095</v>
      </c>
      <c r="N390" s="13">
        <v>0.56593406593406503</v>
      </c>
      <c r="O390" s="13">
        <v>0.57142857142857095</v>
      </c>
      <c r="P390" s="13">
        <v>0.56739495798319295</v>
      </c>
      <c r="Q390" s="13">
        <v>0.55555555555555503</v>
      </c>
      <c r="R390" s="13">
        <v>0.54949116684306998</v>
      </c>
      <c r="S390" s="14">
        <v>571</v>
      </c>
    </row>
    <row r="391" spans="2:19" x14ac:dyDescent="0.3">
      <c r="B391" s="13" t="s">
        <v>18</v>
      </c>
      <c r="C391" s="13" t="s">
        <v>25</v>
      </c>
      <c r="D391" s="13" t="s">
        <v>235</v>
      </c>
      <c r="E391" s="13">
        <v>32</v>
      </c>
      <c r="F391" s="13" t="s">
        <v>100</v>
      </c>
      <c r="G391" s="13" t="s">
        <v>22</v>
      </c>
      <c r="H391" s="13" t="s">
        <v>55</v>
      </c>
      <c r="I391" s="13">
        <v>3</v>
      </c>
      <c r="J391" s="13">
        <v>3</v>
      </c>
      <c r="K391" s="13">
        <v>3</v>
      </c>
      <c r="L391" s="13">
        <v>14</v>
      </c>
      <c r="M391" s="13">
        <v>0.73913043478260798</v>
      </c>
      <c r="N391" s="13">
        <v>0.73913043478260798</v>
      </c>
      <c r="O391" s="13">
        <v>0.73913043478260798</v>
      </c>
      <c r="P391" s="13">
        <v>0.73913043478260798</v>
      </c>
      <c r="Q391" s="13">
        <v>0.66176470588235203</v>
      </c>
      <c r="R391" s="13">
        <v>0.64168894791974695</v>
      </c>
      <c r="S391" s="14">
        <v>612</v>
      </c>
    </row>
    <row r="392" spans="2:19" x14ac:dyDescent="0.3">
      <c r="B392" s="13" t="s">
        <v>18</v>
      </c>
      <c r="C392" s="13" t="s">
        <v>25</v>
      </c>
      <c r="D392" s="13" t="s">
        <v>235</v>
      </c>
      <c r="E392" s="13">
        <v>32</v>
      </c>
      <c r="F392" s="13" t="s">
        <v>100</v>
      </c>
      <c r="G392" s="13" t="s">
        <v>33</v>
      </c>
      <c r="H392" s="13" t="s">
        <v>55</v>
      </c>
      <c r="I392" s="13">
        <v>4</v>
      </c>
      <c r="J392" s="13">
        <v>5</v>
      </c>
      <c r="K392" s="13">
        <v>2</v>
      </c>
      <c r="L392" s="13">
        <v>10</v>
      </c>
      <c r="M392" s="13">
        <v>0.66666666666666596</v>
      </c>
      <c r="N392" s="13">
        <v>0.66666666666666596</v>
      </c>
      <c r="O392" s="13">
        <v>0.66666666666666596</v>
      </c>
      <c r="P392" s="13">
        <v>0.65185185185185102</v>
      </c>
      <c r="Q392" s="13">
        <v>0.63888888888888895</v>
      </c>
      <c r="R392" s="13">
        <v>0.63696186146957701</v>
      </c>
      <c r="S392" s="14">
        <v>614</v>
      </c>
    </row>
    <row r="393" spans="2:19" x14ac:dyDescent="0.3">
      <c r="B393" s="13" t="s">
        <v>18</v>
      </c>
      <c r="C393" s="13" t="s">
        <v>27</v>
      </c>
      <c r="D393" s="13" t="s">
        <v>236</v>
      </c>
      <c r="E393" s="13">
        <v>32</v>
      </c>
      <c r="F393" s="13" t="s">
        <v>100</v>
      </c>
      <c r="G393" s="13" t="s">
        <v>22</v>
      </c>
      <c r="H393" s="13" t="s">
        <v>55</v>
      </c>
      <c r="I393" s="13">
        <v>0</v>
      </c>
      <c r="J393" s="13">
        <v>4</v>
      </c>
      <c r="K393" s="13">
        <v>7</v>
      </c>
      <c r="L393" s="13">
        <v>9</v>
      </c>
      <c r="M393" s="13">
        <v>0.45</v>
      </c>
      <c r="N393" s="13">
        <v>0.55384615384615299</v>
      </c>
      <c r="O393" s="13">
        <v>0.45</v>
      </c>
      <c r="P393" s="13">
        <v>0.49655172413793103</v>
      </c>
      <c r="Q393" s="13">
        <v>0.28125</v>
      </c>
      <c r="R393" s="13">
        <v>0</v>
      </c>
      <c r="S393" s="14">
        <v>759</v>
      </c>
    </row>
    <row r="394" spans="2:19" x14ac:dyDescent="0.3">
      <c r="B394" s="13" t="s">
        <v>18</v>
      </c>
      <c r="C394" s="13" t="s">
        <v>27</v>
      </c>
      <c r="D394" s="13" t="s">
        <v>236</v>
      </c>
      <c r="E394" s="13">
        <v>32</v>
      </c>
      <c r="F394" s="13" t="s">
        <v>100</v>
      </c>
      <c r="G394" s="13" t="s">
        <v>33</v>
      </c>
      <c r="H394" s="13" t="s">
        <v>55</v>
      </c>
      <c r="I394" s="13">
        <v>5</v>
      </c>
      <c r="J394" s="13">
        <v>3</v>
      </c>
      <c r="K394" s="13">
        <v>7</v>
      </c>
      <c r="L394" s="13">
        <v>7</v>
      </c>
      <c r="M394" s="13">
        <v>0.54545454545454497</v>
      </c>
      <c r="N394" s="13">
        <v>0.59696969696969604</v>
      </c>
      <c r="O394" s="13">
        <v>0.54545454545454497</v>
      </c>
      <c r="P394" s="13">
        <v>0.55303030303030298</v>
      </c>
      <c r="Q394" s="13">
        <v>0.5625</v>
      </c>
      <c r="R394" s="13">
        <v>0.54945762549288502</v>
      </c>
      <c r="S394" s="14">
        <v>761</v>
      </c>
    </row>
    <row r="395" spans="2:19" x14ac:dyDescent="0.3">
      <c r="B395" s="11" t="s">
        <v>18</v>
      </c>
      <c r="C395" s="11" t="s">
        <v>19</v>
      </c>
      <c r="D395" s="11" t="s">
        <v>237</v>
      </c>
      <c r="E395" s="11">
        <v>32</v>
      </c>
      <c r="F395" s="11" t="s">
        <v>100</v>
      </c>
      <c r="G395" s="11" t="s">
        <v>22</v>
      </c>
      <c r="H395" s="11" t="s">
        <v>61</v>
      </c>
      <c r="I395" s="11">
        <v>2</v>
      </c>
      <c r="J395" s="11">
        <v>4</v>
      </c>
      <c r="K395" s="11">
        <v>1</v>
      </c>
      <c r="L395" s="11">
        <v>16</v>
      </c>
      <c r="M395" s="11">
        <v>0.78260869565217395</v>
      </c>
      <c r="N395" s="11">
        <v>0.76521739130434696</v>
      </c>
      <c r="O395" s="11">
        <v>0.78260869565217395</v>
      </c>
      <c r="P395" s="11">
        <v>0.75518997258127696</v>
      </c>
      <c r="Q395" s="11">
        <v>0.63725490196078405</v>
      </c>
      <c r="R395" s="11">
        <v>0.63956859995776105</v>
      </c>
      <c r="S395" s="12">
        <v>532</v>
      </c>
    </row>
    <row r="396" spans="2:19" x14ac:dyDescent="0.3">
      <c r="B396" s="11" t="s">
        <v>18</v>
      </c>
      <c r="C396" s="11" t="s">
        <v>19</v>
      </c>
      <c r="D396" s="11" t="s">
        <v>237</v>
      </c>
      <c r="E396" s="11">
        <v>32</v>
      </c>
      <c r="F396" s="11" t="s">
        <v>100</v>
      </c>
      <c r="G396" s="11" t="s">
        <v>33</v>
      </c>
      <c r="H396" s="11" t="s">
        <v>61</v>
      </c>
      <c r="I396" s="11">
        <v>2</v>
      </c>
      <c r="J396" s="11">
        <v>7</v>
      </c>
      <c r="K396" s="11">
        <v>4</v>
      </c>
      <c r="L396" s="11">
        <v>8</v>
      </c>
      <c r="M396" s="11">
        <v>0.476190476190476</v>
      </c>
      <c r="N396" s="11">
        <v>0.44761904761904697</v>
      </c>
      <c r="O396" s="11">
        <v>0.476190476190476</v>
      </c>
      <c r="P396" s="11">
        <v>0.45291005291005199</v>
      </c>
      <c r="Q396" s="11">
        <v>0.44444444444444398</v>
      </c>
      <c r="R396" s="11">
        <v>0.40285005298090198</v>
      </c>
      <c r="S396" s="12">
        <v>534</v>
      </c>
    </row>
    <row r="397" spans="2:19" x14ac:dyDescent="0.3">
      <c r="B397" s="11" t="s">
        <v>18</v>
      </c>
      <c r="C397" s="11" t="s">
        <v>23</v>
      </c>
      <c r="D397" s="11" t="s">
        <v>238</v>
      </c>
      <c r="E397" s="11">
        <v>32</v>
      </c>
      <c r="F397" s="11" t="s">
        <v>100</v>
      </c>
      <c r="G397" s="11" t="s">
        <v>22</v>
      </c>
      <c r="H397" s="11" t="s">
        <v>61</v>
      </c>
      <c r="I397" s="11">
        <v>2</v>
      </c>
      <c r="J397" s="11">
        <v>4</v>
      </c>
      <c r="K397" s="11">
        <v>3</v>
      </c>
      <c r="L397" s="11">
        <v>14</v>
      </c>
      <c r="M397" s="11">
        <v>0.69565217391304301</v>
      </c>
      <c r="N397" s="11">
        <v>0.67922705314009602</v>
      </c>
      <c r="O397" s="11">
        <v>0.69565217391304301</v>
      </c>
      <c r="P397" s="11">
        <v>0.68616600790513804</v>
      </c>
      <c r="Q397" s="11">
        <v>0.578431372549019</v>
      </c>
      <c r="R397" s="11">
        <v>0.54059042028730298</v>
      </c>
      <c r="S397" s="12">
        <v>641</v>
      </c>
    </row>
    <row r="398" spans="2:19" x14ac:dyDescent="0.3">
      <c r="B398" s="11" t="s">
        <v>18</v>
      </c>
      <c r="C398" s="11" t="s">
        <v>23</v>
      </c>
      <c r="D398" s="11" t="s">
        <v>238</v>
      </c>
      <c r="E398" s="11">
        <v>32</v>
      </c>
      <c r="F398" s="11" t="s">
        <v>100</v>
      </c>
      <c r="G398" s="11" t="s">
        <v>33</v>
      </c>
      <c r="H398" s="11" t="s">
        <v>61</v>
      </c>
      <c r="I398" s="11">
        <v>5</v>
      </c>
      <c r="J398" s="11">
        <v>4</v>
      </c>
      <c r="K398" s="11">
        <v>4</v>
      </c>
      <c r="L398" s="11">
        <v>8</v>
      </c>
      <c r="M398" s="11">
        <v>0.61904761904761896</v>
      </c>
      <c r="N398" s="11">
        <v>0.61904761904761896</v>
      </c>
      <c r="O398" s="11">
        <v>0.61904761904761896</v>
      </c>
      <c r="P398" s="11">
        <v>0.61904761904761896</v>
      </c>
      <c r="Q398" s="11">
        <v>0.61111111111111105</v>
      </c>
      <c r="R398" s="11">
        <v>0.60858061945018405</v>
      </c>
      <c r="S398" s="12">
        <v>644</v>
      </c>
    </row>
    <row r="399" spans="2:19" x14ac:dyDescent="0.3">
      <c r="B399" s="11" t="s">
        <v>18</v>
      </c>
      <c r="C399" s="11" t="s">
        <v>29</v>
      </c>
      <c r="D399" s="11" t="s">
        <v>239</v>
      </c>
      <c r="E399" s="11">
        <v>32</v>
      </c>
      <c r="F399" s="11" t="s">
        <v>100</v>
      </c>
      <c r="G399" s="11" t="s">
        <v>22</v>
      </c>
      <c r="H399" s="11" t="s">
        <v>61</v>
      </c>
      <c r="I399" s="11">
        <v>4</v>
      </c>
      <c r="J399" s="11">
        <v>2</v>
      </c>
      <c r="K399" s="11">
        <v>6</v>
      </c>
      <c r="L399" s="11">
        <v>11</v>
      </c>
      <c r="M399" s="11">
        <v>0.65217391304347805</v>
      </c>
      <c r="N399" s="11">
        <v>0.72976588628762495</v>
      </c>
      <c r="O399" s="11">
        <v>0.65217391304347805</v>
      </c>
      <c r="P399" s="11">
        <v>0.672463768115942</v>
      </c>
      <c r="Q399" s="11">
        <v>0.65686274509803899</v>
      </c>
      <c r="R399" s="11">
        <v>0.61814513737513999</v>
      </c>
      <c r="S399" s="12">
        <v>733</v>
      </c>
    </row>
    <row r="400" spans="2:19" x14ac:dyDescent="0.3">
      <c r="B400" s="11" t="s">
        <v>18</v>
      </c>
      <c r="C400" s="11" t="s">
        <v>29</v>
      </c>
      <c r="D400" s="11" t="s">
        <v>239</v>
      </c>
      <c r="E400" s="11">
        <v>32</v>
      </c>
      <c r="F400" s="11" t="s">
        <v>100</v>
      </c>
      <c r="G400" s="11" t="s">
        <v>33</v>
      </c>
      <c r="H400" s="11" t="s">
        <v>61</v>
      </c>
      <c r="I400" s="11">
        <v>8</v>
      </c>
      <c r="J400" s="11">
        <v>1</v>
      </c>
      <c r="K400" s="11">
        <v>9</v>
      </c>
      <c r="L400" s="11">
        <v>3</v>
      </c>
      <c r="M400" s="11">
        <v>0.52380952380952295</v>
      </c>
      <c r="N400" s="11">
        <v>0.630252100840336</v>
      </c>
      <c r="O400" s="11">
        <v>0.52380952380952295</v>
      </c>
      <c r="P400" s="11">
        <v>0.47802197802197699</v>
      </c>
      <c r="Q400" s="11">
        <v>0.56944444444444398</v>
      </c>
      <c r="R400" s="11">
        <v>0.52920319047186504</v>
      </c>
      <c r="S400" s="12">
        <v>734</v>
      </c>
    </row>
    <row r="401" spans="2:19" x14ac:dyDescent="0.3">
      <c r="B401" s="11" t="s">
        <v>18</v>
      </c>
      <c r="C401" s="11" t="s">
        <v>27</v>
      </c>
      <c r="D401" s="11" t="s">
        <v>240</v>
      </c>
      <c r="E401" s="11">
        <v>32</v>
      </c>
      <c r="F401" s="11" t="s">
        <v>100</v>
      </c>
      <c r="G401" s="11" t="s">
        <v>22</v>
      </c>
      <c r="H401" s="11" t="s">
        <v>61</v>
      </c>
      <c r="I401" s="11">
        <v>2</v>
      </c>
      <c r="J401" s="11">
        <v>2</v>
      </c>
      <c r="K401" s="11">
        <v>4</v>
      </c>
      <c r="L401" s="11">
        <v>12</v>
      </c>
      <c r="M401" s="11">
        <v>0.7</v>
      </c>
      <c r="N401" s="11">
        <v>0.75238095238095204</v>
      </c>
      <c r="O401" s="11">
        <v>0.7</v>
      </c>
      <c r="P401" s="11">
        <v>0.72</v>
      </c>
      <c r="Q401" s="11">
        <v>0.625</v>
      </c>
      <c r="R401" s="11">
        <v>0.57212484245485096</v>
      </c>
      <c r="S401" s="12">
        <v>833</v>
      </c>
    </row>
    <row r="402" spans="2:19" x14ac:dyDescent="0.3">
      <c r="B402" s="11" t="s">
        <v>18</v>
      </c>
      <c r="C402" s="11" t="s">
        <v>27</v>
      </c>
      <c r="D402" s="11" t="s">
        <v>240</v>
      </c>
      <c r="E402" s="11">
        <v>32</v>
      </c>
      <c r="F402" s="11" t="s">
        <v>100</v>
      </c>
      <c r="G402" s="11" t="s">
        <v>33</v>
      </c>
      <c r="H402" s="11" t="s">
        <v>61</v>
      </c>
      <c r="I402" s="11">
        <v>8</v>
      </c>
      <c r="J402" s="11">
        <v>0</v>
      </c>
      <c r="K402" s="11">
        <v>7</v>
      </c>
      <c r="L402" s="11">
        <v>7</v>
      </c>
      <c r="M402" s="11">
        <v>0.68181818181818099</v>
      </c>
      <c r="N402" s="11">
        <v>0.83030303030302999</v>
      </c>
      <c r="O402" s="11">
        <v>0.68181818181818099</v>
      </c>
      <c r="P402" s="11">
        <v>0.67720685111989398</v>
      </c>
      <c r="Q402" s="11">
        <v>0.75</v>
      </c>
      <c r="R402" s="11">
        <v>0.71860822392616797</v>
      </c>
      <c r="S402" s="12">
        <v>834</v>
      </c>
    </row>
    <row r="403" spans="2:19" x14ac:dyDescent="0.3">
      <c r="B403" s="11" t="s">
        <v>18</v>
      </c>
      <c r="C403" s="11" t="s">
        <v>25</v>
      </c>
      <c r="D403" s="11" t="s">
        <v>241</v>
      </c>
      <c r="E403" s="11">
        <v>32</v>
      </c>
      <c r="F403" s="11" t="s">
        <v>100</v>
      </c>
      <c r="G403" s="11" t="s">
        <v>22</v>
      </c>
      <c r="H403" s="11" t="s">
        <v>61</v>
      </c>
      <c r="I403" s="11">
        <v>3</v>
      </c>
      <c r="J403" s="11">
        <v>3</v>
      </c>
      <c r="K403" s="11">
        <v>0</v>
      </c>
      <c r="L403" s="11">
        <v>17</v>
      </c>
      <c r="M403" s="11">
        <v>0.86956521739130399</v>
      </c>
      <c r="N403" s="11">
        <v>0.889130434782608</v>
      </c>
      <c r="O403" s="11">
        <v>0.86956521739130399</v>
      </c>
      <c r="P403" s="11">
        <v>0.853113983548766</v>
      </c>
      <c r="Q403" s="11">
        <v>0.75</v>
      </c>
      <c r="R403" s="11">
        <v>0.80741577921184104</v>
      </c>
      <c r="S403" s="12">
        <v>964</v>
      </c>
    </row>
    <row r="404" spans="2:19" x14ac:dyDescent="0.3">
      <c r="B404" s="11" t="s">
        <v>18</v>
      </c>
      <c r="C404" s="11" t="s">
        <v>25</v>
      </c>
      <c r="D404" s="11" t="s">
        <v>241</v>
      </c>
      <c r="E404" s="11">
        <v>32</v>
      </c>
      <c r="F404" s="11" t="s">
        <v>100</v>
      </c>
      <c r="G404" s="11" t="s">
        <v>33</v>
      </c>
      <c r="H404" s="11" t="s">
        <v>61</v>
      </c>
      <c r="I404" s="11">
        <v>4</v>
      </c>
      <c r="J404" s="11">
        <v>5</v>
      </c>
      <c r="K404" s="11">
        <v>2</v>
      </c>
      <c r="L404" s="11">
        <v>10</v>
      </c>
      <c r="M404" s="11">
        <v>0.66666666666666596</v>
      </c>
      <c r="N404" s="11">
        <v>0.66666666666666596</v>
      </c>
      <c r="O404" s="11">
        <v>0.66666666666666596</v>
      </c>
      <c r="P404" s="11">
        <v>0.65185185185185102</v>
      </c>
      <c r="Q404" s="11">
        <v>0.63888888888888895</v>
      </c>
      <c r="R404" s="11">
        <v>0.63696186146957701</v>
      </c>
      <c r="S404" s="12">
        <v>965</v>
      </c>
    </row>
    <row r="405" spans="2:19" x14ac:dyDescent="0.3">
      <c r="B405" s="13" t="s">
        <v>18</v>
      </c>
      <c r="C405" s="13" t="s">
        <v>19</v>
      </c>
      <c r="D405" s="13" t="s">
        <v>242</v>
      </c>
      <c r="E405" s="13">
        <v>32</v>
      </c>
      <c r="F405" s="13" t="s">
        <v>100</v>
      </c>
      <c r="G405" s="13" t="s">
        <v>22</v>
      </c>
      <c r="H405" s="13" t="s">
        <v>67</v>
      </c>
      <c r="I405" s="13">
        <v>3</v>
      </c>
      <c r="J405" s="13">
        <v>3</v>
      </c>
      <c r="K405" s="13">
        <v>4</v>
      </c>
      <c r="L405" s="13">
        <v>13</v>
      </c>
      <c r="M405" s="13">
        <v>0.69565217391304301</v>
      </c>
      <c r="N405" s="13">
        <v>0.71234472049689401</v>
      </c>
      <c r="O405" s="13">
        <v>0.69565217391304301</v>
      </c>
      <c r="P405" s="13">
        <v>0.70274652883348498</v>
      </c>
      <c r="Q405" s="13">
        <v>0.63235294117647001</v>
      </c>
      <c r="R405" s="13">
        <v>0.60405676837984001</v>
      </c>
      <c r="S405" s="14">
        <v>681</v>
      </c>
    </row>
    <row r="406" spans="2:19" x14ac:dyDescent="0.3">
      <c r="B406" s="13" t="s">
        <v>18</v>
      </c>
      <c r="C406" s="13" t="s">
        <v>19</v>
      </c>
      <c r="D406" s="13" t="s">
        <v>242</v>
      </c>
      <c r="E406" s="13">
        <v>32</v>
      </c>
      <c r="F406" s="13" t="s">
        <v>100</v>
      </c>
      <c r="G406" s="13" t="s">
        <v>33</v>
      </c>
      <c r="H406" s="13" t="s">
        <v>67</v>
      </c>
      <c r="I406" s="13">
        <v>5</v>
      </c>
      <c r="J406" s="13">
        <v>4</v>
      </c>
      <c r="K406" s="13">
        <v>8</v>
      </c>
      <c r="L406" s="13">
        <v>4</v>
      </c>
      <c r="M406" s="13">
        <v>0.42857142857142799</v>
      </c>
      <c r="N406" s="13">
        <v>0.45054945054945</v>
      </c>
      <c r="O406" s="13">
        <v>0.42857142857142799</v>
      </c>
      <c r="P406" s="13">
        <v>0.42337662337662302</v>
      </c>
      <c r="Q406" s="13">
        <v>0.44444444444444398</v>
      </c>
      <c r="R406" s="13">
        <v>0.43441091034192397</v>
      </c>
      <c r="S406" s="14">
        <v>685</v>
      </c>
    </row>
    <row r="407" spans="2:19" x14ac:dyDescent="0.3">
      <c r="B407" s="13" t="s">
        <v>18</v>
      </c>
      <c r="C407" s="13" t="s">
        <v>29</v>
      </c>
      <c r="D407" s="13" t="s">
        <v>243</v>
      </c>
      <c r="E407" s="13">
        <v>32</v>
      </c>
      <c r="F407" s="13" t="s">
        <v>100</v>
      </c>
      <c r="G407" s="13" t="s">
        <v>22</v>
      </c>
      <c r="H407" s="13" t="s">
        <v>67</v>
      </c>
      <c r="I407" s="13">
        <v>2</v>
      </c>
      <c r="J407" s="13">
        <v>4</v>
      </c>
      <c r="K407" s="13">
        <v>4</v>
      </c>
      <c r="L407" s="13">
        <v>13</v>
      </c>
      <c r="M407" s="13">
        <v>0.65217391304347805</v>
      </c>
      <c r="N407" s="13">
        <v>0.65217391304347805</v>
      </c>
      <c r="O407" s="13">
        <v>0.65217391304347805</v>
      </c>
      <c r="P407" s="13">
        <v>0.65217391304347805</v>
      </c>
      <c r="Q407" s="13">
        <v>0.54901960784313697</v>
      </c>
      <c r="R407" s="13">
        <v>0.50487816429740096</v>
      </c>
      <c r="S407" s="14">
        <v>692</v>
      </c>
    </row>
    <row r="408" spans="2:19" x14ac:dyDescent="0.3">
      <c r="B408" s="13" t="s">
        <v>18</v>
      </c>
      <c r="C408" s="13" t="s">
        <v>29</v>
      </c>
      <c r="D408" s="13" t="s">
        <v>243</v>
      </c>
      <c r="E408" s="13">
        <v>32</v>
      </c>
      <c r="F408" s="13" t="s">
        <v>100</v>
      </c>
      <c r="G408" s="13" t="s">
        <v>33</v>
      </c>
      <c r="H408" s="13" t="s">
        <v>67</v>
      </c>
      <c r="I408" s="13">
        <v>5</v>
      </c>
      <c r="J408" s="13">
        <v>4</v>
      </c>
      <c r="K408" s="13">
        <v>7</v>
      </c>
      <c r="L408" s="13">
        <v>5</v>
      </c>
      <c r="M408" s="13">
        <v>0.476190476190476</v>
      </c>
      <c r="N408" s="13">
        <v>0.49603174603174599</v>
      </c>
      <c r="O408" s="13">
        <v>0.476190476190476</v>
      </c>
      <c r="P408" s="13">
        <v>0.476190476190476</v>
      </c>
      <c r="Q408" s="13">
        <v>0.48611111111111099</v>
      </c>
      <c r="R408" s="13">
        <v>0.48112522432468802</v>
      </c>
      <c r="S408" s="14">
        <v>694</v>
      </c>
    </row>
    <row r="409" spans="2:19" x14ac:dyDescent="0.3">
      <c r="B409" s="13" t="s">
        <v>18</v>
      </c>
      <c r="C409" s="13" t="s">
        <v>27</v>
      </c>
      <c r="D409" s="13" t="s">
        <v>244</v>
      </c>
      <c r="E409" s="13">
        <v>32</v>
      </c>
      <c r="F409" s="13" t="s">
        <v>100</v>
      </c>
      <c r="G409" s="13" t="s">
        <v>22</v>
      </c>
      <c r="H409" s="13" t="s">
        <v>67</v>
      </c>
      <c r="I409" s="13">
        <v>1</v>
      </c>
      <c r="J409" s="13">
        <v>3</v>
      </c>
      <c r="K409" s="13">
        <v>5</v>
      </c>
      <c r="L409" s="13">
        <v>11</v>
      </c>
      <c r="M409" s="13">
        <v>0.6</v>
      </c>
      <c r="N409" s="13">
        <v>0.661904761904761</v>
      </c>
      <c r="O409" s="13">
        <v>0.6</v>
      </c>
      <c r="P409" s="13">
        <v>0.62666666666666604</v>
      </c>
      <c r="Q409" s="13">
        <v>0.46875</v>
      </c>
      <c r="R409" s="13">
        <v>0.38733034936245903</v>
      </c>
      <c r="S409" s="14">
        <v>664</v>
      </c>
    </row>
    <row r="410" spans="2:19" x14ac:dyDescent="0.3">
      <c r="B410" s="13" t="s">
        <v>18</v>
      </c>
      <c r="C410" s="13" t="s">
        <v>27</v>
      </c>
      <c r="D410" s="13" t="s">
        <v>244</v>
      </c>
      <c r="E410" s="13">
        <v>32</v>
      </c>
      <c r="F410" s="13" t="s">
        <v>100</v>
      </c>
      <c r="G410" s="13" t="s">
        <v>33</v>
      </c>
      <c r="H410" s="13" t="s">
        <v>67</v>
      </c>
      <c r="I410" s="13">
        <v>3</v>
      </c>
      <c r="J410" s="13">
        <v>5</v>
      </c>
      <c r="K410" s="13">
        <v>6</v>
      </c>
      <c r="L410" s="13">
        <v>8</v>
      </c>
      <c r="M410" s="13">
        <v>0.5</v>
      </c>
      <c r="N410" s="13">
        <v>0.512820512820512</v>
      </c>
      <c r="O410" s="13">
        <v>0.5</v>
      </c>
      <c r="P410" s="13">
        <v>0.50544662309368205</v>
      </c>
      <c r="Q410" s="13">
        <v>0.47321428571428498</v>
      </c>
      <c r="R410" s="13">
        <v>0.45788313721339802</v>
      </c>
      <c r="S410" s="14">
        <v>661</v>
      </c>
    </row>
    <row r="411" spans="2:19" x14ac:dyDescent="0.3">
      <c r="B411" s="13" t="s">
        <v>18</v>
      </c>
      <c r="C411" s="13" t="s">
        <v>25</v>
      </c>
      <c r="D411" s="13" t="s">
        <v>245</v>
      </c>
      <c r="E411" s="13">
        <v>32</v>
      </c>
      <c r="F411" s="13" t="s">
        <v>100</v>
      </c>
      <c r="G411" s="13" t="s">
        <v>22</v>
      </c>
      <c r="H411" s="13" t="s">
        <v>67</v>
      </c>
      <c r="I411" s="13">
        <v>0</v>
      </c>
      <c r="J411" s="13">
        <v>6</v>
      </c>
      <c r="K411" s="13">
        <v>1</v>
      </c>
      <c r="L411" s="13">
        <v>16</v>
      </c>
      <c r="M411" s="13">
        <v>0.69565217391304301</v>
      </c>
      <c r="N411" s="13">
        <v>0.53754940711462396</v>
      </c>
      <c r="O411" s="13">
        <v>0.69565217391304301</v>
      </c>
      <c r="P411" s="13">
        <v>0.60646599777034504</v>
      </c>
      <c r="Q411" s="13">
        <v>0.47058823529411697</v>
      </c>
      <c r="R411" s="13">
        <v>0</v>
      </c>
      <c r="S411" s="14">
        <v>707</v>
      </c>
    </row>
    <row r="412" spans="2:19" x14ac:dyDescent="0.3">
      <c r="B412" s="13" t="s">
        <v>18</v>
      </c>
      <c r="C412" s="13" t="s">
        <v>25</v>
      </c>
      <c r="D412" s="13" t="s">
        <v>245</v>
      </c>
      <c r="E412" s="13">
        <v>32</v>
      </c>
      <c r="F412" s="13" t="s">
        <v>100</v>
      </c>
      <c r="G412" s="13" t="s">
        <v>33</v>
      </c>
      <c r="H412" s="13" t="s">
        <v>67</v>
      </c>
      <c r="I412" s="13">
        <v>5</v>
      </c>
      <c r="J412" s="13">
        <v>4</v>
      </c>
      <c r="K412" s="13">
        <v>5</v>
      </c>
      <c r="L412" s="13">
        <v>7</v>
      </c>
      <c r="M412" s="13">
        <v>0.57142857142857095</v>
      </c>
      <c r="N412" s="13">
        <v>0.57792207792207795</v>
      </c>
      <c r="O412" s="13">
        <v>0.57142857142857095</v>
      </c>
      <c r="P412" s="13">
        <v>0.57338999673095703</v>
      </c>
      <c r="Q412" s="13">
        <v>0.56944444444444398</v>
      </c>
      <c r="R412" s="13">
        <v>0.56666959640974901</v>
      </c>
      <c r="S412" s="14">
        <v>710</v>
      </c>
    </row>
    <row r="413" spans="2:19" x14ac:dyDescent="0.3">
      <c r="B413" s="13" t="s">
        <v>18</v>
      </c>
      <c r="C413" s="13" t="s">
        <v>23</v>
      </c>
      <c r="D413" s="13" t="s">
        <v>246</v>
      </c>
      <c r="E413" s="13">
        <v>32</v>
      </c>
      <c r="F413" s="13" t="s">
        <v>100</v>
      </c>
      <c r="G413" s="13" t="s">
        <v>22</v>
      </c>
      <c r="H413" s="13" t="s">
        <v>67</v>
      </c>
      <c r="I413" s="13">
        <v>2</v>
      </c>
      <c r="J413" s="13">
        <v>4</v>
      </c>
      <c r="K413" s="13">
        <v>5</v>
      </c>
      <c r="L413" s="13">
        <v>12</v>
      </c>
      <c r="M413" s="13">
        <v>0.60869565217391297</v>
      </c>
      <c r="N413" s="13">
        <v>0.62888198757763902</v>
      </c>
      <c r="O413" s="13">
        <v>0.60869565217391297</v>
      </c>
      <c r="P413" s="13">
        <v>0.617816965643052</v>
      </c>
      <c r="Q413" s="13">
        <v>0.51960784313725406</v>
      </c>
      <c r="R413" s="13">
        <v>0.47386111527486102</v>
      </c>
      <c r="S413" s="14">
        <v>711</v>
      </c>
    </row>
    <row r="414" spans="2:19" x14ac:dyDescent="0.3">
      <c r="B414" s="13" t="s">
        <v>18</v>
      </c>
      <c r="C414" s="13" t="s">
        <v>23</v>
      </c>
      <c r="D414" s="13" t="s">
        <v>246</v>
      </c>
      <c r="E414" s="13">
        <v>32</v>
      </c>
      <c r="F414" s="13" t="s">
        <v>100</v>
      </c>
      <c r="G414" s="13" t="s">
        <v>33</v>
      </c>
      <c r="H414" s="13" t="s">
        <v>67</v>
      </c>
      <c r="I414" s="13">
        <v>4</v>
      </c>
      <c r="J414" s="13">
        <v>5</v>
      </c>
      <c r="K414" s="13">
        <v>5</v>
      </c>
      <c r="L414" s="13">
        <v>7</v>
      </c>
      <c r="M414" s="13">
        <v>0.52380952380952295</v>
      </c>
      <c r="N414" s="13">
        <v>0.52380952380952295</v>
      </c>
      <c r="O414" s="13">
        <v>0.52380952380952295</v>
      </c>
      <c r="P414" s="13">
        <v>0.52380952380952295</v>
      </c>
      <c r="Q414" s="13">
        <v>0.51388888888888895</v>
      </c>
      <c r="R414" s="13">
        <v>0.50917507721731503</v>
      </c>
      <c r="S414" s="14">
        <v>713</v>
      </c>
    </row>
    <row r="415" spans="2:19" x14ac:dyDescent="0.3">
      <c r="B415" s="11" t="s">
        <v>18</v>
      </c>
      <c r="C415" s="11" t="s">
        <v>19</v>
      </c>
      <c r="D415" s="11" t="s">
        <v>247</v>
      </c>
      <c r="E415" s="11">
        <v>32</v>
      </c>
      <c r="F415" s="11" t="s">
        <v>100</v>
      </c>
      <c r="G415" s="11" t="s">
        <v>22</v>
      </c>
      <c r="H415" s="11" t="s">
        <v>73</v>
      </c>
      <c r="I415" s="11">
        <v>1</v>
      </c>
      <c r="J415" s="11">
        <v>5</v>
      </c>
      <c r="K415" s="11">
        <v>10</v>
      </c>
      <c r="L415" s="11">
        <v>7</v>
      </c>
      <c r="M415" s="11">
        <v>0.34782608695652101</v>
      </c>
      <c r="N415" s="11">
        <v>0.45487483530961798</v>
      </c>
      <c r="O415" s="11">
        <v>0.34782608695652101</v>
      </c>
      <c r="P415" s="11">
        <v>0.38751212628979598</v>
      </c>
      <c r="Q415" s="11">
        <v>0.289215686274509</v>
      </c>
      <c r="R415" s="11">
        <v>0.24561534391418899</v>
      </c>
      <c r="S415" s="12">
        <v>639</v>
      </c>
    </row>
    <row r="416" spans="2:19" x14ac:dyDescent="0.3">
      <c r="B416" s="11" t="s">
        <v>18</v>
      </c>
      <c r="C416" s="11" t="s">
        <v>23</v>
      </c>
      <c r="D416" s="11" t="s">
        <v>248</v>
      </c>
      <c r="E416" s="11">
        <v>32</v>
      </c>
      <c r="F416" s="11" t="s">
        <v>100</v>
      </c>
      <c r="G416" s="11" t="s">
        <v>22</v>
      </c>
      <c r="H416" s="11" t="s">
        <v>73</v>
      </c>
      <c r="I416" s="11">
        <v>1</v>
      </c>
      <c r="J416" s="11">
        <v>5</v>
      </c>
      <c r="K416" s="11">
        <v>2</v>
      </c>
      <c r="L416" s="11">
        <v>15</v>
      </c>
      <c r="M416" s="11">
        <v>0.69565217391304301</v>
      </c>
      <c r="N416" s="11">
        <v>0.64130434782608603</v>
      </c>
      <c r="O416" s="11">
        <v>0.69565217391304301</v>
      </c>
      <c r="P416" s="11">
        <v>0.65726596161378703</v>
      </c>
      <c r="Q416" s="11">
        <v>0.52450980392156799</v>
      </c>
      <c r="R416" s="11">
        <v>0.43788268658607898</v>
      </c>
      <c r="S416" s="12">
        <v>640</v>
      </c>
    </row>
    <row r="417" spans="2:19" x14ac:dyDescent="0.3">
      <c r="B417" s="11" t="s">
        <v>18</v>
      </c>
      <c r="C417" s="11" t="s">
        <v>19</v>
      </c>
      <c r="D417" s="11" t="s">
        <v>247</v>
      </c>
      <c r="E417" s="11">
        <v>32</v>
      </c>
      <c r="F417" s="11" t="s">
        <v>100</v>
      </c>
      <c r="G417" s="11" t="s">
        <v>33</v>
      </c>
      <c r="H417" s="11" t="s">
        <v>73</v>
      </c>
      <c r="I417" s="11">
        <v>6</v>
      </c>
      <c r="J417" s="11">
        <v>3</v>
      </c>
      <c r="K417" s="11">
        <v>9</v>
      </c>
      <c r="L417" s="11">
        <v>3</v>
      </c>
      <c r="M417" s="11">
        <v>0.42857142857142799</v>
      </c>
      <c r="N417" s="11">
        <v>0.45714285714285702</v>
      </c>
      <c r="O417" s="11">
        <v>0.42857142857142799</v>
      </c>
      <c r="P417" s="11">
        <v>0.40476190476190399</v>
      </c>
      <c r="Q417" s="11">
        <v>0.45833333333333298</v>
      </c>
      <c r="R417" s="11">
        <v>0.42728700639623401</v>
      </c>
      <c r="S417" s="12">
        <v>641</v>
      </c>
    </row>
    <row r="418" spans="2:19" x14ac:dyDescent="0.3">
      <c r="B418" s="11" t="s">
        <v>18</v>
      </c>
      <c r="C418" s="11" t="s">
        <v>23</v>
      </c>
      <c r="D418" s="11" t="s">
        <v>248</v>
      </c>
      <c r="E418" s="11">
        <v>32</v>
      </c>
      <c r="F418" s="11" t="s">
        <v>100</v>
      </c>
      <c r="G418" s="11" t="s">
        <v>33</v>
      </c>
      <c r="H418" s="11" t="s">
        <v>73</v>
      </c>
      <c r="I418" s="11">
        <v>6</v>
      </c>
      <c r="J418" s="11">
        <v>3</v>
      </c>
      <c r="K418" s="11">
        <v>2</v>
      </c>
      <c r="L418" s="11">
        <v>10</v>
      </c>
      <c r="M418" s="11">
        <v>0.76190476190476097</v>
      </c>
      <c r="N418" s="11">
        <v>0.76098901098901095</v>
      </c>
      <c r="O418" s="11">
        <v>0.76190476190476097</v>
      </c>
      <c r="P418" s="11">
        <v>0.75966386554621801</v>
      </c>
      <c r="Q418" s="11">
        <v>0.75</v>
      </c>
      <c r="R418" s="11">
        <v>0.75242176807446004</v>
      </c>
      <c r="S418" s="12">
        <v>642</v>
      </c>
    </row>
    <row r="419" spans="2:19" x14ac:dyDescent="0.3">
      <c r="B419" s="11" t="s">
        <v>18</v>
      </c>
      <c r="C419" s="11" t="s">
        <v>25</v>
      </c>
      <c r="D419" s="11" t="s">
        <v>249</v>
      </c>
      <c r="E419" s="11">
        <v>32</v>
      </c>
      <c r="F419" s="11" t="s">
        <v>100</v>
      </c>
      <c r="G419" s="11" t="s">
        <v>22</v>
      </c>
      <c r="H419" s="11" t="s">
        <v>73</v>
      </c>
      <c r="I419" s="11">
        <v>3</v>
      </c>
      <c r="J419" s="11">
        <v>3</v>
      </c>
      <c r="K419" s="11">
        <v>6</v>
      </c>
      <c r="L419" s="11">
        <v>11</v>
      </c>
      <c r="M419" s="11">
        <v>0.60869565217391297</v>
      </c>
      <c r="N419" s="11">
        <v>0.66770186335403703</v>
      </c>
      <c r="O419" s="11">
        <v>0.60869565217391297</v>
      </c>
      <c r="P419" s="11">
        <v>0.62889200561009795</v>
      </c>
      <c r="Q419" s="11">
        <v>0.57352941176470495</v>
      </c>
      <c r="R419" s="11">
        <v>0.53952837572617895</v>
      </c>
      <c r="S419" s="12">
        <v>671</v>
      </c>
    </row>
    <row r="420" spans="2:19" x14ac:dyDescent="0.3">
      <c r="B420" s="11" t="s">
        <v>18</v>
      </c>
      <c r="C420" s="11" t="s">
        <v>25</v>
      </c>
      <c r="D420" s="11" t="s">
        <v>249</v>
      </c>
      <c r="E420" s="11">
        <v>32</v>
      </c>
      <c r="F420" s="11" t="s">
        <v>100</v>
      </c>
      <c r="G420" s="11" t="s">
        <v>33</v>
      </c>
      <c r="H420" s="11" t="s">
        <v>73</v>
      </c>
      <c r="I420" s="11">
        <v>4</v>
      </c>
      <c r="J420" s="11">
        <v>5</v>
      </c>
      <c r="K420" s="11">
        <v>6</v>
      </c>
      <c r="L420" s="11">
        <v>6</v>
      </c>
      <c r="M420" s="11">
        <v>0.476190476190476</v>
      </c>
      <c r="N420" s="11">
        <v>0.483116883116883</v>
      </c>
      <c r="O420" s="11">
        <v>0.476190476190476</v>
      </c>
      <c r="P420" s="11">
        <v>0.47858777378228101</v>
      </c>
      <c r="Q420" s="11">
        <v>0.47222222222222199</v>
      </c>
      <c r="R420" s="11">
        <v>0.469247006410559</v>
      </c>
      <c r="S420" s="12">
        <v>673</v>
      </c>
    </row>
    <row r="421" spans="2:19" x14ac:dyDescent="0.3">
      <c r="B421" s="11" t="s">
        <v>18</v>
      </c>
      <c r="C421" s="11" t="s">
        <v>27</v>
      </c>
      <c r="D421" s="11" t="s">
        <v>250</v>
      </c>
      <c r="E421" s="11">
        <v>32</v>
      </c>
      <c r="F421" s="11" t="s">
        <v>100</v>
      </c>
      <c r="G421" s="11" t="s">
        <v>22</v>
      </c>
      <c r="H421" s="11" t="s">
        <v>73</v>
      </c>
      <c r="I421" s="11">
        <v>1</v>
      </c>
      <c r="J421" s="11">
        <v>3</v>
      </c>
      <c r="K421" s="11">
        <v>11</v>
      </c>
      <c r="L421" s="11">
        <v>5</v>
      </c>
      <c r="M421" s="11">
        <v>0.3</v>
      </c>
      <c r="N421" s="11">
        <v>0.51666666666666605</v>
      </c>
      <c r="O421" s="11">
        <v>0.3</v>
      </c>
      <c r="P421" s="11">
        <v>0.358333333333333</v>
      </c>
      <c r="Q421" s="11">
        <v>0.28125</v>
      </c>
      <c r="R421" s="11">
        <v>0.25256443808457701</v>
      </c>
      <c r="S421" s="12">
        <v>108</v>
      </c>
    </row>
    <row r="422" spans="2:19" x14ac:dyDescent="0.3">
      <c r="B422" s="11" t="s">
        <v>18</v>
      </c>
      <c r="C422" s="11" t="s">
        <v>27</v>
      </c>
      <c r="D422" s="11" t="s">
        <v>250</v>
      </c>
      <c r="E422" s="11">
        <v>32</v>
      </c>
      <c r="F422" s="11" t="s">
        <v>100</v>
      </c>
      <c r="G422" s="11" t="s">
        <v>33</v>
      </c>
      <c r="H422" s="11" t="s">
        <v>73</v>
      </c>
      <c r="I422" s="11">
        <v>6</v>
      </c>
      <c r="J422" s="11">
        <v>2</v>
      </c>
      <c r="K422" s="11">
        <v>8</v>
      </c>
      <c r="L422" s="11">
        <v>6</v>
      </c>
      <c r="M422" s="11">
        <v>0.54545454545454497</v>
      </c>
      <c r="N422" s="11">
        <v>0.63311688311688297</v>
      </c>
      <c r="O422" s="11">
        <v>0.54545454545454497</v>
      </c>
      <c r="P422" s="11">
        <v>0.54545454545454497</v>
      </c>
      <c r="Q422" s="11">
        <v>0.58928571428571397</v>
      </c>
      <c r="R422" s="11">
        <v>0.56694670951383996</v>
      </c>
      <c r="S422" s="12">
        <v>712</v>
      </c>
    </row>
    <row r="423" spans="2:19" x14ac:dyDescent="0.3">
      <c r="B423" s="11" t="s">
        <v>18</v>
      </c>
      <c r="C423" s="11" t="s">
        <v>29</v>
      </c>
      <c r="D423" s="11" t="s">
        <v>251</v>
      </c>
      <c r="E423" s="11">
        <v>32</v>
      </c>
      <c r="F423" s="11" t="s">
        <v>100</v>
      </c>
      <c r="G423" s="11" t="s">
        <v>22</v>
      </c>
      <c r="H423" s="11" t="s">
        <v>73</v>
      </c>
      <c r="I423" s="11">
        <v>2</v>
      </c>
      <c r="J423" s="11">
        <v>4</v>
      </c>
      <c r="K423" s="11">
        <v>2</v>
      </c>
      <c r="L423" s="11">
        <v>15</v>
      </c>
      <c r="M423" s="11">
        <v>0.73913043478260798</v>
      </c>
      <c r="N423" s="11">
        <v>0.71395881006864903</v>
      </c>
      <c r="O423" s="11">
        <v>0.73913043478260798</v>
      </c>
      <c r="P423" s="11">
        <v>0.72028985507246301</v>
      </c>
      <c r="Q423" s="11">
        <v>0.60784313725490202</v>
      </c>
      <c r="R423" s="11">
        <v>0.58372351144886303</v>
      </c>
      <c r="S423" s="12">
        <v>951</v>
      </c>
    </row>
    <row r="424" spans="2:19" x14ac:dyDescent="0.3">
      <c r="B424" s="11" t="s">
        <v>18</v>
      </c>
      <c r="C424" s="11" t="s">
        <v>29</v>
      </c>
      <c r="D424" s="11" t="s">
        <v>251</v>
      </c>
      <c r="E424" s="11">
        <v>32</v>
      </c>
      <c r="F424" s="11" t="s">
        <v>100</v>
      </c>
      <c r="G424" s="11" t="s">
        <v>33</v>
      </c>
      <c r="H424" s="11" t="s">
        <v>73</v>
      </c>
      <c r="I424" s="11">
        <v>3</v>
      </c>
      <c r="J424" s="11">
        <v>6</v>
      </c>
      <c r="K424" s="11">
        <v>3</v>
      </c>
      <c r="L424" s="11">
        <v>9</v>
      </c>
      <c r="M424" s="11">
        <v>0.57142857142857095</v>
      </c>
      <c r="N424" s="11">
        <v>0.55714285714285705</v>
      </c>
      <c r="O424" s="11">
        <v>0.57142857142857095</v>
      </c>
      <c r="P424" s="11">
        <v>0.55238095238095197</v>
      </c>
      <c r="Q424" s="11">
        <v>0.54166666666666596</v>
      </c>
      <c r="R424" s="11">
        <v>0.52331756969605203</v>
      </c>
      <c r="S424" s="12">
        <v>952</v>
      </c>
    </row>
    <row r="425" spans="2:19" x14ac:dyDescent="0.3">
      <c r="B425" s="13" t="s">
        <v>18</v>
      </c>
      <c r="C425" s="13" t="s">
        <v>19</v>
      </c>
      <c r="D425" s="13" t="s">
        <v>252</v>
      </c>
      <c r="E425" s="13">
        <v>32</v>
      </c>
      <c r="F425" s="13" t="s">
        <v>100</v>
      </c>
      <c r="G425" s="13" t="s">
        <v>22</v>
      </c>
      <c r="H425" s="13" t="s">
        <v>85</v>
      </c>
      <c r="I425" s="13">
        <v>2</v>
      </c>
      <c r="J425" s="13">
        <v>4</v>
      </c>
      <c r="K425" s="13">
        <v>1</v>
      </c>
      <c r="L425" s="13">
        <v>16</v>
      </c>
      <c r="M425" s="13">
        <v>0.78260869565217395</v>
      </c>
      <c r="N425" s="13">
        <v>0.76521739130434696</v>
      </c>
      <c r="O425" s="13">
        <v>0.78260869565217395</v>
      </c>
      <c r="P425" s="13">
        <v>0.75518997258127696</v>
      </c>
      <c r="Q425" s="13">
        <v>0.63725490196078405</v>
      </c>
      <c r="R425" s="13">
        <v>0.63956859995776105</v>
      </c>
      <c r="S425" s="14">
        <v>735</v>
      </c>
    </row>
    <row r="426" spans="2:19" x14ac:dyDescent="0.3">
      <c r="B426" s="13" t="s">
        <v>18</v>
      </c>
      <c r="C426" s="13" t="s">
        <v>19</v>
      </c>
      <c r="D426" s="13" t="s">
        <v>252</v>
      </c>
      <c r="E426" s="13">
        <v>32</v>
      </c>
      <c r="F426" s="13" t="s">
        <v>100</v>
      </c>
      <c r="G426" s="13" t="s">
        <v>33</v>
      </c>
      <c r="H426" s="13" t="s">
        <v>85</v>
      </c>
      <c r="I426" s="13">
        <v>5</v>
      </c>
      <c r="J426" s="13">
        <v>4</v>
      </c>
      <c r="K426" s="13">
        <v>6</v>
      </c>
      <c r="L426" s="13">
        <v>6</v>
      </c>
      <c r="M426" s="13">
        <v>0.52380952380952295</v>
      </c>
      <c r="N426" s="13">
        <v>0.53766233766233695</v>
      </c>
      <c r="O426" s="13">
        <v>0.52380952380952295</v>
      </c>
      <c r="P426" s="13">
        <v>0.52597402597402598</v>
      </c>
      <c r="Q426" s="13">
        <v>0.52777777777777701</v>
      </c>
      <c r="R426" s="13">
        <v>0.52463410228614504</v>
      </c>
      <c r="S426" s="14">
        <v>736</v>
      </c>
    </row>
    <row r="427" spans="2:19" x14ac:dyDescent="0.3">
      <c r="B427" s="13" t="s">
        <v>18</v>
      </c>
      <c r="C427" s="13" t="s">
        <v>29</v>
      </c>
      <c r="D427" s="13" t="s">
        <v>253</v>
      </c>
      <c r="E427" s="13">
        <v>32</v>
      </c>
      <c r="F427" s="13" t="s">
        <v>100</v>
      </c>
      <c r="G427" s="13" t="s">
        <v>22</v>
      </c>
      <c r="H427" s="13" t="s">
        <v>85</v>
      </c>
      <c r="I427" s="13">
        <v>2</v>
      </c>
      <c r="J427" s="13">
        <v>4</v>
      </c>
      <c r="K427" s="13">
        <v>4</v>
      </c>
      <c r="L427" s="13">
        <v>13</v>
      </c>
      <c r="M427" s="13">
        <v>0.65217391304347805</v>
      </c>
      <c r="N427" s="13">
        <v>0.65217391304347805</v>
      </c>
      <c r="O427" s="13">
        <v>0.65217391304347805</v>
      </c>
      <c r="P427" s="13">
        <v>0.65217391304347805</v>
      </c>
      <c r="Q427" s="13">
        <v>0.54901960784313697</v>
      </c>
      <c r="R427" s="13">
        <v>0.50487816429740096</v>
      </c>
      <c r="S427" s="14">
        <v>663</v>
      </c>
    </row>
    <row r="428" spans="2:19" x14ac:dyDescent="0.3">
      <c r="B428" s="13" t="s">
        <v>18</v>
      </c>
      <c r="C428" s="13" t="s">
        <v>29</v>
      </c>
      <c r="D428" s="13" t="s">
        <v>253</v>
      </c>
      <c r="E428" s="13">
        <v>32</v>
      </c>
      <c r="F428" s="13" t="s">
        <v>100</v>
      </c>
      <c r="G428" s="13" t="s">
        <v>33</v>
      </c>
      <c r="H428" s="13" t="s">
        <v>85</v>
      </c>
      <c r="I428" s="13">
        <v>2</v>
      </c>
      <c r="J428" s="13">
        <v>7</v>
      </c>
      <c r="K428" s="13">
        <v>6</v>
      </c>
      <c r="L428" s="13">
        <v>6</v>
      </c>
      <c r="M428" s="13">
        <v>0.38095238095237999</v>
      </c>
      <c r="N428" s="13">
        <v>0.37087912087912001</v>
      </c>
      <c r="O428" s="13">
        <v>0.38095238095237999</v>
      </c>
      <c r="P428" s="13">
        <v>0.375126050420168</v>
      </c>
      <c r="Q428" s="13">
        <v>0.36111111111111099</v>
      </c>
      <c r="R428" s="13">
        <v>0.33649324423301502</v>
      </c>
      <c r="S428" s="14">
        <v>669</v>
      </c>
    </row>
    <row r="429" spans="2:19" x14ac:dyDescent="0.3">
      <c r="B429" s="13" t="s">
        <v>18</v>
      </c>
      <c r="C429" s="13" t="s">
        <v>25</v>
      </c>
      <c r="D429" s="13" t="s">
        <v>254</v>
      </c>
      <c r="E429" s="13">
        <v>32</v>
      </c>
      <c r="F429" s="13" t="s">
        <v>100</v>
      </c>
      <c r="G429" s="13" t="s">
        <v>22</v>
      </c>
      <c r="H429" s="13" t="s">
        <v>85</v>
      </c>
      <c r="I429" s="13">
        <v>4</v>
      </c>
      <c r="J429" s="13">
        <v>2</v>
      </c>
      <c r="K429" s="13">
        <v>3</v>
      </c>
      <c r="L429" s="13">
        <v>14</v>
      </c>
      <c r="M429" s="13">
        <v>0.78260869565217395</v>
      </c>
      <c r="N429" s="13">
        <v>0.795807453416149</v>
      </c>
      <c r="O429" s="13">
        <v>0.78260869565217395</v>
      </c>
      <c r="P429" s="13">
        <v>0.78767609202391797</v>
      </c>
      <c r="Q429" s="13">
        <v>0.74509803921568596</v>
      </c>
      <c r="R429" s="13">
        <v>0.72383480988108295</v>
      </c>
      <c r="S429" s="14">
        <v>689</v>
      </c>
    </row>
    <row r="430" spans="2:19" x14ac:dyDescent="0.3">
      <c r="B430" s="13" t="s">
        <v>18</v>
      </c>
      <c r="C430" s="13" t="s">
        <v>25</v>
      </c>
      <c r="D430" s="13" t="s">
        <v>254</v>
      </c>
      <c r="E430" s="13">
        <v>32</v>
      </c>
      <c r="F430" s="13" t="s">
        <v>100</v>
      </c>
      <c r="G430" s="13" t="s">
        <v>33</v>
      </c>
      <c r="H430" s="13" t="s">
        <v>85</v>
      </c>
      <c r="I430" s="13">
        <v>5</v>
      </c>
      <c r="J430" s="13">
        <v>4</v>
      </c>
      <c r="K430" s="13">
        <v>6</v>
      </c>
      <c r="L430" s="13">
        <v>6</v>
      </c>
      <c r="M430" s="13">
        <v>0.52380952380952295</v>
      </c>
      <c r="N430" s="13">
        <v>0.53766233766233695</v>
      </c>
      <c r="O430" s="13">
        <v>0.52380952380952295</v>
      </c>
      <c r="P430" s="13">
        <v>0.52597402597402598</v>
      </c>
      <c r="Q430" s="13">
        <v>0.52777777777777701</v>
      </c>
      <c r="R430" s="13">
        <v>0.52463410228614504</v>
      </c>
      <c r="S430" s="14">
        <v>691</v>
      </c>
    </row>
    <row r="431" spans="2:19" x14ac:dyDescent="0.3">
      <c r="B431" s="13" t="s">
        <v>18</v>
      </c>
      <c r="C431" s="13" t="s">
        <v>27</v>
      </c>
      <c r="D431" s="13" t="s">
        <v>255</v>
      </c>
      <c r="E431" s="13">
        <v>32</v>
      </c>
      <c r="F431" s="13" t="s">
        <v>100</v>
      </c>
      <c r="G431" s="13" t="s">
        <v>22</v>
      </c>
      <c r="H431" s="13" t="s">
        <v>85</v>
      </c>
      <c r="I431" s="13">
        <v>2</v>
      </c>
      <c r="J431" s="13">
        <v>2</v>
      </c>
      <c r="K431" s="13">
        <v>8</v>
      </c>
      <c r="L431" s="13">
        <v>8</v>
      </c>
      <c r="M431" s="13">
        <v>0.5</v>
      </c>
      <c r="N431" s="13">
        <v>0.68</v>
      </c>
      <c r="O431" s="13">
        <v>0.5</v>
      </c>
      <c r="P431" s="13">
        <v>0.54945054945054905</v>
      </c>
      <c r="Q431" s="13">
        <v>0.5</v>
      </c>
      <c r="R431" s="13">
        <v>0.44721359549995698</v>
      </c>
      <c r="S431" s="14">
        <v>750</v>
      </c>
    </row>
    <row r="432" spans="2:19" x14ac:dyDescent="0.3">
      <c r="B432" s="13" t="s">
        <v>18</v>
      </c>
      <c r="C432" s="13" t="s">
        <v>27</v>
      </c>
      <c r="D432" s="13" t="s">
        <v>255</v>
      </c>
      <c r="E432" s="13">
        <v>32</v>
      </c>
      <c r="F432" s="13" t="s">
        <v>100</v>
      </c>
      <c r="G432" s="13" t="s">
        <v>33</v>
      </c>
      <c r="H432" s="13" t="s">
        <v>85</v>
      </c>
      <c r="I432" s="13">
        <v>5</v>
      </c>
      <c r="J432" s="13">
        <v>3</v>
      </c>
      <c r="K432" s="13">
        <v>9</v>
      </c>
      <c r="L432" s="13">
        <v>5</v>
      </c>
      <c r="M432" s="13">
        <v>0.45454545454545398</v>
      </c>
      <c r="N432" s="13">
        <v>0.52759740259740195</v>
      </c>
      <c r="O432" s="13">
        <v>0.45454545454545398</v>
      </c>
      <c r="P432" s="13">
        <v>0.45454545454545398</v>
      </c>
      <c r="Q432" s="13">
        <v>0.49107142857142799</v>
      </c>
      <c r="R432" s="13">
        <v>0.47245559126153402</v>
      </c>
      <c r="S432" s="14">
        <v>752</v>
      </c>
    </row>
    <row r="433" spans="2:19" x14ac:dyDescent="0.3">
      <c r="B433" s="13"/>
      <c r="C433" s="13" t="s">
        <v>23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2:19" x14ac:dyDescent="0.3">
      <c r="B434" s="13"/>
      <c r="C434" s="13" t="s">
        <v>23</v>
      </c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2:19" x14ac:dyDescent="0.3">
      <c r="B435" s="11" t="s">
        <v>18</v>
      </c>
      <c r="C435" s="11" t="s">
        <v>19</v>
      </c>
      <c r="D435" s="11" t="s">
        <v>256</v>
      </c>
      <c r="E435" s="11">
        <v>32</v>
      </c>
      <c r="F435" s="11" t="s">
        <v>100</v>
      </c>
      <c r="G435" s="11" t="s">
        <v>22</v>
      </c>
      <c r="H435" s="11" t="s">
        <v>91</v>
      </c>
      <c r="I435" s="11">
        <v>5</v>
      </c>
      <c r="J435" s="11">
        <v>1</v>
      </c>
      <c r="K435" s="11">
        <v>1</v>
      </c>
      <c r="L435" s="11">
        <v>16</v>
      </c>
      <c r="M435" s="11">
        <v>0.91304347826086896</v>
      </c>
      <c r="N435" s="11">
        <v>0.91304347826086896</v>
      </c>
      <c r="O435" s="11">
        <v>0.91304347826086896</v>
      </c>
      <c r="P435" s="11">
        <v>0.91304347826086896</v>
      </c>
      <c r="Q435" s="11">
        <v>0.88725490196078405</v>
      </c>
      <c r="R435" s="11">
        <v>0.88561488554009504</v>
      </c>
      <c r="S435" s="12">
        <v>695</v>
      </c>
    </row>
    <row r="436" spans="2:19" x14ac:dyDescent="0.3">
      <c r="B436" s="11" t="s">
        <v>18</v>
      </c>
      <c r="C436" s="11" t="s">
        <v>19</v>
      </c>
      <c r="D436" s="11" t="s">
        <v>256</v>
      </c>
      <c r="E436" s="11">
        <v>32</v>
      </c>
      <c r="F436" s="11" t="s">
        <v>100</v>
      </c>
      <c r="G436" s="11" t="s">
        <v>33</v>
      </c>
      <c r="H436" s="11" t="s">
        <v>91</v>
      </c>
      <c r="I436" s="11">
        <v>5</v>
      </c>
      <c r="J436" s="11">
        <v>4</v>
      </c>
      <c r="K436" s="11">
        <v>9</v>
      </c>
      <c r="L436" s="11">
        <v>3</v>
      </c>
      <c r="M436" s="11">
        <v>0.38095238095237999</v>
      </c>
      <c r="N436" s="11">
        <v>0.397959183673469</v>
      </c>
      <c r="O436" s="11">
        <v>0.38095238095237999</v>
      </c>
      <c r="P436" s="11">
        <v>0.36678653154625601</v>
      </c>
      <c r="Q436" s="11">
        <v>0.40277777777777701</v>
      </c>
      <c r="R436" s="11">
        <v>0.38184153896603601</v>
      </c>
      <c r="S436" s="12">
        <v>697</v>
      </c>
    </row>
    <row r="437" spans="2:19" x14ac:dyDescent="0.3">
      <c r="B437" s="11" t="s">
        <v>18</v>
      </c>
      <c r="C437" s="11" t="s">
        <v>23</v>
      </c>
      <c r="D437" s="11" t="s">
        <v>254</v>
      </c>
      <c r="E437" s="11">
        <v>32</v>
      </c>
      <c r="F437" s="11" t="s">
        <v>100</v>
      </c>
      <c r="G437" s="11" t="s">
        <v>22</v>
      </c>
      <c r="H437" s="11" t="s">
        <v>91</v>
      </c>
      <c r="I437" s="11">
        <v>2</v>
      </c>
      <c r="J437" s="11">
        <v>4</v>
      </c>
      <c r="K437" s="11">
        <v>9</v>
      </c>
      <c r="L437" s="11">
        <v>8</v>
      </c>
      <c r="M437" s="11">
        <v>0.434782608695652</v>
      </c>
      <c r="N437" s="11">
        <v>0.54018445322793096</v>
      </c>
      <c r="O437" s="11">
        <v>0.434782608695652</v>
      </c>
      <c r="P437" s="11">
        <v>0.469177176117823</v>
      </c>
      <c r="Q437" s="11">
        <v>0.40196078431372501</v>
      </c>
      <c r="R437" s="11">
        <v>0.37133549610202599</v>
      </c>
      <c r="S437" s="12">
        <v>721</v>
      </c>
    </row>
    <row r="438" spans="2:19" x14ac:dyDescent="0.3">
      <c r="B438" s="11" t="s">
        <v>18</v>
      </c>
      <c r="C438" s="11" t="s">
        <v>23</v>
      </c>
      <c r="D438" s="11" t="s">
        <v>254</v>
      </c>
      <c r="E438" s="11">
        <v>32</v>
      </c>
      <c r="F438" s="11" t="s">
        <v>100</v>
      </c>
      <c r="G438" s="11" t="s">
        <v>33</v>
      </c>
      <c r="H438" s="11" t="s">
        <v>91</v>
      </c>
      <c r="I438" s="11">
        <v>7</v>
      </c>
      <c r="J438" s="11">
        <v>2</v>
      </c>
      <c r="K438" s="11">
        <v>7</v>
      </c>
      <c r="L438" s="11">
        <v>5</v>
      </c>
      <c r="M438" s="11">
        <v>0.57142857142857095</v>
      </c>
      <c r="N438" s="11">
        <v>0.62244897959183598</v>
      </c>
      <c r="O438" s="11">
        <v>0.57142857142857095</v>
      </c>
      <c r="P438" s="11">
        <v>0.56162144491663901</v>
      </c>
      <c r="Q438" s="11">
        <v>0.59722222222222199</v>
      </c>
      <c r="R438" s="11">
        <v>0.58327258526342995</v>
      </c>
      <c r="S438" s="12">
        <v>724</v>
      </c>
    </row>
    <row r="439" spans="2:19" x14ac:dyDescent="0.3">
      <c r="B439" s="11" t="s">
        <v>18</v>
      </c>
      <c r="C439" s="11" t="s">
        <v>29</v>
      </c>
      <c r="D439" s="11" t="s">
        <v>257</v>
      </c>
      <c r="E439" s="11">
        <v>32</v>
      </c>
      <c r="F439" s="11" t="s">
        <v>100</v>
      </c>
      <c r="G439" s="11" t="s">
        <v>22</v>
      </c>
      <c r="H439" s="11" t="s">
        <v>91</v>
      </c>
      <c r="I439" s="11">
        <v>4</v>
      </c>
      <c r="J439" s="11">
        <v>2</v>
      </c>
      <c r="K439" s="11">
        <v>3</v>
      </c>
      <c r="L439" s="11">
        <v>14</v>
      </c>
      <c r="M439" s="11">
        <v>0.78260869565217395</v>
      </c>
      <c r="N439" s="11">
        <v>0.795807453416149</v>
      </c>
      <c r="O439" s="11">
        <v>0.78260869565217395</v>
      </c>
      <c r="P439" s="11">
        <v>0.78767609202391797</v>
      </c>
      <c r="Q439" s="11">
        <v>0.74509803921568596</v>
      </c>
      <c r="R439" s="11">
        <v>0.72383480988108295</v>
      </c>
      <c r="S439" s="12">
        <v>797</v>
      </c>
    </row>
    <row r="440" spans="2:19" x14ac:dyDescent="0.3">
      <c r="B440" s="11" t="s">
        <v>18</v>
      </c>
      <c r="C440" s="11" t="s">
        <v>29</v>
      </c>
      <c r="D440" s="11" t="s">
        <v>257</v>
      </c>
      <c r="E440" s="11">
        <v>32</v>
      </c>
      <c r="F440" s="11" t="s">
        <v>100</v>
      </c>
      <c r="G440" s="11" t="s">
        <v>33</v>
      </c>
      <c r="H440" s="11" t="s">
        <v>91</v>
      </c>
      <c r="I440" s="11">
        <v>7</v>
      </c>
      <c r="J440" s="11">
        <v>2</v>
      </c>
      <c r="K440" s="11">
        <v>7</v>
      </c>
      <c r="L440" s="11">
        <v>5</v>
      </c>
      <c r="M440" s="11">
        <v>0.57142857142857095</v>
      </c>
      <c r="N440" s="11">
        <v>0.62244897959183598</v>
      </c>
      <c r="O440" s="11">
        <v>0.57142857142857095</v>
      </c>
      <c r="P440" s="11">
        <v>0.56162144491663901</v>
      </c>
      <c r="Q440" s="11">
        <v>0.59722222222222199</v>
      </c>
      <c r="R440" s="11">
        <v>0.58327258526342995</v>
      </c>
      <c r="S440" s="12">
        <v>798</v>
      </c>
    </row>
    <row r="441" spans="2:19" x14ac:dyDescent="0.3">
      <c r="B441" s="11" t="s">
        <v>18</v>
      </c>
      <c r="C441" s="11" t="s">
        <v>25</v>
      </c>
      <c r="D441" s="11" t="s">
        <v>258</v>
      </c>
      <c r="E441" s="11">
        <v>32</v>
      </c>
      <c r="F441" s="11" t="s">
        <v>100</v>
      </c>
      <c r="G441" s="11" t="s">
        <v>22</v>
      </c>
      <c r="H441" s="11" t="s">
        <v>91</v>
      </c>
      <c r="I441" s="11">
        <v>2</v>
      </c>
      <c r="J441" s="11">
        <v>4</v>
      </c>
      <c r="K441" s="11">
        <v>0</v>
      </c>
      <c r="L441" s="11">
        <v>17</v>
      </c>
      <c r="M441" s="11">
        <v>0.82608695652173902</v>
      </c>
      <c r="N441" s="11">
        <v>0.859213250517598</v>
      </c>
      <c r="O441" s="11">
        <v>0.82608695652173902</v>
      </c>
      <c r="P441" s="11">
        <v>0.79176201372997701</v>
      </c>
      <c r="Q441" s="11">
        <v>0.66666666666666596</v>
      </c>
      <c r="R441" s="11">
        <v>0.72073745681025803</v>
      </c>
      <c r="S441" s="12">
        <v>956</v>
      </c>
    </row>
    <row r="442" spans="2:19" x14ac:dyDescent="0.3">
      <c r="B442" s="11" t="s">
        <v>18</v>
      </c>
      <c r="C442" s="11" t="s">
        <v>25</v>
      </c>
      <c r="D442" s="11" t="s">
        <v>258</v>
      </c>
      <c r="E442" s="11">
        <v>32</v>
      </c>
      <c r="F442" s="11" t="s">
        <v>100</v>
      </c>
      <c r="G442" s="11" t="s">
        <v>33</v>
      </c>
      <c r="H442" s="11" t="s">
        <v>91</v>
      </c>
      <c r="I442" s="11">
        <v>1</v>
      </c>
      <c r="J442" s="11">
        <v>8</v>
      </c>
      <c r="K442" s="11">
        <v>2</v>
      </c>
      <c r="L442" s="11">
        <v>10</v>
      </c>
      <c r="M442" s="11">
        <v>0.52380952380952295</v>
      </c>
      <c r="N442" s="11">
        <v>0.46031746031746001</v>
      </c>
      <c r="O442" s="11">
        <v>0.52380952380952295</v>
      </c>
      <c r="P442" s="11">
        <v>0.452380952380952</v>
      </c>
      <c r="Q442" s="11">
        <v>0.47222222222222199</v>
      </c>
      <c r="R442" s="11">
        <v>0.36186420135146102</v>
      </c>
      <c r="S442" s="12">
        <v>957</v>
      </c>
    </row>
    <row r="443" spans="2:19" x14ac:dyDescent="0.3">
      <c r="B443" s="11" t="s">
        <v>18</v>
      </c>
      <c r="C443" s="11" t="s">
        <v>27</v>
      </c>
      <c r="D443" s="11" t="s">
        <v>259</v>
      </c>
      <c r="E443" s="11">
        <v>32</v>
      </c>
      <c r="F443" s="11" t="s">
        <v>100</v>
      </c>
      <c r="G443" s="11" t="s">
        <v>22</v>
      </c>
      <c r="H443" s="11" t="s">
        <v>91</v>
      </c>
      <c r="I443" s="11">
        <v>2</v>
      </c>
      <c r="J443" s="11">
        <v>2</v>
      </c>
      <c r="K443" s="11">
        <v>4</v>
      </c>
      <c r="L443" s="11">
        <v>12</v>
      </c>
      <c r="M443" s="11">
        <v>0.7</v>
      </c>
      <c r="N443" s="11">
        <v>0.75238095238095204</v>
      </c>
      <c r="O443" s="11">
        <v>0.7</v>
      </c>
      <c r="P443" s="11">
        <v>0.72</v>
      </c>
      <c r="Q443" s="11">
        <v>0.625</v>
      </c>
      <c r="R443" s="11">
        <v>0.57212484245485096</v>
      </c>
      <c r="S443" s="12">
        <v>810</v>
      </c>
    </row>
    <row r="444" spans="2:19" x14ac:dyDescent="0.3">
      <c r="B444" s="11" t="s">
        <v>18</v>
      </c>
      <c r="C444" s="11" t="s">
        <v>27</v>
      </c>
      <c r="D444" s="11" t="s">
        <v>259</v>
      </c>
      <c r="E444" s="11">
        <v>32</v>
      </c>
      <c r="F444" s="11" t="s">
        <v>100</v>
      </c>
      <c r="G444" s="11" t="s">
        <v>33</v>
      </c>
      <c r="H444" s="11" t="s">
        <v>91</v>
      </c>
      <c r="I444" s="11">
        <v>6</v>
      </c>
      <c r="J444" s="11">
        <v>2</v>
      </c>
      <c r="K444" s="11">
        <v>10</v>
      </c>
      <c r="L444" s="11">
        <v>4</v>
      </c>
      <c r="M444" s="11">
        <v>0.45454545454545398</v>
      </c>
      <c r="N444" s="11">
        <v>0.56060606060606</v>
      </c>
      <c r="O444" s="11">
        <v>0.45454545454545398</v>
      </c>
      <c r="P444" s="11">
        <v>0.43636363636363601</v>
      </c>
      <c r="Q444" s="11">
        <v>0.51785714285714202</v>
      </c>
      <c r="R444" s="11">
        <v>0.48109772909788001</v>
      </c>
      <c r="S444" s="12">
        <v>812</v>
      </c>
    </row>
    <row r="445" spans="2:19" x14ac:dyDescent="0.3">
      <c r="B445" s="13" t="s">
        <v>18</v>
      </c>
      <c r="C445" s="13" t="s">
        <v>29</v>
      </c>
      <c r="D445" s="13" t="s">
        <v>260</v>
      </c>
      <c r="E445" s="13">
        <v>32</v>
      </c>
      <c r="F445" s="13" t="s">
        <v>100</v>
      </c>
      <c r="G445" s="13" t="s">
        <v>22</v>
      </c>
      <c r="H445" s="13" t="s">
        <v>96</v>
      </c>
      <c r="I445" s="13">
        <v>5</v>
      </c>
      <c r="J445" s="13">
        <v>1</v>
      </c>
      <c r="K445" s="13">
        <v>7</v>
      </c>
      <c r="L445" s="13">
        <v>10</v>
      </c>
      <c r="M445" s="13">
        <v>0.65217391304347805</v>
      </c>
      <c r="N445" s="13">
        <v>0.78063241106719305</v>
      </c>
      <c r="O445" s="13">
        <v>0.65217391304347805</v>
      </c>
      <c r="P445" s="13">
        <v>0.67287784679089002</v>
      </c>
      <c r="Q445" s="13">
        <v>0.71078431372549</v>
      </c>
      <c r="R445" s="13">
        <v>0.65643461847253504</v>
      </c>
      <c r="S445" s="14">
        <v>537</v>
      </c>
    </row>
    <row r="446" spans="2:19" x14ac:dyDescent="0.3">
      <c r="B446" s="13" t="s">
        <v>18</v>
      </c>
      <c r="C446" s="13" t="s">
        <v>29</v>
      </c>
      <c r="D446" s="13" t="s">
        <v>260</v>
      </c>
      <c r="E446" s="13">
        <v>32</v>
      </c>
      <c r="F446" s="13" t="s">
        <v>100</v>
      </c>
      <c r="G446" s="13" t="s">
        <v>33</v>
      </c>
      <c r="H446" s="13" t="s">
        <v>96</v>
      </c>
      <c r="I446" s="13">
        <v>5</v>
      </c>
      <c r="J446" s="13">
        <v>4</v>
      </c>
      <c r="K446" s="13">
        <v>11</v>
      </c>
      <c r="L446" s="13">
        <v>1</v>
      </c>
      <c r="M446" s="13">
        <v>0.28571428571428498</v>
      </c>
      <c r="N446" s="13">
        <v>0.248214285714285</v>
      </c>
      <c r="O446" s="13">
        <v>0.28571428571428498</v>
      </c>
      <c r="P446" s="13">
        <v>0.23865546218487299</v>
      </c>
      <c r="Q446" s="13">
        <v>0.31944444444444398</v>
      </c>
      <c r="R446" s="13">
        <v>0.23192980697614499</v>
      </c>
      <c r="S446" s="14">
        <v>539</v>
      </c>
    </row>
    <row r="447" spans="2:19" x14ac:dyDescent="0.3">
      <c r="B447" s="13" t="s">
        <v>18</v>
      </c>
      <c r="C447" s="13" t="s">
        <v>19</v>
      </c>
      <c r="D447" s="13" t="s">
        <v>261</v>
      </c>
      <c r="E447" s="13">
        <v>32</v>
      </c>
      <c r="F447" s="13" t="s">
        <v>100</v>
      </c>
      <c r="G447" s="13" t="s">
        <v>22</v>
      </c>
      <c r="H447" s="13" t="s">
        <v>96</v>
      </c>
      <c r="I447" s="13">
        <v>3</v>
      </c>
      <c r="J447" s="13">
        <v>3</v>
      </c>
      <c r="K447" s="13">
        <v>4</v>
      </c>
      <c r="L447" s="13">
        <v>13</v>
      </c>
      <c r="M447" s="13">
        <v>0.69565217391304301</v>
      </c>
      <c r="N447" s="13">
        <v>0.71234472049689401</v>
      </c>
      <c r="O447" s="13">
        <v>0.69565217391304301</v>
      </c>
      <c r="P447" s="13">
        <v>0.70274652883348498</v>
      </c>
      <c r="Q447" s="13">
        <v>0.63235294117647001</v>
      </c>
      <c r="R447" s="13">
        <v>0.60405676837984001</v>
      </c>
      <c r="S447" s="14">
        <v>552</v>
      </c>
    </row>
    <row r="448" spans="2:19" x14ac:dyDescent="0.3">
      <c r="B448" s="13" t="s">
        <v>18</v>
      </c>
      <c r="C448" s="13" t="s">
        <v>19</v>
      </c>
      <c r="D448" s="13" t="s">
        <v>261</v>
      </c>
      <c r="E448" s="13">
        <v>32</v>
      </c>
      <c r="F448" s="13" t="s">
        <v>100</v>
      </c>
      <c r="G448" s="13" t="s">
        <v>33</v>
      </c>
      <c r="H448" s="13" t="s">
        <v>96</v>
      </c>
      <c r="I448" s="13">
        <v>6</v>
      </c>
      <c r="J448" s="13">
        <v>3</v>
      </c>
      <c r="K448" s="13">
        <v>9</v>
      </c>
      <c r="L448" s="13">
        <v>3</v>
      </c>
      <c r="M448" s="13">
        <v>0.42857142857142799</v>
      </c>
      <c r="N448" s="13">
        <v>0.45714285714285702</v>
      </c>
      <c r="O448" s="13">
        <v>0.42857142857142799</v>
      </c>
      <c r="P448" s="13">
        <v>0.40476190476190399</v>
      </c>
      <c r="Q448" s="13">
        <v>0.45833333333333298</v>
      </c>
      <c r="R448" s="13">
        <v>0.42728700639623401</v>
      </c>
      <c r="S448" s="14">
        <v>553</v>
      </c>
    </row>
    <row r="449" spans="2:19" x14ac:dyDescent="0.3">
      <c r="B449" s="13" t="s">
        <v>18</v>
      </c>
      <c r="C449" s="13" t="s">
        <v>27</v>
      </c>
      <c r="D449" s="13" t="s">
        <v>262</v>
      </c>
      <c r="E449" s="13">
        <v>32</v>
      </c>
      <c r="F449" s="13" t="s">
        <v>100</v>
      </c>
      <c r="G449" s="13" t="s">
        <v>22</v>
      </c>
      <c r="H449" s="13" t="s">
        <v>96</v>
      </c>
      <c r="I449" s="13">
        <v>1</v>
      </c>
      <c r="J449" s="13">
        <v>3</v>
      </c>
      <c r="K449" s="13">
        <v>5</v>
      </c>
      <c r="L449" s="13">
        <v>11</v>
      </c>
      <c r="M449" s="13">
        <v>0.6</v>
      </c>
      <c r="N449" s="13">
        <v>0.661904761904761</v>
      </c>
      <c r="O449" s="13">
        <v>0.6</v>
      </c>
      <c r="P449" s="13">
        <v>0.62666666666666604</v>
      </c>
      <c r="Q449" s="13">
        <v>0.46875</v>
      </c>
      <c r="R449" s="13">
        <v>0.38733034936245903</v>
      </c>
      <c r="S449" s="14">
        <v>596</v>
      </c>
    </row>
    <row r="450" spans="2:19" x14ac:dyDescent="0.3">
      <c r="B450" s="13" t="s">
        <v>18</v>
      </c>
      <c r="C450" s="13" t="s">
        <v>27</v>
      </c>
      <c r="D450" s="13" t="s">
        <v>262</v>
      </c>
      <c r="E450" s="13">
        <v>32</v>
      </c>
      <c r="F450" s="13" t="s">
        <v>100</v>
      </c>
      <c r="G450" s="13" t="s">
        <v>33</v>
      </c>
      <c r="H450" s="13" t="s">
        <v>96</v>
      </c>
      <c r="I450" s="13">
        <v>2</v>
      </c>
      <c r="J450" s="13">
        <v>6</v>
      </c>
      <c r="K450" s="13">
        <v>5</v>
      </c>
      <c r="L450" s="13">
        <v>9</v>
      </c>
      <c r="M450" s="13">
        <v>0.5</v>
      </c>
      <c r="N450" s="13">
        <v>0.48571428571428499</v>
      </c>
      <c r="O450" s="13">
        <v>0.5</v>
      </c>
      <c r="P450" s="13">
        <v>0.49195402298850499</v>
      </c>
      <c r="Q450" s="13">
        <v>0.44642857142857101</v>
      </c>
      <c r="R450" s="13">
        <v>0.40741256798452602</v>
      </c>
      <c r="S450" s="14">
        <v>599</v>
      </c>
    </row>
    <row r="451" spans="2:19" x14ac:dyDescent="0.3">
      <c r="B451" s="13" t="s">
        <v>18</v>
      </c>
      <c r="C451" s="13" t="s">
        <v>25</v>
      </c>
      <c r="D451" s="13" t="s">
        <v>263</v>
      </c>
      <c r="E451" s="13">
        <v>32</v>
      </c>
      <c r="F451" s="13" t="s">
        <v>100</v>
      </c>
      <c r="G451" s="13" t="s">
        <v>22</v>
      </c>
      <c r="H451" s="13" t="s">
        <v>96</v>
      </c>
      <c r="I451" s="13">
        <v>3</v>
      </c>
      <c r="J451" s="13">
        <v>3</v>
      </c>
      <c r="K451" s="13">
        <v>6</v>
      </c>
      <c r="L451" s="13">
        <v>11</v>
      </c>
      <c r="M451" s="13">
        <v>0.60869565217391297</v>
      </c>
      <c r="N451" s="13">
        <v>0.66770186335403703</v>
      </c>
      <c r="O451" s="13">
        <v>0.60869565217391297</v>
      </c>
      <c r="P451" s="13">
        <v>0.62889200561009795</v>
      </c>
      <c r="Q451" s="13">
        <v>0.57352941176470495</v>
      </c>
      <c r="R451" s="13">
        <v>0.53952837572617895</v>
      </c>
      <c r="S451" s="14">
        <v>652</v>
      </c>
    </row>
    <row r="452" spans="2:19" x14ac:dyDescent="0.3">
      <c r="B452" s="13" t="s">
        <v>18</v>
      </c>
      <c r="C452" s="13" t="s">
        <v>25</v>
      </c>
      <c r="D452" s="13" t="s">
        <v>263</v>
      </c>
      <c r="E452" s="13">
        <v>32</v>
      </c>
      <c r="F452" s="13" t="s">
        <v>100</v>
      </c>
      <c r="G452" s="13" t="s">
        <v>33</v>
      </c>
      <c r="H452" s="13" t="s">
        <v>96</v>
      </c>
      <c r="I452" s="13">
        <v>2</v>
      </c>
      <c r="J452" s="13">
        <v>7</v>
      </c>
      <c r="K452" s="13">
        <v>1</v>
      </c>
      <c r="L452" s="13">
        <v>11</v>
      </c>
      <c r="M452" s="13">
        <v>0.61904761904761896</v>
      </c>
      <c r="N452" s="13">
        <v>0.634920634920635</v>
      </c>
      <c r="O452" s="13">
        <v>0.61904761904761896</v>
      </c>
      <c r="P452" s="13">
        <v>0.56190476190476102</v>
      </c>
      <c r="Q452" s="13">
        <v>0.56944444444444398</v>
      </c>
      <c r="R452" s="13">
        <v>0.536731348519357</v>
      </c>
      <c r="S452" s="14">
        <v>654</v>
      </c>
    </row>
    <row r="453" spans="2:19" x14ac:dyDescent="0.3">
      <c r="B453" s="13" t="s">
        <v>18</v>
      </c>
      <c r="C453" s="13" t="s">
        <v>23</v>
      </c>
      <c r="D453" s="13" t="s">
        <v>264</v>
      </c>
      <c r="E453" s="13">
        <v>32</v>
      </c>
      <c r="F453" s="13" t="s">
        <v>100</v>
      </c>
      <c r="G453" s="13" t="s">
        <v>22</v>
      </c>
      <c r="H453" s="13" t="s">
        <v>96</v>
      </c>
      <c r="I453" s="13">
        <v>1</v>
      </c>
      <c r="J453" s="13">
        <v>5</v>
      </c>
      <c r="K453" s="13">
        <v>3</v>
      </c>
      <c r="L453" s="13">
        <v>14</v>
      </c>
      <c r="M453" s="13">
        <v>0.65217391304347805</v>
      </c>
      <c r="N453" s="13">
        <v>0.60983981693363798</v>
      </c>
      <c r="O453" s="13">
        <v>0.65217391304347805</v>
      </c>
      <c r="P453" s="13">
        <v>0.62705314009661794</v>
      </c>
      <c r="Q453" s="13">
        <v>0.49509803921568601</v>
      </c>
      <c r="R453" s="13">
        <v>0.39875907218330298</v>
      </c>
      <c r="S453" s="14">
        <v>672</v>
      </c>
    </row>
    <row r="454" spans="2:19" x14ac:dyDescent="0.3">
      <c r="B454" s="13" t="s">
        <v>18</v>
      </c>
      <c r="C454" s="13" t="s">
        <v>23</v>
      </c>
      <c r="D454" s="13" t="s">
        <v>264</v>
      </c>
      <c r="E454" s="13">
        <v>32</v>
      </c>
      <c r="F454" s="13" t="s">
        <v>100</v>
      </c>
      <c r="G454" s="13" t="s">
        <v>33</v>
      </c>
      <c r="H454" s="13" t="s">
        <v>96</v>
      </c>
      <c r="I454" s="13">
        <v>7</v>
      </c>
      <c r="J454" s="13">
        <v>2</v>
      </c>
      <c r="K454" s="13">
        <v>4</v>
      </c>
      <c r="L454" s="13">
        <v>8</v>
      </c>
      <c r="M454" s="13">
        <v>0.71428571428571397</v>
      </c>
      <c r="N454" s="13">
        <v>0.729870129870129</v>
      </c>
      <c r="O454" s="13">
        <v>0.71428571428571397</v>
      </c>
      <c r="P454" s="13">
        <v>0.71558441558441499</v>
      </c>
      <c r="Q454" s="13">
        <v>0.72222222222222199</v>
      </c>
      <c r="R454" s="13">
        <v>0.71678664216927301</v>
      </c>
      <c r="S454" s="14">
        <v>674</v>
      </c>
    </row>
    <row r="455" spans="2:19" x14ac:dyDescent="0.3">
      <c r="B455" s="3" t="s">
        <v>18</v>
      </c>
      <c r="C455" s="3" t="s">
        <v>23</v>
      </c>
      <c r="D455" s="3" t="s">
        <v>265</v>
      </c>
      <c r="E455" s="3">
        <v>16</v>
      </c>
      <c r="F455" s="3" t="s">
        <v>21</v>
      </c>
      <c r="G455" s="3" t="s">
        <v>22</v>
      </c>
      <c r="H455" s="3" t="s">
        <v>31</v>
      </c>
      <c r="I455" s="3">
        <v>6</v>
      </c>
      <c r="J455" s="3">
        <v>0</v>
      </c>
      <c r="K455" s="3">
        <v>15</v>
      </c>
      <c r="L455" s="3">
        <v>2</v>
      </c>
      <c r="M455" s="3">
        <v>0.34782608695652101</v>
      </c>
      <c r="N455" s="3">
        <v>0.81366459627329202</v>
      </c>
      <c r="O455" s="3">
        <v>0.34782608695652101</v>
      </c>
      <c r="P455" s="3">
        <v>0.271548436308161</v>
      </c>
      <c r="Q455" s="3">
        <v>0.55882352941176405</v>
      </c>
      <c r="R455" s="3">
        <v>0.42818185319516</v>
      </c>
      <c r="S455" s="4">
        <v>435</v>
      </c>
    </row>
    <row r="456" spans="2:19" x14ac:dyDescent="0.3">
      <c r="B456" s="3" t="s">
        <v>18</v>
      </c>
      <c r="C456" s="3" t="s">
        <v>23</v>
      </c>
      <c r="D456" s="3" t="s">
        <v>265</v>
      </c>
      <c r="E456" s="3">
        <v>16</v>
      </c>
      <c r="F456" s="3" t="s">
        <v>21</v>
      </c>
      <c r="G456" s="3" t="s">
        <v>33</v>
      </c>
      <c r="H456" s="3" t="s">
        <v>31</v>
      </c>
      <c r="I456" s="3">
        <v>9</v>
      </c>
      <c r="J456" s="3">
        <v>0</v>
      </c>
      <c r="K456" s="3">
        <v>12</v>
      </c>
      <c r="L456" s="3">
        <v>0</v>
      </c>
      <c r="M456" s="3">
        <v>0.42857142857142799</v>
      </c>
      <c r="N456" s="3">
        <v>0.183673469387755</v>
      </c>
      <c r="O456" s="3">
        <v>0.42857142857142799</v>
      </c>
      <c r="P456" s="3">
        <v>0.25714285714285701</v>
      </c>
      <c r="Q456" s="3">
        <v>0.5</v>
      </c>
      <c r="R456" s="3">
        <v>0</v>
      </c>
      <c r="S456" s="4">
        <v>436</v>
      </c>
    </row>
    <row r="457" spans="2:19" x14ac:dyDescent="0.3">
      <c r="B457" s="3" t="s">
        <v>18</v>
      </c>
      <c r="C457" s="3" t="s">
        <v>29</v>
      </c>
      <c r="D457" s="3" t="s">
        <v>266</v>
      </c>
      <c r="E457" s="3">
        <v>16</v>
      </c>
      <c r="F457" s="3" t="s">
        <v>21</v>
      </c>
      <c r="G457" s="3" t="s">
        <v>22</v>
      </c>
      <c r="H457" s="3" t="s">
        <v>31</v>
      </c>
      <c r="I457" s="3">
        <v>6</v>
      </c>
      <c r="J457" s="3">
        <v>0</v>
      </c>
      <c r="K457" s="3">
        <v>17</v>
      </c>
      <c r="L457" s="3">
        <v>0</v>
      </c>
      <c r="M457" s="3">
        <v>0.26086956521739102</v>
      </c>
      <c r="N457" s="3">
        <v>6.8052930056710703E-2</v>
      </c>
      <c r="O457" s="3">
        <v>0.26086956521739102</v>
      </c>
      <c r="P457" s="3">
        <v>0.107946026986506</v>
      </c>
      <c r="Q457" s="3">
        <v>0.5</v>
      </c>
      <c r="R457" s="3">
        <v>0</v>
      </c>
      <c r="S457" s="4">
        <v>399</v>
      </c>
    </row>
    <row r="458" spans="2:19" x14ac:dyDescent="0.3">
      <c r="B458" s="3" t="s">
        <v>18</v>
      </c>
      <c r="C458" s="3" t="s">
        <v>29</v>
      </c>
      <c r="D458" s="3" t="s">
        <v>266</v>
      </c>
      <c r="E458" s="3">
        <v>16</v>
      </c>
      <c r="F458" s="3" t="s">
        <v>21</v>
      </c>
      <c r="G458" s="3" t="s">
        <v>33</v>
      </c>
      <c r="H458" s="3" t="s">
        <v>31</v>
      </c>
      <c r="I458" s="3">
        <v>9</v>
      </c>
      <c r="J458" s="3">
        <v>0</v>
      </c>
      <c r="K458" s="3">
        <v>12</v>
      </c>
      <c r="L458" s="3">
        <v>0</v>
      </c>
      <c r="M458" s="3">
        <v>0.42857142857142799</v>
      </c>
      <c r="N458" s="3">
        <v>0.183673469387755</v>
      </c>
      <c r="O458" s="3">
        <v>0.42857142857142799</v>
      </c>
      <c r="P458" s="3">
        <v>0.25714285714285701</v>
      </c>
      <c r="Q458" s="3">
        <v>0.5</v>
      </c>
      <c r="R458" s="3">
        <v>0</v>
      </c>
      <c r="S458" s="4">
        <v>400</v>
      </c>
    </row>
    <row r="459" spans="2:19" x14ac:dyDescent="0.3">
      <c r="B459" s="3" t="s">
        <v>18</v>
      </c>
      <c r="C459" s="3" t="s">
        <v>19</v>
      </c>
      <c r="D459" s="3" t="s">
        <v>267</v>
      </c>
      <c r="E459" s="3">
        <v>16</v>
      </c>
      <c r="F459" s="3" t="s">
        <v>21</v>
      </c>
      <c r="G459" s="3" t="s">
        <v>22</v>
      </c>
      <c r="H459" s="3" t="s">
        <v>31</v>
      </c>
      <c r="I459" s="3">
        <v>6</v>
      </c>
      <c r="J459" s="3">
        <v>0</v>
      </c>
      <c r="K459" s="3">
        <v>17</v>
      </c>
      <c r="L459" s="3">
        <v>0</v>
      </c>
      <c r="M459" s="3">
        <v>0.26086956521739102</v>
      </c>
      <c r="N459" s="3">
        <v>6.8052930056710703E-2</v>
      </c>
      <c r="O459" s="3">
        <v>0.26086956521739102</v>
      </c>
      <c r="P459" s="3">
        <v>0.107946026986506</v>
      </c>
      <c r="Q459" s="3">
        <v>0.5</v>
      </c>
      <c r="R459" s="3">
        <v>0</v>
      </c>
      <c r="S459" s="4">
        <v>439</v>
      </c>
    </row>
    <row r="460" spans="2:19" x14ac:dyDescent="0.3">
      <c r="B460" s="3" t="s">
        <v>18</v>
      </c>
      <c r="C460" s="3" t="s">
        <v>19</v>
      </c>
      <c r="D460" s="3" t="s">
        <v>267</v>
      </c>
      <c r="E460" s="3">
        <v>16</v>
      </c>
      <c r="F460" s="3" t="s">
        <v>21</v>
      </c>
      <c r="G460" s="3" t="s">
        <v>33</v>
      </c>
      <c r="H460" s="3" t="s">
        <v>31</v>
      </c>
      <c r="I460" s="3">
        <v>9</v>
      </c>
      <c r="J460" s="3">
        <v>0</v>
      </c>
      <c r="K460" s="3">
        <v>12</v>
      </c>
      <c r="L460" s="3">
        <v>0</v>
      </c>
      <c r="M460" s="3">
        <v>0.42857142857142799</v>
      </c>
      <c r="N460" s="3">
        <v>0.183673469387755</v>
      </c>
      <c r="O460" s="3">
        <v>0.42857142857142799</v>
      </c>
      <c r="P460" s="3">
        <v>0.25714285714285701</v>
      </c>
      <c r="Q460" s="3">
        <v>0.5</v>
      </c>
      <c r="R460" s="3">
        <v>0</v>
      </c>
      <c r="S460" s="4">
        <v>441</v>
      </c>
    </row>
    <row r="461" spans="2:19" x14ac:dyDescent="0.3">
      <c r="B461" s="3" t="s">
        <v>18</v>
      </c>
      <c r="C461" s="3" t="s">
        <v>25</v>
      </c>
      <c r="D461" s="3" t="s">
        <v>268</v>
      </c>
      <c r="E461" s="3">
        <v>16</v>
      </c>
      <c r="F461" s="3" t="s">
        <v>21</v>
      </c>
      <c r="G461" s="3" t="s">
        <v>22</v>
      </c>
      <c r="H461" s="3" t="s">
        <v>31</v>
      </c>
      <c r="I461" s="3">
        <v>6</v>
      </c>
      <c r="J461" s="3">
        <v>0</v>
      </c>
      <c r="K461" s="3">
        <v>17</v>
      </c>
      <c r="L461" s="3">
        <v>0</v>
      </c>
      <c r="M461" s="3">
        <v>0.26086956521739102</v>
      </c>
      <c r="N461" s="3">
        <v>6.8052930056710703E-2</v>
      </c>
      <c r="O461" s="3">
        <v>0.26086956521739102</v>
      </c>
      <c r="P461" s="3">
        <v>0.107946026986506</v>
      </c>
      <c r="Q461" s="3">
        <v>0.5</v>
      </c>
      <c r="R461" s="3">
        <v>0</v>
      </c>
      <c r="S461" s="4">
        <v>415</v>
      </c>
    </row>
    <row r="462" spans="2:19" x14ac:dyDescent="0.3">
      <c r="B462" s="3" t="s">
        <v>18</v>
      </c>
      <c r="C462" s="3" t="s">
        <v>25</v>
      </c>
      <c r="D462" s="3" t="s">
        <v>268</v>
      </c>
      <c r="E462" s="3">
        <v>16</v>
      </c>
      <c r="F462" s="3" t="s">
        <v>21</v>
      </c>
      <c r="G462" s="3" t="s">
        <v>33</v>
      </c>
      <c r="H462" s="3" t="s">
        <v>31</v>
      </c>
      <c r="I462" s="3">
        <v>9</v>
      </c>
      <c r="J462" s="3">
        <v>0</v>
      </c>
      <c r="K462" s="3">
        <v>12</v>
      </c>
      <c r="L462" s="3">
        <v>0</v>
      </c>
      <c r="M462" s="3">
        <v>0.42857142857142799</v>
      </c>
      <c r="N462" s="3">
        <v>0.183673469387755</v>
      </c>
      <c r="O462" s="3">
        <v>0.42857142857142799</v>
      </c>
      <c r="P462" s="3">
        <v>0.25714285714285701</v>
      </c>
      <c r="Q462" s="3">
        <v>0.5</v>
      </c>
      <c r="R462" s="3">
        <v>0</v>
      </c>
      <c r="S462" s="4">
        <v>416</v>
      </c>
    </row>
    <row r="463" spans="2:19" x14ac:dyDescent="0.3">
      <c r="B463" s="3" t="s">
        <v>18</v>
      </c>
      <c r="C463" s="3" t="s">
        <v>27</v>
      </c>
      <c r="D463" s="3" t="s">
        <v>270</v>
      </c>
      <c r="E463" s="3">
        <v>16</v>
      </c>
      <c r="F463" s="3" t="s">
        <v>21</v>
      </c>
      <c r="G463" s="3" t="s">
        <v>22</v>
      </c>
      <c r="H463" s="3" t="s">
        <v>31</v>
      </c>
      <c r="I463" s="3">
        <v>0</v>
      </c>
      <c r="J463" s="3">
        <v>4</v>
      </c>
      <c r="K463" s="3">
        <v>0</v>
      </c>
      <c r="L463" s="3">
        <v>16</v>
      </c>
      <c r="M463" s="3">
        <v>0.8</v>
      </c>
      <c r="N463" s="3">
        <v>0.64</v>
      </c>
      <c r="O463" s="3">
        <v>0.8</v>
      </c>
      <c r="P463" s="3">
        <v>0.71111111111111103</v>
      </c>
      <c r="Q463" s="3">
        <v>0.5</v>
      </c>
      <c r="R463" s="3">
        <v>0</v>
      </c>
      <c r="S463" s="4">
        <v>493</v>
      </c>
    </row>
    <row r="464" spans="2:19" x14ac:dyDescent="0.3">
      <c r="B464" s="3" t="s">
        <v>18</v>
      </c>
      <c r="C464" s="3" t="s">
        <v>27</v>
      </c>
      <c r="D464" s="3" t="s">
        <v>270</v>
      </c>
      <c r="E464" s="3">
        <v>16</v>
      </c>
      <c r="F464" s="3" t="s">
        <v>21</v>
      </c>
      <c r="G464" s="3" t="s">
        <v>33</v>
      </c>
      <c r="H464" s="3" t="s">
        <v>31</v>
      </c>
      <c r="I464" s="3">
        <v>0</v>
      </c>
      <c r="J464" s="3">
        <v>8</v>
      </c>
      <c r="K464" s="3">
        <v>0</v>
      </c>
      <c r="L464" s="3">
        <v>14</v>
      </c>
      <c r="M464" s="3">
        <v>0.63636363636363602</v>
      </c>
      <c r="N464" s="3">
        <v>0.40495867768595001</v>
      </c>
      <c r="O464" s="3">
        <v>0.63636363636363602</v>
      </c>
      <c r="P464" s="3">
        <v>0.49494949494949497</v>
      </c>
      <c r="Q464" s="3">
        <v>0.5</v>
      </c>
      <c r="R464" s="3">
        <v>0</v>
      </c>
      <c r="S464" s="4">
        <v>495</v>
      </c>
    </row>
    <row r="465" spans="2:19" x14ac:dyDescent="0.3">
      <c r="B465" s="9" t="s">
        <v>18</v>
      </c>
      <c r="C465" s="9" t="s">
        <v>19</v>
      </c>
      <c r="D465" s="9" t="s">
        <v>269</v>
      </c>
      <c r="E465" s="9">
        <v>16</v>
      </c>
      <c r="F465" s="9" t="s">
        <v>21</v>
      </c>
      <c r="G465" s="9" t="s">
        <v>22</v>
      </c>
      <c r="H465" s="9" t="s">
        <v>32</v>
      </c>
      <c r="I465" s="9">
        <v>5</v>
      </c>
      <c r="J465" s="9">
        <v>1</v>
      </c>
      <c r="K465" s="9">
        <v>7</v>
      </c>
      <c r="L465" s="9">
        <v>10</v>
      </c>
      <c r="M465" s="9">
        <v>0.65217391304347805</v>
      </c>
      <c r="N465" s="9">
        <v>0.78063241106719305</v>
      </c>
      <c r="O465" s="9">
        <v>0.65217391304347805</v>
      </c>
      <c r="P465" s="9">
        <v>0.67287784679089002</v>
      </c>
      <c r="Q465" s="9">
        <v>0.71078431372549</v>
      </c>
      <c r="R465" s="9">
        <v>0.65643461847253504</v>
      </c>
      <c r="S465" s="10">
        <v>403</v>
      </c>
    </row>
    <row r="466" spans="2:19" x14ac:dyDescent="0.3">
      <c r="B466" s="9" t="s">
        <v>18</v>
      </c>
      <c r="C466" s="9" t="s">
        <v>19</v>
      </c>
      <c r="D466" s="9" t="s">
        <v>269</v>
      </c>
      <c r="E466" s="9">
        <v>16</v>
      </c>
      <c r="F466" s="9" t="s">
        <v>21</v>
      </c>
      <c r="G466" s="9" t="s">
        <v>33</v>
      </c>
      <c r="H466" s="9" t="s">
        <v>32</v>
      </c>
      <c r="I466" s="9">
        <v>6</v>
      </c>
      <c r="J466" s="9">
        <v>3</v>
      </c>
      <c r="K466" s="9">
        <v>5</v>
      </c>
      <c r="L466" s="9">
        <v>7</v>
      </c>
      <c r="M466" s="9">
        <v>0.61904761904761896</v>
      </c>
      <c r="N466" s="9">
        <v>0.63376623376623298</v>
      </c>
      <c r="O466" s="9">
        <v>0.61904761904761896</v>
      </c>
      <c r="P466" s="9">
        <v>0.62077922077921999</v>
      </c>
      <c r="Q466" s="9">
        <v>0.625</v>
      </c>
      <c r="R466" s="9">
        <v>0.62075544121193604</v>
      </c>
      <c r="S466" s="10">
        <v>405</v>
      </c>
    </row>
    <row r="467" spans="2:19" x14ac:dyDescent="0.3">
      <c r="B467" s="9" t="s">
        <v>18</v>
      </c>
      <c r="C467" s="9" t="s">
        <v>23</v>
      </c>
      <c r="D467" s="9" t="s">
        <v>271</v>
      </c>
      <c r="E467" s="9">
        <v>16</v>
      </c>
      <c r="F467" s="9" t="s">
        <v>21</v>
      </c>
      <c r="G467" s="9" t="s">
        <v>22</v>
      </c>
      <c r="H467" s="9" t="s">
        <v>32</v>
      </c>
      <c r="I467" s="9">
        <v>6</v>
      </c>
      <c r="J467" s="9">
        <v>0</v>
      </c>
      <c r="K467" s="9">
        <v>17</v>
      </c>
      <c r="L467" s="9">
        <v>0</v>
      </c>
      <c r="M467" s="9">
        <v>0.26086956521739102</v>
      </c>
      <c r="N467" s="9">
        <v>6.8052930056710703E-2</v>
      </c>
      <c r="O467" s="9">
        <v>0.26086956521739102</v>
      </c>
      <c r="P467" s="9">
        <v>0.107946026986506</v>
      </c>
      <c r="Q467" s="9">
        <v>0.5</v>
      </c>
      <c r="R467" s="9">
        <v>0</v>
      </c>
      <c r="S467" s="10">
        <v>567</v>
      </c>
    </row>
    <row r="468" spans="2:19" x14ac:dyDescent="0.3">
      <c r="B468" s="9" t="s">
        <v>18</v>
      </c>
      <c r="C468" s="9" t="s">
        <v>23</v>
      </c>
      <c r="D468" s="9" t="s">
        <v>271</v>
      </c>
      <c r="E468" s="9">
        <v>16</v>
      </c>
      <c r="F468" s="9" t="s">
        <v>21</v>
      </c>
      <c r="G468" s="9" t="s">
        <v>33</v>
      </c>
      <c r="H468" s="9" t="s">
        <v>32</v>
      </c>
      <c r="I468" s="9">
        <v>9</v>
      </c>
      <c r="J468" s="9">
        <v>0</v>
      </c>
      <c r="K468" s="9">
        <v>12</v>
      </c>
      <c r="L468" s="9">
        <v>0</v>
      </c>
      <c r="M468" s="9">
        <v>0.42857142857142799</v>
      </c>
      <c r="N468" s="9">
        <v>0.183673469387755</v>
      </c>
      <c r="O468" s="9">
        <v>0.42857142857142799</v>
      </c>
      <c r="P468" s="9">
        <v>0.25714285714285701</v>
      </c>
      <c r="Q468" s="9">
        <v>0.5</v>
      </c>
      <c r="R468" s="9">
        <v>0</v>
      </c>
      <c r="S468" s="10">
        <v>568</v>
      </c>
    </row>
    <row r="469" spans="2:19" x14ac:dyDescent="0.3">
      <c r="B469" s="9" t="s">
        <v>18</v>
      </c>
      <c r="C469" s="9" t="s">
        <v>29</v>
      </c>
      <c r="D469" s="9" t="s">
        <v>272</v>
      </c>
      <c r="E469" s="9">
        <v>16</v>
      </c>
      <c r="F469" s="9" t="s">
        <v>21</v>
      </c>
      <c r="G469" s="9" t="s">
        <v>22</v>
      </c>
      <c r="H469" s="9" t="s">
        <v>32</v>
      </c>
      <c r="I469" s="9">
        <v>6</v>
      </c>
      <c r="J469" s="9">
        <v>0</v>
      </c>
      <c r="K469" s="9">
        <v>17</v>
      </c>
      <c r="L469" s="9">
        <v>0</v>
      </c>
      <c r="M469" s="9">
        <v>0.26086956521739102</v>
      </c>
      <c r="N469" s="9">
        <v>6.8052930056710703E-2</v>
      </c>
      <c r="O469" s="9">
        <v>0.26086956521739102</v>
      </c>
      <c r="P469" s="9">
        <v>0.107946026986506</v>
      </c>
      <c r="Q469" s="9">
        <v>0.5</v>
      </c>
      <c r="R469" s="9">
        <v>0</v>
      </c>
      <c r="S469" s="10">
        <v>395</v>
      </c>
    </row>
    <row r="470" spans="2:19" x14ac:dyDescent="0.3">
      <c r="B470" s="9" t="s">
        <v>18</v>
      </c>
      <c r="C470" s="9" t="s">
        <v>29</v>
      </c>
      <c r="D470" s="9" t="s">
        <v>272</v>
      </c>
      <c r="E470" s="9">
        <v>16</v>
      </c>
      <c r="F470" s="9" t="s">
        <v>21</v>
      </c>
      <c r="G470" s="9" t="s">
        <v>33</v>
      </c>
      <c r="H470" s="9" t="s">
        <v>32</v>
      </c>
      <c r="I470" s="9">
        <v>9</v>
      </c>
      <c r="J470" s="9">
        <v>0</v>
      </c>
      <c r="K470" s="9">
        <v>12</v>
      </c>
      <c r="L470" s="9">
        <v>0</v>
      </c>
      <c r="M470" s="9">
        <v>0.42857142857142799</v>
      </c>
      <c r="N470" s="9">
        <v>0.183673469387755</v>
      </c>
      <c r="O470" s="9">
        <v>0.42857142857142799</v>
      </c>
      <c r="P470" s="9">
        <v>0.25714285714285701</v>
      </c>
      <c r="Q470" s="9">
        <v>0.5</v>
      </c>
      <c r="R470" s="9">
        <v>0</v>
      </c>
      <c r="S470" s="10">
        <v>397</v>
      </c>
    </row>
    <row r="471" spans="2:19" x14ac:dyDescent="0.3">
      <c r="B471" s="9" t="s">
        <v>18</v>
      </c>
      <c r="C471" s="9" t="s">
        <v>27</v>
      </c>
      <c r="D471" s="9" t="s">
        <v>273</v>
      </c>
      <c r="E471" s="9">
        <v>16</v>
      </c>
      <c r="F471" s="9" t="s">
        <v>21</v>
      </c>
      <c r="G471" s="9" t="s">
        <v>22</v>
      </c>
      <c r="H471" s="9" t="s">
        <v>32</v>
      </c>
      <c r="I471" s="9">
        <v>4</v>
      </c>
      <c r="J471" s="9">
        <v>0</v>
      </c>
      <c r="K471" s="9">
        <v>16</v>
      </c>
      <c r="L471" s="9">
        <v>0</v>
      </c>
      <c r="M471" s="9">
        <v>0.2</v>
      </c>
      <c r="N471" s="9">
        <v>0.04</v>
      </c>
      <c r="O471" s="9">
        <v>0.2</v>
      </c>
      <c r="P471" s="9">
        <v>6.6666666666666596E-2</v>
      </c>
      <c r="Q471" s="9">
        <v>0.5</v>
      </c>
      <c r="R471" s="9">
        <v>0</v>
      </c>
      <c r="S471" s="10">
        <v>502</v>
      </c>
    </row>
    <row r="472" spans="2:19" x14ac:dyDescent="0.3">
      <c r="B472" s="9" t="s">
        <v>18</v>
      </c>
      <c r="C472" s="9" t="s">
        <v>27</v>
      </c>
      <c r="D472" s="9" t="s">
        <v>273</v>
      </c>
      <c r="E472" s="9">
        <v>16</v>
      </c>
      <c r="F472" s="9" t="s">
        <v>21</v>
      </c>
      <c r="G472" s="9" t="s">
        <v>33</v>
      </c>
      <c r="H472" s="9" t="s">
        <v>32</v>
      </c>
      <c r="I472" s="9">
        <v>8</v>
      </c>
      <c r="J472" s="9">
        <v>0</v>
      </c>
      <c r="K472" s="9">
        <v>14</v>
      </c>
      <c r="L472" s="9">
        <v>0</v>
      </c>
      <c r="M472" s="9">
        <v>0.36363636363636298</v>
      </c>
      <c r="N472" s="9">
        <v>0.132231404958677</v>
      </c>
      <c r="O472" s="9">
        <v>0.36363636363636298</v>
      </c>
      <c r="P472" s="9">
        <v>0.193939393939393</v>
      </c>
      <c r="Q472" s="9">
        <v>0.5</v>
      </c>
      <c r="R472" s="9">
        <v>0</v>
      </c>
      <c r="S472" s="10">
        <v>503</v>
      </c>
    </row>
    <row r="473" spans="2:19" x14ac:dyDescent="0.3">
      <c r="B473" s="9" t="s">
        <v>18</v>
      </c>
      <c r="C473" s="9" t="s">
        <v>25</v>
      </c>
      <c r="D473" s="9" t="s">
        <v>274</v>
      </c>
      <c r="E473" s="9">
        <v>16</v>
      </c>
      <c r="F473" s="9" t="s">
        <v>21</v>
      </c>
      <c r="G473" s="9" t="s">
        <v>22</v>
      </c>
      <c r="H473" s="9" t="s">
        <v>32</v>
      </c>
      <c r="I473" s="9">
        <v>4</v>
      </c>
      <c r="J473" s="9">
        <v>2</v>
      </c>
      <c r="K473" s="9">
        <v>12</v>
      </c>
      <c r="L473" s="9">
        <v>5</v>
      </c>
      <c r="M473" s="9">
        <v>0.39130434782608697</v>
      </c>
      <c r="N473" s="9">
        <v>0.59316770186335399</v>
      </c>
      <c r="O473" s="9">
        <v>0.39130434782608697</v>
      </c>
      <c r="P473" s="9">
        <v>0.40283267457180499</v>
      </c>
      <c r="Q473" s="9">
        <v>0.480392156862745</v>
      </c>
      <c r="R473" s="9">
        <v>0.43257403660099603</v>
      </c>
      <c r="S473" s="10">
        <v>866</v>
      </c>
    </row>
    <row r="474" spans="2:19" x14ac:dyDescent="0.3">
      <c r="B474" s="9" t="s">
        <v>18</v>
      </c>
      <c r="C474" s="9" t="s">
        <v>25</v>
      </c>
      <c r="D474" s="9" t="s">
        <v>274</v>
      </c>
      <c r="E474" s="9">
        <v>16</v>
      </c>
      <c r="F474" s="9" t="s">
        <v>21</v>
      </c>
      <c r="G474" s="9" t="s">
        <v>33</v>
      </c>
      <c r="H474" s="9" t="s">
        <v>32</v>
      </c>
      <c r="I474" s="9">
        <v>6</v>
      </c>
      <c r="J474" s="9">
        <v>3</v>
      </c>
      <c r="K474" s="9">
        <v>7</v>
      </c>
      <c r="L474" s="9">
        <v>5</v>
      </c>
      <c r="M474" s="9">
        <v>0.52380952380952295</v>
      </c>
      <c r="N474" s="9">
        <v>0.55494505494505497</v>
      </c>
      <c r="O474" s="9">
        <v>0.52380952380952295</v>
      </c>
      <c r="P474" s="9">
        <v>0.51948051948051899</v>
      </c>
      <c r="Q474" s="9">
        <v>0.54166666666666596</v>
      </c>
      <c r="R474" s="9">
        <v>0.53204253451782302</v>
      </c>
      <c r="S474" s="10">
        <v>867</v>
      </c>
    </row>
    <row r="475" spans="2:19" x14ac:dyDescent="0.3">
      <c r="B475" s="3" t="s">
        <v>18</v>
      </c>
      <c r="C475" s="3" t="s">
        <v>23</v>
      </c>
      <c r="D475" s="3" t="s">
        <v>275</v>
      </c>
      <c r="E475" s="3">
        <v>16</v>
      </c>
      <c r="F475" s="3" t="s">
        <v>21</v>
      </c>
      <c r="G475" s="3" t="s">
        <v>22</v>
      </c>
      <c r="H475" s="3" t="s">
        <v>39</v>
      </c>
      <c r="I475" s="3">
        <v>0</v>
      </c>
      <c r="J475" s="3">
        <v>6</v>
      </c>
      <c r="K475" s="3">
        <v>1</v>
      </c>
      <c r="L475" s="3">
        <v>16</v>
      </c>
      <c r="M475" s="3">
        <v>0.69565217391304301</v>
      </c>
      <c r="N475" s="3">
        <v>0.53754940711462396</v>
      </c>
      <c r="O475" s="3">
        <v>0.69565217391304301</v>
      </c>
      <c r="P475" s="3">
        <v>0.60646599777034504</v>
      </c>
      <c r="Q475" s="3">
        <v>0.47058823529411697</v>
      </c>
      <c r="R475" s="3">
        <v>0</v>
      </c>
      <c r="S475" s="4">
        <v>470</v>
      </c>
    </row>
    <row r="476" spans="2:19" x14ac:dyDescent="0.3">
      <c r="B476" s="3" t="s">
        <v>18</v>
      </c>
      <c r="C476" s="3" t="s">
        <v>23</v>
      </c>
      <c r="D476" s="3" t="s">
        <v>275</v>
      </c>
      <c r="E476" s="3">
        <v>16</v>
      </c>
      <c r="F476" s="3" t="s">
        <v>21</v>
      </c>
      <c r="G476" s="3" t="s">
        <v>33</v>
      </c>
      <c r="H476" s="3" t="s">
        <v>39</v>
      </c>
      <c r="I476" s="3">
        <v>0</v>
      </c>
      <c r="J476" s="3">
        <v>9</v>
      </c>
      <c r="K476" s="3">
        <v>0</v>
      </c>
      <c r="L476" s="3">
        <v>12</v>
      </c>
      <c r="M476" s="3">
        <v>0.57142857142857095</v>
      </c>
      <c r="N476" s="3">
        <v>0.32653061224489699</v>
      </c>
      <c r="O476" s="3">
        <v>0.57142857142857095</v>
      </c>
      <c r="P476" s="3">
        <v>0.415584415584415</v>
      </c>
      <c r="Q476" s="3">
        <v>0.5</v>
      </c>
      <c r="R476" s="3">
        <v>0</v>
      </c>
      <c r="S476" s="4">
        <v>473</v>
      </c>
    </row>
    <row r="477" spans="2:19" x14ac:dyDescent="0.3">
      <c r="B477" s="3" t="s">
        <v>18</v>
      </c>
      <c r="C477" s="3" t="s">
        <v>19</v>
      </c>
      <c r="D477" s="3" t="s">
        <v>276</v>
      </c>
      <c r="E477" s="3">
        <v>16</v>
      </c>
      <c r="F477" s="3" t="s">
        <v>21</v>
      </c>
      <c r="G477" s="3" t="s">
        <v>22</v>
      </c>
      <c r="H477" s="3" t="s">
        <v>39</v>
      </c>
      <c r="I477" s="3">
        <v>4</v>
      </c>
      <c r="J477" s="3">
        <v>2</v>
      </c>
      <c r="K477" s="3">
        <v>9</v>
      </c>
      <c r="L477" s="3">
        <v>8</v>
      </c>
      <c r="M477" s="3">
        <v>0.52173913043478204</v>
      </c>
      <c r="N477" s="3">
        <v>0.67157190635451502</v>
      </c>
      <c r="O477" s="3">
        <v>0.52173913043478204</v>
      </c>
      <c r="P477" s="3">
        <v>0.54784303754555397</v>
      </c>
      <c r="Q477" s="3">
        <v>0.56862745098039202</v>
      </c>
      <c r="R477" s="3">
        <v>0.52715594440046798</v>
      </c>
      <c r="S477" s="4">
        <v>476</v>
      </c>
    </row>
    <row r="478" spans="2:19" x14ac:dyDescent="0.3">
      <c r="B478" s="3" t="s">
        <v>18</v>
      </c>
      <c r="C478" s="3" t="s">
        <v>19</v>
      </c>
      <c r="D478" s="3" t="s">
        <v>276</v>
      </c>
      <c r="E478" s="3">
        <v>16</v>
      </c>
      <c r="F478" s="3" t="s">
        <v>21</v>
      </c>
      <c r="G478" s="3" t="s">
        <v>33</v>
      </c>
      <c r="H478" s="3" t="s">
        <v>39</v>
      </c>
      <c r="I478" s="3">
        <v>9</v>
      </c>
      <c r="J478" s="3">
        <v>0</v>
      </c>
      <c r="K478" s="3">
        <v>11</v>
      </c>
      <c r="L478" s="3">
        <v>1</v>
      </c>
      <c r="M478" s="3">
        <v>0.476190476190476</v>
      </c>
      <c r="N478" s="3">
        <v>0.76428571428571401</v>
      </c>
      <c r="O478" s="3">
        <v>0.476190476190476</v>
      </c>
      <c r="P478" s="3">
        <v>0.35392194012883599</v>
      </c>
      <c r="Q478" s="3">
        <v>0.54166666666666596</v>
      </c>
      <c r="R478" s="3">
        <v>0.44005586839669603</v>
      </c>
      <c r="S478" s="4">
        <v>478</v>
      </c>
    </row>
    <row r="479" spans="2:19" x14ac:dyDescent="0.3">
      <c r="B479" s="3" t="s">
        <v>18</v>
      </c>
      <c r="C479" s="3" t="s">
        <v>29</v>
      </c>
      <c r="D479" s="3" t="s">
        <v>277</v>
      </c>
      <c r="E479" s="3">
        <v>16</v>
      </c>
      <c r="F479" s="3" t="s">
        <v>21</v>
      </c>
      <c r="G479" s="3" t="s">
        <v>22</v>
      </c>
      <c r="H479" s="3" t="s">
        <v>39</v>
      </c>
      <c r="I479" s="3">
        <v>0</v>
      </c>
      <c r="J479" s="3">
        <v>6</v>
      </c>
      <c r="K479" s="3">
        <v>0</v>
      </c>
      <c r="L479" s="3">
        <v>17</v>
      </c>
      <c r="M479" s="3">
        <v>0.73913043478260798</v>
      </c>
      <c r="N479" s="3">
        <v>0.54631379962192805</v>
      </c>
      <c r="O479" s="3">
        <v>0.73913043478260798</v>
      </c>
      <c r="P479" s="3">
        <v>0.62826086956521698</v>
      </c>
      <c r="Q479" s="3">
        <v>0.5</v>
      </c>
      <c r="R479" s="3">
        <v>0</v>
      </c>
      <c r="S479" s="4">
        <v>482</v>
      </c>
    </row>
    <row r="480" spans="2:19" x14ac:dyDescent="0.3">
      <c r="B480" s="3" t="s">
        <v>18</v>
      </c>
      <c r="C480" s="3" t="s">
        <v>29</v>
      </c>
      <c r="D480" s="3" t="s">
        <v>277</v>
      </c>
      <c r="E480" s="3">
        <v>16</v>
      </c>
      <c r="F480" s="3" t="s">
        <v>21</v>
      </c>
      <c r="G480" s="3" t="s">
        <v>33</v>
      </c>
      <c r="H480" s="3" t="s">
        <v>39</v>
      </c>
      <c r="I480" s="3">
        <v>0</v>
      </c>
      <c r="J480" s="3">
        <v>9</v>
      </c>
      <c r="K480" s="3">
        <v>0</v>
      </c>
      <c r="L480" s="3">
        <v>12</v>
      </c>
      <c r="M480" s="3">
        <v>0.57142857142857095</v>
      </c>
      <c r="N480" s="3">
        <v>0.32653061224489699</v>
      </c>
      <c r="O480" s="3">
        <v>0.57142857142857095</v>
      </c>
      <c r="P480" s="3">
        <v>0.415584415584415</v>
      </c>
      <c r="Q480" s="3">
        <v>0.5</v>
      </c>
      <c r="R480" s="3">
        <v>0</v>
      </c>
      <c r="S480" s="4">
        <v>484</v>
      </c>
    </row>
    <row r="481" spans="2:19" x14ac:dyDescent="0.3">
      <c r="B481" s="3" t="s">
        <v>18</v>
      </c>
      <c r="C481" s="3" t="s">
        <v>27</v>
      </c>
      <c r="D481" s="3" t="s">
        <v>278</v>
      </c>
      <c r="E481" s="3">
        <v>16</v>
      </c>
      <c r="F481" s="3" t="s">
        <v>21</v>
      </c>
      <c r="G481" s="3" t="s">
        <v>22</v>
      </c>
      <c r="H481" s="3" t="s">
        <v>39</v>
      </c>
      <c r="I481" s="3">
        <v>0</v>
      </c>
      <c r="J481" s="3">
        <v>4</v>
      </c>
      <c r="K481" s="3">
        <v>0</v>
      </c>
      <c r="L481" s="3">
        <v>16</v>
      </c>
      <c r="M481" s="3">
        <v>0.8</v>
      </c>
      <c r="N481" s="3">
        <v>0.64</v>
      </c>
      <c r="O481" s="3">
        <v>0.8</v>
      </c>
      <c r="P481" s="3">
        <v>0.71111111111111103</v>
      </c>
      <c r="Q481" s="3">
        <v>0.5</v>
      </c>
      <c r="R481" s="3">
        <v>0</v>
      </c>
      <c r="S481" s="4">
        <v>480</v>
      </c>
    </row>
    <row r="482" spans="2:19" x14ac:dyDescent="0.3">
      <c r="B482" s="3" t="s">
        <v>18</v>
      </c>
      <c r="C482" s="3" t="s">
        <v>27</v>
      </c>
      <c r="D482" s="3" t="s">
        <v>278</v>
      </c>
      <c r="E482" s="3">
        <v>16</v>
      </c>
      <c r="F482" s="3" t="s">
        <v>21</v>
      </c>
      <c r="G482" s="3" t="s">
        <v>33</v>
      </c>
      <c r="H482" s="3" t="s">
        <v>39</v>
      </c>
      <c r="I482" s="3">
        <v>0</v>
      </c>
      <c r="J482" s="3">
        <v>8</v>
      </c>
      <c r="K482" s="3">
        <v>0</v>
      </c>
      <c r="L482" s="3">
        <v>14</v>
      </c>
      <c r="M482" s="3">
        <v>0.63636363636363602</v>
      </c>
      <c r="N482" s="3">
        <v>0.40495867768595001</v>
      </c>
      <c r="O482" s="3">
        <v>0.63636363636363602</v>
      </c>
      <c r="P482" s="3">
        <v>0.49494949494949497</v>
      </c>
      <c r="Q482" s="3">
        <v>0.5</v>
      </c>
      <c r="R482" s="3">
        <v>0</v>
      </c>
      <c r="S482" s="4">
        <v>483</v>
      </c>
    </row>
    <row r="483" spans="2:19" x14ac:dyDescent="0.3">
      <c r="B483" s="3" t="s">
        <v>18</v>
      </c>
      <c r="C483" s="3" t="s">
        <v>25</v>
      </c>
      <c r="D483" s="3" t="s">
        <v>279</v>
      </c>
      <c r="E483" s="3">
        <v>16</v>
      </c>
      <c r="F483" s="3" t="s">
        <v>21</v>
      </c>
      <c r="G483" s="3" t="s">
        <v>22</v>
      </c>
      <c r="H483" s="3" t="s">
        <v>39</v>
      </c>
      <c r="I483" s="3">
        <v>5</v>
      </c>
      <c r="J483" s="3">
        <v>1</v>
      </c>
      <c r="K483" s="3">
        <v>8</v>
      </c>
      <c r="L483" s="3">
        <v>9</v>
      </c>
      <c r="M483" s="3">
        <v>0.60869565217391297</v>
      </c>
      <c r="N483" s="3">
        <v>0.76555183946488203</v>
      </c>
      <c r="O483" s="3">
        <v>0.60869565217391297</v>
      </c>
      <c r="P483" s="3">
        <v>0.63005339435545304</v>
      </c>
      <c r="Q483" s="3">
        <v>0.68137254901960698</v>
      </c>
      <c r="R483" s="3">
        <v>0.62513004990096199</v>
      </c>
      <c r="S483" s="4">
        <v>759</v>
      </c>
    </row>
    <row r="484" spans="2:19" x14ac:dyDescent="0.3">
      <c r="B484" s="3" t="s">
        <v>18</v>
      </c>
      <c r="C484" s="3" t="s">
        <v>25</v>
      </c>
      <c r="D484" s="3" t="s">
        <v>279</v>
      </c>
      <c r="E484" s="3">
        <v>16</v>
      </c>
      <c r="F484" s="3" t="s">
        <v>21</v>
      </c>
      <c r="G484" s="3" t="s">
        <v>33</v>
      </c>
      <c r="H484" s="3" t="s">
        <v>39</v>
      </c>
      <c r="I484" s="3">
        <v>4</v>
      </c>
      <c r="J484" s="3">
        <v>5</v>
      </c>
      <c r="K484" s="3">
        <v>4</v>
      </c>
      <c r="L484" s="3">
        <v>8</v>
      </c>
      <c r="M484" s="3">
        <v>0.57142857142857095</v>
      </c>
      <c r="N484" s="3">
        <v>0.56593406593406503</v>
      </c>
      <c r="O484" s="3">
        <v>0.57142857142857095</v>
      </c>
      <c r="P484" s="3">
        <v>0.56739495798319295</v>
      </c>
      <c r="Q484" s="3">
        <v>0.55555555555555503</v>
      </c>
      <c r="R484" s="3">
        <v>0.54949116684306998</v>
      </c>
      <c r="S484" s="4">
        <v>760</v>
      </c>
    </row>
    <row r="485" spans="2:19" x14ac:dyDescent="0.3">
      <c r="B485" s="9" t="s">
        <v>18</v>
      </c>
      <c r="C485" s="9" t="s">
        <v>23</v>
      </c>
      <c r="D485" s="9" t="s">
        <v>280</v>
      </c>
      <c r="E485" s="9">
        <v>16</v>
      </c>
      <c r="F485" s="9" t="s">
        <v>21</v>
      </c>
      <c r="G485" s="9" t="s">
        <v>22</v>
      </c>
      <c r="H485" s="9" t="s">
        <v>49</v>
      </c>
      <c r="I485" s="9">
        <v>3</v>
      </c>
      <c r="J485" s="9">
        <v>3</v>
      </c>
      <c r="K485" s="9">
        <v>7</v>
      </c>
      <c r="L485" s="9">
        <v>10</v>
      </c>
      <c r="M485" s="9">
        <v>0.56521739130434701</v>
      </c>
      <c r="N485" s="9">
        <v>0.646822742474916</v>
      </c>
      <c r="O485" s="9">
        <v>0.56521739130434701</v>
      </c>
      <c r="P485" s="9">
        <v>0.59057971014492705</v>
      </c>
      <c r="Q485" s="9">
        <v>0.54411764705882304</v>
      </c>
      <c r="R485" s="9">
        <v>0.51041654837931405</v>
      </c>
      <c r="S485" s="10">
        <v>722</v>
      </c>
    </row>
    <row r="486" spans="2:19" x14ac:dyDescent="0.3">
      <c r="B486" s="9" t="s">
        <v>18</v>
      </c>
      <c r="C486" s="9" t="s">
        <v>23</v>
      </c>
      <c r="D486" s="9" t="s">
        <v>280</v>
      </c>
      <c r="E486" s="9">
        <v>16</v>
      </c>
      <c r="F486" s="9" t="s">
        <v>21</v>
      </c>
      <c r="G486" s="9" t="s">
        <v>33</v>
      </c>
      <c r="H486" s="9" t="s">
        <v>49</v>
      </c>
      <c r="I486" s="9">
        <v>3</v>
      </c>
      <c r="J486" s="9">
        <v>6</v>
      </c>
      <c r="K486" s="9">
        <v>2</v>
      </c>
      <c r="L486" s="9">
        <v>10</v>
      </c>
      <c r="M486" s="9">
        <v>0.61904761904761896</v>
      </c>
      <c r="N486" s="9">
        <v>0.61428571428571399</v>
      </c>
      <c r="O486" s="9">
        <v>0.61904761904761896</v>
      </c>
      <c r="P486" s="9">
        <v>0.59183673469387699</v>
      </c>
      <c r="Q486" s="9">
        <v>0.58333333333333304</v>
      </c>
      <c r="R486" s="9">
        <v>0.568109683233749</v>
      </c>
      <c r="S486" s="10">
        <v>724</v>
      </c>
    </row>
    <row r="487" spans="2:19" x14ac:dyDescent="0.3">
      <c r="B487" s="9" t="s">
        <v>18</v>
      </c>
      <c r="C487" s="9" t="s">
        <v>29</v>
      </c>
      <c r="D487" s="9" t="s">
        <v>281</v>
      </c>
      <c r="E487" s="9">
        <v>16</v>
      </c>
      <c r="F487" s="9" t="s">
        <v>21</v>
      </c>
      <c r="G487" s="9" t="s">
        <v>22</v>
      </c>
      <c r="H487" s="9" t="s">
        <v>49</v>
      </c>
      <c r="I487" s="9">
        <v>6</v>
      </c>
      <c r="J487" s="9">
        <v>0</v>
      </c>
      <c r="K487" s="9">
        <v>8</v>
      </c>
      <c r="L487" s="9">
        <v>9</v>
      </c>
      <c r="M487" s="9">
        <v>0.65217391304347805</v>
      </c>
      <c r="N487" s="9">
        <v>0.85093167701863304</v>
      </c>
      <c r="O487" s="9">
        <v>0.65217391304347805</v>
      </c>
      <c r="P487" s="9">
        <v>0.66822742474916297</v>
      </c>
      <c r="Q487" s="9">
        <v>0.76470588235294101</v>
      </c>
      <c r="R487" s="9">
        <v>0.69016701719400197</v>
      </c>
      <c r="S487" s="10">
        <v>576</v>
      </c>
    </row>
    <row r="488" spans="2:19" x14ac:dyDescent="0.3">
      <c r="B488" s="9" t="s">
        <v>18</v>
      </c>
      <c r="C488" s="9" t="s">
        <v>29</v>
      </c>
      <c r="D488" s="9" t="s">
        <v>281</v>
      </c>
      <c r="E488" s="9">
        <v>16</v>
      </c>
      <c r="F488" s="9" t="s">
        <v>21</v>
      </c>
      <c r="G488" s="9" t="s">
        <v>33</v>
      </c>
      <c r="H488" s="9" t="s">
        <v>49</v>
      </c>
      <c r="I488" s="9">
        <v>4</v>
      </c>
      <c r="J488" s="9">
        <v>5</v>
      </c>
      <c r="K488" s="9">
        <v>5</v>
      </c>
      <c r="L488" s="9">
        <v>7</v>
      </c>
      <c r="M488" s="9">
        <v>0.52380952380952295</v>
      </c>
      <c r="N488" s="9">
        <v>0.52380952380952295</v>
      </c>
      <c r="O488" s="9">
        <v>0.52380952380952295</v>
      </c>
      <c r="P488" s="9">
        <v>0.52380952380952295</v>
      </c>
      <c r="Q488" s="9">
        <v>0.51388888888888895</v>
      </c>
      <c r="R488" s="9">
        <v>0.50917507721731503</v>
      </c>
      <c r="S488" s="10">
        <v>577</v>
      </c>
    </row>
    <row r="489" spans="2:19" x14ac:dyDescent="0.3">
      <c r="B489" s="9" t="s">
        <v>18</v>
      </c>
      <c r="C489" s="9" t="s">
        <v>19</v>
      </c>
      <c r="D489" s="9" t="s">
        <v>282</v>
      </c>
      <c r="E489" s="9">
        <v>16</v>
      </c>
      <c r="F489" s="9" t="s">
        <v>21</v>
      </c>
      <c r="G489" s="9" t="s">
        <v>22</v>
      </c>
      <c r="H489" s="9" t="s">
        <v>49</v>
      </c>
      <c r="I489" s="9">
        <v>5</v>
      </c>
      <c r="J489" s="9">
        <v>1</v>
      </c>
      <c r="K489" s="9">
        <v>6</v>
      </c>
      <c r="L489" s="9">
        <v>11</v>
      </c>
      <c r="M489" s="9">
        <v>0.69565217391304301</v>
      </c>
      <c r="N489" s="9">
        <v>0.79611330698287197</v>
      </c>
      <c r="O489" s="9">
        <v>0.69565217391304301</v>
      </c>
      <c r="P489" s="9">
        <v>0.71417232560190402</v>
      </c>
      <c r="Q489" s="9">
        <v>0.74019607843137203</v>
      </c>
      <c r="R489" s="9">
        <v>0.68847443609919201</v>
      </c>
      <c r="S489" s="10">
        <v>778</v>
      </c>
    </row>
    <row r="490" spans="2:19" x14ac:dyDescent="0.3">
      <c r="B490" s="9" t="s">
        <v>18</v>
      </c>
      <c r="C490" s="9" t="s">
        <v>19</v>
      </c>
      <c r="D490" s="9" t="s">
        <v>282</v>
      </c>
      <c r="E490" s="9">
        <v>16</v>
      </c>
      <c r="F490" s="9" t="s">
        <v>21</v>
      </c>
      <c r="G490" s="9" t="s">
        <v>33</v>
      </c>
      <c r="H490" s="9" t="s">
        <v>49</v>
      </c>
      <c r="I490" s="9">
        <v>5</v>
      </c>
      <c r="J490" s="9">
        <v>4</v>
      </c>
      <c r="K490" s="9">
        <v>6</v>
      </c>
      <c r="L490" s="9">
        <v>6</v>
      </c>
      <c r="M490" s="9">
        <v>0.52380952380952295</v>
      </c>
      <c r="N490" s="9">
        <v>0.53766233766233695</v>
      </c>
      <c r="O490" s="9">
        <v>0.52380952380952295</v>
      </c>
      <c r="P490" s="9">
        <v>0.52597402597402598</v>
      </c>
      <c r="Q490" s="9">
        <v>0.52777777777777701</v>
      </c>
      <c r="R490" s="9">
        <v>0.52463410228614504</v>
      </c>
      <c r="S490" s="10">
        <v>780</v>
      </c>
    </row>
    <row r="491" spans="2:19" x14ac:dyDescent="0.3">
      <c r="B491" s="9" t="s">
        <v>18</v>
      </c>
      <c r="C491" s="9" t="s">
        <v>25</v>
      </c>
      <c r="D491" s="9" t="s">
        <v>283</v>
      </c>
      <c r="E491" s="9">
        <v>16</v>
      </c>
      <c r="F491" s="9" t="s">
        <v>21</v>
      </c>
      <c r="G491" s="9" t="s">
        <v>22</v>
      </c>
      <c r="H491" s="9" t="s">
        <v>49</v>
      </c>
      <c r="I491" s="9">
        <v>6</v>
      </c>
      <c r="J491" s="9">
        <v>0</v>
      </c>
      <c r="K491" s="9">
        <v>12</v>
      </c>
      <c r="L491" s="9">
        <v>5</v>
      </c>
      <c r="M491" s="9">
        <v>0.47826086956521702</v>
      </c>
      <c r="N491" s="9">
        <v>0.82608695652173902</v>
      </c>
      <c r="O491" s="9">
        <v>0.47826086956521702</v>
      </c>
      <c r="P491" s="9">
        <v>0.466403162055335</v>
      </c>
      <c r="Q491" s="9">
        <v>0.64705882352941102</v>
      </c>
      <c r="R491" s="9">
        <v>0.55956424612601396</v>
      </c>
      <c r="S491" s="10">
        <v>663</v>
      </c>
    </row>
    <row r="492" spans="2:19" x14ac:dyDescent="0.3">
      <c r="B492" s="9" t="s">
        <v>18</v>
      </c>
      <c r="C492" s="9" t="s">
        <v>25</v>
      </c>
      <c r="D492" s="9" t="s">
        <v>283</v>
      </c>
      <c r="E492" s="9">
        <v>16</v>
      </c>
      <c r="F492" s="9" t="s">
        <v>21</v>
      </c>
      <c r="G492" s="9" t="s">
        <v>33</v>
      </c>
      <c r="H492" s="9" t="s">
        <v>49</v>
      </c>
      <c r="I492" s="9">
        <v>6</v>
      </c>
      <c r="J492" s="9">
        <v>3</v>
      </c>
      <c r="K492" s="9">
        <v>7</v>
      </c>
      <c r="L492" s="9">
        <v>5</v>
      </c>
      <c r="M492" s="9">
        <v>0.52380952380952295</v>
      </c>
      <c r="N492" s="9">
        <v>0.55494505494505497</v>
      </c>
      <c r="O492" s="9">
        <v>0.52380952380952295</v>
      </c>
      <c r="P492" s="9">
        <v>0.51948051948051899</v>
      </c>
      <c r="Q492" s="9">
        <v>0.54166666666666596</v>
      </c>
      <c r="R492" s="9">
        <v>0.53204253451782302</v>
      </c>
      <c r="S492" s="10">
        <v>664</v>
      </c>
    </row>
    <row r="493" spans="2:19" x14ac:dyDescent="0.3">
      <c r="B493" s="9" t="s">
        <v>18</v>
      </c>
      <c r="C493" s="9" t="s">
        <v>27</v>
      </c>
      <c r="D493" s="9" t="s">
        <v>284</v>
      </c>
      <c r="E493" s="9">
        <v>16</v>
      </c>
      <c r="F493" s="9" t="s">
        <v>21</v>
      </c>
      <c r="G493" s="9" t="s">
        <v>22</v>
      </c>
      <c r="H493" s="9" t="s">
        <v>49</v>
      </c>
      <c r="I493" s="9">
        <v>1</v>
      </c>
      <c r="J493" s="9">
        <v>3</v>
      </c>
      <c r="K493" s="9">
        <v>10</v>
      </c>
      <c r="L493" s="9">
        <v>6</v>
      </c>
      <c r="M493" s="9">
        <v>0.35</v>
      </c>
      <c r="N493" s="9">
        <v>0.55151515151515096</v>
      </c>
      <c r="O493" s="9">
        <v>0.35</v>
      </c>
      <c r="P493" s="9">
        <v>0.41066666666666601</v>
      </c>
      <c r="Q493" s="9">
        <v>0.3125</v>
      </c>
      <c r="R493" s="9">
        <v>0.274550243388056</v>
      </c>
      <c r="S493" s="10">
        <v>665</v>
      </c>
    </row>
    <row r="494" spans="2:19" x14ac:dyDescent="0.3">
      <c r="B494" s="9" t="s">
        <v>18</v>
      </c>
      <c r="C494" s="9" t="s">
        <v>27</v>
      </c>
      <c r="D494" s="9" t="s">
        <v>284</v>
      </c>
      <c r="E494" s="9">
        <v>16</v>
      </c>
      <c r="F494" s="9" t="s">
        <v>21</v>
      </c>
      <c r="G494" s="9" t="s">
        <v>33</v>
      </c>
      <c r="H494" s="9" t="s">
        <v>49</v>
      </c>
      <c r="I494" s="9">
        <v>4</v>
      </c>
      <c r="J494" s="9">
        <v>4</v>
      </c>
      <c r="K494" s="9">
        <v>7</v>
      </c>
      <c r="L494" s="9">
        <v>7</v>
      </c>
      <c r="M494" s="9">
        <v>0.5</v>
      </c>
      <c r="N494" s="9">
        <v>0.53719008264462798</v>
      </c>
      <c r="O494" s="9">
        <v>0.5</v>
      </c>
      <c r="P494" s="9">
        <v>0.50947368421052597</v>
      </c>
      <c r="Q494" s="9">
        <v>0.5</v>
      </c>
      <c r="R494" s="9">
        <v>0.49043128617617499</v>
      </c>
      <c r="S494" s="10">
        <v>667</v>
      </c>
    </row>
    <row r="495" spans="2:19" x14ac:dyDescent="0.3">
      <c r="B495" s="3" t="s">
        <v>18</v>
      </c>
      <c r="C495" s="3" t="s">
        <v>29</v>
      </c>
      <c r="D495" s="3" t="s">
        <v>285</v>
      </c>
      <c r="E495" s="3">
        <v>16</v>
      </c>
      <c r="F495" s="3" t="s">
        <v>21</v>
      </c>
      <c r="G495" s="3" t="s">
        <v>22</v>
      </c>
      <c r="H495" s="3" t="s">
        <v>290</v>
      </c>
      <c r="I495" s="3">
        <v>6</v>
      </c>
      <c r="J495" s="3">
        <v>0</v>
      </c>
      <c r="K495" s="3">
        <v>17</v>
      </c>
      <c r="L495" s="3">
        <v>0</v>
      </c>
      <c r="M495" s="3">
        <v>0.26086956521739102</v>
      </c>
      <c r="N495" s="3">
        <v>6.8052930056710703E-2</v>
      </c>
      <c r="O495" s="3">
        <v>0.26086956521739102</v>
      </c>
      <c r="P495" s="3">
        <v>0.107946026986506</v>
      </c>
      <c r="Q495" s="3">
        <v>0.5</v>
      </c>
      <c r="R495" s="3">
        <v>0</v>
      </c>
      <c r="S495" s="4">
        <v>439</v>
      </c>
    </row>
    <row r="496" spans="2:19" x14ac:dyDescent="0.3">
      <c r="B496" s="3" t="s">
        <v>18</v>
      </c>
      <c r="C496" s="3" t="s">
        <v>29</v>
      </c>
      <c r="D496" s="3" t="s">
        <v>285</v>
      </c>
      <c r="E496" s="3">
        <v>16</v>
      </c>
      <c r="F496" s="3" t="s">
        <v>21</v>
      </c>
      <c r="G496" s="3" t="s">
        <v>33</v>
      </c>
      <c r="H496" s="3" t="s">
        <v>290</v>
      </c>
      <c r="I496" s="3">
        <v>9</v>
      </c>
      <c r="J496" s="3">
        <v>0</v>
      </c>
      <c r="K496" s="3">
        <v>12</v>
      </c>
      <c r="L496" s="3">
        <v>0</v>
      </c>
      <c r="M496" s="3">
        <v>0.42857142857142799</v>
      </c>
      <c r="N496" s="3">
        <v>0.183673469387755</v>
      </c>
      <c r="O496" s="3">
        <v>0.42857142857142799</v>
      </c>
      <c r="P496" s="3">
        <v>0.25714285714285701</v>
      </c>
      <c r="Q496" s="3">
        <v>0.5</v>
      </c>
      <c r="R496" s="3">
        <v>0</v>
      </c>
      <c r="S496" s="4">
        <v>440</v>
      </c>
    </row>
    <row r="497" spans="2:19" x14ac:dyDescent="0.3">
      <c r="B497" s="3" t="s">
        <v>18</v>
      </c>
      <c r="C497" s="3" t="s">
        <v>23</v>
      </c>
      <c r="D497" s="3" t="s">
        <v>286</v>
      </c>
      <c r="E497" s="3">
        <v>16</v>
      </c>
      <c r="F497" s="3" t="s">
        <v>21</v>
      </c>
      <c r="G497" s="3" t="s">
        <v>22</v>
      </c>
      <c r="H497" s="3" t="s">
        <v>290</v>
      </c>
      <c r="I497" s="3">
        <v>2</v>
      </c>
      <c r="J497" s="3">
        <v>4</v>
      </c>
      <c r="K497" s="3">
        <v>11</v>
      </c>
      <c r="L497" s="3">
        <v>6</v>
      </c>
      <c r="M497" s="3">
        <v>0.34782608695652101</v>
      </c>
      <c r="N497" s="3">
        <v>0.48361204013377901</v>
      </c>
      <c r="O497" s="3">
        <v>0.34782608695652101</v>
      </c>
      <c r="P497" s="3">
        <v>0.38342232392575598</v>
      </c>
      <c r="Q497" s="3">
        <v>0.34313725490196001</v>
      </c>
      <c r="R497" s="3">
        <v>0.32281576966403103</v>
      </c>
      <c r="S497" s="4">
        <v>480</v>
      </c>
    </row>
    <row r="498" spans="2:19" x14ac:dyDescent="0.3">
      <c r="B498" s="3" t="s">
        <v>18</v>
      </c>
      <c r="C498" s="3" t="s">
        <v>23</v>
      </c>
      <c r="D498" s="3" t="s">
        <v>286</v>
      </c>
      <c r="E498" s="3">
        <v>16</v>
      </c>
      <c r="F498" s="3" t="s">
        <v>21</v>
      </c>
      <c r="G498" s="3" t="s">
        <v>33</v>
      </c>
      <c r="H498" s="3" t="s">
        <v>290</v>
      </c>
      <c r="I498" s="3">
        <v>3</v>
      </c>
      <c r="J498" s="3">
        <v>6</v>
      </c>
      <c r="K498" s="3">
        <v>8</v>
      </c>
      <c r="L498" s="3">
        <v>4</v>
      </c>
      <c r="M498" s="3">
        <v>0.33333333333333298</v>
      </c>
      <c r="N498" s="3">
        <v>0.34545454545454501</v>
      </c>
      <c r="O498" s="3">
        <v>0.33333333333333298</v>
      </c>
      <c r="P498" s="3">
        <v>0.33636363636363598</v>
      </c>
      <c r="Q498" s="3">
        <v>0.33333333333333298</v>
      </c>
      <c r="R498" s="3">
        <v>0.33180774028439403</v>
      </c>
      <c r="S498" s="4">
        <v>482</v>
      </c>
    </row>
    <row r="499" spans="2:19" x14ac:dyDescent="0.3">
      <c r="B499" s="3" t="s">
        <v>18</v>
      </c>
      <c r="C499" s="3" t="s">
        <v>27</v>
      </c>
      <c r="D499" s="3" t="s">
        <v>287</v>
      </c>
      <c r="E499" s="3">
        <v>16</v>
      </c>
      <c r="F499" s="3" t="s">
        <v>21</v>
      </c>
      <c r="G499" s="3" t="s">
        <v>22</v>
      </c>
      <c r="H499" s="3" t="s">
        <v>290</v>
      </c>
      <c r="I499" s="3">
        <v>1</v>
      </c>
      <c r="J499" s="3">
        <v>3</v>
      </c>
      <c r="K499" s="3">
        <v>9</v>
      </c>
      <c r="L499" s="3">
        <v>7</v>
      </c>
      <c r="M499" s="3">
        <v>0.4</v>
      </c>
      <c r="N499" s="3">
        <v>0.57999999999999996</v>
      </c>
      <c r="O499" s="3">
        <v>0.4</v>
      </c>
      <c r="P499" s="3">
        <v>0.45934065934065899</v>
      </c>
      <c r="Q499" s="3">
        <v>0.34375</v>
      </c>
      <c r="R499" s="3">
        <v>0.29580398915498002</v>
      </c>
      <c r="S499" s="4">
        <v>494</v>
      </c>
    </row>
    <row r="500" spans="2:19" x14ac:dyDescent="0.3">
      <c r="B500" s="3" t="s">
        <v>18</v>
      </c>
      <c r="C500" s="3" t="s">
        <v>27</v>
      </c>
      <c r="D500" s="3" t="s">
        <v>287</v>
      </c>
      <c r="E500" s="3">
        <v>16</v>
      </c>
      <c r="F500" s="3" t="s">
        <v>21</v>
      </c>
      <c r="G500" s="3" t="s">
        <v>33</v>
      </c>
      <c r="H500" s="3" t="s">
        <v>290</v>
      </c>
      <c r="I500" s="3">
        <v>3</v>
      </c>
      <c r="J500" s="3">
        <v>5</v>
      </c>
      <c r="K500" s="3">
        <v>10</v>
      </c>
      <c r="L500" s="3">
        <v>4</v>
      </c>
      <c r="M500" s="3">
        <v>0.31818181818181801</v>
      </c>
      <c r="N500" s="3">
        <v>0.366744366744366</v>
      </c>
      <c r="O500" s="3">
        <v>0.31818181818181801</v>
      </c>
      <c r="P500" s="3">
        <v>0.32523997741388999</v>
      </c>
      <c r="Q500" s="3">
        <v>0.33035714285714202</v>
      </c>
      <c r="R500" s="3">
        <v>0.32377227131456399</v>
      </c>
      <c r="S500" s="4">
        <v>496</v>
      </c>
    </row>
    <row r="501" spans="2:19" x14ac:dyDescent="0.3">
      <c r="B501" s="3" t="s">
        <v>18</v>
      </c>
      <c r="C501" s="3" t="s">
        <v>19</v>
      </c>
      <c r="D501" s="3" t="s">
        <v>288</v>
      </c>
      <c r="E501" s="3">
        <v>16</v>
      </c>
      <c r="F501" s="3" t="s">
        <v>21</v>
      </c>
      <c r="G501" s="3" t="s">
        <v>22</v>
      </c>
      <c r="H501" s="3" t="s">
        <v>290</v>
      </c>
      <c r="I501" s="3">
        <v>2</v>
      </c>
      <c r="J501" s="3">
        <v>4</v>
      </c>
      <c r="K501" s="3">
        <v>0</v>
      </c>
      <c r="L501" s="3">
        <v>17</v>
      </c>
      <c r="M501" s="3">
        <v>0.82608695652173902</v>
      </c>
      <c r="N501" s="3">
        <v>0.859213250517598</v>
      </c>
      <c r="O501" s="3">
        <v>0.82608695652173902</v>
      </c>
      <c r="P501" s="3">
        <v>0.79176201372997701</v>
      </c>
      <c r="Q501" s="3">
        <v>0.66666666666666596</v>
      </c>
      <c r="R501" s="3">
        <v>0.72073745681025803</v>
      </c>
      <c r="S501" s="4">
        <v>608</v>
      </c>
    </row>
    <row r="502" spans="2:19" x14ac:dyDescent="0.3">
      <c r="B502" s="3" t="s">
        <v>18</v>
      </c>
      <c r="C502" s="3" t="s">
        <v>19</v>
      </c>
      <c r="D502" s="3" t="s">
        <v>288</v>
      </c>
      <c r="E502" s="3">
        <v>16</v>
      </c>
      <c r="F502" s="3" t="s">
        <v>21</v>
      </c>
      <c r="G502" s="3" t="s">
        <v>33</v>
      </c>
      <c r="H502" s="3" t="s">
        <v>290</v>
      </c>
      <c r="I502" s="3">
        <v>7</v>
      </c>
      <c r="J502" s="3">
        <v>2</v>
      </c>
      <c r="K502" s="3">
        <v>9</v>
      </c>
      <c r="L502" s="3">
        <v>3</v>
      </c>
      <c r="M502" s="3">
        <v>0.476190476190476</v>
      </c>
      <c r="N502" s="3">
        <v>0.53035714285714197</v>
      </c>
      <c r="O502" s="3">
        <v>0.476190476190476</v>
      </c>
      <c r="P502" s="3">
        <v>0.441680672268907</v>
      </c>
      <c r="Q502" s="3">
        <v>0.51388888888888795</v>
      </c>
      <c r="R502" s="3">
        <v>0.47531466264861399</v>
      </c>
      <c r="S502" s="4">
        <v>610</v>
      </c>
    </row>
    <row r="503" spans="2:19" x14ac:dyDescent="0.3">
      <c r="B503" s="3" t="s">
        <v>18</v>
      </c>
      <c r="C503" s="3" t="s">
        <v>25</v>
      </c>
      <c r="D503" s="3" t="s">
        <v>289</v>
      </c>
      <c r="E503" s="3">
        <v>16</v>
      </c>
      <c r="F503" s="3" t="s">
        <v>21</v>
      </c>
      <c r="G503" s="3" t="s">
        <v>22</v>
      </c>
      <c r="H503" s="3" t="s">
        <v>290</v>
      </c>
      <c r="I503" s="3">
        <v>2</v>
      </c>
      <c r="J503" s="3">
        <v>4</v>
      </c>
      <c r="K503" s="3">
        <v>9</v>
      </c>
      <c r="L503" s="3">
        <v>8</v>
      </c>
      <c r="M503" s="3">
        <v>0.434782608695652</v>
      </c>
      <c r="N503" s="3">
        <v>0.54018445322793096</v>
      </c>
      <c r="O503" s="3">
        <v>0.434782608695652</v>
      </c>
      <c r="P503" s="3">
        <v>0.469177176117823</v>
      </c>
      <c r="Q503" s="3">
        <v>0.40196078431372501</v>
      </c>
      <c r="R503" s="3">
        <v>0.37133549610202599</v>
      </c>
      <c r="S503" s="4">
        <v>912</v>
      </c>
    </row>
    <row r="504" spans="2:19" x14ac:dyDescent="0.3">
      <c r="B504" s="3" t="s">
        <v>18</v>
      </c>
      <c r="C504" s="3" t="s">
        <v>25</v>
      </c>
      <c r="D504" s="3" t="s">
        <v>289</v>
      </c>
      <c r="E504" s="3">
        <v>16</v>
      </c>
      <c r="F504" s="3" t="s">
        <v>21</v>
      </c>
      <c r="G504" s="3" t="s">
        <v>33</v>
      </c>
      <c r="H504" s="3" t="s">
        <v>290</v>
      </c>
      <c r="I504" s="3">
        <v>4</v>
      </c>
      <c r="J504" s="3">
        <v>5</v>
      </c>
      <c r="K504" s="3">
        <v>4</v>
      </c>
      <c r="L504" s="3">
        <v>8</v>
      </c>
      <c r="M504" s="3">
        <v>0.57142857142857095</v>
      </c>
      <c r="N504" s="3">
        <v>0.56593406593406503</v>
      </c>
      <c r="O504" s="3">
        <v>0.57142857142857095</v>
      </c>
      <c r="P504" s="3">
        <v>0.56739495798319295</v>
      </c>
      <c r="Q504" s="3">
        <v>0.55555555555555503</v>
      </c>
      <c r="R504" s="3">
        <v>0.54949116684306998</v>
      </c>
      <c r="S504" s="4">
        <v>913</v>
      </c>
    </row>
    <row r="505" spans="2:19" x14ac:dyDescent="0.3">
      <c r="B505" s="9" t="s">
        <v>18</v>
      </c>
      <c r="C505" s="9" t="s">
        <v>23</v>
      </c>
      <c r="D505" s="9" t="s">
        <v>291</v>
      </c>
      <c r="E505" s="9">
        <v>16</v>
      </c>
      <c r="F505" s="9" t="s">
        <v>21</v>
      </c>
      <c r="G505" s="9" t="s">
        <v>22</v>
      </c>
      <c r="H505" s="9" t="s">
        <v>61</v>
      </c>
      <c r="I505" s="9">
        <v>5</v>
      </c>
      <c r="J505" s="9">
        <v>1</v>
      </c>
      <c r="K505" s="9">
        <v>9</v>
      </c>
      <c r="L505" s="9">
        <v>8</v>
      </c>
      <c r="M505" s="9">
        <v>0.56521739130434701</v>
      </c>
      <c r="N505" s="9">
        <v>0.75017253278122797</v>
      </c>
      <c r="O505" s="9">
        <v>0.56521739130434701</v>
      </c>
      <c r="P505" s="9">
        <v>0.58528428093645402</v>
      </c>
      <c r="Q505" s="9">
        <v>0.65196078431372495</v>
      </c>
      <c r="R505" s="9">
        <v>0.59400119193200396</v>
      </c>
      <c r="S505" s="10">
        <v>714</v>
      </c>
    </row>
    <row r="506" spans="2:19" x14ac:dyDescent="0.3">
      <c r="B506" s="9" t="s">
        <v>18</v>
      </c>
      <c r="C506" s="9" t="s">
        <v>23</v>
      </c>
      <c r="D506" s="9" t="s">
        <v>291</v>
      </c>
      <c r="E506" s="9">
        <v>16</v>
      </c>
      <c r="F506" s="9" t="s">
        <v>21</v>
      </c>
      <c r="G506" s="9" t="s">
        <v>33</v>
      </c>
      <c r="H506" s="9" t="s">
        <v>61</v>
      </c>
      <c r="I506" s="9">
        <v>0</v>
      </c>
      <c r="J506" s="9">
        <v>9</v>
      </c>
      <c r="K506" s="9">
        <v>0</v>
      </c>
      <c r="L506" s="9">
        <v>12</v>
      </c>
      <c r="M506" s="9">
        <v>0.57142857142857095</v>
      </c>
      <c r="N506" s="9">
        <v>0.32653061224489699</v>
      </c>
      <c r="O506" s="9">
        <v>0.57142857142857095</v>
      </c>
      <c r="P506" s="9">
        <v>0.415584415584415</v>
      </c>
      <c r="Q506" s="9">
        <v>0.5</v>
      </c>
      <c r="R506" s="9">
        <v>0</v>
      </c>
      <c r="S506" s="10">
        <v>715</v>
      </c>
    </row>
    <row r="507" spans="2:19" x14ac:dyDescent="0.3">
      <c r="B507" s="9" t="s">
        <v>18</v>
      </c>
      <c r="C507" s="9" t="s">
        <v>25</v>
      </c>
      <c r="D507" s="9" t="s">
        <v>292</v>
      </c>
      <c r="E507" s="9">
        <v>16</v>
      </c>
      <c r="F507" s="9" t="s">
        <v>21</v>
      </c>
      <c r="G507" s="9" t="s">
        <v>22</v>
      </c>
      <c r="H507" s="9" t="s">
        <v>61</v>
      </c>
      <c r="I507" s="9">
        <v>2</v>
      </c>
      <c r="J507" s="9">
        <v>4</v>
      </c>
      <c r="K507" s="9">
        <v>4</v>
      </c>
      <c r="L507" s="9">
        <v>13</v>
      </c>
      <c r="M507" s="9">
        <v>0.65217391304347805</v>
      </c>
      <c r="N507" s="9">
        <v>0.65217391304347805</v>
      </c>
      <c r="O507" s="9">
        <v>0.65217391304347805</v>
      </c>
      <c r="P507" s="9">
        <v>0.65217391304347805</v>
      </c>
      <c r="Q507" s="9">
        <v>0.54901960784313697</v>
      </c>
      <c r="R507" s="9">
        <v>0.50487816429740096</v>
      </c>
      <c r="S507" s="10">
        <v>542</v>
      </c>
    </row>
    <row r="508" spans="2:19" x14ac:dyDescent="0.3">
      <c r="B508" s="9" t="s">
        <v>18</v>
      </c>
      <c r="C508" s="9" t="s">
        <v>25</v>
      </c>
      <c r="D508" s="9" t="s">
        <v>292</v>
      </c>
      <c r="E508" s="9">
        <v>16</v>
      </c>
      <c r="F508" s="9" t="s">
        <v>21</v>
      </c>
      <c r="G508" s="9" t="s">
        <v>33</v>
      </c>
      <c r="H508" s="9" t="s">
        <v>61</v>
      </c>
      <c r="I508" s="9">
        <v>6</v>
      </c>
      <c r="J508" s="9">
        <v>3</v>
      </c>
      <c r="K508" s="9">
        <v>4</v>
      </c>
      <c r="L508" s="9">
        <v>8</v>
      </c>
      <c r="M508" s="9">
        <v>0.66666666666666596</v>
      </c>
      <c r="N508" s="9">
        <v>0.67272727272727195</v>
      </c>
      <c r="O508" s="9">
        <v>0.66666666666666596</v>
      </c>
      <c r="P508" s="9">
        <v>0.66819221967963305</v>
      </c>
      <c r="Q508" s="9">
        <v>0.66666666666666596</v>
      </c>
      <c r="R508" s="9">
        <v>0.66361548056878805</v>
      </c>
      <c r="S508" s="10">
        <v>544</v>
      </c>
    </row>
    <row r="509" spans="2:19" x14ac:dyDescent="0.3">
      <c r="B509" s="9" t="s">
        <v>18</v>
      </c>
      <c r="C509" s="9" t="s">
        <v>29</v>
      </c>
      <c r="D509" s="9" t="s">
        <v>293</v>
      </c>
      <c r="E509" s="9">
        <v>16</v>
      </c>
      <c r="F509" s="9" t="s">
        <v>21</v>
      </c>
      <c r="G509" s="9" t="s">
        <v>22</v>
      </c>
      <c r="H509" s="9" t="s">
        <v>61</v>
      </c>
      <c r="I509" s="9">
        <v>0</v>
      </c>
      <c r="J509" s="9">
        <v>6</v>
      </c>
      <c r="K509" s="9">
        <v>1</v>
      </c>
      <c r="L509" s="9">
        <v>16</v>
      </c>
      <c r="M509" s="9">
        <v>0.69565217391304301</v>
      </c>
      <c r="N509" s="9">
        <v>0.53754940711462396</v>
      </c>
      <c r="O509" s="9">
        <v>0.69565217391304301</v>
      </c>
      <c r="P509" s="9">
        <v>0.60646599777034504</v>
      </c>
      <c r="Q509" s="9">
        <v>0.47058823529411697</v>
      </c>
      <c r="R509" s="9">
        <v>0</v>
      </c>
      <c r="S509" s="10">
        <v>637</v>
      </c>
    </row>
    <row r="510" spans="2:19" x14ac:dyDescent="0.3">
      <c r="B510" s="9" t="s">
        <v>18</v>
      </c>
      <c r="C510" s="9" t="s">
        <v>29</v>
      </c>
      <c r="D510" s="9" t="s">
        <v>293</v>
      </c>
      <c r="E510" s="9">
        <v>16</v>
      </c>
      <c r="F510" s="9" t="s">
        <v>21</v>
      </c>
      <c r="G510" s="9" t="s">
        <v>33</v>
      </c>
      <c r="H510" s="9" t="s">
        <v>61</v>
      </c>
      <c r="I510" s="9">
        <v>0</v>
      </c>
      <c r="J510" s="9">
        <v>9</v>
      </c>
      <c r="K510" s="9">
        <v>1</v>
      </c>
      <c r="L510" s="9">
        <v>11</v>
      </c>
      <c r="M510" s="9">
        <v>0.52380952380952295</v>
      </c>
      <c r="N510" s="9">
        <v>0.314285714285714</v>
      </c>
      <c r="O510" s="9">
        <v>0.52380952380952295</v>
      </c>
      <c r="P510" s="9">
        <v>0.39285714285714202</v>
      </c>
      <c r="Q510" s="9">
        <v>0.45833333333333298</v>
      </c>
      <c r="R510" s="9">
        <v>0</v>
      </c>
      <c r="S510" s="10">
        <v>638</v>
      </c>
    </row>
    <row r="511" spans="2:19" x14ac:dyDescent="0.3">
      <c r="B511" s="9" t="s">
        <v>18</v>
      </c>
      <c r="C511" s="9" t="s">
        <v>19</v>
      </c>
      <c r="D511" s="9" t="s">
        <v>294</v>
      </c>
      <c r="E511" s="9">
        <v>16</v>
      </c>
      <c r="F511" s="9" t="s">
        <v>21</v>
      </c>
      <c r="G511" s="9" t="s">
        <v>22</v>
      </c>
      <c r="H511" s="9" t="s">
        <v>61</v>
      </c>
      <c r="I511" s="9">
        <v>5</v>
      </c>
      <c r="J511" s="9">
        <v>1</v>
      </c>
      <c r="K511" s="9">
        <v>6</v>
      </c>
      <c r="L511" s="9">
        <v>11</v>
      </c>
      <c r="M511" s="9">
        <v>0.69565217391304301</v>
      </c>
      <c r="N511" s="9">
        <v>0.79611330698287197</v>
      </c>
      <c r="O511" s="9">
        <v>0.69565217391304301</v>
      </c>
      <c r="P511" s="9">
        <v>0.71417232560190402</v>
      </c>
      <c r="Q511" s="9">
        <v>0.74019607843137203</v>
      </c>
      <c r="R511" s="9">
        <v>0.68847443609919201</v>
      </c>
      <c r="S511" s="10">
        <v>702</v>
      </c>
    </row>
    <row r="512" spans="2:19" x14ac:dyDescent="0.3">
      <c r="B512" s="9" t="s">
        <v>18</v>
      </c>
      <c r="C512" s="9" t="s">
        <v>19</v>
      </c>
      <c r="D512" s="9" t="s">
        <v>294</v>
      </c>
      <c r="E512" s="9">
        <v>16</v>
      </c>
      <c r="F512" s="9" t="s">
        <v>21</v>
      </c>
      <c r="G512" s="9" t="s">
        <v>33</v>
      </c>
      <c r="H512" s="9" t="s">
        <v>61</v>
      </c>
      <c r="I512" s="9">
        <v>9</v>
      </c>
      <c r="J512" s="9">
        <v>0</v>
      </c>
      <c r="K512" s="9">
        <v>7</v>
      </c>
      <c r="L512" s="9">
        <v>5</v>
      </c>
      <c r="M512" s="9">
        <v>0.66666666666666596</v>
      </c>
      <c r="N512" s="9">
        <v>0.8125</v>
      </c>
      <c r="O512" s="9">
        <v>0.66666666666666596</v>
      </c>
      <c r="P512" s="9">
        <v>0.64470588235294102</v>
      </c>
      <c r="Q512" s="9">
        <v>0.70833333333333304</v>
      </c>
      <c r="R512" s="9">
        <v>0.69578942092843499</v>
      </c>
      <c r="S512" s="10">
        <v>703</v>
      </c>
    </row>
    <row r="513" spans="2:19" x14ac:dyDescent="0.3">
      <c r="B513" s="9" t="s">
        <v>18</v>
      </c>
      <c r="C513" s="9" t="s">
        <v>27</v>
      </c>
      <c r="D513" s="9" t="s">
        <v>295</v>
      </c>
      <c r="E513" s="9">
        <v>16</v>
      </c>
      <c r="F513" s="9" t="s">
        <v>21</v>
      </c>
      <c r="G513" s="9" t="s">
        <v>22</v>
      </c>
      <c r="H513" s="9" t="s">
        <v>61</v>
      </c>
      <c r="I513" s="9">
        <v>1</v>
      </c>
      <c r="J513" s="9">
        <v>3</v>
      </c>
      <c r="K513" s="9">
        <v>3</v>
      </c>
      <c r="L513" s="9">
        <v>13</v>
      </c>
      <c r="M513" s="9">
        <v>0.7</v>
      </c>
      <c r="N513" s="9">
        <v>0.7</v>
      </c>
      <c r="O513" s="9">
        <v>0.7</v>
      </c>
      <c r="P513" s="9">
        <v>0.7</v>
      </c>
      <c r="Q513" s="9">
        <v>0.53125</v>
      </c>
      <c r="R513" s="9">
        <v>0.45069390943299797</v>
      </c>
      <c r="S513" s="10">
        <v>696</v>
      </c>
    </row>
    <row r="514" spans="2:19" x14ac:dyDescent="0.3">
      <c r="B514" s="9" t="s">
        <v>18</v>
      </c>
      <c r="C514" s="9" t="s">
        <v>27</v>
      </c>
      <c r="D514" s="9" t="s">
        <v>295</v>
      </c>
      <c r="E514" s="9">
        <v>16</v>
      </c>
      <c r="F514" s="9" t="s">
        <v>21</v>
      </c>
      <c r="G514" s="9" t="s">
        <v>33</v>
      </c>
      <c r="H514" s="9" t="s">
        <v>61</v>
      </c>
      <c r="I514" s="9">
        <v>0</v>
      </c>
      <c r="J514" s="9">
        <v>8</v>
      </c>
      <c r="K514" s="9">
        <v>0</v>
      </c>
      <c r="L514" s="9">
        <v>14</v>
      </c>
      <c r="M514" s="9">
        <v>0.63636363636363602</v>
      </c>
      <c r="N514" s="9">
        <v>0.40495867768595001</v>
      </c>
      <c r="O514" s="9">
        <v>0.63636363636363602</v>
      </c>
      <c r="P514" s="9">
        <v>0.49494949494949497</v>
      </c>
      <c r="Q514" s="9">
        <v>0.5</v>
      </c>
      <c r="R514" s="9">
        <v>0</v>
      </c>
      <c r="S514" s="10">
        <v>698</v>
      </c>
    </row>
    <row r="515" spans="2:19" x14ac:dyDescent="0.3">
      <c r="B515" s="3" t="s">
        <v>18</v>
      </c>
      <c r="C515" s="3" t="s">
        <v>23</v>
      </c>
      <c r="D515" s="3" t="s">
        <v>296</v>
      </c>
      <c r="E515" s="3">
        <v>16</v>
      </c>
      <c r="F515" s="3" t="s">
        <v>21</v>
      </c>
      <c r="G515" s="3" t="s">
        <v>22</v>
      </c>
      <c r="H515" s="3" t="s">
        <v>67</v>
      </c>
      <c r="I515" s="3">
        <v>0</v>
      </c>
      <c r="J515" s="3">
        <v>6</v>
      </c>
      <c r="K515" s="3">
        <v>2</v>
      </c>
      <c r="L515" s="3">
        <v>15</v>
      </c>
      <c r="M515" s="3">
        <v>0.65217391304347805</v>
      </c>
      <c r="N515" s="3">
        <v>0.52795031055900599</v>
      </c>
      <c r="O515" s="3">
        <v>0.65217391304347805</v>
      </c>
      <c r="P515" s="3">
        <v>0.58352402745995402</v>
      </c>
      <c r="Q515" s="3">
        <v>0.441176470588235</v>
      </c>
      <c r="R515" s="3">
        <v>0</v>
      </c>
      <c r="S515" s="4">
        <v>928</v>
      </c>
    </row>
    <row r="516" spans="2:19" x14ac:dyDescent="0.3">
      <c r="B516" s="3" t="s">
        <v>18</v>
      </c>
      <c r="C516" s="3" t="s">
        <v>23</v>
      </c>
      <c r="D516" s="3" t="s">
        <v>296</v>
      </c>
      <c r="E516" s="3">
        <v>16</v>
      </c>
      <c r="F516" s="3" t="s">
        <v>21</v>
      </c>
      <c r="G516" s="3" t="s">
        <v>33</v>
      </c>
      <c r="H516" s="3" t="s">
        <v>67</v>
      </c>
      <c r="I516" s="3">
        <v>6</v>
      </c>
      <c r="J516" s="3">
        <v>3</v>
      </c>
      <c r="K516" s="3">
        <v>4</v>
      </c>
      <c r="L516" s="3">
        <v>8</v>
      </c>
      <c r="M516" s="3">
        <v>0.66666666666666596</v>
      </c>
      <c r="N516" s="3">
        <v>0.67272727272727195</v>
      </c>
      <c r="O516" s="3">
        <v>0.66666666666666596</v>
      </c>
      <c r="P516" s="3">
        <v>0.66819221967963305</v>
      </c>
      <c r="Q516" s="3">
        <v>0.66666666666666596</v>
      </c>
      <c r="R516" s="3">
        <v>0.66361548056878805</v>
      </c>
      <c r="S516" s="4">
        <v>929</v>
      </c>
    </row>
    <row r="517" spans="2:19" x14ac:dyDescent="0.3">
      <c r="B517" s="3" t="s">
        <v>18</v>
      </c>
      <c r="C517" s="3" t="s">
        <v>19</v>
      </c>
      <c r="D517" s="3" t="s">
        <v>297</v>
      </c>
      <c r="E517" s="3">
        <v>16</v>
      </c>
      <c r="F517" s="3" t="s">
        <v>21</v>
      </c>
      <c r="G517" s="3" t="s">
        <v>22</v>
      </c>
      <c r="H517" s="3" t="s">
        <v>67</v>
      </c>
      <c r="I517" s="3">
        <v>6</v>
      </c>
      <c r="J517" s="3">
        <v>0</v>
      </c>
      <c r="K517" s="3">
        <v>16</v>
      </c>
      <c r="L517" s="3">
        <v>1</v>
      </c>
      <c r="M517" s="3">
        <v>0.30434782608695599</v>
      </c>
      <c r="N517" s="3">
        <v>0.810276679841897</v>
      </c>
      <c r="O517" s="3">
        <v>0.30434782608695599</v>
      </c>
      <c r="P517" s="3">
        <v>0.193926846100759</v>
      </c>
      <c r="Q517" s="3">
        <v>0.52941176470588203</v>
      </c>
      <c r="R517" s="3">
        <v>0.35589338189438802</v>
      </c>
      <c r="S517" s="4">
        <v>553</v>
      </c>
    </row>
    <row r="518" spans="2:19" x14ac:dyDescent="0.3">
      <c r="B518" s="3" t="s">
        <v>18</v>
      </c>
      <c r="C518" s="3" t="s">
        <v>19</v>
      </c>
      <c r="D518" s="3" t="s">
        <v>297</v>
      </c>
      <c r="E518" s="3">
        <v>16</v>
      </c>
      <c r="F518" s="3" t="s">
        <v>21</v>
      </c>
      <c r="G518" s="3" t="s">
        <v>33</v>
      </c>
      <c r="H518" s="3" t="s">
        <v>67</v>
      </c>
      <c r="I518" s="3">
        <v>9</v>
      </c>
      <c r="J518" s="3">
        <v>0</v>
      </c>
      <c r="K518" s="3">
        <v>12</v>
      </c>
      <c r="L518" s="3">
        <v>0</v>
      </c>
      <c r="M518" s="3">
        <v>0.42857142857142799</v>
      </c>
      <c r="N518" s="3">
        <v>0.183673469387755</v>
      </c>
      <c r="O518" s="3">
        <v>0.42857142857142799</v>
      </c>
      <c r="P518" s="3">
        <v>0.25714285714285701</v>
      </c>
      <c r="Q518" s="3">
        <v>0.5</v>
      </c>
      <c r="R518" s="3">
        <v>0</v>
      </c>
      <c r="S518" s="4">
        <v>555</v>
      </c>
    </row>
    <row r="519" spans="2:19" x14ac:dyDescent="0.3">
      <c r="B519" s="3" t="s">
        <v>18</v>
      </c>
      <c r="C519" s="3" t="s">
        <v>29</v>
      </c>
      <c r="D519" s="3" t="s">
        <v>298</v>
      </c>
      <c r="E519" s="3">
        <v>16</v>
      </c>
      <c r="F519" s="3" t="s">
        <v>21</v>
      </c>
      <c r="G519" s="3" t="s">
        <v>22</v>
      </c>
      <c r="H519" s="3" t="s">
        <v>67</v>
      </c>
      <c r="I519" s="3">
        <v>0</v>
      </c>
      <c r="J519" s="3">
        <v>6</v>
      </c>
      <c r="K519" s="3">
        <v>2</v>
      </c>
      <c r="L519" s="3">
        <v>15</v>
      </c>
      <c r="M519" s="3">
        <v>0.65217391304347805</v>
      </c>
      <c r="N519" s="3">
        <v>0.52795031055900599</v>
      </c>
      <c r="O519" s="3">
        <v>0.65217391304347805</v>
      </c>
      <c r="P519" s="3">
        <v>0.58352402745995402</v>
      </c>
      <c r="Q519" s="3">
        <v>0.441176470588235</v>
      </c>
      <c r="R519" s="3">
        <v>0</v>
      </c>
      <c r="S519" s="4">
        <v>616</v>
      </c>
    </row>
    <row r="520" spans="2:19" x14ac:dyDescent="0.3">
      <c r="B520" s="3" t="s">
        <v>18</v>
      </c>
      <c r="C520" s="3" t="s">
        <v>29</v>
      </c>
      <c r="D520" s="3" t="s">
        <v>298</v>
      </c>
      <c r="E520" s="3">
        <v>16</v>
      </c>
      <c r="F520" s="3" t="s">
        <v>21</v>
      </c>
      <c r="G520" s="3" t="s">
        <v>33</v>
      </c>
      <c r="H520" s="3" t="s">
        <v>67</v>
      </c>
      <c r="I520" s="3">
        <v>2</v>
      </c>
      <c r="J520" s="3">
        <v>7</v>
      </c>
      <c r="K520" s="3">
        <v>3</v>
      </c>
      <c r="L520" s="3">
        <v>9</v>
      </c>
      <c r="M520" s="3">
        <v>0.52380952380952295</v>
      </c>
      <c r="N520" s="3">
        <v>0.49285714285714199</v>
      </c>
      <c r="O520" s="3">
        <v>0.52380952380952295</v>
      </c>
      <c r="P520" s="3">
        <v>0.48979591836734698</v>
      </c>
      <c r="Q520" s="3">
        <v>0.48611111111111099</v>
      </c>
      <c r="R520" s="3">
        <v>0.44005586839669603</v>
      </c>
      <c r="S520" s="4">
        <v>617</v>
      </c>
    </row>
    <row r="521" spans="2:19" x14ac:dyDescent="0.3">
      <c r="B521" s="3" t="s">
        <v>18</v>
      </c>
      <c r="C521" s="3" t="s">
        <v>27</v>
      </c>
      <c r="D521" s="3" t="s">
        <v>299</v>
      </c>
      <c r="E521" s="3">
        <v>16</v>
      </c>
      <c r="F521" s="3" t="s">
        <v>21</v>
      </c>
      <c r="G521" s="3" t="s">
        <v>22</v>
      </c>
      <c r="H521" s="3" t="s">
        <v>67</v>
      </c>
      <c r="I521" s="3">
        <v>4</v>
      </c>
      <c r="J521" s="3">
        <v>0</v>
      </c>
      <c r="K521" s="3">
        <v>16</v>
      </c>
      <c r="L521" s="3">
        <v>0</v>
      </c>
      <c r="M521" s="3">
        <v>0.2</v>
      </c>
      <c r="N521" s="3">
        <v>0.04</v>
      </c>
      <c r="O521" s="3">
        <v>0.2</v>
      </c>
      <c r="P521" s="3">
        <v>6.6666666666666596E-2</v>
      </c>
      <c r="Q521" s="3">
        <v>0.5</v>
      </c>
      <c r="R521" s="3">
        <v>0</v>
      </c>
      <c r="S521" s="4">
        <v>538</v>
      </c>
    </row>
    <row r="522" spans="2:19" x14ac:dyDescent="0.3">
      <c r="B522" s="3" t="s">
        <v>18</v>
      </c>
      <c r="C522" s="3" t="s">
        <v>27</v>
      </c>
      <c r="D522" s="3" t="s">
        <v>299</v>
      </c>
      <c r="E522" s="3">
        <v>16</v>
      </c>
      <c r="F522" s="3" t="s">
        <v>21</v>
      </c>
      <c r="G522" s="3" t="s">
        <v>33</v>
      </c>
      <c r="H522" s="3" t="s">
        <v>67</v>
      </c>
      <c r="I522" s="3">
        <v>8</v>
      </c>
      <c r="J522" s="3">
        <v>0</v>
      </c>
      <c r="K522" s="3">
        <v>14</v>
      </c>
      <c r="L522" s="3">
        <v>0</v>
      </c>
      <c r="M522" s="3">
        <v>0.36363636363636298</v>
      </c>
      <c r="N522" s="3">
        <v>0.132231404958677</v>
      </c>
      <c r="O522" s="3">
        <v>0.36363636363636298</v>
      </c>
      <c r="P522" s="3">
        <v>0.193939393939393</v>
      </c>
      <c r="Q522" s="3">
        <v>0.5</v>
      </c>
      <c r="R522" s="3">
        <v>0</v>
      </c>
      <c r="S522" s="4">
        <v>540</v>
      </c>
    </row>
    <row r="523" spans="2:19" x14ac:dyDescent="0.3">
      <c r="B523" s="3" t="s">
        <v>18</v>
      </c>
      <c r="C523" s="3" t="s">
        <v>25</v>
      </c>
      <c r="D523" s="3" t="s">
        <v>300</v>
      </c>
      <c r="E523" s="3">
        <v>16</v>
      </c>
      <c r="F523" s="3" t="s">
        <v>21</v>
      </c>
      <c r="G523" s="3" t="s">
        <v>22</v>
      </c>
      <c r="H523" s="3" t="s">
        <v>67</v>
      </c>
      <c r="I523" s="3">
        <v>6</v>
      </c>
      <c r="J523" s="3">
        <v>0</v>
      </c>
      <c r="K523" s="3">
        <v>16</v>
      </c>
      <c r="L523" s="3">
        <v>1</v>
      </c>
      <c r="M523" s="3">
        <v>0.30434782608695599</v>
      </c>
      <c r="N523" s="3">
        <v>0.810276679841897</v>
      </c>
      <c r="O523" s="3">
        <v>0.30434782608695599</v>
      </c>
      <c r="P523" s="3">
        <v>0.193926846100759</v>
      </c>
      <c r="Q523" s="3">
        <v>0.52941176470588203</v>
      </c>
      <c r="R523" s="3">
        <v>0.35589338189438802</v>
      </c>
      <c r="S523" s="4">
        <v>577</v>
      </c>
    </row>
    <row r="524" spans="2:19" x14ac:dyDescent="0.3">
      <c r="B524" s="3" t="s">
        <v>18</v>
      </c>
      <c r="C524" s="3" t="s">
        <v>25</v>
      </c>
      <c r="D524" s="3" t="s">
        <v>300</v>
      </c>
      <c r="E524" s="3">
        <v>16</v>
      </c>
      <c r="F524" s="3" t="s">
        <v>21</v>
      </c>
      <c r="G524" s="3" t="s">
        <v>33</v>
      </c>
      <c r="H524" s="3" t="s">
        <v>67</v>
      </c>
      <c r="I524" s="3">
        <v>9</v>
      </c>
      <c r="J524" s="3">
        <v>0</v>
      </c>
      <c r="K524" s="3">
        <v>12</v>
      </c>
      <c r="L524" s="3">
        <v>0</v>
      </c>
      <c r="M524" s="3">
        <v>0.42857142857142799</v>
      </c>
      <c r="N524" s="3">
        <v>0.183673469387755</v>
      </c>
      <c r="O524" s="3">
        <v>0.42857142857142799</v>
      </c>
      <c r="P524" s="3">
        <v>0.25714285714285701</v>
      </c>
      <c r="Q524" s="3">
        <v>0.5</v>
      </c>
      <c r="R524" s="3">
        <v>0</v>
      </c>
      <c r="S524" s="4">
        <v>578</v>
      </c>
    </row>
    <row r="525" spans="2:19" x14ac:dyDescent="0.3">
      <c r="B525" s="9" t="s">
        <v>18</v>
      </c>
      <c r="C525" s="9" t="s">
        <v>23</v>
      </c>
      <c r="D525" s="9" t="s">
        <v>301</v>
      </c>
      <c r="E525" s="9">
        <v>16</v>
      </c>
      <c r="F525" s="9" t="s">
        <v>21</v>
      </c>
      <c r="G525" s="9" t="s">
        <v>22</v>
      </c>
      <c r="H525" s="9" t="s">
        <v>73</v>
      </c>
      <c r="I525" s="9">
        <v>6</v>
      </c>
      <c r="J525" s="9">
        <v>0</v>
      </c>
      <c r="K525" s="9">
        <v>17</v>
      </c>
      <c r="L525" s="9">
        <v>0</v>
      </c>
      <c r="M525" s="9">
        <v>0.26086956521739102</v>
      </c>
      <c r="N525" s="9">
        <v>6.8052930056710703E-2</v>
      </c>
      <c r="O525" s="9">
        <v>0.26086956521739102</v>
      </c>
      <c r="P525" s="9">
        <v>0.107946026986506</v>
      </c>
      <c r="Q525" s="9">
        <v>0.5</v>
      </c>
      <c r="R525" s="9">
        <v>0</v>
      </c>
      <c r="S525" s="10">
        <v>528</v>
      </c>
    </row>
    <row r="526" spans="2:19" x14ac:dyDescent="0.3">
      <c r="B526" s="9" t="s">
        <v>18</v>
      </c>
      <c r="C526" s="9" t="s">
        <v>23</v>
      </c>
      <c r="D526" s="9" t="s">
        <v>301</v>
      </c>
      <c r="E526" s="9">
        <v>16</v>
      </c>
      <c r="F526" s="9" t="s">
        <v>21</v>
      </c>
      <c r="G526" s="9" t="s">
        <v>33</v>
      </c>
      <c r="H526" s="9" t="s">
        <v>73</v>
      </c>
      <c r="I526" s="9">
        <v>8</v>
      </c>
      <c r="J526" s="9">
        <v>1</v>
      </c>
      <c r="K526" s="9">
        <v>12</v>
      </c>
      <c r="L526" s="9">
        <v>0</v>
      </c>
      <c r="M526" s="9">
        <v>0.38095238095237999</v>
      </c>
      <c r="N526" s="9">
        <v>0.17142857142857101</v>
      </c>
      <c r="O526" s="9">
        <v>0.38095238095237999</v>
      </c>
      <c r="P526" s="9">
        <v>0.23645320197044301</v>
      </c>
      <c r="Q526" s="9">
        <v>0.44444444444444398</v>
      </c>
      <c r="R526" s="9">
        <v>0</v>
      </c>
      <c r="S526" s="10">
        <v>529</v>
      </c>
    </row>
    <row r="527" spans="2:19" x14ac:dyDescent="0.3">
      <c r="B527" s="9" t="s">
        <v>18</v>
      </c>
      <c r="C527" s="9" t="s">
        <v>19</v>
      </c>
      <c r="D527" s="9" t="s">
        <v>302</v>
      </c>
      <c r="E527" s="9">
        <v>16</v>
      </c>
      <c r="F527" s="9" t="s">
        <v>21</v>
      </c>
      <c r="G527" s="9" t="s">
        <v>22</v>
      </c>
      <c r="H527" s="9" t="s">
        <v>73</v>
      </c>
      <c r="I527" s="9">
        <v>6</v>
      </c>
      <c r="J527" s="9">
        <v>0</v>
      </c>
      <c r="K527" s="9">
        <v>13</v>
      </c>
      <c r="L527" s="9">
        <v>4</v>
      </c>
      <c r="M527" s="9">
        <v>0.434782608695652</v>
      </c>
      <c r="N527" s="9">
        <v>0.82151029748283699</v>
      </c>
      <c r="O527" s="9">
        <v>0.434782608695652</v>
      </c>
      <c r="P527" s="9">
        <v>0.406790890269151</v>
      </c>
      <c r="Q527" s="9">
        <v>0.61764705882352899</v>
      </c>
      <c r="R527" s="9">
        <v>0.52209818066581304</v>
      </c>
      <c r="S527" s="10">
        <v>985</v>
      </c>
    </row>
    <row r="528" spans="2:19" x14ac:dyDescent="0.3">
      <c r="B528" s="9" t="s">
        <v>18</v>
      </c>
      <c r="C528" s="9" t="s">
        <v>19</v>
      </c>
      <c r="D528" s="9" t="s">
        <v>302</v>
      </c>
      <c r="E528" s="9">
        <v>16</v>
      </c>
      <c r="F528" s="9" t="s">
        <v>21</v>
      </c>
      <c r="G528" s="9" t="s">
        <v>33</v>
      </c>
      <c r="H528" s="9" t="s">
        <v>73</v>
      </c>
      <c r="I528" s="9">
        <v>4</v>
      </c>
      <c r="J528" s="9">
        <v>5</v>
      </c>
      <c r="K528" s="9">
        <v>3</v>
      </c>
      <c r="L528" s="9">
        <v>9</v>
      </c>
      <c r="M528" s="9">
        <v>0.61904761904761896</v>
      </c>
      <c r="N528" s="9">
        <v>0.61224489795918302</v>
      </c>
      <c r="O528" s="9">
        <v>0.61904761904761896</v>
      </c>
      <c r="P528" s="9">
        <v>0.60989010989010894</v>
      </c>
      <c r="Q528" s="9">
        <v>0.59722222222222199</v>
      </c>
      <c r="R528" s="9">
        <v>0.59154636852226705</v>
      </c>
      <c r="S528" s="10">
        <v>987</v>
      </c>
    </row>
    <row r="529" spans="2:19" x14ac:dyDescent="0.3">
      <c r="B529" s="9" t="s">
        <v>18</v>
      </c>
      <c r="C529" s="9" t="s">
        <v>25</v>
      </c>
      <c r="D529" s="9" t="s">
        <v>303</v>
      </c>
      <c r="E529" s="9">
        <v>16</v>
      </c>
      <c r="F529" s="9" t="s">
        <v>21</v>
      </c>
      <c r="G529" s="9" t="s">
        <v>22</v>
      </c>
      <c r="H529" s="9" t="s">
        <v>73</v>
      </c>
      <c r="I529" s="9">
        <v>1</v>
      </c>
      <c r="J529" s="9">
        <v>5</v>
      </c>
      <c r="K529" s="9">
        <v>3</v>
      </c>
      <c r="L529" s="9">
        <v>14</v>
      </c>
      <c r="M529" s="9">
        <v>0.65217391304347805</v>
      </c>
      <c r="N529" s="9">
        <v>0.60983981693363798</v>
      </c>
      <c r="O529" s="9">
        <v>0.65217391304347805</v>
      </c>
      <c r="P529" s="9">
        <v>0.62705314009661794</v>
      </c>
      <c r="Q529" s="9">
        <v>0.49509803921568601</v>
      </c>
      <c r="R529" s="9">
        <v>0.39875907218330298</v>
      </c>
      <c r="S529" s="10">
        <v>620</v>
      </c>
    </row>
    <row r="530" spans="2:19" x14ac:dyDescent="0.3">
      <c r="B530" s="9" t="s">
        <v>18</v>
      </c>
      <c r="C530" s="9" t="s">
        <v>25</v>
      </c>
      <c r="D530" s="9" t="s">
        <v>303</v>
      </c>
      <c r="E530" s="9">
        <v>16</v>
      </c>
      <c r="F530" s="9" t="s">
        <v>21</v>
      </c>
      <c r="G530" s="9" t="s">
        <v>33</v>
      </c>
      <c r="H530" s="9" t="s">
        <v>73</v>
      </c>
      <c r="I530" s="9">
        <v>6</v>
      </c>
      <c r="J530" s="9">
        <v>3</v>
      </c>
      <c r="K530" s="9">
        <v>6</v>
      </c>
      <c r="L530" s="9">
        <v>6</v>
      </c>
      <c r="M530" s="9">
        <v>0.57142857142857095</v>
      </c>
      <c r="N530" s="9">
        <v>0.59523809523809501</v>
      </c>
      <c r="O530" s="9">
        <v>0.57142857142857095</v>
      </c>
      <c r="P530" s="9">
        <v>0.57142857142857095</v>
      </c>
      <c r="Q530" s="9">
        <v>0.58333333333333304</v>
      </c>
      <c r="R530" s="9">
        <v>0.57735026918962495</v>
      </c>
      <c r="S530" s="10">
        <v>622</v>
      </c>
    </row>
    <row r="531" spans="2:19" x14ac:dyDescent="0.3">
      <c r="B531" s="9" t="s">
        <v>18</v>
      </c>
      <c r="C531" s="9" t="s">
        <v>27</v>
      </c>
      <c r="D531" s="9" t="s">
        <v>304</v>
      </c>
      <c r="E531" s="9">
        <v>16</v>
      </c>
      <c r="F531" s="9" t="s">
        <v>21</v>
      </c>
      <c r="G531" s="9" t="s">
        <v>22</v>
      </c>
      <c r="H531" s="9" t="s">
        <v>73</v>
      </c>
      <c r="I531" s="9">
        <v>4</v>
      </c>
      <c r="J531" s="9">
        <v>0</v>
      </c>
      <c r="K531" s="9">
        <v>16</v>
      </c>
      <c r="L531" s="9">
        <v>0</v>
      </c>
      <c r="M531" s="9">
        <v>0.2</v>
      </c>
      <c r="N531" s="9">
        <v>0.04</v>
      </c>
      <c r="O531" s="9">
        <v>0.2</v>
      </c>
      <c r="P531" s="9">
        <v>6.6666666666666596E-2</v>
      </c>
      <c r="Q531" s="9">
        <v>0.5</v>
      </c>
      <c r="R531" s="9">
        <v>0</v>
      </c>
      <c r="S531" s="10">
        <v>933</v>
      </c>
    </row>
    <row r="532" spans="2:19" x14ac:dyDescent="0.3">
      <c r="B532" s="9" t="s">
        <v>18</v>
      </c>
      <c r="C532" s="9" t="s">
        <v>27</v>
      </c>
      <c r="D532" s="9" t="s">
        <v>304</v>
      </c>
      <c r="E532" s="9">
        <v>16</v>
      </c>
      <c r="F532" s="9" t="s">
        <v>21</v>
      </c>
      <c r="G532" s="9" t="s">
        <v>33</v>
      </c>
      <c r="H532" s="9" t="s">
        <v>73</v>
      </c>
      <c r="I532" s="9">
        <v>6</v>
      </c>
      <c r="J532" s="9">
        <v>2</v>
      </c>
      <c r="K532" s="9">
        <v>9</v>
      </c>
      <c r="L532" s="9">
        <v>5</v>
      </c>
      <c r="M532" s="9">
        <v>0.5</v>
      </c>
      <c r="N532" s="9">
        <v>0.6</v>
      </c>
      <c r="O532" s="9">
        <v>0.5</v>
      </c>
      <c r="P532" s="9">
        <v>0.49275362318840499</v>
      </c>
      <c r="Q532" s="9">
        <v>0.55357142857142805</v>
      </c>
      <c r="R532" s="9">
        <v>0.52596736361322205</v>
      </c>
      <c r="S532" s="10">
        <v>934</v>
      </c>
    </row>
    <row r="533" spans="2:19" x14ac:dyDescent="0.3">
      <c r="B533" s="9" t="s">
        <v>18</v>
      </c>
      <c r="C533" s="9" t="s">
        <v>29</v>
      </c>
      <c r="D533" s="9" t="s">
        <v>305</v>
      </c>
      <c r="E533" s="9">
        <v>16</v>
      </c>
      <c r="F533" s="9" t="s">
        <v>21</v>
      </c>
      <c r="G533" s="9" t="s">
        <v>22</v>
      </c>
      <c r="H533" s="9" t="s">
        <v>73</v>
      </c>
      <c r="I533" s="9">
        <v>6</v>
      </c>
      <c r="J533" s="9">
        <v>0</v>
      </c>
      <c r="K533" s="9">
        <v>17</v>
      </c>
      <c r="L533" s="9">
        <v>0</v>
      </c>
      <c r="M533" s="9">
        <v>0.26086956521739102</v>
      </c>
      <c r="N533" s="9">
        <v>6.8052930056710703E-2</v>
      </c>
      <c r="O533" s="9">
        <v>0.26086956521739102</v>
      </c>
      <c r="P533" s="9">
        <v>0.107946026986506</v>
      </c>
      <c r="Q533" s="9">
        <v>0.5</v>
      </c>
      <c r="R533" s="9">
        <v>0</v>
      </c>
      <c r="S533" s="10">
        <v>119</v>
      </c>
    </row>
    <row r="534" spans="2:19" x14ac:dyDescent="0.3">
      <c r="B534" s="9" t="s">
        <v>18</v>
      </c>
      <c r="C534" s="9" t="s">
        <v>29</v>
      </c>
      <c r="D534" s="9" t="s">
        <v>305</v>
      </c>
      <c r="E534" s="9">
        <v>16</v>
      </c>
      <c r="F534" s="9" t="s">
        <v>21</v>
      </c>
      <c r="G534" s="9" t="s">
        <v>33</v>
      </c>
      <c r="H534" s="9" t="s">
        <v>73</v>
      </c>
      <c r="I534" s="9">
        <v>9</v>
      </c>
      <c r="J534" s="9">
        <v>0</v>
      </c>
      <c r="K534" s="9">
        <v>12</v>
      </c>
      <c r="L534" s="9">
        <v>0</v>
      </c>
      <c r="M534" s="9">
        <v>0.42857142857142799</v>
      </c>
      <c r="N534" s="9">
        <v>0.183673469387755</v>
      </c>
      <c r="O534" s="9">
        <v>0.42857142857142799</v>
      </c>
      <c r="P534" s="9">
        <v>0.25714285714285701</v>
      </c>
      <c r="Q534" s="9">
        <v>0.5</v>
      </c>
      <c r="R534" s="9">
        <v>0</v>
      </c>
      <c r="S534" s="10">
        <v>119</v>
      </c>
    </row>
    <row r="535" spans="2:19" x14ac:dyDescent="0.3">
      <c r="B535" s="3" t="s">
        <v>18</v>
      </c>
      <c r="C535" s="3" t="s">
        <v>29</v>
      </c>
      <c r="D535" s="3" t="s">
        <v>306</v>
      </c>
      <c r="E535" s="3">
        <v>16</v>
      </c>
      <c r="F535" s="3" t="s">
        <v>21</v>
      </c>
      <c r="G535" s="3" t="s">
        <v>22</v>
      </c>
      <c r="H535" s="3" t="s">
        <v>85</v>
      </c>
      <c r="I535" s="3">
        <v>6</v>
      </c>
      <c r="J535" s="3">
        <v>0</v>
      </c>
      <c r="K535" s="3">
        <v>11</v>
      </c>
      <c r="L535" s="3">
        <v>6</v>
      </c>
      <c r="M535" s="3">
        <v>0.52173913043478204</v>
      </c>
      <c r="N535" s="3">
        <v>0.83120204603580505</v>
      </c>
      <c r="O535" s="3">
        <v>0.52173913043478204</v>
      </c>
      <c r="P535" s="3">
        <v>0.52173913043478204</v>
      </c>
      <c r="Q535" s="3">
        <v>0.67647058823529405</v>
      </c>
      <c r="R535" s="3">
        <v>0.59408852578600402</v>
      </c>
      <c r="S535" s="4">
        <v>561</v>
      </c>
    </row>
    <row r="536" spans="2:19" x14ac:dyDescent="0.3">
      <c r="B536" s="3" t="s">
        <v>18</v>
      </c>
      <c r="C536" s="3" t="s">
        <v>29</v>
      </c>
      <c r="D536" s="3" t="s">
        <v>306</v>
      </c>
      <c r="E536" s="3">
        <v>16</v>
      </c>
      <c r="F536" s="3" t="s">
        <v>21</v>
      </c>
      <c r="G536" s="3" t="s">
        <v>33</v>
      </c>
      <c r="H536" s="3" t="s">
        <v>85</v>
      </c>
      <c r="I536" s="3">
        <v>9</v>
      </c>
      <c r="J536" s="3">
        <v>0</v>
      </c>
      <c r="K536" s="3">
        <v>6</v>
      </c>
      <c r="L536" s="3">
        <v>6</v>
      </c>
      <c r="M536" s="3">
        <v>0.71428571428571397</v>
      </c>
      <c r="N536" s="3">
        <v>0.82857142857142796</v>
      </c>
      <c r="O536" s="3">
        <v>0.71428571428571397</v>
      </c>
      <c r="P536" s="3">
        <v>0.702380952380952</v>
      </c>
      <c r="Q536" s="3">
        <v>0.75</v>
      </c>
      <c r="R536" s="3">
        <v>0.74008280449228503</v>
      </c>
      <c r="S536" s="4">
        <v>563</v>
      </c>
    </row>
    <row r="537" spans="2:19" x14ac:dyDescent="0.3">
      <c r="B537" s="3" t="s">
        <v>18</v>
      </c>
      <c r="C537" s="3" t="s">
        <v>23</v>
      </c>
      <c r="D537" s="3" t="s">
        <v>307</v>
      </c>
      <c r="E537" s="3">
        <v>16</v>
      </c>
      <c r="F537" s="3" t="s">
        <v>21</v>
      </c>
      <c r="G537" s="3" t="s">
        <v>22</v>
      </c>
      <c r="H537" s="3" t="s">
        <v>85</v>
      </c>
      <c r="I537" s="3">
        <v>2</v>
      </c>
      <c r="J537" s="3">
        <v>4</v>
      </c>
      <c r="K537" s="3">
        <v>5</v>
      </c>
      <c r="L537" s="3">
        <v>12</v>
      </c>
      <c r="M537" s="3">
        <v>0.60869565217391297</v>
      </c>
      <c r="N537" s="3">
        <v>0.62888198757763902</v>
      </c>
      <c r="O537" s="3">
        <v>0.60869565217391297</v>
      </c>
      <c r="P537" s="3">
        <v>0.617816965643052</v>
      </c>
      <c r="Q537" s="3">
        <v>0.51960784313725406</v>
      </c>
      <c r="R537" s="3">
        <v>0.47386111527486102</v>
      </c>
      <c r="S537" s="4">
        <v>731</v>
      </c>
    </row>
    <row r="538" spans="2:19" x14ac:dyDescent="0.3">
      <c r="B538" s="3" t="s">
        <v>18</v>
      </c>
      <c r="C538" s="3" t="s">
        <v>23</v>
      </c>
      <c r="D538" s="3" t="s">
        <v>307</v>
      </c>
      <c r="E538" s="3">
        <v>16</v>
      </c>
      <c r="F538" s="3" t="s">
        <v>21</v>
      </c>
      <c r="G538" s="3" t="s">
        <v>33</v>
      </c>
      <c r="H538" s="3" t="s">
        <v>85</v>
      </c>
      <c r="I538" s="3">
        <v>1</v>
      </c>
      <c r="J538" s="3">
        <v>8</v>
      </c>
      <c r="K538" s="3">
        <v>0</v>
      </c>
      <c r="L538" s="3">
        <v>12</v>
      </c>
      <c r="M538" s="3">
        <v>0.61904761904761896</v>
      </c>
      <c r="N538" s="3">
        <v>0.77142857142857102</v>
      </c>
      <c r="O538" s="3">
        <v>0.61904761904761896</v>
      </c>
      <c r="P538" s="3">
        <v>0.51428571428571401</v>
      </c>
      <c r="Q538" s="3">
        <v>0.55555555555555503</v>
      </c>
      <c r="R538" s="3">
        <v>0.50813274815461396</v>
      </c>
      <c r="S538" s="4">
        <v>734</v>
      </c>
    </row>
    <row r="539" spans="2:19" x14ac:dyDescent="0.3">
      <c r="B539" s="3" t="s">
        <v>18</v>
      </c>
      <c r="C539" s="3" t="s">
        <v>19</v>
      </c>
      <c r="D539" s="3" t="s">
        <v>308</v>
      </c>
      <c r="E539" s="3">
        <v>16</v>
      </c>
      <c r="F539" s="3" t="s">
        <v>21</v>
      </c>
      <c r="G539" s="3" t="s">
        <v>22</v>
      </c>
      <c r="H539" s="3" t="s">
        <v>85</v>
      </c>
      <c r="I539" s="3">
        <v>0</v>
      </c>
      <c r="J539" s="3">
        <v>6</v>
      </c>
      <c r="K539" s="3">
        <v>0</v>
      </c>
      <c r="L539" s="3">
        <v>17</v>
      </c>
      <c r="M539" s="3">
        <v>0.73913043478260798</v>
      </c>
      <c r="N539" s="3">
        <v>0.54631379962192805</v>
      </c>
      <c r="O539" s="3">
        <v>0.73913043478260798</v>
      </c>
      <c r="P539" s="3">
        <v>0.62826086956521698</v>
      </c>
      <c r="Q539" s="3">
        <v>0.5</v>
      </c>
      <c r="R539" s="3">
        <v>0</v>
      </c>
      <c r="S539" s="4">
        <v>109</v>
      </c>
    </row>
    <row r="540" spans="2:19" x14ac:dyDescent="0.3">
      <c r="B540" s="3" t="s">
        <v>18</v>
      </c>
      <c r="C540" s="3" t="s">
        <v>19</v>
      </c>
      <c r="D540" s="3" t="s">
        <v>308</v>
      </c>
      <c r="E540" s="3">
        <v>16</v>
      </c>
      <c r="F540" s="3" t="s">
        <v>21</v>
      </c>
      <c r="G540" s="3" t="s">
        <v>33</v>
      </c>
      <c r="H540" s="3" t="s">
        <v>85</v>
      </c>
      <c r="I540" s="3">
        <v>0</v>
      </c>
      <c r="J540" s="3">
        <v>9</v>
      </c>
      <c r="K540" s="3">
        <v>0</v>
      </c>
      <c r="L540" s="3">
        <v>12</v>
      </c>
      <c r="M540" s="3">
        <v>0.57142857142857095</v>
      </c>
      <c r="N540" s="3">
        <v>0.32653061224489699</v>
      </c>
      <c r="O540" s="3">
        <v>0.57142857142857095</v>
      </c>
      <c r="P540" s="3">
        <v>0.415584415584415</v>
      </c>
      <c r="Q540" s="3">
        <v>0.5</v>
      </c>
      <c r="R540" s="3">
        <v>0</v>
      </c>
      <c r="S540" s="4">
        <v>109</v>
      </c>
    </row>
    <row r="541" spans="2:19" x14ac:dyDescent="0.3">
      <c r="B541" s="3" t="s">
        <v>18</v>
      </c>
      <c r="C541" s="3" t="s">
        <v>27</v>
      </c>
      <c r="D541" s="3" t="s">
        <v>309</v>
      </c>
      <c r="E541" s="3">
        <v>16</v>
      </c>
      <c r="F541" s="3" t="s">
        <v>21</v>
      </c>
      <c r="G541" s="3" t="s">
        <v>22</v>
      </c>
      <c r="H541" s="3" t="s">
        <v>85</v>
      </c>
      <c r="I541" s="3">
        <v>1</v>
      </c>
      <c r="J541" s="3">
        <v>3</v>
      </c>
      <c r="K541" s="3">
        <v>0</v>
      </c>
      <c r="L541" s="3">
        <v>16</v>
      </c>
      <c r="M541" s="3">
        <v>0.85</v>
      </c>
      <c r="N541" s="3">
        <v>0.87368421052631495</v>
      </c>
      <c r="O541" s="3">
        <v>0.85</v>
      </c>
      <c r="P541" s="3">
        <v>0.81142857142857105</v>
      </c>
      <c r="Q541" s="3">
        <v>0.625</v>
      </c>
      <c r="R541" s="3">
        <v>0.67737099712131399</v>
      </c>
      <c r="S541" s="4">
        <v>776</v>
      </c>
    </row>
    <row r="542" spans="2:19" x14ac:dyDescent="0.3">
      <c r="B542" s="3" t="s">
        <v>18</v>
      </c>
      <c r="C542" s="3" t="s">
        <v>27</v>
      </c>
      <c r="D542" s="3" t="s">
        <v>309</v>
      </c>
      <c r="E542" s="3">
        <v>16</v>
      </c>
      <c r="F542" s="3" t="s">
        <v>21</v>
      </c>
      <c r="G542" s="3" t="s">
        <v>33</v>
      </c>
      <c r="H542" s="3" t="s">
        <v>85</v>
      </c>
      <c r="I542" s="3">
        <v>2</v>
      </c>
      <c r="J542" s="3">
        <v>6</v>
      </c>
      <c r="K542" s="3">
        <v>5</v>
      </c>
      <c r="L542" s="3">
        <v>9</v>
      </c>
      <c r="M542" s="3">
        <v>0.5</v>
      </c>
      <c r="N542" s="3">
        <v>0.48571428571428499</v>
      </c>
      <c r="O542" s="3">
        <v>0.5</v>
      </c>
      <c r="P542" s="3">
        <v>0.49195402298850499</v>
      </c>
      <c r="Q542" s="3">
        <v>0.44642857142857101</v>
      </c>
      <c r="R542" s="3">
        <v>0.40741256798452602</v>
      </c>
      <c r="S542" s="4">
        <v>777</v>
      </c>
    </row>
    <row r="543" spans="2:19" x14ac:dyDescent="0.3">
      <c r="B543" s="3" t="s">
        <v>18</v>
      </c>
      <c r="C543" s="3" t="s">
        <v>25</v>
      </c>
      <c r="D543" s="3" t="s">
        <v>310</v>
      </c>
      <c r="E543" s="3">
        <v>16</v>
      </c>
      <c r="F543" s="3" t="s">
        <v>21</v>
      </c>
      <c r="G543" s="3" t="s">
        <v>22</v>
      </c>
      <c r="H543" s="3" t="s">
        <v>85</v>
      </c>
      <c r="I543" s="3">
        <v>3</v>
      </c>
      <c r="J543" s="3">
        <v>3</v>
      </c>
      <c r="K543" s="3">
        <v>2</v>
      </c>
      <c r="L543" s="3">
        <v>15</v>
      </c>
      <c r="M543" s="3">
        <v>0.78260869565217395</v>
      </c>
      <c r="N543" s="3">
        <v>0.77246376811594197</v>
      </c>
      <c r="O543" s="3">
        <v>0.78260869565217395</v>
      </c>
      <c r="P543" s="3">
        <v>0.77583286278938401</v>
      </c>
      <c r="Q543" s="3">
        <v>0.69117647058823495</v>
      </c>
      <c r="R543" s="3">
        <v>0.68532344065693596</v>
      </c>
      <c r="S543" s="4">
        <v>101</v>
      </c>
    </row>
    <row r="544" spans="2:19" x14ac:dyDescent="0.3">
      <c r="B544" s="3" t="s">
        <v>18</v>
      </c>
      <c r="C544" s="3" t="s">
        <v>25</v>
      </c>
      <c r="D544" s="3" t="s">
        <v>310</v>
      </c>
      <c r="E544" s="3">
        <v>16</v>
      </c>
      <c r="F544" s="3" t="s">
        <v>21</v>
      </c>
      <c r="G544" s="3" t="s">
        <v>33</v>
      </c>
      <c r="H544" s="3" t="s">
        <v>85</v>
      </c>
      <c r="I544" s="3">
        <v>4</v>
      </c>
      <c r="J544" s="3">
        <v>5</v>
      </c>
      <c r="K544" s="3">
        <v>2</v>
      </c>
      <c r="L544" s="3">
        <v>10</v>
      </c>
      <c r="M544" s="3">
        <v>0.66666666666666596</v>
      </c>
      <c r="N544" s="3">
        <v>0.66666666666666596</v>
      </c>
      <c r="O544" s="3">
        <v>0.66666666666666596</v>
      </c>
      <c r="P544" s="3">
        <v>0.65185185185185102</v>
      </c>
      <c r="Q544" s="3">
        <v>0.63888888888888895</v>
      </c>
      <c r="R544" s="3">
        <v>0.63696186146957701</v>
      </c>
      <c r="S544" s="4">
        <v>101</v>
      </c>
    </row>
    <row r="545" spans="2:19" x14ac:dyDescent="0.3">
      <c r="B545" s="9" t="s">
        <v>18</v>
      </c>
      <c r="C545" s="9" t="s">
        <v>19</v>
      </c>
      <c r="D545" s="9" t="s">
        <v>311</v>
      </c>
      <c r="E545" s="9">
        <v>16</v>
      </c>
      <c r="F545" s="9" t="s">
        <v>21</v>
      </c>
      <c r="G545" s="9" t="s">
        <v>22</v>
      </c>
      <c r="H545" s="9" t="s">
        <v>91</v>
      </c>
      <c r="I545" s="9">
        <v>1</v>
      </c>
      <c r="J545" s="9">
        <v>5</v>
      </c>
      <c r="K545" s="9">
        <v>2</v>
      </c>
      <c r="L545" s="9">
        <v>15</v>
      </c>
      <c r="M545" s="9">
        <v>0.69565217391304301</v>
      </c>
      <c r="N545" s="9">
        <v>0.64130434782608603</v>
      </c>
      <c r="O545" s="9">
        <v>0.69565217391304301</v>
      </c>
      <c r="P545" s="9">
        <v>0.65726596161378703</v>
      </c>
      <c r="Q545" s="9">
        <v>0.52450980392156799</v>
      </c>
      <c r="R545" s="9">
        <v>0.43788268658607898</v>
      </c>
      <c r="S545" s="10">
        <v>880</v>
      </c>
    </row>
    <row r="546" spans="2:19" x14ac:dyDescent="0.3">
      <c r="B546" s="9" t="s">
        <v>18</v>
      </c>
      <c r="C546" s="9" t="s">
        <v>19</v>
      </c>
      <c r="D546" s="9" t="s">
        <v>311</v>
      </c>
      <c r="E546" s="9">
        <v>16</v>
      </c>
      <c r="F546" s="9" t="s">
        <v>21</v>
      </c>
      <c r="G546" s="9" t="s">
        <v>33</v>
      </c>
      <c r="H546" s="9" t="s">
        <v>91</v>
      </c>
      <c r="I546" s="9">
        <v>4</v>
      </c>
      <c r="J546" s="9">
        <v>5</v>
      </c>
      <c r="K546" s="9">
        <v>3</v>
      </c>
      <c r="L546" s="9">
        <v>9</v>
      </c>
      <c r="M546" s="9">
        <v>0.61904761904761896</v>
      </c>
      <c r="N546" s="9">
        <v>0.61224489795918302</v>
      </c>
      <c r="O546" s="9">
        <v>0.61904761904761896</v>
      </c>
      <c r="P546" s="9">
        <v>0.60989010989010894</v>
      </c>
      <c r="Q546" s="9">
        <v>0.59722222222222199</v>
      </c>
      <c r="R546" s="9">
        <v>0.59154636852226705</v>
      </c>
      <c r="S546" s="10">
        <v>882</v>
      </c>
    </row>
    <row r="547" spans="2:19" x14ac:dyDescent="0.3">
      <c r="B547" s="9" t="s">
        <v>18</v>
      </c>
      <c r="C547" s="9" t="s">
        <v>29</v>
      </c>
      <c r="D547" s="9" t="s">
        <v>312</v>
      </c>
      <c r="E547" s="9">
        <v>16</v>
      </c>
      <c r="F547" s="9" t="s">
        <v>21</v>
      </c>
      <c r="G547" s="9" t="s">
        <v>22</v>
      </c>
      <c r="H547" s="9" t="s">
        <v>91</v>
      </c>
      <c r="I547" s="9">
        <v>6</v>
      </c>
      <c r="J547" s="9">
        <v>0</v>
      </c>
      <c r="K547" s="9">
        <v>13</v>
      </c>
      <c r="L547" s="9">
        <v>4</v>
      </c>
      <c r="M547" s="9">
        <v>0.434782608695652</v>
      </c>
      <c r="N547" s="9">
        <v>0.82151029748283699</v>
      </c>
      <c r="O547" s="9">
        <v>0.434782608695652</v>
      </c>
      <c r="P547" s="9">
        <v>0.406790890269151</v>
      </c>
      <c r="Q547" s="9">
        <v>0.61764705882352899</v>
      </c>
      <c r="R547" s="9">
        <v>0.52209818066581304</v>
      </c>
      <c r="S547" s="10">
        <v>736</v>
      </c>
    </row>
    <row r="548" spans="2:19" x14ac:dyDescent="0.3">
      <c r="B548" s="9" t="s">
        <v>18</v>
      </c>
      <c r="C548" s="9" t="s">
        <v>29</v>
      </c>
      <c r="D548" s="9" t="s">
        <v>312</v>
      </c>
      <c r="E548" s="9">
        <v>16</v>
      </c>
      <c r="F548" s="9" t="s">
        <v>21</v>
      </c>
      <c r="G548" s="9" t="s">
        <v>33</v>
      </c>
      <c r="H548" s="9" t="s">
        <v>91</v>
      </c>
      <c r="I548" s="9">
        <v>8</v>
      </c>
      <c r="J548" s="9">
        <v>1</v>
      </c>
      <c r="K548" s="9">
        <v>11</v>
      </c>
      <c r="L548" s="9">
        <v>1</v>
      </c>
      <c r="M548" s="9">
        <v>0.42857142857142799</v>
      </c>
      <c r="N548" s="9">
        <v>0.46616541353383401</v>
      </c>
      <c r="O548" s="9">
        <v>0.42857142857142799</v>
      </c>
      <c r="P548" s="9">
        <v>0.32653061224489699</v>
      </c>
      <c r="Q548" s="9">
        <v>0.48611111111111099</v>
      </c>
      <c r="R548" s="9">
        <v>0.35338096752781201</v>
      </c>
      <c r="S548" s="10">
        <v>737</v>
      </c>
    </row>
    <row r="549" spans="2:19" x14ac:dyDescent="0.3">
      <c r="B549" s="9" t="s">
        <v>18</v>
      </c>
      <c r="C549" s="9" t="s">
        <v>23</v>
      </c>
      <c r="D549" s="9" t="s">
        <v>313</v>
      </c>
      <c r="E549" s="9">
        <v>16</v>
      </c>
      <c r="F549" s="9" t="s">
        <v>21</v>
      </c>
      <c r="G549" s="9" t="s">
        <v>22</v>
      </c>
      <c r="H549" s="9" t="s">
        <v>91</v>
      </c>
      <c r="I549" s="9">
        <v>6</v>
      </c>
      <c r="J549" s="9">
        <v>0</v>
      </c>
      <c r="K549" s="9">
        <v>17</v>
      </c>
      <c r="L549" s="9">
        <v>0</v>
      </c>
      <c r="M549" s="9">
        <v>0.26086956521739102</v>
      </c>
      <c r="N549" s="9">
        <v>6.8052930056710703E-2</v>
      </c>
      <c r="O549" s="9">
        <v>0.26086956521739102</v>
      </c>
      <c r="P549" s="9">
        <v>0.107946026986506</v>
      </c>
      <c r="Q549" s="9">
        <v>0.5</v>
      </c>
      <c r="R549" s="9">
        <v>0</v>
      </c>
      <c r="S549" s="10">
        <v>983</v>
      </c>
    </row>
    <row r="550" spans="2:19" x14ac:dyDescent="0.3">
      <c r="B550" s="9" t="s">
        <v>18</v>
      </c>
      <c r="C550" s="9" t="s">
        <v>23</v>
      </c>
      <c r="D550" s="9" t="s">
        <v>313</v>
      </c>
      <c r="E550" s="9">
        <v>16</v>
      </c>
      <c r="F550" s="9" t="s">
        <v>21</v>
      </c>
      <c r="G550" s="9" t="s">
        <v>33</v>
      </c>
      <c r="H550" s="9" t="s">
        <v>91</v>
      </c>
      <c r="I550" s="9">
        <v>9</v>
      </c>
      <c r="J550" s="9">
        <v>0</v>
      </c>
      <c r="K550" s="9">
        <v>12</v>
      </c>
      <c r="L550" s="9">
        <v>0</v>
      </c>
      <c r="M550" s="9">
        <v>0.42857142857142799</v>
      </c>
      <c r="N550" s="9">
        <v>0.183673469387755</v>
      </c>
      <c r="O550" s="9">
        <v>0.42857142857142799</v>
      </c>
      <c r="P550" s="9">
        <v>0.25714285714285701</v>
      </c>
      <c r="Q550" s="9">
        <v>0.5</v>
      </c>
      <c r="R550" s="9">
        <v>0</v>
      </c>
      <c r="S550" s="10">
        <v>984</v>
      </c>
    </row>
    <row r="551" spans="2:19" x14ac:dyDescent="0.3">
      <c r="B551" s="9" t="s">
        <v>18</v>
      </c>
      <c r="C551" s="9" t="s">
        <v>27</v>
      </c>
      <c r="D551" s="9" t="s">
        <v>314</v>
      </c>
      <c r="E551" s="9">
        <v>16</v>
      </c>
      <c r="F551" s="9" t="s">
        <v>21</v>
      </c>
      <c r="G551" s="9" t="s">
        <v>22</v>
      </c>
      <c r="H551" s="9" t="s">
        <v>91</v>
      </c>
      <c r="I551" s="9">
        <v>2</v>
      </c>
      <c r="J551" s="9">
        <v>2</v>
      </c>
      <c r="K551" s="9">
        <v>4</v>
      </c>
      <c r="L551" s="9">
        <v>12</v>
      </c>
      <c r="M551" s="9">
        <v>0.7</v>
      </c>
      <c r="N551" s="9">
        <v>0.75238095238095204</v>
      </c>
      <c r="O551" s="9">
        <v>0.7</v>
      </c>
      <c r="P551" s="9">
        <v>0.72</v>
      </c>
      <c r="Q551" s="9">
        <v>0.625</v>
      </c>
      <c r="R551" s="9">
        <v>0.57212484245485096</v>
      </c>
      <c r="S551" s="10">
        <v>779</v>
      </c>
    </row>
    <row r="552" spans="2:19" x14ac:dyDescent="0.3">
      <c r="B552" s="9" t="s">
        <v>18</v>
      </c>
      <c r="C552" s="9" t="s">
        <v>27</v>
      </c>
      <c r="D552" s="9" t="s">
        <v>314</v>
      </c>
      <c r="E552" s="9">
        <v>16</v>
      </c>
      <c r="F552" s="9" t="s">
        <v>21</v>
      </c>
      <c r="G552" s="9" t="s">
        <v>33</v>
      </c>
      <c r="H552" s="9" t="s">
        <v>91</v>
      </c>
      <c r="I552" s="9">
        <v>5</v>
      </c>
      <c r="J552" s="9">
        <v>3</v>
      </c>
      <c r="K552" s="9">
        <v>13</v>
      </c>
      <c r="L552" s="9">
        <v>1</v>
      </c>
      <c r="M552" s="9">
        <v>0.27272727272727199</v>
      </c>
      <c r="N552" s="9">
        <v>0.26010101010101</v>
      </c>
      <c r="O552" s="9">
        <v>0.27272727272727199</v>
      </c>
      <c r="P552" s="9">
        <v>0.21056721056721001</v>
      </c>
      <c r="Q552" s="9">
        <v>0.34821428571428498</v>
      </c>
      <c r="R552" s="9">
        <v>0.23596488170577701</v>
      </c>
      <c r="S552" s="10">
        <v>779</v>
      </c>
    </row>
    <row r="553" spans="2:19" x14ac:dyDescent="0.3">
      <c r="B553" s="9" t="s">
        <v>18</v>
      </c>
      <c r="C553" s="9" t="s">
        <v>25</v>
      </c>
      <c r="D553" s="9" t="s">
        <v>315</v>
      </c>
      <c r="E553" s="9">
        <v>16</v>
      </c>
      <c r="F553" s="9" t="s">
        <v>21</v>
      </c>
      <c r="G553" s="9" t="s">
        <v>22</v>
      </c>
      <c r="H553" s="9" t="s">
        <v>91</v>
      </c>
      <c r="I553" s="9">
        <v>1</v>
      </c>
      <c r="J553" s="9">
        <v>5</v>
      </c>
      <c r="K553" s="9">
        <v>4</v>
      </c>
      <c r="L553" s="9">
        <v>13</v>
      </c>
      <c r="M553" s="9">
        <v>0.60869565217391297</v>
      </c>
      <c r="N553" s="9">
        <v>0.58599033816425095</v>
      </c>
      <c r="O553" s="9">
        <v>0.60869565217391297</v>
      </c>
      <c r="P553" s="9">
        <v>0.59649915302089196</v>
      </c>
      <c r="Q553" s="9">
        <v>0.46568627450980299</v>
      </c>
      <c r="R553" s="9">
        <v>0.36835028130179998</v>
      </c>
      <c r="S553" s="10">
        <v>805</v>
      </c>
    </row>
    <row r="554" spans="2:19" x14ac:dyDescent="0.3">
      <c r="B554" s="9" t="s">
        <v>18</v>
      </c>
      <c r="C554" s="9" t="s">
        <v>25</v>
      </c>
      <c r="D554" s="9" t="s">
        <v>315</v>
      </c>
      <c r="E554" s="9">
        <v>16</v>
      </c>
      <c r="F554" s="9" t="s">
        <v>21</v>
      </c>
      <c r="G554" s="9" t="s">
        <v>33</v>
      </c>
      <c r="H554" s="9" t="s">
        <v>91</v>
      </c>
      <c r="I554" s="9">
        <v>4</v>
      </c>
      <c r="J554" s="9">
        <v>5</v>
      </c>
      <c r="K554" s="9">
        <v>6</v>
      </c>
      <c r="L554" s="9">
        <v>6</v>
      </c>
      <c r="M554" s="9">
        <v>0.476190476190476</v>
      </c>
      <c r="N554" s="9">
        <v>0.483116883116883</v>
      </c>
      <c r="O554" s="9">
        <v>0.476190476190476</v>
      </c>
      <c r="P554" s="9">
        <v>0.47858777378228101</v>
      </c>
      <c r="Q554" s="9">
        <v>0.47222222222222199</v>
      </c>
      <c r="R554" s="9">
        <v>0.469247006410559</v>
      </c>
      <c r="S554" s="10">
        <v>806</v>
      </c>
    </row>
    <row r="555" spans="2:19" x14ac:dyDescent="0.3">
      <c r="B555" s="3" t="s">
        <v>18</v>
      </c>
      <c r="C555" s="3" t="s">
        <v>23</v>
      </c>
      <c r="D555" s="3" t="s">
        <v>316</v>
      </c>
      <c r="E555" s="3">
        <v>16</v>
      </c>
      <c r="F555" s="3" t="s">
        <v>21</v>
      </c>
      <c r="G555" s="3" t="s">
        <v>22</v>
      </c>
      <c r="H555" s="3" t="s">
        <v>321</v>
      </c>
      <c r="I555" s="3">
        <v>5</v>
      </c>
      <c r="J555" s="3">
        <v>1</v>
      </c>
      <c r="K555" s="3">
        <v>13</v>
      </c>
      <c r="L555" s="3">
        <v>4</v>
      </c>
      <c r="M555" s="3">
        <v>0.39130434782608697</v>
      </c>
      <c r="N555" s="3">
        <v>0.663768115942029</v>
      </c>
      <c r="O555" s="3">
        <v>0.39130434782608697</v>
      </c>
      <c r="P555" s="3">
        <v>0.377470355731225</v>
      </c>
      <c r="Q555" s="3">
        <v>0.53431372549019596</v>
      </c>
      <c r="R555" s="3">
        <v>0.45688229377129103</v>
      </c>
      <c r="S555" s="4">
        <v>461</v>
      </c>
    </row>
    <row r="556" spans="2:19" x14ac:dyDescent="0.3">
      <c r="B556" s="3" t="s">
        <v>18</v>
      </c>
      <c r="C556" s="3" t="s">
        <v>23</v>
      </c>
      <c r="D556" s="3" t="s">
        <v>316</v>
      </c>
      <c r="E556" s="3">
        <v>16</v>
      </c>
      <c r="F556" s="3" t="s">
        <v>21</v>
      </c>
      <c r="G556" s="3" t="s">
        <v>33</v>
      </c>
      <c r="H556" s="3" t="s">
        <v>321</v>
      </c>
      <c r="I556" s="3">
        <v>4</v>
      </c>
      <c r="J556" s="3">
        <v>5</v>
      </c>
      <c r="K556" s="3">
        <v>7</v>
      </c>
      <c r="L556" s="3">
        <v>5</v>
      </c>
      <c r="M556" s="3">
        <v>0.42857142857142799</v>
      </c>
      <c r="N556" s="3">
        <v>0.44155844155844098</v>
      </c>
      <c r="O556" s="3">
        <v>0.42857142857142799</v>
      </c>
      <c r="P556" s="3">
        <v>0.43116883116883098</v>
      </c>
      <c r="Q556" s="3">
        <v>0.43055555555555503</v>
      </c>
      <c r="R556" s="3">
        <v>0.428361950754725</v>
      </c>
      <c r="S556" s="4">
        <v>462</v>
      </c>
    </row>
    <row r="557" spans="2:19" x14ac:dyDescent="0.3">
      <c r="B557" s="3" t="s">
        <v>18</v>
      </c>
      <c r="C557" s="3" t="s">
        <v>25</v>
      </c>
      <c r="D557" s="3" t="s">
        <v>317</v>
      </c>
      <c r="E557" s="3">
        <v>16</v>
      </c>
      <c r="F557" s="3" t="s">
        <v>21</v>
      </c>
      <c r="G557" s="3" t="s">
        <v>22</v>
      </c>
      <c r="H557" s="3" t="s">
        <v>321</v>
      </c>
      <c r="I557" s="3">
        <v>5</v>
      </c>
      <c r="J557" s="3">
        <v>1</v>
      </c>
      <c r="K557" s="3">
        <v>7</v>
      </c>
      <c r="L557" s="3">
        <v>10</v>
      </c>
      <c r="M557" s="3">
        <v>0.65217391304347805</v>
      </c>
      <c r="N557" s="3">
        <v>0.78063241106719305</v>
      </c>
      <c r="O557" s="3">
        <v>0.65217391304347805</v>
      </c>
      <c r="P557" s="3">
        <v>0.67287784679089002</v>
      </c>
      <c r="Q557" s="3">
        <v>0.71078431372549</v>
      </c>
      <c r="R557" s="3">
        <v>0.65643461847253504</v>
      </c>
      <c r="S557" s="4">
        <v>442</v>
      </c>
    </row>
    <row r="558" spans="2:19" x14ac:dyDescent="0.3">
      <c r="B558" s="3" t="s">
        <v>18</v>
      </c>
      <c r="C558" s="3" t="s">
        <v>25</v>
      </c>
      <c r="D558" s="3" t="s">
        <v>317</v>
      </c>
      <c r="E558" s="3">
        <v>16</v>
      </c>
      <c r="F558" s="3" t="s">
        <v>21</v>
      </c>
      <c r="G558" s="3" t="s">
        <v>33</v>
      </c>
      <c r="H558" s="3" t="s">
        <v>321</v>
      </c>
      <c r="I558" s="3">
        <v>2</v>
      </c>
      <c r="J558" s="3">
        <v>7</v>
      </c>
      <c r="K558" s="3">
        <v>2</v>
      </c>
      <c r="L558" s="3">
        <v>10</v>
      </c>
      <c r="M558" s="3">
        <v>0.57142857142857095</v>
      </c>
      <c r="N558" s="3">
        <v>0.55042016806722605</v>
      </c>
      <c r="O558" s="3">
        <v>0.57142857142857095</v>
      </c>
      <c r="P558" s="3">
        <v>0.52595680181886995</v>
      </c>
      <c r="Q558" s="3">
        <v>0.52777777777777701</v>
      </c>
      <c r="R558" s="3">
        <v>0.48309420820857302</v>
      </c>
      <c r="S558" s="4">
        <v>444</v>
      </c>
    </row>
    <row r="559" spans="2:19" x14ac:dyDescent="0.3">
      <c r="B559" s="3" t="s">
        <v>18</v>
      </c>
      <c r="C559" s="3" t="s">
        <v>19</v>
      </c>
      <c r="D559" s="3" t="s">
        <v>318</v>
      </c>
      <c r="E559" s="3">
        <v>16</v>
      </c>
      <c r="F559" s="3" t="s">
        <v>21</v>
      </c>
      <c r="G559" s="3" t="s">
        <v>22</v>
      </c>
      <c r="H559" s="3" t="s">
        <v>321</v>
      </c>
      <c r="I559" s="3">
        <v>1</v>
      </c>
      <c r="J559" s="3">
        <v>5</v>
      </c>
      <c r="K559" s="3">
        <v>0</v>
      </c>
      <c r="L559" s="3">
        <v>17</v>
      </c>
      <c r="M559" s="3">
        <v>0.78260869565217395</v>
      </c>
      <c r="N559" s="3">
        <v>0.83201581027667904</v>
      </c>
      <c r="O559" s="3">
        <v>0.78260869565217395</v>
      </c>
      <c r="P559" s="3">
        <v>0.71890428412167495</v>
      </c>
      <c r="Q559" s="3">
        <v>0.58333333333333304</v>
      </c>
      <c r="R559" s="3">
        <v>0.59905782799545804</v>
      </c>
      <c r="S559" s="4">
        <v>449</v>
      </c>
    </row>
    <row r="560" spans="2:19" x14ac:dyDescent="0.3">
      <c r="B560" s="3" t="s">
        <v>18</v>
      </c>
      <c r="C560" s="3" t="s">
        <v>19</v>
      </c>
      <c r="D560" s="3" t="s">
        <v>318</v>
      </c>
      <c r="E560" s="3">
        <v>16</v>
      </c>
      <c r="F560" s="3" t="s">
        <v>21</v>
      </c>
      <c r="G560" s="3" t="s">
        <v>33</v>
      </c>
      <c r="H560" s="3" t="s">
        <v>321</v>
      </c>
      <c r="I560" s="3">
        <v>1</v>
      </c>
      <c r="J560" s="3">
        <v>8</v>
      </c>
      <c r="K560" s="3">
        <v>2</v>
      </c>
      <c r="L560" s="3">
        <v>10</v>
      </c>
      <c r="M560" s="3">
        <v>0.52380952380952295</v>
      </c>
      <c r="N560" s="3">
        <v>0.46031746031746001</v>
      </c>
      <c r="O560" s="3">
        <v>0.52380952380952295</v>
      </c>
      <c r="P560" s="3">
        <v>0.452380952380952</v>
      </c>
      <c r="Q560" s="3">
        <v>0.47222222222222199</v>
      </c>
      <c r="R560" s="3">
        <v>0.36186420135146102</v>
      </c>
      <c r="S560" s="4">
        <v>451</v>
      </c>
    </row>
    <row r="561" spans="2:19" x14ac:dyDescent="0.3">
      <c r="B561" s="3" t="s">
        <v>18</v>
      </c>
      <c r="C561" s="3" t="s">
        <v>29</v>
      </c>
      <c r="D561" s="3" t="s">
        <v>319</v>
      </c>
      <c r="E561" s="3">
        <v>16</v>
      </c>
      <c r="F561" s="3" t="s">
        <v>21</v>
      </c>
      <c r="G561" s="3" t="s">
        <v>22</v>
      </c>
      <c r="H561" s="3" t="s">
        <v>321</v>
      </c>
      <c r="I561" s="3">
        <v>6</v>
      </c>
      <c r="J561" s="3">
        <v>0</v>
      </c>
      <c r="K561" s="3">
        <v>4</v>
      </c>
      <c r="L561" s="3">
        <v>13</v>
      </c>
      <c r="M561" s="3">
        <v>0.82608695652173902</v>
      </c>
      <c r="N561" s="3">
        <v>0.89565217391304297</v>
      </c>
      <c r="O561" s="3">
        <v>0.82608695652173902</v>
      </c>
      <c r="P561" s="3">
        <v>0.83623188405797</v>
      </c>
      <c r="Q561" s="3">
        <v>0.88235294117647001</v>
      </c>
      <c r="R561" s="3">
        <v>0.82302195440618497</v>
      </c>
      <c r="S561" s="4">
        <v>486</v>
      </c>
    </row>
    <row r="562" spans="2:19" x14ac:dyDescent="0.3">
      <c r="B562" s="3" t="s">
        <v>18</v>
      </c>
      <c r="C562" s="3" t="s">
        <v>29</v>
      </c>
      <c r="D562" s="3" t="s">
        <v>319</v>
      </c>
      <c r="E562" s="3">
        <v>16</v>
      </c>
      <c r="F562" s="3" t="s">
        <v>21</v>
      </c>
      <c r="G562" s="3" t="s">
        <v>33</v>
      </c>
      <c r="H562" s="3" t="s">
        <v>321</v>
      </c>
      <c r="I562" s="3">
        <v>4</v>
      </c>
      <c r="J562" s="3">
        <v>5</v>
      </c>
      <c r="K562" s="3">
        <v>5</v>
      </c>
      <c r="L562" s="3">
        <v>7</v>
      </c>
      <c r="M562" s="3">
        <v>0.52380952380952295</v>
      </c>
      <c r="N562" s="3">
        <v>0.52380952380952295</v>
      </c>
      <c r="O562" s="3">
        <v>0.52380952380952295</v>
      </c>
      <c r="P562" s="3">
        <v>0.52380952380952295</v>
      </c>
      <c r="Q562" s="3">
        <v>0.51388888888888895</v>
      </c>
      <c r="R562" s="3">
        <v>0.50917507721731503</v>
      </c>
      <c r="S562" s="4">
        <v>487</v>
      </c>
    </row>
    <row r="563" spans="2:19" x14ac:dyDescent="0.3">
      <c r="B563" s="3" t="s">
        <v>18</v>
      </c>
      <c r="C563" s="3" t="s">
        <v>27</v>
      </c>
      <c r="D563" s="3" t="s">
        <v>320</v>
      </c>
      <c r="E563" s="3">
        <v>16</v>
      </c>
      <c r="F563" s="3" t="s">
        <v>21</v>
      </c>
      <c r="G563" s="3" t="s">
        <v>22</v>
      </c>
      <c r="H563" s="3" t="s">
        <v>321</v>
      </c>
      <c r="I563" s="3">
        <v>0</v>
      </c>
      <c r="J563" s="3">
        <v>4</v>
      </c>
      <c r="K563" s="3">
        <v>3</v>
      </c>
      <c r="L563" s="3">
        <v>13</v>
      </c>
      <c r="M563" s="3">
        <v>0.65</v>
      </c>
      <c r="N563" s="3">
        <v>0.61176470588235199</v>
      </c>
      <c r="O563" s="3">
        <v>0.65</v>
      </c>
      <c r="P563" s="3">
        <v>0.63030303030303003</v>
      </c>
      <c r="Q563" s="3">
        <v>0.40625</v>
      </c>
      <c r="R563" s="3">
        <v>0</v>
      </c>
      <c r="S563" s="4">
        <v>560</v>
      </c>
    </row>
    <row r="564" spans="2:19" x14ac:dyDescent="0.3">
      <c r="B564" s="3" t="s">
        <v>18</v>
      </c>
      <c r="C564" s="3" t="s">
        <v>27</v>
      </c>
      <c r="D564" s="3" t="s">
        <v>320</v>
      </c>
      <c r="E564" s="3">
        <v>16</v>
      </c>
      <c r="F564" s="3" t="s">
        <v>21</v>
      </c>
      <c r="G564" s="3" t="s">
        <v>33</v>
      </c>
      <c r="H564" s="3" t="s">
        <v>321</v>
      </c>
      <c r="I564" s="3">
        <v>3</v>
      </c>
      <c r="J564" s="3">
        <v>5</v>
      </c>
      <c r="K564" s="3">
        <v>7</v>
      </c>
      <c r="L564" s="3">
        <v>7</v>
      </c>
      <c r="M564" s="3">
        <v>0.45454545454545398</v>
      </c>
      <c r="N564" s="3">
        <v>0.48030303030303001</v>
      </c>
      <c r="O564" s="3">
        <v>0.45454545454545398</v>
      </c>
      <c r="P564" s="3">
        <v>0.46386946386946298</v>
      </c>
      <c r="Q564" s="3">
        <v>0.4375</v>
      </c>
      <c r="R564" s="3">
        <v>0.425608046596123</v>
      </c>
      <c r="S564" s="4">
        <v>562</v>
      </c>
    </row>
    <row r="565" spans="2:19" x14ac:dyDescent="0.3">
      <c r="B565" s="21" t="s">
        <v>18</v>
      </c>
      <c r="C565" s="21" t="s">
        <v>23</v>
      </c>
      <c r="D565" s="21" t="s">
        <v>325</v>
      </c>
      <c r="E565" s="21">
        <v>32</v>
      </c>
      <c r="F565" s="21" t="s">
        <v>21</v>
      </c>
      <c r="G565" s="21" t="s">
        <v>22</v>
      </c>
      <c r="H565" s="21" t="s">
        <v>31</v>
      </c>
      <c r="I565" s="21">
        <v>6</v>
      </c>
      <c r="J565" s="21">
        <v>0</v>
      </c>
      <c r="K565" s="21">
        <v>17</v>
      </c>
      <c r="L565" s="21">
        <v>0</v>
      </c>
      <c r="M565" s="21">
        <v>0.26086956521739102</v>
      </c>
      <c r="N565" s="21">
        <v>6.8052930056710703E-2</v>
      </c>
      <c r="O565" s="21">
        <v>0.26086956521739102</v>
      </c>
      <c r="P565" s="21">
        <v>0.107946026986506</v>
      </c>
      <c r="Q565" s="21">
        <v>0.5</v>
      </c>
      <c r="R565" s="21">
        <v>0</v>
      </c>
      <c r="S565" s="22">
        <v>241</v>
      </c>
    </row>
    <row r="566" spans="2:19" x14ac:dyDescent="0.3">
      <c r="B566" s="21" t="s">
        <v>18</v>
      </c>
      <c r="C566" s="21" t="s">
        <v>23</v>
      </c>
      <c r="D566" s="21" t="s">
        <v>325</v>
      </c>
      <c r="E566" s="21">
        <v>32</v>
      </c>
      <c r="F566" s="21" t="s">
        <v>21</v>
      </c>
      <c r="G566" s="21" t="s">
        <v>33</v>
      </c>
      <c r="H566" s="21" t="s">
        <v>31</v>
      </c>
      <c r="I566" s="21">
        <v>9</v>
      </c>
      <c r="J566" s="21">
        <v>0</v>
      </c>
      <c r="K566" s="21">
        <v>12</v>
      </c>
      <c r="L566" s="21">
        <v>0</v>
      </c>
      <c r="M566" s="21">
        <v>0.42857142857142799</v>
      </c>
      <c r="N566" s="21">
        <v>0.183673469387755</v>
      </c>
      <c r="O566" s="21">
        <v>0.42857142857142799</v>
      </c>
      <c r="P566" s="21">
        <v>0.25714285714285701</v>
      </c>
      <c r="Q566" s="21">
        <v>0.5</v>
      </c>
      <c r="R566" s="21">
        <v>0</v>
      </c>
      <c r="S566" s="22">
        <v>242</v>
      </c>
    </row>
    <row r="567" spans="2:19" x14ac:dyDescent="0.3">
      <c r="B567" s="21" t="s">
        <v>18</v>
      </c>
      <c r="C567" s="21" t="s">
        <v>25</v>
      </c>
      <c r="D567" s="21" t="s">
        <v>326</v>
      </c>
      <c r="E567" s="21">
        <v>32</v>
      </c>
      <c r="F567" s="21" t="s">
        <v>21</v>
      </c>
      <c r="G567" s="21" t="s">
        <v>22</v>
      </c>
      <c r="H567" s="21" t="s">
        <v>31</v>
      </c>
      <c r="I567" s="21">
        <v>0</v>
      </c>
      <c r="J567" s="21">
        <v>6</v>
      </c>
      <c r="K567" s="21">
        <v>0</v>
      </c>
      <c r="L567" s="21">
        <v>17</v>
      </c>
      <c r="M567" s="21">
        <v>0.73913043478260798</v>
      </c>
      <c r="N567" s="21">
        <v>0.54631379962192805</v>
      </c>
      <c r="O567" s="21">
        <v>0.73913043478260798</v>
      </c>
      <c r="P567" s="21">
        <v>0.62826086956521698</v>
      </c>
      <c r="Q567" s="21">
        <v>0.5</v>
      </c>
      <c r="R567" s="21">
        <v>0</v>
      </c>
      <c r="S567" s="22">
        <v>242</v>
      </c>
    </row>
    <row r="568" spans="2:19" x14ac:dyDescent="0.3">
      <c r="B568" s="21" t="s">
        <v>18</v>
      </c>
      <c r="C568" s="21" t="s">
        <v>25</v>
      </c>
      <c r="D568" s="21" t="s">
        <v>326</v>
      </c>
      <c r="E568" s="21">
        <v>32</v>
      </c>
      <c r="F568" s="21" t="s">
        <v>21</v>
      </c>
      <c r="G568" s="21" t="s">
        <v>33</v>
      </c>
      <c r="H568" s="21" t="s">
        <v>31</v>
      </c>
      <c r="I568" s="21">
        <v>0</v>
      </c>
      <c r="J568" s="21">
        <v>9</v>
      </c>
      <c r="K568" s="21">
        <v>0</v>
      </c>
      <c r="L568" s="21">
        <v>12</v>
      </c>
      <c r="M568" s="21">
        <v>0.57142857142857095</v>
      </c>
      <c r="N568" s="21">
        <v>0.32653061224489699</v>
      </c>
      <c r="O568" s="21">
        <v>0.57142857142857095</v>
      </c>
      <c r="P568" s="21">
        <v>0.415584415584415</v>
      </c>
      <c r="Q568" s="21">
        <v>0.5</v>
      </c>
      <c r="R568" s="21">
        <v>0</v>
      </c>
      <c r="S568" s="22">
        <v>243</v>
      </c>
    </row>
    <row r="569" spans="2:19" x14ac:dyDescent="0.3">
      <c r="B569" s="21" t="s">
        <v>18</v>
      </c>
      <c r="C569" s="21" t="s">
        <v>29</v>
      </c>
      <c r="D569" s="21" t="s">
        <v>327</v>
      </c>
      <c r="E569" s="21">
        <v>32</v>
      </c>
      <c r="F569" s="21" t="s">
        <v>21</v>
      </c>
      <c r="G569" s="21" t="s">
        <v>22</v>
      </c>
      <c r="H569" s="21" t="s">
        <v>31</v>
      </c>
      <c r="I569" s="21">
        <v>6</v>
      </c>
      <c r="J569" s="21">
        <v>0</v>
      </c>
      <c r="K569" s="21">
        <v>17</v>
      </c>
      <c r="L569" s="21">
        <v>0</v>
      </c>
      <c r="M569" s="21">
        <v>0.26086956521739102</v>
      </c>
      <c r="N569" s="21">
        <v>6.8052930056710703E-2</v>
      </c>
      <c r="O569" s="21">
        <v>0.26086956521739102</v>
      </c>
      <c r="P569" s="21">
        <v>0.107946026986506</v>
      </c>
      <c r="Q569" s="21">
        <v>0.5</v>
      </c>
      <c r="R569" s="21">
        <v>0</v>
      </c>
      <c r="S569" s="22">
        <v>291</v>
      </c>
    </row>
    <row r="570" spans="2:19" x14ac:dyDescent="0.3">
      <c r="B570" s="21" t="s">
        <v>18</v>
      </c>
      <c r="C570" s="21" t="s">
        <v>29</v>
      </c>
      <c r="D570" s="21" t="s">
        <v>327</v>
      </c>
      <c r="E570" s="21">
        <v>32</v>
      </c>
      <c r="F570" s="21" t="s">
        <v>21</v>
      </c>
      <c r="G570" s="21" t="s">
        <v>33</v>
      </c>
      <c r="H570" s="21" t="s">
        <v>31</v>
      </c>
      <c r="I570" s="21">
        <v>9</v>
      </c>
      <c r="J570" s="21">
        <v>0</v>
      </c>
      <c r="K570" s="21">
        <v>12</v>
      </c>
      <c r="L570" s="21">
        <v>0</v>
      </c>
      <c r="M570" s="21">
        <v>0.42857142857142799</v>
      </c>
      <c r="N570" s="21">
        <v>0.183673469387755</v>
      </c>
      <c r="O570" s="21">
        <v>0.42857142857142799</v>
      </c>
      <c r="P570" s="21">
        <v>0.25714285714285701</v>
      </c>
      <c r="Q570" s="21">
        <v>0.5</v>
      </c>
      <c r="R570" s="21">
        <v>0</v>
      </c>
      <c r="S570" s="22">
        <v>292</v>
      </c>
    </row>
    <row r="571" spans="2:19" x14ac:dyDescent="0.3">
      <c r="B571" s="21" t="s">
        <v>18</v>
      </c>
      <c r="C571" s="21" t="s">
        <v>19</v>
      </c>
      <c r="D571" s="21" t="s">
        <v>328</v>
      </c>
      <c r="E571" s="21">
        <v>32</v>
      </c>
      <c r="F571" s="21" t="s">
        <v>21</v>
      </c>
      <c r="G571" s="21" t="s">
        <v>22</v>
      </c>
      <c r="H571" s="21" t="s">
        <v>31</v>
      </c>
      <c r="I571" s="21">
        <v>6</v>
      </c>
      <c r="J571" s="21">
        <v>0</v>
      </c>
      <c r="K571" s="21">
        <v>17</v>
      </c>
      <c r="L571" s="21">
        <v>0</v>
      </c>
      <c r="M571" s="21">
        <v>0.26086956521739102</v>
      </c>
      <c r="N571" s="21">
        <v>6.8052930056710703E-2</v>
      </c>
      <c r="O571" s="21">
        <v>0.26086956521739102</v>
      </c>
      <c r="P571" s="21">
        <v>0.107946026986506</v>
      </c>
      <c r="Q571" s="21">
        <v>0.5</v>
      </c>
      <c r="R571" s="21">
        <v>0</v>
      </c>
      <c r="S571" s="22">
        <v>299</v>
      </c>
    </row>
    <row r="572" spans="2:19" x14ac:dyDescent="0.3">
      <c r="B572" s="21" t="s">
        <v>18</v>
      </c>
      <c r="C572" s="21" t="s">
        <v>19</v>
      </c>
      <c r="D572" s="21" t="s">
        <v>328</v>
      </c>
      <c r="E572" s="21">
        <v>32</v>
      </c>
      <c r="F572" s="21" t="s">
        <v>21</v>
      </c>
      <c r="G572" s="21" t="s">
        <v>33</v>
      </c>
      <c r="H572" s="21" t="s">
        <v>31</v>
      </c>
      <c r="I572" s="21">
        <v>9</v>
      </c>
      <c r="J572" s="21">
        <v>0</v>
      </c>
      <c r="K572" s="21">
        <v>12</v>
      </c>
      <c r="L572" s="21">
        <v>0</v>
      </c>
      <c r="M572" s="21">
        <v>0.42857142857142799</v>
      </c>
      <c r="N572" s="21">
        <v>0.183673469387755</v>
      </c>
      <c r="O572" s="21">
        <v>0.42857142857142799</v>
      </c>
      <c r="P572" s="21">
        <v>0.25714285714285701</v>
      </c>
      <c r="Q572" s="21">
        <v>0.5</v>
      </c>
      <c r="R572" s="21">
        <v>0</v>
      </c>
      <c r="S572" s="22">
        <v>300</v>
      </c>
    </row>
    <row r="573" spans="2:19" x14ac:dyDescent="0.3">
      <c r="B573" s="21" t="s">
        <v>18</v>
      </c>
      <c r="C573" s="21" t="s">
        <v>27</v>
      </c>
      <c r="D573" s="21" t="s">
        <v>329</v>
      </c>
      <c r="E573" s="21">
        <v>32</v>
      </c>
      <c r="F573" s="21" t="s">
        <v>21</v>
      </c>
      <c r="G573" s="21" t="s">
        <v>22</v>
      </c>
      <c r="H573" s="21" t="s">
        <v>31</v>
      </c>
      <c r="I573" s="21">
        <v>4</v>
      </c>
      <c r="J573" s="21">
        <v>0</v>
      </c>
      <c r="K573" s="21">
        <v>16</v>
      </c>
      <c r="L573" s="21">
        <v>0</v>
      </c>
      <c r="M573" s="21">
        <v>0.2</v>
      </c>
      <c r="N573" s="21">
        <v>0.04</v>
      </c>
      <c r="O573" s="21">
        <v>0.2</v>
      </c>
      <c r="P573" s="21">
        <v>6.6666666666666596E-2</v>
      </c>
      <c r="Q573" s="21">
        <v>0.5</v>
      </c>
      <c r="R573" s="21">
        <v>0</v>
      </c>
      <c r="S573" s="22">
        <v>337</v>
      </c>
    </row>
    <row r="574" spans="2:19" x14ac:dyDescent="0.3">
      <c r="B574" s="21" t="s">
        <v>18</v>
      </c>
      <c r="C574" s="21" t="s">
        <v>27</v>
      </c>
      <c r="D574" s="21" t="s">
        <v>329</v>
      </c>
      <c r="E574" s="21">
        <v>32</v>
      </c>
      <c r="F574" s="21" t="s">
        <v>21</v>
      </c>
      <c r="G574" s="21" t="s">
        <v>33</v>
      </c>
      <c r="H574" s="21" t="s">
        <v>31</v>
      </c>
      <c r="I574" s="21">
        <v>8</v>
      </c>
      <c r="J574" s="21">
        <v>0</v>
      </c>
      <c r="K574" s="21">
        <v>14</v>
      </c>
      <c r="L574" s="21">
        <v>0</v>
      </c>
      <c r="M574" s="21">
        <v>0.36363636363636298</v>
      </c>
      <c r="N574" s="21">
        <v>0.132231404958677</v>
      </c>
      <c r="O574" s="21">
        <v>0.36363636363636298</v>
      </c>
      <c r="P574" s="21">
        <v>0.193939393939393</v>
      </c>
      <c r="Q574" s="21">
        <v>0.5</v>
      </c>
      <c r="R574" s="21">
        <v>0</v>
      </c>
      <c r="S574" s="22">
        <v>339</v>
      </c>
    </row>
    <row r="575" spans="2:19" x14ac:dyDescent="0.3">
      <c r="B575" s="13" t="s">
        <v>18</v>
      </c>
      <c r="C575" s="13" t="s">
        <v>23</v>
      </c>
      <c r="D575" s="13" t="s">
        <v>330</v>
      </c>
      <c r="E575" s="13">
        <v>32</v>
      </c>
      <c r="F575" s="13" t="s">
        <v>21</v>
      </c>
      <c r="G575" s="13" t="s">
        <v>22</v>
      </c>
      <c r="H575" s="13" t="s">
        <v>32</v>
      </c>
      <c r="I575" s="13">
        <v>1</v>
      </c>
      <c r="J575" s="13">
        <v>5</v>
      </c>
      <c r="K575" s="13">
        <v>1</v>
      </c>
      <c r="L575" s="13">
        <v>16</v>
      </c>
      <c r="M575" s="13">
        <v>0.73913043478260798</v>
      </c>
      <c r="N575" s="13">
        <v>0.693581780538302</v>
      </c>
      <c r="O575" s="13">
        <v>0.73913043478260798</v>
      </c>
      <c r="P575" s="13">
        <v>0.68764302059496496</v>
      </c>
      <c r="Q575" s="13">
        <v>0.55392156862745001</v>
      </c>
      <c r="R575" s="13">
        <v>0.494421816408677</v>
      </c>
      <c r="S575" s="14">
        <v>278</v>
      </c>
    </row>
    <row r="576" spans="2:19" x14ac:dyDescent="0.3">
      <c r="B576" s="13" t="s">
        <v>18</v>
      </c>
      <c r="C576" s="13" t="s">
        <v>23</v>
      </c>
      <c r="D576" s="13" t="s">
        <v>330</v>
      </c>
      <c r="E576" s="13">
        <v>32</v>
      </c>
      <c r="F576" s="13" t="s">
        <v>21</v>
      </c>
      <c r="G576" s="13" t="s">
        <v>33</v>
      </c>
      <c r="H576" s="13" t="s">
        <v>32</v>
      </c>
      <c r="I576" s="13">
        <v>1</v>
      </c>
      <c r="J576" s="13">
        <v>8</v>
      </c>
      <c r="K576" s="13">
        <v>0</v>
      </c>
      <c r="L576" s="13">
        <v>12</v>
      </c>
      <c r="M576" s="13">
        <v>0.61904761904761896</v>
      </c>
      <c r="N576" s="13">
        <v>0.77142857142857102</v>
      </c>
      <c r="O576" s="13">
        <v>0.61904761904761896</v>
      </c>
      <c r="P576" s="13">
        <v>0.51428571428571401</v>
      </c>
      <c r="Q576" s="13">
        <v>0.55555555555555503</v>
      </c>
      <c r="R576" s="13">
        <v>0.50813274815461396</v>
      </c>
      <c r="S576" s="14">
        <v>279</v>
      </c>
    </row>
    <row r="577" spans="2:19" x14ac:dyDescent="0.3">
      <c r="B577" s="13" t="s">
        <v>18</v>
      </c>
      <c r="C577" s="13" t="s">
        <v>19</v>
      </c>
      <c r="D577" s="13" t="s">
        <v>331</v>
      </c>
      <c r="E577" s="13">
        <v>32</v>
      </c>
      <c r="F577" s="13" t="s">
        <v>21</v>
      </c>
      <c r="G577" s="13" t="s">
        <v>22</v>
      </c>
      <c r="H577" s="13" t="s">
        <v>32</v>
      </c>
      <c r="I577" s="13">
        <v>6</v>
      </c>
      <c r="J577" s="13">
        <v>0</v>
      </c>
      <c r="K577" s="13">
        <v>15</v>
      </c>
      <c r="L577" s="13">
        <v>2</v>
      </c>
      <c r="M577" s="13">
        <v>0.34782608695652101</v>
      </c>
      <c r="N577" s="13">
        <v>0.81366459627329202</v>
      </c>
      <c r="O577" s="13">
        <v>0.34782608695652101</v>
      </c>
      <c r="P577" s="13">
        <v>0.271548436308161</v>
      </c>
      <c r="Q577" s="13">
        <v>0.55882352941176405</v>
      </c>
      <c r="R577" s="13">
        <v>0.42818185319516</v>
      </c>
      <c r="S577" s="14">
        <v>466</v>
      </c>
    </row>
    <row r="578" spans="2:19" x14ac:dyDescent="0.3">
      <c r="B578" s="13" t="s">
        <v>18</v>
      </c>
      <c r="C578" s="13" t="s">
        <v>19</v>
      </c>
      <c r="D578" s="13" t="s">
        <v>331</v>
      </c>
      <c r="E578" s="13">
        <v>32</v>
      </c>
      <c r="F578" s="13" t="s">
        <v>21</v>
      </c>
      <c r="G578" s="13" t="s">
        <v>33</v>
      </c>
      <c r="H578" s="13" t="s">
        <v>32</v>
      </c>
      <c r="I578" s="13">
        <v>8</v>
      </c>
      <c r="J578" s="13">
        <v>1</v>
      </c>
      <c r="K578" s="13">
        <v>11</v>
      </c>
      <c r="L578" s="13">
        <v>1</v>
      </c>
      <c r="M578" s="13">
        <v>0.42857142857142799</v>
      </c>
      <c r="N578" s="13">
        <v>0.46616541353383401</v>
      </c>
      <c r="O578" s="13">
        <v>0.42857142857142799</v>
      </c>
      <c r="P578" s="13">
        <v>0.32653061224489699</v>
      </c>
      <c r="Q578" s="13">
        <v>0.48611111111111099</v>
      </c>
      <c r="R578" s="13">
        <v>0.35338096752781201</v>
      </c>
      <c r="S578" s="14">
        <v>467</v>
      </c>
    </row>
    <row r="579" spans="2:19" x14ac:dyDescent="0.3">
      <c r="B579" s="13" t="s">
        <v>18</v>
      </c>
      <c r="C579" s="13" t="s">
        <v>29</v>
      </c>
      <c r="D579" s="13" t="s">
        <v>332</v>
      </c>
      <c r="E579" s="13">
        <v>32</v>
      </c>
      <c r="F579" s="13" t="s">
        <v>21</v>
      </c>
      <c r="G579" s="13" t="s">
        <v>22</v>
      </c>
      <c r="H579" s="13" t="s">
        <v>32</v>
      </c>
      <c r="I579" s="13">
        <v>0</v>
      </c>
      <c r="J579" s="13">
        <v>6</v>
      </c>
      <c r="K579" s="13">
        <v>0</v>
      </c>
      <c r="L579" s="13">
        <v>17</v>
      </c>
      <c r="M579" s="13">
        <v>0.73913043478260798</v>
      </c>
      <c r="N579" s="13">
        <v>0.54631379962192805</v>
      </c>
      <c r="O579" s="13">
        <v>0.73913043478260798</v>
      </c>
      <c r="P579" s="13">
        <v>0.62826086956521698</v>
      </c>
      <c r="Q579" s="13">
        <v>0.5</v>
      </c>
      <c r="R579" s="13">
        <v>0</v>
      </c>
      <c r="S579" s="14">
        <v>252</v>
      </c>
    </row>
    <row r="580" spans="2:19" x14ac:dyDescent="0.3">
      <c r="B580" s="13" t="s">
        <v>18</v>
      </c>
      <c r="C580" s="13" t="s">
        <v>29</v>
      </c>
      <c r="D580" s="13" t="s">
        <v>332</v>
      </c>
      <c r="E580" s="13">
        <v>32</v>
      </c>
      <c r="F580" s="13" t="s">
        <v>21</v>
      </c>
      <c r="G580" s="13" t="s">
        <v>33</v>
      </c>
      <c r="H580" s="13" t="s">
        <v>32</v>
      </c>
      <c r="I580" s="13">
        <v>0</v>
      </c>
      <c r="J580" s="13">
        <v>9</v>
      </c>
      <c r="K580" s="13">
        <v>0</v>
      </c>
      <c r="L580" s="13">
        <v>12</v>
      </c>
      <c r="M580" s="13">
        <v>0.57142857142857095</v>
      </c>
      <c r="N580" s="13">
        <v>0.32653061224489699</v>
      </c>
      <c r="O580" s="13">
        <v>0.57142857142857095</v>
      </c>
      <c r="P580" s="13">
        <v>0.415584415584415</v>
      </c>
      <c r="Q580" s="13">
        <v>0.5</v>
      </c>
      <c r="R580" s="13">
        <v>0</v>
      </c>
      <c r="S580" s="14">
        <v>253</v>
      </c>
    </row>
    <row r="581" spans="2:19" x14ac:dyDescent="0.3">
      <c r="B581" s="13" t="s">
        <v>18</v>
      </c>
      <c r="C581" s="13" t="s">
        <v>25</v>
      </c>
      <c r="D581" s="13" t="s">
        <v>333</v>
      </c>
      <c r="E581" s="13">
        <v>32</v>
      </c>
      <c r="F581" s="13" t="s">
        <v>21</v>
      </c>
      <c r="G581" s="13" t="s">
        <v>22</v>
      </c>
      <c r="H581" s="13" t="s">
        <v>32</v>
      </c>
      <c r="I581" s="13">
        <v>6</v>
      </c>
      <c r="J581" s="13">
        <v>0</v>
      </c>
      <c r="K581" s="13">
        <v>15</v>
      </c>
      <c r="L581" s="13">
        <v>2</v>
      </c>
      <c r="M581" s="13">
        <v>0.34782608695652101</v>
      </c>
      <c r="N581" s="13">
        <v>0.81366459627329202</v>
      </c>
      <c r="O581" s="13">
        <v>0.34782608695652101</v>
      </c>
      <c r="P581" s="13">
        <v>0.271548436308161</v>
      </c>
      <c r="Q581" s="13">
        <v>0.55882352941176405</v>
      </c>
      <c r="R581" s="13">
        <v>0.42818185319516</v>
      </c>
      <c r="S581" s="14">
        <v>313</v>
      </c>
    </row>
    <row r="582" spans="2:19" x14ac:dyDescent="0.3">
      <c r="B582" s="13" t="s">
        <v>18</v>
      </c>
      <c r="C582" s="13" t="s">
        <v>25</v>
      </c>
      <c r="D582" s="13" t="s">
        <v>333</v>
      </c>
      <c r="E582" s="13">
        <v>32</v>
      </c>
      <c r="F582" s="13" t="s">
        <v>21</v>
      </c>
      <c r="G582" s="13" t="s">
        <v>33</v>
      </c>
      <c r="H582" s="13" t="s">
        <v>32</v>
      </c>
      <c r="I582" s="13">
        <v>8</v>
      </c>
      <c r="J582" s="13">
        <v>1</v>
      </c>
      <c r="K582" s="13">
        <v>12</v>
      </c>
      <c r="L582" s="13">
        <v>0</v>
      </c>
      <c r="M582" s="13">
        <v>0.38095238095237999</v>
      </c>
      <c r="N582" s="13">
        <v>0.17142857142857101</v>
      </c>
      <c r="O582" s="13">
        <v>0.38095238095237999</v>
      </c>
      <c r="P582" s="13">
        <v>0.23645320197044301</v>
      </c>
      <c r="Q582" s="13">
        <v>0.44444444444444398</v>
      </c>
      <c r="R582" s="13">
        <v>0</v>
      </c>
      <c r="S582" s="14">
        <v>314</v>
      </c>
    </row>
    <row r="583" spans="2:19" x14ac:dyDescent="0.3">
      <c r="B583" s="13" t="s">
        <v>18</v>
      </c>
      <c r="C583" s="13" t="s">
        <v>27</v>
      </c>
      <c r="D583" s="13" t="s">
        <v>334</v>
      </c>
      <c r="E583" s="13">
        <v>32</v>
      </c>
      <c r="F583" s="13" t="s">
        <v>21</v>
      </c>
      <c r="G583" s="13" t="s">
        <v>22</v>
      </c>
      <c r="H583" s="13" t="s">
        <v>32</v>
      </c>
      <c r="I583" s="13">
        <v>2</v>
      </c>
      <c r="J583" s="13">
        <v>2</v>
      </c>
      <c r="K583" s="13">
        <v>11</v>
      </c>
      <c r="L583" s="13">
        <v>5</v>
      </c>
      <c r="M583" s="13">
        <v>0.35</v>
      </c>
      <c r="N583" s="13">
        <v>0.60219780219780195</v>
      </c>
      <c r="O583" s="13">
        <v>0.35</v>
      </c>
      <c r="P583" s="13">
        <v>0.39488491048593299</v>
      </c>
      <c r="Q583" s="13">
        <v>0.40625</v>
      </c>
      <c r="R583" s="13">
        <v>0.36198840394443499</v>
      </c>
      <c r="S583" s="14">
        <v>342</v>
      </c>
    </row>
    <row r="584" spans="2:19" x14ac:dyDescent="0.3">
      <c r="B584" s="13" t="s">
        <v>18</v>
      </c>
      <c r="C584" s="13" t="s">
        <v>27</v>
      </c>
      <c r="D584" s="13" t="s">
        <v>334</v>
      </c>
      <c r="E584" s="13">
        <v>32</v>
      </c>
      <c r="F584" s="13" t="s">
        <v>21</v>
      </c>
      <c r="G584" s="13" t="s">
        <v>33</v>
      </c>
      <c r="H584" s="13" t="s">
        <v>32</v>
      </c>
      <c r="I584" s="13">
        <v>2</v>
      </c>
      <c r="J584" s="13">
        <v>6</v>
      </c>
      <c r="K584" s="13">
        <v>5</v>
      </c>
      <c r="L584" s="13">
        <v>9</v>
      </c>
      <c r="M584" s="13">
        <v>0.5</v>
      </c>
      <c r="N584" s="13">
        <v>0.48571428571428499</v>
      </c>
      <c r="O584" s="13">
        <v>0.5</v>
      </c>
      <c r="P584" s="13">
        <v>0.49195402298850499</v>
      </c>
      <c r="Q584" s="13">
        <v>0.44642857142857101</v>
      </c>
      <c r="R584" s="13">
        <v>0.40741256798452602</v>
      </c>
      <c r="S584" s="14">
        <v>344</v>
      </c>
    </row>
    <row r="585" spans="2:19" x14ac:dyDescent="0.3">
      <c r="B585" s="21" t="s">
        <v>18</v>
      </c>
      <c r="C585" s="21" t="s">
        <v>23</v>
      </c>
      <c r="D585" s="21" t="s">
        <v>335</v>
      </c>
      <c r="E585" s="21">
        <v>32</v>
      </c>
      <c r="F585" s="21" t="s">
        <v>21</v>
      </c>
      <c r="G585" s="21" t="s">
        <v>22</v>
      </c>
      <c r="H585" s="21" t="s">
        <v>39</v>
      </c>
      <c r="I585" s="21">
        <v>0</v>
      </c>
      <c r="J585" s="21">
        <v>6</v>
      </c>
      <c r="K585" s="21">
        <v>0</v>
      </c>
      <c r="L585" s="21">
        <v>17</v>
      </c>
      <c r="M585" s="21">
        <v>0.73913043478260798</v>
      </c>
      <c r="N585" s="21">
        <v>0.54631379962192805</v>
      </c>
      <c r="O585" s="21">
        <v>0.73913043478260798</v>
      </c>
      <c r="P585" s="21">
        <v>0.62826086956521698</v>
      </c>
      <c r="Q585" s="21">
        <v>0.5</v>
      </c>
      <c r="R585" s="21">
        <v>0</v>
      </c>
      <c r="S585" s="22">
        <v>272</v>
      </c>
    </row>
    <row r="586" spans="2:19" x14ac:dyDescent="0.3">
      <c r="B586" s="21" t="s">
        <v>18</v>
      </c>
      <c r="C586" s="21" t="s">
        <v>23</v>
      </c>
      <c r="D586" s="21" t="s">
        <v>335</v>
      </c>
      <c r="E586" s="21">
        <v>32</v>
      </c>
      <c r="F586" s="21" t="s">
        <v>21</v>
      </c>
      <c r="G586" s="21" t="s">
        <v>33</v>
      </c>
      <c r="H586" s="21" t="s">
        <v>39</v>
      </c>
      <c r="I586" s="21">
        <v>0</v>
      </c>
      <c r="J586" s="21">
        <v>9</v>
      </c>
      <c r="K586" s="21">
        <v>0</v>
      </c>
      <c r="L586" s="21">
        <v>12</v>
      </c>
      <c r="M586" s="21">
        <v>0.57142857142857095</v>
      </c>
      <c r="N586" s="21">
        <v>0.32653061224489699</v>
      </c>
      <c r="O586" s="21">
        <v>0.57142857142857095</v>
      </c>
      <c r="P586" s="21">
        <v>0.415584415584415</v>
      </c>
      <c r="Q586" s="21">
        <v>0.5</v>
      </c>
      <c r="R586" s="21">
        <v>0</v>
      </c>
      <c r="S586" s="22">
        <v>274</v>
      </c>
    </row>
    <row r="587" spans="2:19" x14ac:dyDescent="0.3">
      <c r="B587" s="21" t="s">
        <v>18</v>
      </c>
      <c r="C587" s="21" t="s">
        <v>29</v>
      </c>
      <c r="D587" s="21" t="s">
        <v>336</v>
      </c>
      <c r="E587" s="21">
        <v>32</v>
      </c>
      <c r="F587" s="21" t="s">
        <v>21</v>
      </c>
      <c r="G587" s="21" t="s">
        <v>22</v>
      </c>
      <c r="H587" s="21" t="s">
        <v>39</v>
      </c>
      <c r="I587" s="21">
        <v>0</v>
      </c>
      <c r="J587" s="21">
        <v>6</v>
      </c>
      <c r="K587" s="21">
        <v>0</v>
      </c>
      <c r="L587" s="21">
        <v>17</v>
      </c>
      <c r="M587" s="21">
        <v>0.73913043478260798</v>
      </c>
      <c r="N587" s="21">
        <v>0.54631379962192805</v>
      </c>
      <c r="O587" s="21">
        <v>0.73913043478260798</v>
      </c>
      <c r="P587" s="21">
        <v>0.62826086956521698</v>
      </c>
      <c r="Q587" s="21">
        <v>0.5</v>
      </c>
      <c r="R587" s="21">
        <v>0</v>
      </c>
      <c r="S587" s="22">
        <v>273</v>
      </c>
    </row>
    <row r="588" spans="2:19" x14ac:dyDescent="0.3">
      <c r="B588" s="21" t="s">
        <v>18</v>
      </c>
      <c r="C588" s="21" t="s">
        <v>29</v>
      </c>
      <c r="D588" s="21" t="s">
        <v>336</v>
      </c>
      <c r="E588" s="21">
        <v>32</v>
      </c>
      <c r="F588" s="21" t="s">
        <v>21</v>
      </c>
      <c r="G588" s="21" t="s">
        <v>33</v>
      </c>
      <c r="H588" s="21" t="s">
        <v>39</v>
      </c>
      <c r="I588" s="21">
        <v>0</v>
      </c>
      <c r="J588" s="21">
        <v>9</v>
      </c>
      <c r="K588" s="21">
        <v>0</v>
      </c>
      <c r="L588" s="21">
        <v>12</v>
      </c>
      <c r="M588" s="21">
        <v>0.57142857142857095</v>
      </c>
      <c r="N588" s="21">
        <v>0.32653061224489699</v>
      </c>
      <c r="O588" s="21">
        <v>0.57142857142857095</v>
      </c>
      <c r="P588" s="21">
        <v>0.415584415584415</v>
      </c>
      <c r="Q588" s="21">
        <v>0.5</v>
      </c>
      <c r="R588" s="21">
        <v>0</v>
      </c>
      <c r="S588" s="22">
        <v>274</v>
      </c>
    </row>
    <row r="589" spans="2:19" x14ac:dyDescent="0.3">
      <c r="B589" s="21" t="s">
        <v>18</v>
      </c>
      <c r="C589" s="21" t="s">
        <v>19</v>
      </c>
      <c r="D589" s="21" t="s">
        <v>337</v>
      </c>
      <c r="E589" s="21">
        <v>32</v>
      </c>
      <c r="F589" s="21" t="s">
        <v>21</v>
      </c>
      <c r="G589" s="21" t="s">
        <v>22</v>
      </c>
      <c r="H589" s="21" t="s">
        <v>39</v>
      </c>
      <c r="I589" s="21">
        <v>6</v>
      </c>
      <c r="J589" s="21">
        <v>0</v>
      </c>
      <c r="K589" s="21">
        <v>17</v>
      </c>
      <c r="L589" s="21">
        <v>0</v>
      </c>
      <c r="M589" s="21">
        <v>0.26086956521739102</v>
      </c>
      <c r="N589" s="21">
        <v>6.8052930056710703E-2</v>
      </c>
      <c r="O589" s="21">
        <v>0.26086956521739102</v>
      </c>
      <c r="P589" s="21">
        <v>0.107946026986506</v>
      </c>
      <c r="Q589" s="21">
        <v>0.5</v>
      </c>
      <c r="R589" s="21">
        <v>0</v>
      </c>
      <c r="S589" s="22">
        <v>343</v>
      </c>
    </row>
    <row r="590" spans="2:19" x14ac:dyDescent="0.3">
      <c r="B590" s="21" t="s">
        <v>18</v>
      </c>
      <c r="C590" s="21" t="s">
        <v>19</v>
      </c>
      <c r="D590" s="21" t="s">
        <v>337</v>
      </c>
      <c r="E590" s="21">
        <v>32</v>
      </c>
      <c r="F590" s="21" t="s">
        <v>21</v>
      </c>
      <c r="G590" s="21" t="s">
        <v>33</v>
      </c>
      <c r="H590" s="21" t="s">
        <v>39</v>
      </c>
      <c r="I590" s="21">
        <v>9</v>
      </c>
      <c r="J590" s="21">
        <v>0</v>
      </c>
      <c r="K590" s="21">
        <v>11</v>
      </c>
      <c r="L590" s="21">
        <v>1</v>
      </c>
      <c r="M590" s="21">
        <v>0.476190476190476</v>
      </c>
      <c r="N590" s="21">
        <v>0.76428571428571401</v>
      </c>
      <c r="O590" s="21">
        <v>0.476190476190476</v>
      </c>
      <c r="P590" s="21">
        <v>0.35392194012883599</v>
      </c>
      <c r="Q590" s="21">
        <v>0.54166666666666596</v>
      </c>
      <c r="R590" s="21">
        <v>0.44005586839669603</v>
      </c>
      <c r="S590" s="22">
        <v>343</v>
      </c>
    </row>
    <row r="591" spans="2:19" x14ac:dyDescent="0.3">
      <c r="B591" s="21" t="s">
        <v>18</v>
      </c>
      <c r="C591" s="21" t="s">
        <v>25</v>
      </c>
      <c r="D591" s="21" t="s">
        <v>338</v>
      </c>
      <c r="E591" s="21">
        <v>32</v>
      </c>
      <c r="F591" s="21" t="s">
        <v>21</v>
      </c>
      <c r="G591" s="21" t="s">
        <v>22</v>
      </c>
      <c r="H591" s="21" t="s">
        <v>39</v>
      </c>
      <c r="I591" s="21">
        <v>6</v>
      </c>
      <c r="J591" s="21">
        <v>0</v>
      </c>
      <c r="K591" s="21">
        <v>17</v>
      </c>
      <c r="L591" s="21">
        <v>0</v>
      </c>
      <c r="M591" s="21">
        <v>0.26086956521739102</v>
      </c>
      <c r="N591" s="21">
        <v>6.8052930056710703E-2</v>
      </c>
      <c r="O591" s="21">
        <v>0.26086956521739102</v>
      </c>
      <c r="P591" s="21">
        <v>0.107946026986506</v>
      </c>
      <c r="Q591" s="21">
        <v>0.5</v>
      </c>
      <c r="R591" s="21">
        <v>0</v>
      </c>
      <c r="S591" s="22">
        <v>268</v>
      </c>
    </row>
    <row r="592" spans="2:19" x14ac:dyDescent="0.3">
      <c r="B592" s="21" t="s">
        <v>18</v>
      </c>
      <c r="C592" s="21" t="s">
        <v>25</v>
      </c>
      <c r="D592" s="21" t="s">
        <v>338</v>
      </c>
      <c r="E592" s="21">
        <v>32</v>
      </c>
      <c r="F592" s="21" t="s">
        <v>21</v>
      </c>
      <c r="G592" s="21" t="s">
        <v>33</v>
      </c>
      <c r="H592" s="21" t="s">
        <v>39</v>
      </c>
      <c r="I592" s="21">
        <v>9</v>
      </c>
      <c r="J592" s="21">
        <v>0</v>
      </c>
      <c r="K592" s="21">
        <v>12</v>
      </c>
      <c r="L592" s="21">
        <v>0</v>
      </c>
      <c r="M592" s="21">
        <v>0.42857142857142799</v>
      </c>
      <c r="N592" s="21">
        <v>0.183673469387755</v>
      </c>
      <c r="O592" s="21">
        <v>0.42857142857142799</v>
      </c>
      <c r="P592" s="21">
        <v>0.25714285714285701</v>
      </c>
      <c r="Q592" s="21">
        <v>0.5</v>
      </c>
      <c r="R592" s="21">
        <v>0</v>
      </c>
      <c r="S592" s="22">
        <v>269</v>
      </c>
    </row>
    <row r="593" spans="2:19" x14ac:dyDescent="0.3">
      <c r="B593" s="21" t="s">
        <v>18</v>
      </c>
      <c r="C593" s="21" t="s">
        <v>27</v>
      </c>
      <c r="D593" s="21" t="s">
        <v>339</v>
      </c>
      <c r="E593" s="21">
        <v>32</v>
      </c>
      <c r="F593" s="21" t="s">
        <v>21</v>
      </c>
      <c r="G593" s="21" t="s">
        <v>22</v>
      </c>
      <c r="H593" s="21" t="s">
        <v>39</v>
      </c>
      <c r="I593" s="21">
        <v>4</v>
      </c>
      <c r="J593" s="21">
        <v>0</v>
      </c>
      <c r="K593" s="21">
        <v>16</v>
      </c>
      <c r="L593" s="21">
        <v>0</v>
      </c>
      <c r="M593" s="21">
        <v>0.2</v>
      </c>
      <c r="N593" s="21">
        <v>0.04</v>
      </c>
      <c r="O593" s="21">
        <v>0.2</v>
      </c>
      <c r="P593" s="21">
        <v>6.6666666666666596E-2</v>
      </c>
      <c r="Q593" s="21">
        <v>0.5</v>
      </c>
      <c r="R593" s="21">
        <v>0</v>
      </c>
      <c r="S593" s="22">
        <v>350</v>
      </c>
    </row>
    <row r="594" spans="2:19" x14ac:dyDescent="0.3">
      <c r="B594" s="21" t="s">
        <v>18</v>
      </c>
      <c r="C594" s="21" t="s">
        <v>27</v>
      </c>
      <c r="D594" s="21" t="s">
        <v>339</v>
      </c>
      <c r="E594" s="21">
        <v>32</v>
      </c>
      <c r="F594" s="21" t="s">
        <v>21</v>
      </c>
      <c r="G594" s="21" t="s">
        <v>33</v>
      </c>
      <c r="H594" s="21" t="s">
        <v>39</v>
      </c>
      <c r="I594" s="21">
        <v>8</v>
      </c>
      <c r="J594" s="21">
        <v>0</v>
      </c>
      <c r="K594" s="21">
        <v>14</v>
      </c>
      <c r="L594" s="21">
        <v>0</v>
      </c>
      <c r="M594" s="21">
        <v>0.36363636363636298</v>
      </c>
      <c r="N594" s="21">
        <v>0.132231404958677</v>
      </c>
      <c r="O594" s="21">
        <v>0.36363636363636298</v>
      </c>
      <c r="P594" s="21">
        <v>0.193939393939393</v>
      </c>
      <c r="Q594" s="21">
        <v>0.5</v>
      </c>
      <c r="R594" s="21">
        <v>0</v>
      </c>
      <c r="S594" s="22">
        <v>352</v>
      </c>
    </row>
    <row r="595" spans="2:19" x14ac:dyDescent="0.3">
      <c r="B595" s="13" t="s">
        <v>18</v>
      </c>
      <c r="C595" s="13" t="s">
        <v>19</v>
      </c>
      <c r="D595" s="13" t="s">
        <v>340</v>
      </c>
      <c r="E595" s="13">
        <v>32</v>
      </c>
      <c r="F595" s="13" t="s">
        <v>21</v>
      </c>
      <c r="G595" s="13" t="s">
        <v>22</v>
      </c>
      <c r="H595" s="13" t="s">
        <v>49</v>
      </c>
      <c r="I595" s="13">
        <v>3</v>
      </c>
      <c r="J595" s="13">
        <v>3</v>
      </c>
      <c r="K595" s="13">
        <v>8</v>
      </c>
      <c r="L595" s="13">
        <v>9</v>
      </c>
      <c r="M595" s="13">
        <v>0.52173913043478204</v>
      </c>
      <c r="N595" s="13">
        <v>0.625494071146245</v>
      </c>
      <c r="O595" s="13">
        <v>0.52173913043478204</v>
      </c>
      <c r="P595" s="13">
        <v>0.55084222594584997</v>
      </c>
      <c r="Q595" s="13">
        <v>0.51470588235294101</v>
      </c>
      <c r="R595" s="13">
        <v>0.48237895942687897</v>
      </c>
      <c r="S595" s="14">
        <v>270</v>
      </c>
    </row>
    <row r="596" spans="2:19" x14ac:dyDescent="0.3">
      <c r="B596" s="13" t="s">
        <v>18</v>
      </c>
      <c r="C596" s="13" t="s">
        <v>19</v>
      </c>
      <c r="D596" s="13" t="s">
        <v>340</v>
      </c>
      <c r="E596" s="13">
        <v>32</v>
      </c>
      <c r="F596" s="13" t="s">
        <v>21</v>
      </c>
      <c r="G596" s="13" t="s">
        <v>33</v>
      </c>
      <c r="H596" s="13" t="s">
        <v>49</v>
      </c>
      <c r="I596" s="13">
        <v>9</v>
      </c>
      <c r="J596" s="13">
        <v>0</v>
      </c>
      <c r="K596" s="13">
        <v>10</v>
      </c>
      <c r="L596" s="13">
        <v>2</v>
      </c>
      <c r="M596" s="13">
        <v>0.52380952380952295</v>
      </c>
      <c r="N596" s="13">
        <v>0.77443609022556303</v>
      </c>
      <c r="O596" s="13">
        <v>0.52380952380952295</v>
      </c>
      <c r="P596" s="13">
        <v>0.43877551020408101</v>
      </c>
      <c r="Q596" s="13">
        <v>0.58333333333333304</v>
      </c>
      <c r="R596" s="13">
        <v>0.53007145129171795</v>
      </c>
      <c r="S596" s="14">
        <v>272</v>
      </c>
    </row>
    <row r="597" spans="2:19" x14ac:dyDescent="0.3">
      <c r="B597" s="13" t="s">
        <v>18</v>
      </c>
      <c r="C597" s="13" t="s">
        <v>23</v>
      </c>
      <c r="D597" s="13" t="s">
        <v>341</v>
      </c>
      <c r="E597" s="13">
        <v>32</v>
      </c>
      <c r="F597" s="13" t="s">
        <v>21</v>
      </c>
      <c r="G597" s="13" t="s">
        <v>22</v>
      </c>
      <c r="H597" s="13" t="s">
        <v>49</v>
      </c>
      <c r="I597" s="13">
        <v>5</v>
      </c>
      <c r="J597" s="13">
        <v>1</v>
      </c>
      <c r="K597" s="13">
        <v>17</v>
      </c>
      <c r="L597" s="13">
        <v>0</v>
      </c>
      <c r="M597" s="13">
        <v>0.217391304347826</v>
      </c>
      <c r="N597" s="13">
        <v>5.9288537549407098E-2</v>
      </c>
      <c r="O597" s="13">
        <v>0.217391304347826</v>
      </c>
      <c r="P597" s="13">
        <v>9.3167701863354005E-2</v>
      </c>
      <c r="Q597" s="13">
        <v>0.41666666666666602</v>
      </c>
      <c r="R597" s="13">
        <v>0</v>
      </c>
      <c r="S597" s="14">
        <v>277</v>
      </c>
    </row>
    <row r="598" spans="2:19" x14ac:dyDescent="0.3">
      <c r="B598" s="13" t="s">
        <v>18</v>
      </c>
      <c r="C598" s="13" t="s">
        <v>23</v>
      </c>
      <c r="D598" s="13" t="s">
        <v>341</v>
      </c>
      <c r="E598" s="13">
        <v>32</v>
      </c>
      <c r="F598" s="13" t="s">
        <v>21</v>
      </c>
      <c r="G598" s="13" t="s">
        <v>33</v>
      </c>
      <c r="H598" s="13" t="s">
        <v>49</v>
      </c>
      <c r="I598" s="13">
        <v>8</v>
      </c>
      <c r="J598" s="13">
        <v>1</v>
      </c>
      <c r="K598" s="13">
        <v>9</v>
      </c>
      <c r="L598" s="13">
        <v>3</v>
      </c>
      <c r="M598" s="13">
        <v>0.52380952380952295</v>
      </c>
      <c r="N598" s="13">
        <v>0.630252100840336</v>
      </c>
      <c r="O598" s="13">
        <v>0.52380952380952295</v>
      </c>
      <c r="P598" s="13">
        <v>0.47802197802197699</v>
      </c>
      <c r="Q598" s="13">
        <v>0.56944444444444398</v>
      </c>
      <c r="R598" s="13">
        <v>0.52920319047186504</v>
      </c>
      <c r="S598" s="14">
        <v>278</v>
      </c>
    </row>
    <row r="599" spans="2:19" x14ac:dyDescent="0.3">
      <c r="B599" s="13" t="s">
        <v>18</v>
      </c>
      <c r="C599" s="13" t="s">
        <v>27</v>
      </c>
      <c r="D599" s="13" t="s">
        <v>342</v>
      </c>
      <c r="E599" s="13">
        <v>32</v>
      </c>
      <c r="F599" s="13" t="s">
        <v>21</v>
      </c>
      <c r="G599" s="13" t="s">
        <v>22</v>
      </c>
      <c r="H599" s="13" t="s">
        <v>49</v>
      </c>
      <c r="I599" s="13">
        <v>0</v>
      </c>
      <c r="J599" s="13">
        <v>4</v>
      </c>
      <c r="K599" s="13">
        <v>5</v>
      </c>
      <c r="L599" s="13">
        <v>11</v>
      </c>
      <c r="M599" s="13">
        <v>0.55000000000000004</v>
      </c>
      <c r="N599" s="13">
        <v>0.586666666666666</v>
      </c>
      <c r="O599" s="13">
        <v>0.55000000000000004</v>
      </c>
      <c r="P599" s="13">
        <v>0.56774193548386997</v>
      </c>
      <c r="Q599" s="13">
        <v>0.34375</v>
      </c>
      <c r="R599" s="13">
        <v>0</v>
      </c>
      <c r="S599" s="14">
        <v>262</v>
      </c>
    </row>
    <row r="600" spans="2:19" x14ac:dyDescent="0.3">
      <c r="B600" s="13" t="s">
        <v>18</v>
      </c>
      <c r="C600" s="13" t="s">
        <v>27</v>
      </c>
      <c r="D600" s="13" t="s">
        <v>342</v>
      </c>
      <c r="E600" s="13">
        <v>32</v>
      </c>
      <c r="F600" s="13" t="s">
        <v>21</v>
      </c>
      <c r="G600" s="13" t="s">
        <v>33</v>
      </c>
      <c r="H600" s="13" t="s">
        <v>49</v>
      </c>
      <c r="I600" s="13">
        <v>5</v>
      </c>
      <c r="J600" s="13">
        <v>3</v>
      </c>
      <c r="K600" s="13">
        <v>14</v>
      </c>
      <c r="L600" s="13">
        <v>0</v>
      </c>
      <c r="M600" s="13">
        <v>0.22727272727272699</v>
      </c>
      <c r="N600" s="13">
        <v>9.5693779904306206E-2</v>
      </c>
      <c r="O600" s="13">
        <v>0.22727272727272699</v>
      </c>
      <c r="P600" s="13">
        <v>0.13468013468013401</v>
      </c>
      <c r="Q600" s="13">
        <v>0.3125</v>
      </c>
      <c r="R600" s="13">
        <v>0</v>
      </c>
      <c r="S600" s="14">
        <v>263</v>
      </c>
    </row>
    <row r="601" spans="2:19" x14ac:dyDescent="0.3">
      <c r="B601" s="13" t="s">
        <v>18</v>
      </c>
      <c r="C601" s="13" t="s">
        <v>25</v>
      </c>
      <c r="D601" s="13" t="s">
        <v>343</v>
      </c>
      <c r="E601" s="13">
        <v>32</v>
      </c>
      <c r="F601" s="13" t="s">
        <v>21</v>
      </c>
      <c r="G601" s="13" t="s">
        <v>22</v>
      </c>
      <c r="H601" s="13" t="s">
        <v>49</v>
      </c>
      <c r="I601" s="13">
        <v>6</v>
      </c>
      <c r="J601" s="13">
        <v>0</v>
      </c>
      <c r="K601" s="13">
        <v>17</v>
      </c>
      <c r="L601" s="13">
        <v>0</v>
      </c>
      <c r="M601" s="13">
        <v>0.26086956521739102</v>
      </c>
      <c r="N601" s="13">
        <v>6.8052930056710703E-2</v>
      </c>
      <c r="O601" s="13">
        <v>0.26086956521739102</v>
      </c>
      <c r="P601" s="13">
        <v>0.107946026986506</v>
      </c>
      <c r="Q601" s="13">
        <v>0.5</v>
      </c>
      <c r="R601" s="13">
        <v>0</v>
      </c>
      <c r="S601" s="14">
        <v>278</v>
      </c>
    </row>
    <row r="602" spans="2:19" x14ac:dyDescent="0.3">
      <c r="B602" s="13" t="s">
        <v>18</v>
      </c>
      <c r="C602" s="13" t="s">
        <v>25</v>
      </c>
      <c r="D602" s="13" t="s">
        <v>343</v>
      </c>
      <c r="E602" s="13">
        <v>32</v>
      </c>
      <c r="F602" s="13" t="s">
        <v>21</v>
      </c>
      <c r="G602" s="13" t="s">
        <v>33</v>
      </c>
      <c r="H602" s="13" t="s">
        <v>49</v>
      </c>
      <c r="I602" s="13">
        <v>9</v>
      </c>
      <c r="J602" s="13">
        <v>0</v>
      </c>
      <c r="K602" s="13">
        <v>12</v>
      </c>
      <c r="L602" s="13">
        <v>0</v>
      </c>
      <c r="M602" s="13">
        <v>0.42857142857142799</v>
      </c>
      <c r="N602" s="13">
        <v>0.183673469387755</v>
      </c>
      <c r="O602" s="13">
        <v>0.42857142857142799</v>
      </c>
      <c r="P602" s="13">
        <v>0.25714285714285701</v>
      </c>
      <c r="Q602" s="13">
        <v>0.5</v>
      </c>
      <c r="R602" s="13">
        <v>0</v>
      </c>
      <c r="S602" s="14">
        <v>279</v>
      </c>
    </row>
    <row r="603" spans="2:19" x14ac:dyDescent="0.3">
      <c r="B603" s="13" t="s">
        <v>18</v>
      </c>
      <c r="C603" s="13" t="s">
        <v>29</v>
      </c>
      <c r="D603" s="13" t="s">
        <v>344</v>
      </c>
      <c r="E603" s="13">
        <v>32</v>
      </c>
      <c r="F603" s="13" t="s">
        <v>21</v>
      </c>
      <c r="G603" s="13" t="s">
        <v>22</v>
      </c>
      <c r="H603" s="13" t="s">
        <v>49</v>
      </c>
      <c r="I603" s="13">
        <v>0</v>
      </c>
      <c r="J603" s="13">
        <v>6</v>
      </c>
      <c r="K603" s="13">
        <v>0</v>
      </c>
      <c r="L603" s="13">
        <v>17</v>
      </c>
      <c r="M603" s="13">
        <v>0.73913043478260798</v>
      </c>
      <c r="N603" s="13">
        <v>0.54631379962192805</v>
      </c>
      <c r="O603" s="13">
        <v>0.73913043478260798</v>
      </c>
      <c r="P603" s="13">
        <v>0.62826086956521698</v>
      </c>
      <c r="Q603" s="13">
        <v>0.5</v>
      </c>
      <c r="R603" s="13">
        <v>0</v>
      </c>
      <c r="S603" s="14">
        <v>568</v>
      </c>
    </row>
    <row r="604" spans="2:19" x14ac:dyDescent="0.3">
      <c r="B604" s="13" t="s">
        <v>18</v>
      </c>
      <c r="C604" s="13" t="s">
        <v>29</v>
      </c>
      <c r="D604" s="13" t="s">
        <v>344</v>
      </c>
      <c r="E604" s="13">
        <v>32</v>
      </c>
      <c r="F604" s="13" t="s">
        <v>21</v>
      </c>
      <c r="G604" s="13" t="s">
        <v>33</v>
      </c>
      <c r="H604" s="13" t="s">
        <v>49</v>
      </c>
      <c r="I604" s="13">
        <v>3</v>
      </c>
      <c r="J604" s="13">
        <v>6</v>
      </c>
      <c r="K604" s="13">
        <v>5</v>
      </c>
      <c r="L604" s="13">
        <v>7</v>
      </c>
      <c r="M604" s="13">
        <v>0.476190476190476</v>
      </c>
      <c r="N604" s="13">
        <v>0.46840659340659302</v>
      </c>
      <c r="O604" s="13">
        <v>0.476190476190476</v>
      </c>
      <c r="P604" s="13">
        <v>0.47126050420167998</v>
      </c>
      <c r="Q604" s="13">
        <v>0.45833333333333298</v>
      </c>
      <c r="R604" s="13">
        <v>0.44513872104693802</v>
      </c>
      <c r="S604" s="14">
        <v>569</v>
      </c>
    </row>
    <row r="605" spans="2:19" x14ac:dyDescent="0.3">
      <c r="B605" s="21" t="s">
        <v>18</v>
      </c>
      <c r="C605" s="21" t="s">
        <v>23</v>
      </c>
      <c r="D605" s="21" t="s">
        <v>345</v>
      </c>
      <c r="E605" s="21">
        <v>32</v>
      </c>
      <c r="F605" s="21" t="s">
        <v>21</v>
      </c>
      <c r="G605" s="21" t="s">
        <v>22</v>
      </c>
      <c r="H605" s="21" t="s">
        <v>55</v>
      </c>
      <c r="I605" s="21">
        <v>3</v>
      </c>
      <c r="J605" s="21">
        <v>3</v>
      </c>
      <c r="K605" s="21">
        <v>3</v>
      </c>
      <c r="L605" s="21">
        <v>14</v>
      </c>
      <c r="M605" s="21">
        <v>0.73913043478260798</v>
      </c>
      <c r="N605" s="21">
        <v>0.73913043478260798</v>
      </c>
      <c r="O605" s="21">
        <v>0.73913043478260798</v>
      </c>
      <c r="P605" s="21">
        <v>0.73913043478260798</v>
      </c>
      <c r="Q605" s="21">
        <v>0.66176470588235203</v>
      </c>
      <c r="R605" s="21">
        <v>0.64168894791974695</v>
      </c>
      <c r="S605" s="22">
        <v>304</v>
      </c>
    </row>
    <row r="606" spans="2:19" x14ac:dyDescent="0.3">
      <c r="B606" s="21" t="s">
        <v>18</v>
      </c>
      <c r="C606" s="21" t="s">
        <v>23</v>
      </c>
      <c r="D606" s="21" t="s">
        <v>345</v>
      </c>
      <c r="E606" s="21">
        <v>32</v>
      </c>
      <c r="F606" s="21" t="s">
        <v>21</v>
      </c>
      <c r="G606" s="21" t="s">
        <v>33</v>
      </c>
      <c r="H606" s="21" t="s">
        <v>55</v>
      </c>
      <c r="I606" s="21">
        <v>4</v>
      </c>
      <c r="J606" s="21">
        <v>5</v>
      </c>
      <c r="K606" s="21">
        <v>6</v>
      </c>
      <c r="L606" s="21">
        <v>6</v>
      </c>
      <c r="M606" s="21">
        <v>0.476190476190476</v>
      </c>
      <c r="N606" s="21">
        <v>0.483116883116883</v>
      </c>
      <c r="O606" s="21">
        <v>0.476190476190476</v>
      </c>
      <c r="P606" s="21">
        <v>0.47858777378228101</v>
      </c>
      <c r="Q606" s="21">
        <v>0.47222222222222199</v>
      </c>
      <c r="R606" s="21">
        <v>0.469247006410559</v>
      </c>
      <c r="S606" s="22">
        <v>305</v>
      </c>
    </row>
    <row r="607" spans="2:19" x14ac:dyDescent="0.3">
      <c r="B607" s="21" t="s">
        <v>18</v>
      </c>
      <c r="C607" s="21" t="s">
        <v>19</v>
      </c>
      <c r="D607" s="21" t="s">
        <v>346</v>
      </c>
      <c r="E607" s="21">
        <v>32</v>
      </c>
      <c r="F607" s="21" t="s">
        <v>21</v>
      </c>
      <c r="G607" s="21" t="s">
        <v>22</v>
      </c>
      <c r="H607" s="21" t="s">
        <v>55</v>
      </c>
      <c r="I607" s="21">
        <v>6</v>
      </c>
      <c r="J607" s="21">
        <v>0</v>
      </c>
      <c r="K607" s="21">
        <v>11</v>
      </c>
      <c r="L607" s="21">
        <v>6</v>
      </c>
      <c r="M607" s="21">
        <v>0.52173913043478204</v>
      </c>
      <c r="N607" s="21">
        <v>0.83120204603580505</v>
      </c>
      <c r="O607" s="21">
        <v>0.52173913043478204</v>
      </c>
      <c r="P607" s="21">
        <v>0.52173913043478204</v>
      </c>
      <c r="Q607" s="21">
        <v>0.67647058823529405</v>
      </c>
      <c r="R607" s="21">
        <v>0.59408852578600402</v>
      </c>
      <c r="S607" s="22">
        <v>313</v>
      </c>
    </row>
    <row r="608" spans="2:19" x14ac:dyDescent="0.3">
      <c r="B608" s="21" t="s">
        <v>18</v>
      </c>
      <c r="C608" s="21" t="s">
        <v>19</v>
      </c>
      <c r="D608" s="21" t="s">
        <v>346</v>
      </c>
      <c r="E608" s="21">
        <v>32</v>
      </c>
      <c r="F608" s="21" t="s">
        <v>21</v>
      </c>
      <c r="G608" s="21" t="s">
        <v>33</v>
      </c>
      <c r="H608" s="21" t="s">
        <v>55</v>
      </c>
      <c r="I608" s="21">
        <v>7</v>
      </c>
      <c r="J608" s="21">
        <v>2</v>
      </c>
      <c r="K608" s="21">
        <v>9</v>
      </c>
      <c r="L608" s="21">
        <v>3</v>
      </c>
      <c r="M608" s="21">
        <v>0.476190476190476</v>
      </c>
      <c r="N608" s="21">
        <v>0.53035714285714197</v>
      </c>
      <c r="O608" s="21">
        <v>0.476190476190476</v>
      </c>
      <c r="P608" s="21">
        <v>0.441680672268907</v>
      </c>
      <c r="Q608" s="21">
        <v>0.51388888888888795</v>
      </c>
      <c r="R608" s="21">
        <v>0.47531466264861399</v>
      </c>
      <c r="S608" s="22">
        <v>314</v>
      </c>
    </row>
    <row r="609" spans="2:19" x14ac:dyDescent="0.3">
      <c r="B609" s="21" t="s">
        <v>18</v>
      </c>
      <c r="C609" s="21" t="s">
        <v>29</v>
      </c>
      <c r="D609" s="21" t="s">
        <v>347</v>
      </c>
      <c r="E609" s="21">
        <v>32</v>
      </c>
      <c r="F609" s="21" t="s">
        <v>21</v>
      </c>
      <c r="G609" s="21" t="s">
        <v>22</v>
      </c>
      <c r="H609" s="21" t="s">
        <v>55</v>
      </c>
      <c r="I609" s="21">
        <v>6</v>
      </c>
      <c r="J609" s="21">
        <v>0</v>
      </c>
      <c r="K609" s="21">
        <v>11</v>
      </c>
      <c r="L609" s="21">
        <v>6</v>
      </c>
      <c r="M609" s="21">
        <v>0.52173913043478204</v>
      </c>
      <c r="N609" s="21">
        <v>0.83120204603580505</v>
      </c>
      <c r="O609" s="21">
        <v>0.52173913043478204</v>
      </c>
      <c r="P609" s="21">
        <v>0.52173913043478204</v>
      </c>
      <c r="Q609" s="21">
        <v>0.67647058823529405</v>
      </c>
      <c r="R609" s="21">
        <v>0.59408852578600402</v>
      </c>
      <c r="S609" s="22">
        <v>362</v>
      </c>
    </row>
    <row r="610" spans="2:19" x14ac:dyDescent="0.3">
      <c r="B610" s="21" t="s">
        <v>18</v>
      </c>
      <c r="C610" s="21" t="s">
        <v>29</v>
      </c>
      <c r="D610" s="21" t="s">
        <v>347</v>
      </c>
      <c r="E610" s="21">
        <v>32</v>
      </c>
      <c r="F610" s="21" t="s">
        <v>21</v>
      </c>
      <c r="G610" s="21" t="s">
        <v>33</v>
      </c>
      <c r="H610" s="21" t="s">
        <v>55</v>
      </c>
      <c r="I610" s="21">
        <v>6</v>
      </c>
      <c r="J610" s="21">
        <v>3</v>
      </c>
      <c r="K610" s="21">
        <v>8</v>
      </c>
      <c r="L610" s="21">
        <v>4</v>
      </c>
      <c r="M610" s="21">
        <v>0.476190476190476</v>
      </c>
      <c r="N610" s="21">
        <v>0.51020408163265296</v>
      </c>
      <c r="O610" s="21">
        <v>0.476190476190476</v>
      </c>
      <c r="P610" s="21">
        <v>0.46420398823144798</v>
      </c>
      <c r="Q610" s="21">
        <v>0.5</v>
      </c>
      <c r="R610" s="21">
        <v>0.48299558735864401</v>
      </c>
      <c r="S610" s="22">
        <v>363</v>
      </c>
    </row>
    <row r="611" spans="2:19" x14ac:dyDescent="0.3">
      <c r="B611" s="21" t="s">
        <v>18</v>
      </c>
      <c r="C611" s="21" t="s">
        <v>25</v>
      </c>
      <c r="D611" s="21" t="s">
        <v>348</v>
      </c>
      <c r="E611" s="21">
        <v>32</v>
      </c>
      <c r="F611" s="21" t="s">
        <v>21</v>
      </c>
      <c r="G611" s="21" t="s">
        <v>22</v>
      </c>
      <c r="H611" s="21" t="s">
        <v>55</v>
      </c>
      <c r="I611" s="21">
        <v>3</v>
      </c>
      <c r="J611" s="21">
        <v>3</v>
      </c>
      <c r="K611" s="21">
        <v>5</v>
      </c>
      <c r="L611" s="21">
        <v>12</v>
      </c>
      <c r="M611" s="21">
        <v>0.65217391304347805</v>
      </c>
      <c r="N611" s="21">
        <v>0.68913043478260805</v>
      </c>
      <c r="O611" s="21">
        <v>0.65217391304347805</v>
      </c>
      <c r="P611" s="21">
        <v>0.66614906832298104</v>
      </c>
      <c r="Q611" s="21">
        <v>0.60294117647058798</v>
      </c>
      <c r="R611" s="21">
        <v>0.570434647201574</v>
      </c>
      <c r="S611" s="22">
        <v>404</v>
      </c>
    </row>
    <row r="612" spans="2:19" x14ac:dyDescent="0.3">
      <c r="B612" s="21" t="s">
        <v>18</v>
      </c>
      <c r="C612" s="21" t="s">
        <v>25</v>
      </c>
      <c r="D612" s="21" t="s">
        <v>348</v>
      </c>
      <c r="E612" s="21">
        <v>32</v>
      </c>
      <c r="F612" s="21" t="s">
        <v>21</v>
      </c>
      <c r="G612" s="21" t="s">
        <v>33</v>
      </c>
      <c r="H612" s="21" t="s">
        <v>55</v>
      </c>
      <c r="I612" s="21">
        <v>1</v>
      </c>
      <c r="J612" s="21">
        <v>8</v>
      </c>
      <c r="K612" s="21">
        <v>5</v>
      </c>
      <c r="L612" s="21">
        <v>7</v>
      </c>
      <c r="M612" s="21">
        <v>0.38095238095237999</v>
      </c>
      <c r="N612" s="21">
        <v>0.338095238095238</v>
      </c>
      <c r="O612" s="21">
        <v>0.38095238095237999</v>
      </c>
      <c r="P612" s="21">
        <v>0.353439153439153</v>
      </c>
      <c r="Q612" s="21">
        <v>0.34722222222222199</v>
      </c>
      <c r="R612" s="21">
        <v>0.266460263959165</v>
      </c>
      <c r="S612" s="22">
        <v>405</v>
      </c>
    </row>
    <row r="613" spans="2:19" x14ac:dyDescent="0.3">
      <c r="B613" s="21" t="s">
        <v>18</v>
      </c>
      <c r="C613" s="21" t="s">
        <v>27</v>
      </c>
      <c r="D613" s="21" t="s">
        <v>349</v>
      </c>
      <c r="E613" s="21">
        <v>32</v>
      </c>
      <c r="F613" s="21" t="s">
        <v>21</v>
      </c>
      <c r="G613" s="21" t="s">
        <v>22</v>
      </c>
      <c r="H613" s="21" t="s">
        <v>55</v>
      </c>
      <c r="I613" s="21">
        <v>2</v>
      </c>
      <c r="J613" s="21">
        <v>2</v>
      </c>
      <c r="K613" s="21">
        <v>2</v>
      </c>
      <c r="L613" s="21">
        <v>14</v>
      </c>
      <c r="M613" s="21">
        <v>0.8</v>
      </c>
      <c r="N613" s="21">
        <v>0.8</v>
      </c>
      <c r="O613" s="21">
        <v>0.8</v>
      </c>
      <c r="P613" s="21">
        <v>0.8</v>
      </c>
      <c r="Q613" s="21">
        <v>0.6875</v>
      </c>
      <c r="R613" s="21">
        <v>0.66143782776614701</v>
      </c>
      <c r="S613" s="22">
        <v>432</v>
      </c>
    </row>
    <row r="614" spans="2:19" x14ac:dyDescent="0.3">
      <c r="B614" s="21" t="s">
        <v>18</v>
      </c>
      <c r="C614" s="21" t="s">
        <v>27</v>
      </c>
      <c r="D614" s="21" t="s">
        <v>349</v>
      </c>
      <c r="E614" s="21">
        <v>32</v>
      </c>
      <c r="F614" s="21" t="s">
        <v>21</v>
      </c>
      <c r="G614" s="21" t="s">
        <v>33</v>
      </c>
      <c r="H614" s="21" t="s">
        <v>55</v>
      </c>
      <c r="I614" s="21">
        <v>1</v>
      </c>
      <c r="J614" s="21">
        <v>7</v>
      </c>
      <c r="K614" s="21">
        <v>2</v>
      </c>
      <c r="L614" s="21">
        <v>12</v>
      </c>
      <c r="M614" s="21">
        <v>0.59090909090909005</v>
      </c>
      <c r="N614" s="21">
        <v>0.52312599681020699</v>
      </c>
      <c r="O614" s="21">
        <v>0.59090909090909005</v>
      </c>
      <c r="P614" s="21">
        <v>0.52892561983470998</v>
      </c>
      <c r="Q614" s="21">
        <v>0.49107142857142799</v>
      </c>
      <c r="R614" s="21">
        <v>0.38754077501151701</v>
      </c>
      <c r="S614" s="22">
        <v>434</v>
      </c>
    </row>
    <row r="615" spans="2:19" x14ac:dyDescent="0.3">
      <c r="B615" s="13" t="s">
        <v>18</v>
      </c>
      <c r="C615" s="13" t="s">
        <v>23</v>
      </c>
      <c r="D615" s="13" t="s">
        <v>350</v>
      </c>
      <c r="E615" s="13">
        <v>32</v>
      </c>
      <c r="F615" s="13" t="s">
        <v>21</v>
      </c>
      <c r="G615" s="13" t="s">
        <v>22</v>
      </c>
      <c r="H615" s="13" t="s">
        <v>61</v>
      </c>
      <c r="I615" s="13">
        <v>6</v>
      </c>
      <c r="J615" s="13">
        <v>0</v>
      </c>
      <c r="K615" s="13">
        <v>16</v>
      </c>
      <c r="L615" s="13">
        <v>1</v>
      </c>
      <c r="M615" s="13">
        <v>0.30434782608695599</v>
      </c>
      <c r="N615" s="13">
        <v>0.810276679841897</v>
      </c>
      <c r="O615" s="13">
        <v>0.30434782608695599</v>
      </c>
      <c r="P615" s="13">
        <v>0.193926846100759</v>
      </c>
      <c r="Q615" s="13">
        <v>0.52941176470588203</v>
      </c>
      <c r="R615" s="13">
        <v>0.35589338189438802</v>
      </c>
      <c r="S615" s="14">
        <v>290</v>
      </c>
    </row>
    <row r="616" spans="2:19" x14ac:dyDescent="0.3">
      <c r="B616" s="13" t="s">
        <v>18</v>
      </c>
      <c r="C616" s="13" t="s">
        <v>23</v>
      </c>
      <c r="D616" s="13" t="s">
        <v>350</v>
      </c>
      <c r="E616" s="13">
        <v>32</v>
      </c>
      <c r="F616" s="13" t="s">
        <v>21</v>
      </c>
      <c r="G616" s="13" t="s">
        <v>33</v>
      </c>
      <c r="H616" s="13" t="s">
        <v>61</v>
      </c>
      <c r="I616" s="13">
        <v>8</v>
      </c>
      <c r="J616" s="13">
        <v>1</v>
      </c>
      <c r="K616" s="13">
        <v>12</v>
      </c>
      <c r="L616" s="13">
        <v>0</v>
      </c>
      <c r="M616" s="13">
        <v>0.38095238095237999</v>
      </c>
      <c r="N616" s="13">
        <v>0.17142857142857101</v>
      </c>
      <c r="O616" s="13">
        <v>0.38095238095237999</v>
      </c>
      <c r="P616" s="13">
        <v>0.23645320197044301</v>
      </c>
      <c r="Q616" s="13">
        <v>0.44444444444444398</v>
      </c>
      <c r="R616" s="13">
        <v>0</v>
      </c>
      <c r="S616" s="14">
        <v>291</v>
      </c>
    </row>
    <row r="617" spans="2:19" x14ac:dyDescent="0.3">
      <c r="B617" s="13" t="s">
        <v>18</v>
      </c>
      <c r="C617" s="13" t="s">
        <v>19</v>
      </c>
      <c r="D617" s="13" t="s">
        <v>351</v>
      </c>
      <c r="E617" s="13">
        <v>32</v>
      </c>
      <c r="F617" s="13" t="s">
        <v>21</v>
      </c>
      <c r="G617" s="13" t="s">
        <v>22</v>
      </c>
      <c r="H617" s="13" t="s">
        <v>61</v>
      </c>
      <c r="I617" s="13">
        <v>5</v>
      </c>
      <c r="J617" s="13">
        <v>1</v>
      </c>
      <c r="K617" s="13">
        <v>5</v>
      </c>
      <c r="L617" s="13">
        <v>12</v>
      </c>
      <c r="M617" s="13">
        <v>0.73913043478260798</v>
      </c>
      <c r="N617" s="13">
        <v>0.81270903010033402</v>
      </c>
      <c r="O617" s="13">
        <v>0.73913043478260798</v>
      </c>
      <c r="P617" s="13">
        <v>0.75434782608695605</v>
      </c>
      <c r="Q617" s="13">
        <v>0.76960784313725505</v>
      </c>
      <c r="R617" s="13">
        <v>0.72183800517768903</v>
      </c>
      <c r="S617" s="14">
        <v>506</v>
      </c>
    </row>
    <row r="618" spans="2:19" x14ac:dyDescent="0.3">
      <c r="B618" s="13" t="s">
        <v>18</v>
      </c>
      <c r="C618" s="13" t="s">
        <v>19</v>
      </c>
      <c r="D618" s="13" t="s">
        <v>351</v>
      </c>
      <c r="E618" s="13">
        <v>32</v>
      </c>
      <c r="F618" s="13" t="s">
        <v>21</v>
      </c>
      <c r="G618" s="13" t="s">
        <v>33</v>
      </c>
      <c r="H618" s="13" t="s">
        <v>61</v>
      </c>
      <c r="I618" s="13">
        <v>7</v>
      </c>
      <c r="J618" s="13">
        <v>2</v>
      </c>
      <c r="K618" s="13">
        <v>3</v>
      </c>
      <c r="L618" s="13">
        <v>9</v>
      </c>
      <c r="M618" s="13">
        <v>0.76190476190476097</v>
      </c>
      <c r="N618" s="13">
        <v>0.76753246753246696</v>
      </c>
      <c r="O618" s="13">
        <v>0.76190476190476097</v>
      </c>
      <c r="P618" s="13">
        <v>0.76299444262830896</v>
      </c>
      <c r="Q618" s="13">
        <v>0.76388888888888895</v>
      </c>
      <c r="R618" s="13">
        <v>0.76026704301274195</v>
      </c>
      <c r="S618" s="14">
        <v>508</v>
      </c>
    </row>
    <row r="619" spans="2:19" x14ac:dyDescent="0.3">
      <c r="B619" s="13" t="s">
        <v>18</v>
      </c>
      <c r="C619" s="13" t="s">
        <v>27</v>
      </c>
      <c r="D619" s="13" t="s">
        <v>352</v>
      </c>
      <c r="E619" s="13">
        <v>32</v>
      </c>
      <c r="F619" s="13" t="s">
        <v>21</v>
      </c>
      <c r="G619" s="13" t="s">
        <v>22</v>
      </c>
      <c r="H619" s="13" t="s">
        <v>61</v>
      </c>
      <c r="I619" s="13">
        <v>3</v>
      </c>
      <c r="J619" s="13">
        <v>1</v>
      </c>
      <c r="K619" s="13">
        <v>15</v>
      </c>
      <c r="L619" s="13">
        <v>1</v>
      </c>
      <c r="M619" s="13">
        <v>0.2</v>
      </c>
      <c r="N619" s="13">
        <v>0.43333333333333302</v>
      </c>
      <c r="O619" s="13">
        <v>0.2</v>
      </c>
      <c r="P619" s="13">
        <v>0.143434343434343</v>
      </c>
      <c r="Q619" s="13">
        <v>0.40625</v>
      </c>
      <c r="R619" s="13">
        <v>0.25</v>
      </c>
      <c r="S619" s="14">
        <v>338</v>
      </c>
    </row>
    <row r="620" spans="2:19" x14ac:dyDescent="0.3">
      <c r="B620" s="13" t="s">
        <v>18</v>
      </c>
      <c r="C620" s="13" t="s">
        <v>27</v>
      </c>
      <c r="D620" s="13" t="s">
        <v>352</v>
      </c>
      <c r="E620" s="13">
        <v>32</v>
      </c>
      <c r="F620" s="13" t="s">
        <v>21</v>
      </c>
      <c r="G620" s="13" t="s">
        <v>33</v>
      </c>
      <c r="H620" s="13" t="s">
        <v>61</v>
      </c>
      <c r="I620" s="13">
        <v>8</v>
      </c>
      <c r="J620" s="13">
        <v>0</v>
      </c>
      <c r="K620" s="13">
        <v>11</v>
      </c>
      <c r="L620" s="13">
        <v>3</v>
      </c>
      <c r="M620" s="13">
        <v>0.5</v>
      </c>
      <c r="N620" s="13">
        <v>0.78947368421052599</v>
      </c>
      <c r="O620" s="13">
        <v>0.5</v>
      </c>
      <c r="P620" s="13">
        <v>0.44008714596949799</v>
      </c>
      <c r="Q620" s="13">
        <v>0.60714285714285698</v>
      </c>
      <c r="R620" s="13">
        <v>0.54806541999386804</v>
      </c>
      <c r="S620" s="14">
        <v>340</v>
      </c>
    </row>
    <row r="621" spans="2:19" x14ac:dyDescent="0.3">
      <c r="B621" s="13" t="s">
        <v>18</v>
      </c>
      <c r="C621" s="13" t="s">
        <v>29</v>
      </c>
      <c r="D621" s="13" t="s">
        <v>353</v>
      </c>
      <c r="E621" s="13">
        <v>32</v>
      </c>
      <c r="F621" s="13" t="s">
        <v>21</v>
      </c>
      <c r="G621" s="13" t="s">
        <v>22</v>
      </c>
      <c r="H621" s="13" t="s">
        <v>61</v>
      </c>
      <c r="I621" s="13">
        <v>6</v>
      </c>
      <c r="J621" s="13">
        <v>0</v>
      </c>
      <c r="K621" s="13">
        <v>16</v>
      </c>
      <c r="L621" s="13">
        <v>1</v>
      </c>
      <c r="M621" s="13">
        <v>0.30434782608695599</v>
      </c>
      <c r="N621" s="13">
        <v>0.810276679841897</v>
      </c>
      <c r="O621" s="13">
        <v>0.30434782608695599</v>
      </c>
      <c r="P621" s="13">
        <v>0.193926846100759</v>
      </c>
      <c r="Q621" s="13">
        <v>0.52941176470588203</v>
      </c>
      <c r="R621" s="13">
        <v>0.35589338189438802</v>
      </c>
      <c r="S621" s="14">
        <v>420</v>
      </c>
    </row>
    <row r="622" spans="2:19" x14ac:dyDescent="0.3">
      <c r="B622" s="13" t="s">
        <v>18</v>
      </c>
      <c r="C622" s="13" t="s">
        <v>29</v>
      </c>
      <c r="D622" s="13" t="s">
        <v>353</v>
      </c>
      <c r="E622" s="13">
        <v>32</v>
      </c>
      <c r="F622" s="13" t="s">
        <v>21</v>
      </c>
      <c r="G622" s="13" t="s">
        <v>33</v>
      </c>
      <c r="H622" s="13" t="s">
        <v>61</v>
      </c>
      <c r="I622" s="13">
        <v>9</v>
      </c>
      <c r="J622" s="13">
        <v>0</v>
      </c>
      <c r="K622" s="13">
        <v>12</v>
      </c>
      <c r="L622" s="13">
        <v>0</v>
      </c>
      <c r="M622" s="13">
        <v>0.42857142857142799</v>
      </c>
      <c r="N622" s="13">
        <v>0.183673469387755</v>
      </c>
      <c r="O622" s="13">
        <v>0.42857142857142799</v>
      </c>
      <c r="P622" s="13">
        <v>0.25714285714285701</v>
      </c>
      <c r="Q622" s="13">
        <v>0.5</v>
      </c>
      <c r="R622" s="13">
        <v>0</v>
      </c>
      <c r="S622" s="14">
        <v>422</v>
      </c>
    </row>
    <row r="623" spans="2:19" x14ac:dyDescent="0.3">
      <c r="B623" s="13" t="s">
        <v>18</v>
      </c>
      <c r="C623" s="13" t="s">
        <v>25</v>
      </c>
      <c r="D623" s="13" t="s">
        <v>354</v>
      </c>
      <c r="E623" s="13">
        <v>32</v>
      </c>
      <c r="F623" s="13" t="s">
        <v>21</v>
      </c>
      <c r="G623" s="13" t="s">
        <v>22</v>
      </c>
      <c r="H623" s="13" t="s">
        <v>61</v>
      </c>
      <c r="I623" s="13">
        <v>5</v>
      </c>
      <c r="J623" s="13">
        <v>1</v>
      </c>
      <c r="K623" s="13">
        <v>13</v>
      </c>
      <c r="L623" s="13">
        <v>4</v>
      </c>
      <c r="M623" s="13">
        <v>0.39130434782608697</v>
      </c>
      <c r="N623" s="13">
        <v>0.663768115942029</v>
      </c>
      <c r="O623" s="13">
        <v>0.39130434782608697</v>
      </c>
      <c r="P623" s="13">
        <v>0.377470355731225</v>
      </c>
      <c r="Q623" s="13">
        <v>0.53431372549019596</v>
      </c>
      <c r="R623" s="13">
        <v>0.45688229377129103</v>
      </c>
      <c r="S623" s="14">
        <v>415</v>
      </c>
    </row>
    <row r="624" spans="2:19" x14ac:dyDescent="0.3">
      <c r="B624" s="13" t="s">
        <v>18</v>
      </c>
      <c r="C624" s="13" t="s">
        <v>25</v>
      </c>
      <c r="D624" s="13" t="s">
        <v>354</v>
      </c>
      <c r="E624" s="13">
        <v>32</v>
      </c>
      <c r="F624" s="13" t="s">
        <v>21</v>
      </c>
      <c r="G624" s="13" t="s">
        <v>33</v>
      </c>
      <c r="H624" s="13" t="s">
        <v>61</v>
      </c>
      <c r="I624" s="13">
        <v>6</v>
      </c>
      <c r="J624" s="13">
        <v>3</v>
      </c>
      <c r="K624" s="13">
        <v>12</v>
      </c>
      <c r="L624" s="13">
        <v>0</v>
      </c>
      <c r="M624" s="13">
        <v>0.28571428571428498</v>
      </c>
      <c r="N624" s="13">
        <v>0.14285714285714199</v>
      </c>
      <c r="O624" s="13">
        <v>0.28571428571428498</v>
      </c>
      <c r="P624" s="13">
        <v>0.19047619047618999</v>
      </c>
      <c r="Q624" s="13">
        <v>0.33333333333333298</v>
      </c>
      <c r="R624" s="13">
        <v>0</v>
      </c>
      <c r="S624" s="14">
        <v>416</v>
      </c>
    </row>
    <row r="625" spans="2:19" x14ac:dyDescent="0.3">
      <c r="B625" s="21" t="s">
        <v>18</v>
      </c>
      <c r="C625" s="21" t="s">
        <v>19</v>
      </c>
      <c r="D625" s="21" t="s">
        <v>355</v>
      </c>
      <c r="E625" s="21">
        <v>32</v>
      </c>
      <c r="F625" s="21" t="s">
        <v>21</v>
      </c>
      <c r="G625" s="21" t="s">
        <v>22</v>
      </c>
      <c r="H625" s="21" t="s">
        <v>67</v>
      </c>
      <c r="I625" s="21">
        <v>6</v>
      </c>
      <c r="J625" s="21">
        <v>0</v>
      </c>
      <c r="K625" s="21">
        <v>17</v>
      </c>
      <c r="L625" s="21">
        <v>0</v>
      </c>
      <c r="M625" s="21">
        <v>0.26086956521739102</v>
      </c>
      <c r="N625" s="21">
        <v>6.8052930056710703E-2</v>
      </c>
      <c r="O625" s="21">
        <v>0.26086956521739102</v>
      </c>
      <c r="P625" s="21">
        <v>0.107946026986506</v>
      </c>
      <c r="Q625" s="21">
        <v>0.5</v>
      </c>
      <c r="R625" s="21">
        <v>0</v>
      </c>
      <c r="S625" s="22">
        <v>330</v>
      </c>
    </row>
    <row r="626" spans="2:19" x14ac:dyDescent="0.3">
      <c r="B626" s="21" t="s">
        <v>18</v>
      </c>
      <c r="C626" s="21" t="s">
        <v>19</v>
      </c>
      <c r="D626" s="21" t="s">
        <v>355</v>
      </c>
      <c r="E626" s="21">
        <v>32</v>
      </c>
      <c r="F626" s="21" t="s">
        <v>21</v>
      </c>
      <c r="G626" s="21" t="s">
        <v>33</v>
      </c>
      <c r="H626" s="21" t="s">
        <v>67</v>
      </c>
      <c r="I626" s="21">
        <v>9</v>
      </c>
      <c r="J626" s="21">
        <v>0</v>
      </c>
      <c r="K626" s="21">
        <v>10</v>
      </c>
      <c r="L626" s="21">
        <v>2</v>
      </c>
      <c r="M626" s="21">
        <v>0.52380952380952295</v>
      </c>
      <c r="N626" s="21">
        <v>0.77443609022556303</v>
      </c>
      <c r="O626" s="21">
        <v>0.52380952380952295</v>
      </c>
      <c r="P626" s="21">
        <v>0.43877551020408101</v>
      </c>
      <c r="Q626" s="21">
        <v>0.58333333333333304</v>
      </c>
      <c r="R626" s="21">
        <v>0.53007145129171795</v>
      </c>
      <c r="S626" s="22">
        <v>331</v>
      </c>
    </row>
    <row r="627" spans="2:19" x14ac:dyDescent="0.3">
      <c r="B627" s="21" t="s">
        <v>18</v>
      </c>
      <c r="C627" s="21" t="s">
        <v>29</v>
      </c>
      <c r="D627" s="21" t="s">
        <v>356</v>
      </c>
      <c r="E627" s="21">
        <v>32</v>
      </c>
      <c r="F627" s="21" t="s">
        <v>21</v>
      </c>
      <c r="G627" s="21" t="s">
        <v>22</v>
      </c>
      <c r="H627" s="21" t="s">
        <v>67</v>
      </c>
      <c r="I627" s="21">
        <v>1</v>
      </c>
      <c r="J627" s="21">
        <v>5</v>
      </c>
      <c r="K627" s="21">
        <v>2</v>
      </c>
      <c r="L627" s="21">
        <v>15</v>
      </c>
      <c r="M627" s="21">
        <v>0.69565217391304301</v>
      </c>
      <c r="N627" s="21">
        <v>0.64130434782608603</v>
      </c>
      <c r="O627" s="21">
        <v>0.69565217391304301</v>
      </c>
      <c r="P627" s="21">
        <v>0.65726596161378703</v>
      </c>
      <c r="Q627" s="21">
        <v>0.52450980392156799</v>
      </c>
      <c r="R627" s="21">
        <v>0.43788268658607898</v>
      </c>
      <c r="S627" s="22">
        <v>364</v>
      </c>
    </row>
    <row r="628" spans="2:19" x14ac:dyDescent="0.3">
      <c r="B628" s="21" t="s">
        <v>18</v>
      </c>
      <c r="C628" s="21" t="s">
        <v>29</v>
      </c>
      <c r="D628" s="21" t="s">
        <v>356</v>
      </c>
      <c r="E628" s="21">
        <v>32</v>
      </c>
      <c r="F628" s="21" t="s">
        <v>21</v>
      </c>
      <c r="G628" s="21" t="s">
        <v>33</v>
      </c>
      <c r="H628" s="21" t="s">
        <v>67</v>
      </c>
      <c r="I628" s="21">
        <v>8</v>
      </c>
      <c r="J628" s="21">
        <v>1</v>
      </c>
      <c r="K628" s="21">
        <v>9</v>
      </c>
      <c r="L628" s="21">
        <v>3</v>
      </c>
      <c r="M628" s="21">
        <v>0.52380952380952295</v>
      </c>
      <c r="N628" s="21">
        <v>0.630252100840336</v>
      </c>
      <c r="O628" s="21">
        <v>0.52380952380952295</v>
      </c>
      <c r="P628" s="21">
        <v>0.47802197802197699</v>
      </c>
      <c r="Q628" s="21">
        <v>0.56944444444444398</v>
      </c>
      <c r="R628" s="21">
        <v>0.52920319047186504</v>
      </c>
      <c r="S628" s="22">
        <v>366</v>
      </c>
    </row>
    <row r="629" spans="2:19" x14ac:dyDescent="0.3">
      <c r="B629" s="21" t="s">
        <v>18</v>
      </c>
      <c r="C629" s="21" t="s">
        <v>23</v>
      </c>
      <c r="D629" s="21" t="s">
        <v>357</v>
      </c>
      <c r="E629" s="21">
        <v>32</v>
      </c>
      <c r="F629" s="21" t="s">
        <v>21</v>
      </c>
      <c r="G629" s="21" t="s">
        <v>22</v>
      </c>
      <c r="H629" s="21" t="s">
        <v>67</v>
      </c>
      <c r="I629" s="21">
        <v>0</v>
      </c>
      <c r="J629" s="21">
        <v>6</v>
      </c>
      <c r="K629" s="21">
        <v>2</v>
      </c>
      <c r="L629" s="21">
        <v>15</v>
      </c>
      <c r="M629" s="21">
        <v>0.65217391304347805</v>
      </c>
      <c r="N629" s="21">
        <v>0.52795031055900599</v>
      </c>
      <c r="O629" s="21">
        <v>0.65217391304347805</v>
      </c>
      <c r="P629" s="21">
        <v>0.58352402745995402</v>
      </c>
      <c r="Q629" s="21">
        <v>0.441176470588235</v>
      </c>
      <c r="R629" s="21">
        <v>0</v>
      </c>
      <c r="S629" s="22">
        <v>496</v>
      </c>
    </row>
    <row r="630" spans="2:19" x14ac:dyDescent="0.3">
      <c r="B630" s="21" t="s">
        <v>18</v>
      </c>
      <c r="C630" s="21" t="s">
        <v>23</v>
      </c>
      <c r="D630" s="21" t="s">
        <v>357</v>
      </c>
      <c r="E630" s="21">
        <v>32</v>
      </c>
      <c r="F630" s="21" t="s">
        <v>21</v>
      </c>
      <c r="G630" s="21" t="s">
        <v>33</v>
      </c>
      <c r="H630" s="21" t="s">
        <v>67</v>
      </c>
      <c r="I630" s="21">
        <v>5</v>
      </c>
      <c r="J630" s="21">
        <v>4</v>
      </c>
      <c r="K630" s="21">
        <v>1</v>
      </c>
      <c r="L630" s="21">
        <v>11</v>
      </c>
      <c r="M630" s="21">
        <v>0.76190476190476097</v>
      </c>
      <c r="N630" s="21">
        <v>0.77619047619047599</v>
      </c>
      <c r="O630" s="21">
        <v>0.76190476190476097</v>
      </c>
      <c r="P630" s="21">
        <v>0.75132275132275095</v>
      </c>
      <c r="Q630" s="21">
        <v>0.73611111111111105</v>
      </c>
      <c r="R630" s="21">
        <v>0.74690398836084404</v>
      </c>
      <c r="S630" s="22">
        <v>496</v>
      </c>
    </row>
    <row r="631" spans="2:19" x14ac:dyDescent="0.3">
      <c r="B631" s="21" t="s">
        <v>18</v>
      </c>
      <c r="C631" s="21" t="s">
        <v>25</v>
      </c>
      <c r="D631" s="21" t="s">
        <v>358</v>
      </c>
      <c r="E631" s="21">
        <v>32</v>
      </c>
      <c r="F631" s="21" t="s">
        <v>21</v>
      </c>
      <c r="G631" s="21" t="s">
        <v>22</v>
      </c>
      <c r="H631" s="21" t="s">
        <v>67</v>
      </c>
      <c r="I631" s="21">
        <v>5</v>
      </c>
      <c r="J631" s="21">
        <v>1</v>
      </c>
      <c r="K631" s="21">
        <v>2</v>
      </c>
      <c r="L631" s="21">
        <v>15</v>
      </c>
      <c r="M631" s="21">
        <v>0.86956521739130399</v>
      </c>
      <c r="N631" s="21">
        <v>0.87927018633540299</v>
      </c>
      <c r="O631" s="21">
        <v>0.86956521739130399</v>
      </c>
      <c r="P631" s="21">
        <v>0.87260565521434996</v>
      </c>
      <c r="Q631" s="21">
        <v>0.85784313725490102</v>
      </c>
      <c r="R631" s="21">
        <v>0.83767601987868701</v>
      </c>
      <c r="S631" s="22">
        <v>437</v>
      </c>
    </row>
    <row r="632" spans="2:19" x14ac:dyDescent="0.3">
      <c r="B632" s="21" t="s">
        <v>18</v>
      </c>
      <c r="C632" s="21" t="s">
        <v>25</v>
      </c>
      <c r="D632" s="21" t="s">
        <v>358</v>
      </c>
      <c r="E632" s="21">
        <v>32</v>
      </c>
      <c r="F632" s="21" t="s">
        <v>21</v>
      </c>
      <c r="G632" s="21" t="s">
        <v>33</v>
      </c>
      <c r="H632" s="21" t="s">
        <v>67</v>
      </c>
      <c r="I632" s="21">
        <v>4</v>
      </c>
      <c r="J632" s="21">
        <v>5</v>
      </c>
      <c r="K632" s="21">
        <v>4</v>
      </c>
      <c r="L632" s="21">
        <v>8</v>
      </c>
      <c r="M632" s="21">
        <v>0.57142857142857095</v>
      </c>
      <c r="N632" s="21">
        <v>0.56593406593406503</v>
      </c>
      <c r="O632" s="21">
        <v>0.57142857142857095</v>
      </c>
      <c r="P632" s="21">
        <v>0.56739495798319295</v>
      </c>
      <c r="Q632" s="21">
        <v>0.55555555555555503</v>
      </c>
      <c r="R632" s="21">
        <v>0.54949116684306998</v>
      </c>
      <c r="S632" s="22">
        <v>439</v>
      </c>
    </row>
    <row r="633" spans="2:19" x14ac:dyDescent="0.3">
      <c r="B633" s="21" t="s">
        <v>18</v>
      </c>
      <c r="C633" s="21" t="s">
        <v>27</v>
      </c>
      <c r="D633" s="21" t="s">
        <v>359</v>
      </c>
      <c r="E633" s="21">
        <v>32</v>
      </c>
      <c r="F633" s="21" t="s">
        <v>21</v>
      </c>
      <c r="G633" s="21" t="s">
        <v>22</v>
      </c>
      <c r="H633" s="21" t="s">
        <v>67</v>
      </c>
      <c r="I633" s="21">
        <v>2</v>
      </c>
      <c r="J633" s="21">
        <v>2</v>
      </c>
      <c r="K633" s="21">
        <v>4</v>
      </c>
      <c r="L633" s="21">
        <v>12</v>
      </c>
      <c r="M633" s="21">
        <v>0.7</v>
      </c>
      <c r="N633" s="21">
        <v>0.75238095238095204</v>
      </c>
      <c r="O633" s="21">
        <v>0.7</v>
      </c>
      <c r="P633" s="21">
        <v>0.72</v>
      </c>
      <c r="Q633" s="21">
        <v>0.625</v>
      </c>
      <c r="R633" s="21">
        <v>0.57212484245485096</v>
      </c>
      <c r="S633" s="22">
        <v>409</v>
      </c>
    </row>
    <row r="634" spans="2:19" x14ac:dyDescent="0.3">
      <c r="B634" s="21" t="s">
        <v>18</v>
      </c>
      <c r="C634" s="21" t="s">
        <v>27</v>
      </c>
      <c r="D634" s="21" t="s">
        <v>359</v>
      </c>
      <c r="E634" s="21">
        <v>32</v>
      </c>
      <c r="F634" s="21" t="s">
        <v>21</v>
      </c>
      <c r="G634" s="21" t="s">
        <v>33</v>
      </c>
      <c r="H634" s="21" t="s">
        <v>67</v>
      </c>
      <c r="I634" s="21">
        <v>6</v>
      </c>
      <c r="J634" s="21">
        <v>2</v>
      </c>
      <c r="K634" s="21">
        <v>6</v>
      </c>
      <c r="L634" s="21">
        <v>8</v>
      </c>
      <c r="M634" s="21">
        <v>0.63636363636363602</v>
      </c>
      <c r="N634" s="21">
        <v>0.69090909090909003</v>
      </c>
      <c r="O634" s="21">
        <v>0.63636363636363602</v>
      </c>
      <c r="P634" s="21">
        <v>0.64242424242424201</v>
      </c>
      <c r="Q634" s="21">
        <v>0.66071428571428503</v>
      </c>
      <c r="R634" s="21">
        <v>0.64345888416076102</v>
      </c>
      <c r="S634" s="22">
        <v>410</v>
      </c>
    </row>
    <row r="635" spans="2:19" x14ac:dyDescent="0.3">
      <c r="B635" s="13" t="s">
        <v>18</v>
      </c>
      <c r="C635" s="13" t="s">
        <v>19</v>
      </c>
      <c r="D635" s="13" t="s">
        <v>360</v>
      </c>
      <c r="E635" s="13">
        <v>32</v>
      </c>
      <c r="F635" s="13" t="s">
        <v>21</v>
      </c>
      <c r="G635" s="13" t="s">
        <v>22</v>
      </c>
      <c r="H635" s="13" t="s">
        <v>73</v>
      </c>
      <c r="I635" s="13">
        <v>0</v>
      </c>
      <c r="J635" s="13">
        <v>6</v>
      </c>
      <c r="K635" s="13">
        <v>0</v>
      </c>
      <c r="L635" s="13">
        <v>17</v>
      </c>
      <c r="M635" s="13">
        <v>0.73913043478260798</v>
      </c>
      <c r="N635" s="13">
        <v>0.54631379962192805</v>
      </c>
      <c r="O635" s="13">
        <v>0.73913043478260798</v>
      </c>
      <c r="P635" s="13">
        <v>0.62826086956521698</v>
      </c>
      <c r="Q635" s="13">
        <v>0.5</v>
      </c>
      <c r="R635" s="13">
        <v>0</v>
      </c>
      <c r="S635" s="14">
        <v>359</v>
      </c>
    </row>
    <row r="636" spans="2:19" x14ac:dyDescent="0.3">
      <c r="B636" s="13" t="s">
        <v>18</v>
      </c>
      <c r="C636" s="13" t="s">
        <v>19</v>
      </c>
      <c r="D636" s="13" t="s">
        <v>360</v>
      </c>
      <c r="E636" s="13">
        <v>32</v>
      </c>
      <c r="F636" s="13" t="s">
        <v>21</v>
      </c>
      <c r="G636" s="13" t="s">
        <v>33</v>
      </c>
      <c r="H636" s="13" t="s">
        <v>73</v>
      </c>
      <c r="I636" s="13">
        <v>0</v>
      </c>
      <c r="J636" s="13">
        <v>9</v>
      </c>
      <c r="K636" s="13">
        <v>0</v>
      </c>
      <c r="L636" s="13">
        <v>12</v>
      </c>
      <c r="M636" s="13">
        <v>0.57142857142857095</v>
      </c>
      <c r="N636" s="13">
        <v>0.32653061224489699</v>
      </c>
      <c r="O636" s="13">
        <v>0.57142857142857095</v>
      </c>
      <c r="P636" s="13">
        <v>0.415584415584415</v>
      </c>
      <c r="Q636" s="13">
        <v>0.5</v>
      </c>
      <c r="R636" s="13">
        <v>0</v>
      </c>
      <c r="S636" s="14">
        <v>360</v>
      </c>
    </row>
    <row r="637" spans="2:19" x14ac:dyDescent="0.3">
      <c r="B637" s="13" t="s">
        <v>18</v>
      </c>
      <c r="C637" s="13" t="s">
        <v>23</v>
      </c>
      <c r="D637" s="13" t="s">
        <v>361</v>
      </c>
      <c r="E637" s="13">
        <v>32</v>
      </c>
      <c r="F637" s="13" t="s">
        <v>21</v>
      </c>
      <c r="G637" s="13" t="s">
        <v>22</v>
      </c>
      <c r="H637" s="13" t="s">
        <v>73</v>
      </c>
      <c r="I637" s="13">
        <v>0</v>
      </c>
      <c r="J637" s="13">
        <v>6</v>
      </c>
      <c r="K637" s="13">
        <v>0</v>
      </c>
      <c r="L637" s="13">
        <v>17</v>
      </c>
      <c r="M637" s="13">
        <v>0.73913043478260798</v>
      </c>
      <c r="N637" s="13">
        <v>0.54631379962192805</v>
      </c>
      <c r="O637" s="13">
        <v>0.73913043478260798</v>
      </c>
      <c r="P637" s="13">
        <v>0.62826086956521698</v>
      </c>
      <c r="Q637" s="13">
        <v>0.5</v>
      </c>
      <c r="R637" s="13">
        <v>0</v>
      </c>
      <c r="S637" s="14">
        <v>445</v>
      </c>
    </row>
    <row r="638" spans="2:19" x14ac:dyDescent="0.3">
      <c r="B638" s="13" t="s">
        <v>18</v>
      </c>
      <c r="C638" s="13" t="s">
        <v>23</v>
      </c>
      <c r="D638" s="13" t="s">
        <v>361</v>
      </c>
      <c r="E638" s="13">
        <v>32</v>
      </c>
      <c r="F638" s="13" t="s">
        <v>21</v>
      </c>
      <c r="G638" s="13" t="s">
        <v>33</v>
      </c>
      <c r="H638" s="13" t="s">
        <v>73</v>
      </c>
      <c r="I638" s="13">
        <v>0</v>
      </c>
      <c r="J638" s="13">
        <v>9</v>
      </c>
      <c r="K638" s="13">
        <v>0</v>
      </c>
      <c r="L638" s="13">
        <v>12</v>
      </c>
      <c r="M638" s="13">
        <v>0.57142857142857095</v>
      </c>
      <c r="N638" s="13">
        <v>0.32653061224489699</v>
      </c>
      <c r="O638" s="13">
        <v>0.57142857142857095</v>
      </c>
      <c r="P638" s="13">
        <v>0.415584415584415</v>
      </c>
      <c r="Q638" s="13">
        <v>0.5</v>
      </c>
      <c r="R638" s="13">
        <v>0</v>
      </c>
      <c r="S638" s="14">
        <v>447</v>
      </c>
    </row>
    <row r="639" spans="2:19" x14ac:dyDescent="0.3">
      <c r="B639" s="13" t="s">
        <v>18</v>
      </c>
      <c r="C639" s="13" t="s">
        <v>29</v>
      </c>
      <c r="D639" s="13" t="s">
        <v>362</v>
      </c>
      <c r="E639" s="13">
        <v>32</v>
      </c>
      <c r="F639" s="13" t="s">
        <v>21</v>
      </c>
      <c r="G639" s="13" t="s">
        <v>22</v>
      </c>
      <c r="H639" s="13" t="s">
        <v>73</v>
      </c>
      <c r="I639" s="13">
        <v>5</v>
      </c>
      <c r="J639" s="13">
        <v>1</v>
      </c>
      <c r="K639" s="13">
        <v>5</v>
      </c>
      <c r="L639" s="13">
        <v>12</v>
      </c>
      <c r="M639" s="13">
        <v>0.73913043478260798</v>
      </c>
      <c r="N639" s="13">
        <v>0.81270903010033402</v>
      </c>
      <c r="O639" s="13">
        <v>0.73913043478260798</v>
      </c>
      <c r="P639" s="13">
        <v>0.75434782608695605</v>
      </c>
      <c r="Q639" s="13">
        <v>0.76960784313725505</v>
      </c>
      <c r="R639" s="13">
        <v>0.72183800517768903</v>
      </c>
      <c r="S639" s="14">
        <v>452</v>
      </c>
    </row>
    <row r="640" spans="2:19" x14ac:dyDescent="0.3">
      <c r="B640" s="13" t="s">
        <v>18</v>
      </c>
      <c r="C640" s="13" t="s">
        <v>29</v>
      </c>
      <c r="D640" s="13" t="s">
        <v>362</v>
      </c>
      <c r="E640" s="13">
        <v>32</v>
      </c>
      <c r="F640" s="13" t="s">
        <v>21</v>
      </c>
      <c r="G640" s="13" t="s">
        <v>33</v>
      </c>
      <c r="H640" s="13" t="s">
        <v>73</v>
      </c>
      <c r="I640" s="13">
        <v>8</v>
      </c>
      <c r="J640" s="13">
        <v>1</v>
      </c>
      <c r="K640" s="13">
        <v>8</v>
      </c>
      <c r="L640" s="13">
        <v>4</v>
      </c>
      <c r="M640" s="13">
        <v>0.57142857142857095</v>
      </c>
      <c r="N640" s="13">
        <v>0.67142857142857104</v>
      </c>
      <c r="O640" s="13">
        <v>0.57142857142857095</v>
      </c>
      <c r="P640" s="13">
        <v>0.54319327731092404</v>
      </c>
      <c r="Q640" s="13">
        <v>0.61111111111111105</v>
      </c>
      <c r="R640" s="13">
        <v>0.586741157862262</v>
      </c>
      <c r="S640" s="14">
        <v>453</v>
      </c>
    </row>
    <row r="641" spans="2:19" x14ac:dyDescent="0.3">
      <c r="B641" s="13" t="s">
        <v>18</v>
      </c>
      <c r="C641" s="13" t="s">
        <v>25</v>
      </c>
      <c r="D641" s="13" t="s">
        <v>363</v>
      </c>
      <c r="E641" s="13">
        <v>32</v>
      </c>
      <c r="F641" s="13" t="s">
        <v>21</v>
      </c>
      <c r="G641" s="13" t="s">
        <v>22</v>
      </c>
      <c r="H641" s="13" t="s">
        <v>73</v>
      </c>
      <c r="I641" s="13">
        <v>6</v>
      </c>
      <c r="J641" s="13">
        <v>0</v>
      </c>
      <c r="K641" s="13">
        <v>17</v>
      </c>
      <c r="L641" s="13">
        <v>0</v>
      </c>
      <c r="M641" s="13">
        <v>0.26086956521739102</v>
      </c>
      <c r="N641" s="13">
        <v>6.8052930056710703E-2</v>
      </c>
      <c r="O641" s="13">
        <v>0.26086956521739102</v>
      </c>
      <c r="P641" s="13">
        <v>0.107946026986506</v>
      </c>
      <c r="Q641" s="13">
        <v>0.5</v>
      </c>
      <c r="R641" s="13">
        <v>0</v>
      </c>
      <c r="S641" s="14">
        <v>404</v>
      </c>
    </row>
    <row r="642" spans="2:19" x14ac:dyDescent="0.3">
      <c r="B642" s="13" t="s">
        <v>18</v>
      </c>
      <c r="C642" s="13" t="s">
        <v>25</v>
      </c>
      <c r="D642" s="13" t="s">
        <v>363</v>
      </c>
      <c r="E642" s="13">
        <v>32</v>
      </c>
      <c r="F642" s="13" t="s">
        <v>21</v>
      </c>
      <c r="G642" s="13" t="s">
        <v>33</v>
      </c>
      <c r="H642" s="13" t="s">
        <v>73</v>
      </c>
      <c r="I642" s="13">
        <v>8</v>
      </c>
      <c r="J642" s="13">
        <v>1</v>
      </c>
      <c r="K642" s="13">
        <v>12</v>
      </c>
      <c r="L642" s="13">
        <v>0</v>
      </c>
      <c r="M642" s="13">
        <v>0.38095238095237999</v>
      </c>
      <c r="N642" s="13">
        <v>0.17142857142857101</v>
      </c>
      <c r="O642" s="13">
        <v>0.38095238095237999</v>
      </c>
      <c r="P642" s="13">
        <v>0.23645320197044301</v>
      </c>
      <c r="Q642" s="13">
        <v>0.44444444444444398</v>
      </c>
      <c r="R642" s="13">
        <v>0</v>
      </c>
      <c r="S642" s="14">
        <v>405</v>
      </c>
    </row>
    <row r="643" spans="2:19" x14ac:dyDescent="0.3">
      <c r="B643" s="13" t="s">
        <v>18</v>
      </c>
      <c r="C643" s="13" t="s">
        <v>27</v>
      </c>
      <c r="D643" s="13" t="s">
        <v>364</v>
      </c>
      <c r="E643" s="13">
        <v>32</v>
      </c>
      <c r="F643" s="13" t="s">
        <v>21</v>
      </c>
      <c r="G643" s="13" t="s">
        <v>22</v>
      </c>
      <c r="H643" s="13" t="s">
        <v>73</v>
      </c>
      <c r="I643" s="13">
        <v>2</v>
      </c>
      <c r="J643" s="13">
        <v>2</v>
      </c>
      <c r="K643" s="13">
        <v>11</v>
      </c>
      <c r="L643" s="13">
        <v>5</v>
      </c>
      <c r="M643" s="13">
        <v>0.35</v>
      </c>
      <c r="N643" s="13">
        <v>0.60219780219780195</v>
      </c>
      <c r="O643" s="13">
        <v>0.35</v>
      </c>
      <c r="P643" s="13">
        <v>0.39488491048593299</v>
      </c>
      <c r="Q643" s="13">
        <v>0.40625</v>
      </c>
      <c r="R643" s="13">
        <v>0.36198840394443499</v>
      </c>
      <c r="S643" s="14">
        <v>513</v>
      </c>
    </row>
    <row r="644" spans="2:19" x14ac:dyDescent="0.3">
      <c r="B644" s="13" t="s">
        <v>18</v>
      </c>
      <c r="C644" s="13" t="s">
        <v>27</v>
      </c>
      <c r="D644" s="13" t="s">
        <v>364</v>
      </c>
      <c r="E644" s="13">
        <v>32</v>
      </c>
      <c r="F644" s="13" t="s">
        <v>21</v>
      </c>
      <c r="G644" s="13" t="s">
        <v>33</v>
      </c>
      <c r="H644" s="13" t="s">
        <v>73</v>
      </c>
      <c r="I644" s="13">
        <v>6</v>
      </c>
      <c r="J644" s="13">
        <v>2</v>
      </c>
      <c r="K644" s="13">
        <v>12</v>
      </c>
      <c r="L644" s="13">
        <v>2</v>
      </c>
      <c r="M644" s="13">
        <v>0.36363636363636298</v>
      </c>
      <c r="N644" s="13">
        <v>0.439393939393939</v>
      </c>
      <c r="O644" s="13">
        <v>0.36363636363636298</v>
      </c>
      <c r="P644" s="13">
        <v>0.30924630924630903</v>
      </c>
      <c r="Q644" s="13">
        <v>0.44642857142857101</v>
      </c>
      <c r="R644" s="13">
        <v>0.36555522285451197</v>
      </c>
      <c r="S644" s="14">
        <v>515</v>
      </c>
    </row>
    <row r="645" spans="2:19" x14ac:dyDescent="0.3">
      <c r="B645" s="21" t="s">
        <v>18</v>
      </c>
      <c r="C645" s="21" t="s">
        <v>29</v>
      </c>
      <c r="D645" s="21" t="s">
        <v>365</v>
      </c>
      <c r="E645" s="21">
        <v>32</v>
      </c>
      <c r="F645" s="21" t="s">
        <v>21</v>
      </c>
      <c r="G645" s="21" t="s">
        <v>22</v>
      </c>
      <c r="H645" s="21" t="s">
        <v>85</v>
      </c>
      <c r="I645" s="21">
        <v>0</v>
      </c>
      <c r="J645" s="21">
        <v>6</v>
      </c>
      <c r="K645" s="21">
        <v>7</v>
      </c>
      <c r="L645" s="21">
        <v>10</v>
      </c>
      <c r="M645" s="21">
        <v>0.434782608695652</v>
      </c>
      <c r="N645" s="21">
        <v>0.46195652173912999</v>
      </c>
      <c r="O645" s="21">
        <v>0.434782608695652</v>
      </c>
      <c r="P645" s="21">
        <v>0.44795783926218702</v>
      </c>
      <c r="Q645" s="21">
        <v>0.29411764705882298</v>
      </c>
      <c r="R645" s="21">
        <v>0</v>
      </c>
      <c r="S645" s="22">
        <v>396</v>
      </c>
    </row>
    <row r="646" spans="2:19" x14ac:dyDescent="0.3">
      <c r="B646" s="21" t="s">
        <v>18</v>
      </c>
      <c r="C646" s="21" t="s">
        <v>29</v>
      </c>
      <c r="D646" s="21" t="s">
        <v>365</v>
      </c>
      <c r="E646" s="21">
        <v>32</v>
      </c>
      <c r="F646" s="21" t="s">
        <v>21</v>
      </c>
      <c r="G646" s="21" t="s">
        <v>33</v>
      </c>
      <c r="H646" s="21" t="s">
        <v>85</v>
      </c>
      <c r="I646" s="21">
        <v>4</v>
      </c>
      <c r="J646" s="21">
        <v>5</v>
      </c>
      <c r="K646" s="21">
        <v>9</v>
      </c>
      <c r="L646" s="21">
        <v>3</v>
      </c>
      <c r="M646" s="21">
        <v>0.33333333333333298</v>
      </c>
      <c r="N646" s="21">
        <v>0.34615384615384598</v>
      </c>
      <c r="O646" s="21">
        <v>0.33333333333333298</v>
      </c>
      <c r="P646" s="21">
        <v>0.32727272727272699</v>
      </c>
      <c r="Q646" s="21">
        <v>0.34722222222222199</v>
      </c>
      <c r="R646" s="21">
        <v>0.33649324423301502</v>
      </c>
      <c r="S646" s="22">
        <v>397</v>
      </c>
    </row>
    <row r="647" spans="2:19" x14ac:dyDescent="0.3">
      <c r="B647" s="21" t="s">
        <v>18</v>
      </c>
      <c r="C647" s="21" t="s">
        <v>23</v>
      </c>
      <c r="D647" s="21" t="s">
        <v>366</v>
      </c>
      <c r="E647" s="21">
        <v>32</v>
      </c>
      <c r="F647" s="21" t="s">
        <v>21</v>
      </c>
      <c r="G647" s="21" t="s">
        <v>22</v>
      </c>
      <c r="H647" s="21" t="s">
        <v>85</v>
      </c>
      <c r="I647" s="21">
        <v>6</v>
      </c>
      <c r="J647" s="21">
        <v>0</v>
      </c>
      <c r="K647" s="21">
        <v>17</v>
      </c>
      <c r="L647" s="21">
        <v>0</v>
      </c>
      <c r="M647" s="21">
        <v>0.26086956521739102</v>
      </c>
      <c r="N647" s="21">
        <v>6.8052930056710703E-2</v>
      </c>
      <c r="O647" s="21">
        <v>0.26086956521739102</v>
      </c>
      <c r="P647" s="21">
        <v>0.107946026986506</v>
      </c>
      <c r="Q647" s="21">
        <v>0.5</v>
      </c>
      <c r="R647" s="21">
        <v>0</v>
      </c>
      <c r="S647" s="22">
        <v>401</v>
      </c>
    </row>
    <row r="648" spans="2:19" x14ac:dyDescent="0.3">
      <c r="B648" s="21" t="s">
        <v>18</v>
      </c>
      <c r="C648" s="21" t="s">
        <v>23</v>
      </c>
      <c r="D648" s="21" t="s">
        <v>366</v>
      </c>
      <c r="E648" s="21">
        <v>32</v>
      </c>
      <c r="F648" s="21" t="s">
        <v>21</v>
      </c>
      <c r="G648" s="21" t="s">
        <v>33</v>
      </c>
      <c r="H648" s="21" t="s">
        <v>85</v>
      </c>
      <c r="I648" s="21">
        <v>7</v>
      </c>
      <c r="J648" s="21">
        <v>2</v>
      </c>
      <c r="K648" s="21">
        <v>10</v>
      </c>
      <c r="L648" s="21">
        <v>2</v>
      </c>
      <c r="M648" s="21">
        <v>0.42857142857142799</v>
      </c>
      <c r="N648" s="21">
        <v>0.46218487394957902</v>
      </c>
      <c r="O648" s="21">
        <v>0.42857142857142799</v>
      </c>
      <c r="P648" s="21">
        <v>0.37362637362637302</v>
      </c>
      <c r="Q648" s="21">
        <v>0.47222222222222199</v>
      </c>
      <c r="R648" s="21">
        <v>0.40418561305824302</v>
      </c>
      <c r="S648" s="22">
        <v>403</v>
      </c>
    </row>
    <row r="649" spans="2:19" x14ac:dyDescent="0.3">
      <c r="B649" s="21" t="s">
        <v>18</v>
      </c>
      <c r="C649" s="21" t="s">
        <v>19</v>
      </c>
      <c r="D649" s="21" t="s">
        <v>367</v>
      </c>
      <c r="E649" s="21">
        <v>32</v>
      </c>
      <c r="F649" s="21" t="s">
        <v>21</v>
      </c>
      <c r="G649" s="21" t="s">
        <v>22</v>
      </c>
      <c r="H649" s="21" t="s">
        <v>85</v>
      </c>
      <c r="I649" s="21">
        <v>5</v>
      </c>
      <c r="J649" s="21">
        <v>1</v>
      </c>
      <c r="K649" s="21">
        <v>14</v>
      </c>
      <c r="L649" s="21">
        <v>3</v>
      </c>
      <c r="M649" s="21">
        <v>0.34782608695652101</v>
      </c>
      <c r="N649" s="21">
        <v>0.62299771167048001</v>
      </c>
      <c r="O649" s="21">
        <v>0.34782608695652101</v>
      </c>
      <c r="P649" s="21">
        <v>0.31552795031055803</v>
      </c>
      <c r="Q649" s="21">
        <v>0.50490196078431304</v>
      </c>
      <c r="R649" s="21">
        <v>0.41275485328351402</v>
      </c>
      <c r="S649" s="22">
        <v>442</v>
      </c>
    </row>
    <row r="650" spans="2:19" x14ac:dyDescent="0.3">
      <c r="B650" s="21" t="s">
        <v>18</v>
      </c>
      <c r="C650" s="21" t="s">
        <v>19</v>
      </c>
      <c r="D650" s="21" t="s">
        <v>367</v>
      </c>
      <c r="E650" s="21">
        <v>32</v>
      </c>
      <c r="F650" s="21" t="s">
        <v>21</v>
      </c>
      <c r="G650" s="21" t="s">
        <v>33</v>
      </c>
      <c r="H650" s="21" t="s">
        <v>85</v>
      </c>
      <c r="I650" s="21">
        <v>9</v>
      </c>
      <c r="J650" s="21">
        <v>0</v>
      </c>
      <c r="K650" s="21">
        <v>12</v>
      </c>
      <c r="L650" s="21">
        <v>0</v>
      </c>
      <c r="M650" s="21">
        <v>0.42857142857142799</v>
      </c>
      <c r="N650" s="21">
        <v>0.183673469387755</v>
      </c>
      <c r="O650" s="21">
        <v>0.42857142857142799</v>
      </c>
      <c r="P650" s="21">
        <v>0.25714285714285701</v>
      </c>
      <c r="Q650" s="21">
        <v>0.5</v>
      </c>
      <c r="R650" s="21">
        <v>0</v>
      </c>
      <c r="S650" s="22">
        <v>443</v>
      </c>
    </row>
    <row r="651" spans="2:19" x14ac:dyDescent="0.3">
      <c r="B651" s="21" t="s">
        <v>18</v>
      </c>
      <c r="C651" s="21" t="s">
        <v>27</v>
      </c>
      <c r="D651" s="21" t="s">
        <v>368</v>
      </c>
      <c r="E651" s="21">
        <v>32</v>
      </c>
      <c r="F651" s="21" t="s">
        <v>21</v>
      </c>
      <c r="G651" s="21" t="s">
        <v>22</v>
      </c>
      <c r="H651" s="21" t="s">
        <v>85</v>
      </c>
      <c r="I651" s="21">
        <v>0</v>
      </c>
      <c r="J651" s="21">
        <v>4</v>
      </c>
      <c r="K651" s="21">
        <v>0</v>
      </c>
      <c r="L651" s="21">
        <v>16</v>
      </c>
      <c r="M651" s="21">
        <v>0.8</v>
      </c>
      <c r="N651" s="21">
        <v>0.64</v>
      </c>
      <c r="O651" s="21">
        <v>0.8</v>
      </c>
      <c r="P651" s="21">
        <v>0.71111111111111103</v>
      </c>
      <c r="Q651" s="21">
        <v>0.5</v>
      </c>
      <c r="R651" s="21">
        <v>0</v>
      </c>
      <c r="S651" s="22">
        <v>469</v>
      </c>
    </row>
    <row r="652" spans="2:19" x14ac:dyDescent="0.3">
      <c r="B652" s="21" t="s">
        <v>18</v>
      </c>
      <c r="C652" s="21" t="s">
        <v>27</v>
      </c>
      <c r="D652" s="21" t="s">
        <v>368</v>
      </c>
      <c r="E652" s="21">
        <v>32</v>
      </c>
      <c r="F652" s="21" t="s">
        <v>21</v>
      </c>
      <c r="G652" s="21" t="s">
        <v>33</v>
      </c>
      <c r="H652" s="21" t="s">
        <v>85</v>
      </c>
      <c r="I652" s="21">
        <v>0</v>
      </c>
      <c r="J652" s="21">
        <v>8</v>
      </c>
      <c r="K652" s="21">
        <v>0</v>
      </c>
      <c r="L652" s="21">
        <v>14</v>
      </c>
      <c r="M652" s="21">
        <v>0.63636363636363602</v>
      </c>
      <c r="N652" s="21">
        <v>0.40495867768595001</v>
      </c>
      <c r="O652" s="21">
        <v>0.63636363636363602</v>
      </c>
      <c r="P652" s="21">
        <v>0.49494949494949497</v>
      </c>
      <c r="Q652" s="21">
        <v>0.5</v>
      </c>
      <c r="R652" s="21">
        <v>0</v>
      </c>
      <c r="S652" s="22">
        <v>471</v>
      </c>
    </row>
    <row r="653" spans="2:19" x14ac:dyDescent="0.3">
      <c r="B653" s="21" t="s">
        <v>18</v>
      </c>
      <c r="C653" s="21" t="s">
        <v>25</v>
      </c>
      <c r="D653" s="21" t="s">
        <v>369</v>
      </c>
      <c r="E653" s="21">
        <v>32</v>
      </c>
      <c r="F653" s="21" t="s">
        <v>21</v>
      </c>
      <c r="G653" s="21" t="s">
        <v>22</v>
      </c>
      <c r="H653" s="21" t="s">
        <v>85</v>
      </c>
      <c r="I653" s="21">
        <v>6</v>
      </c>
      <c r="J653" s="21">
        <v>0</v>
      </c>
      <c r="K653" s="21">
        <v>10</v>
      </c>
      <c r="L653" s="21">
        <v>7</v>
      </c>
      <c r="M653" s="21">
        <v>0.56521739130434701</v>
      </c>
      <c r="N653" s="21">
        <v>0.83695652173913004</v>
      </c>
      <c r="O653" s="21">
        <v>0.56521739130434701</v>
      </c>
      <c r="P653" s="21">
        <v>0.57345191040843202</v>
      </c>
      <c r="Q653" s="21">
        <v>0.70588235294117596</v>
      </c>
      <c r="R653" s="21">
        <v>0.62685933350049705</v>
      </c>
      <c r="S653" s="22">
        <v>487</v>
      </c>
    </row>
    <row r="654" spans="2:19" x14ac:dyDescent="0.3">
      <c r="B654" s="21" t="s">
        <v>18</v>
      </c>
      <c r="C654" s="21" t="s">
        <v>25</v>
      </c>
      <c r="D654" s="21" t="s">
        <v>369</v>
      </c>
      <c r="E654" s="21">
        <v>32</v>
      </c>
      <c r="F654" s="21" t="s">
        <v>21</v>
      </c>
      <c r="G654" s="21" t="s">
        <v>33</v>
      </c>
      <c r="H654" s="21" t="s">
        <v>85</v>
      </c>
      <c r="I654" s="21">
        <v>9</v>
      </c>
      <c r="J654" s="21">
        <v>0</v>
      </c>
      <c r="K654" s="21">
        <v>10</v>
      </c>
      <c r="L654" s="21">
        <v>2</v>
      </c>
      <c r="M654" s="21">
        <v>0.52380952380952295</v>
      </c>
      <c r="N654" s="21">
        <v>0.77443609022556303</v>
      </c>
      <c r="O654" s="21">
        <v>0.52380952380952295</v>
      </c>
      <c r="P654" s="21">
        <v>0.43877551020408101</v>
      </c>
      <c r="Q654" s="21">
        <v>0.58333333333333304</v>
      </c>
      <c r="R654" s="21">
        <v>0.53007145129171795</v>
      </c>
      <c r="S654" s="22">
        <v>491</v>
      </c>
    </row>
    <row r="655" spans="2:19" x14ac:dyDescent="0.3">
      <c r="B655" s="13" t="s">
        <v>18</v>
      </c>
      <c r="C655" s="13" t="s">
        <v>25</v>
      </c>
      <c r="D655" s="13" t="s">
        <v>370</v>
      </c>
      <c r="E655" s="13">
        <v>32</v>
      </c>
      <c r="F655" s="13" t="s">
        <v>21</v>
      </c>
      <c r="G655" s="13" t="s">
        <v>22</v>
      </c>
      <c r="H655" s="13" t="s">
        <v>91</v>
      </c>
      <c r="I655" s="13">
        <v>6</v>
      </c>
      <c r="J655" s="13">
        <v>0</v>
      </c>
      <c r="K655" s="13">
        <v>16</v>
      </c>
      <c r="L655" s="13">
        <v>1</v>
      </c>
      <c r="M655" s="13">
        <v>0.30434782608695599</v>
      </c>
      <c r="N655" s="13">
        <v>0.810276679841897</v>
      </c>
      <c r="O655" s="13">
        <v>0.30434782608695599</v>
      </c>
      <c r="P655" s="13">
        <v>0.193926846100759</v>
      </c>
      <c r="Q655" s="13">
        <v>0.52941176470588203</v>
      </c>
      <c r="R655" s="13">
        <v>0.35589338189438802</v>
      </c>
      <c r="S655" s="14">
        <v>526</v>
      </c>
    </row>
    <row r="656" spans="2:19" x14ac:dyDescent="0.3">
      <c r="B656" s="13" t="s">
        <v>18</v>
      </c>
      <c r="C656" s="13" t="s">
        <v>25</v>
      </c>
      <c r="D656" s="13" t="s">
        <v>370</v>
      </c>
      <c r="E656" s="13">
        <v>32</v>
      </c>
      <c r="F656" s="13" t="s">
        <v>21</v>
      </c>
      <c r="G656" s="13" t="s">
        <v>33</v>
      </c>
      <c r="H656" s="13" t="s">
        <v>91</v>
      </c>
      <c r="I656" s="13">
        <v>7</v>
      </c>
      <c r="J656" s="13">
        <v>2</v>
      </c>
      <c r="K656" s="13">
        <v>10</v>
      </c>
      <c r="L656" s="13">
        <v>2</v>
      </c>
      <c r="M656" s="13">
        <v>0.42857142857142799</v>
      </c>
      <c r="N656" s="13">
        <v>0.46218487394957902</v>
      </c>
      <c r="O656" s="13">
        <v>0.42857142857142799</v>
      </c>
      <c r="P656" s="13">
        <v>0.37362637362637302</v>
      </c>
      <c r="Q656" s="13">
        <v>0.47222222222222199</v>
      </c>
      <c r="R656" s="13">
        <v>0.40418561305824302</v>
      </c>
      <c r="S656" s="14">
        <v>528</v>
      </c>
    </row>
    <row r="657" spans="2:19" x14ac:dyDescent="0.3">
      <c r="B657" s="13" t="s">
        <v>18</v>
      </c>
      <c r="C657" s="13" t="s">
        <v>19</v>
      </c>
      <c r="D657" s="13" t="s">
        <v>371</v>
      </c>
      <c r="E657" s="13">
        <v>32</v>
      </c>
      <c r="F657" s="13" t="s">
        <v>21</v>
      </c>
      <c r="G657" s="13" t="s">
        <v>22</v>
      </c>
      <c r="H657" s="13" t="s">
        <v>91</v>
      </c>
      <c r="I657" s="13">
        <v>4</v>
      </c>
      <c r="J657" s="13">
        <v>2</v>
      </c>
      <c r="K657" s="13">
        <v>8</v>
      </c>
      <c r="L657" s="13">
        <v>9</v>
      </c>
      <c r="M657" s="13">
        <v>0.56521739130434701</v>
      </c>
      <c r="N657" s="13">
        <v>0.69169960474308301</v>
      </c>
      <c r="O657" s="13">
        <v>0.56521739130434701</v>
      </c>
      <c r="P657" s="13">
        <v>0.59109730848861197</v>
      </c>
      <c r="Q657" s="13">
        <v>0.59803921568627405</v>
      </c>
      <c r="R657" s="13">
        <v>0.55700324415304003</v>
      </c>
      <c r="S657" s="14">
        <v>565</v>
      </c>
    </row>
    <row r="658" spans="2:19" x14ac:dyDescent="0.3">
      <c r="B658" s="13" t="s">
        <v>18</v>
      </c>
      <c r="C658" s="13" t="s">
        <v>19</v>
      </c>
      <c r="D658" s="13" t="s">
        <v>371</v>
      </c>
      <c r="E658" s="13">
        <v>32</v>
      </c>
      <c r="F658" s="13" t="s">
        <v>21</v>
      </c>
      <c r="G658" s="13" t="s">
        <v>33</v>
      </c>
      <c r="H658" s="13" t="s">
        <v>91</v>
      </c>
      <c r="I658" s="13">
        <v>9</v>
      </c>
      <c r="J658" s="13">
        <v>0</v>
      </c>
      <c r="K658" s="13">
        <v>12</v>
      </c>
      <c r="L658" s="13">
        <v>0</v>
      </c>
      <c r="M658" s="13">
        <v>0.42857142857142799</v>
      </c>
      <c r="N658" s="13">
        <v>0.183673469387755</v>
      </c>
      <c r="O658" s="13">
        <v>0.42857142857142799</v>
      </c>
      <c r="P658" s="13">
        <v>0.25714285714285701</v>
      </c>
      <c r="Q658" s="13">
        <v>0.5</v>
      </c>
      <c r="R658" s="13">
        <v>0</v>
      </c>
      <c r="S658" s="14">
        <v>567</v>
      </c>
    </row>
    <row r="659" spans="2:19" x14ac:dyDescent="0.3">
      <c r="B659" s="13" t="s">
        <v>18</v>
      </c>
      <c r="C659" s="13" t="s">
        <v>23</v>
      </c>
      <c r="D659" s="13" t="s">
        <v>372</v>
      </c>
      <c r="E659" s="13">
        <v>32</v>
      </c>
      <c r="F659" s="13" t="s">
        <v>21</v>
      </c>
      <c r="G659" s="13" t="s">
        <v>22</v>
      </c>
      <c r="H659" s="13" t="s">
        <v>91</v>
      </c>
      <c r="I659" s="13">
        <v>2</v>
      </c>
      <c r="J659" s="13">
        <v>4</v>
      </c>
      <c r="K659" s="13">
        <v>7</v>
      </c>
      <c r="L659" s="13">
        <v>10</v>
      </c>
      <c r="M659" s="13">
        <v>0.52173913043478204</v>
      </c>
      <c r="N659" s="13">
        <v>0.58592132505175898</v>
      </c>
      <c r="O659" s="13">
        <v>0.52173913043478204</v>
      </c>
      <c r="P659" s="13">
        <v>0.54642356241234202</v>
      </c>
      <c r="Q659" s="13">
        <v>0.46078431372549</v>
      </c>
      <c r="R659" s="13">
        <v>0.42002227084801202</v>
      </c>
      <c r="S659" s="14">
        <v>592</v>
      </c>
    </row>
    <row r="660" spans="2:19" x14ac:dyDescent="0.3">
      <c r="B660" s="13" t="s">
        <v>18</v>
      </c>
      <c r="C660" s="13" t="s">
        <v>23</v>
      </c>
      <c r="D660" s="13" t="s">
        <v>372</v>
      </c>
      <c r="E660" s="13">
        <v>32</v>
      </c>
      <c r="F660" s="13" t="s">
        <v>21</v>
      </c>
      <c r="G660" s="13" t="s">
        <v>33</v>
      </c>
      <c r="H660" s="13" t="s">
        <v>91</v>
      </c>
      <c r="I660" s="13">
        <v>9</v>
      </c>
      <c r="J660" s="13">
        <v>0</v>
      </c>
      <c r="K660" s="13">
        <v>11</v>
      </c>
      <c r="L660" s="13">
        <v>1</v>
      </c>
      <c r="M660" s="13">
        <v>0.476190476190476</v>
      </c>
      <c r="N660" s="13">
        <v>0.76428571428571401</v>
      </c>
      <c r="O660" s="13">
        <v>0.476190476190476</v>
      </c>
      <c r="P660" s="13">
        <v>0.35392194012883599</v>
      </c>
      <c r="Q660" s="13">
        <v>0.54166666666666596</v>
      </c>
      <c r="R660" s="13">
        <v>0.44005586839669603</v>
      </c>
      <c r="S660" s="14">
        <v>593</v>
      </c>
    </row>
    <row r="661" spans="2:19" x14ac:dyDescent="0.3">
      <c r="B661" s="13" t="s">
        <v>18</v>
      </c>
      <c r="C661" s="13" t="s">
        <v>27</v>
      </c>
      <c r="D661" s="13" t="s">
        <v>373</v>
      </c>
      <c r="E661" s="13">
        <v>32</v>
      </c>
      <c r="F661" s="13" t="s">
        <v>21</v>
      </c>
      <c r="G661" s="13" t="s">
        <v>22</v>
      </c>
      <c r="H661" s="13" t="s">
        <v>91</v>
      </c>
      <c r="I661" s="13">
        <v>0</v>
      </c>
      <c r="J661" s="13">
        <v>4</v>
      </c>
      <c r="K661" s="13">
        <v>0</v>
      </c>
      <c r="L661" s="13">
        <v>16</v>
      </c>
      <c r="M661" s="13">
        <v>0.8</v>
      </c>
      <c r="N661" s="13">
        <v>0.64</v>
      </c>
      <c r="O661" s="13">
        <v>0.8</v>
      </c>
      <c r="P661" s="13">
        <v>0.71111111111111103</v>
      </c>
      <c r="Q661" s="13">
        <v>0.5</v>
      </c>
      <c r="R661" s="13">
        <v>0</v>
      </c>
      <c r="S661" s="14">
        <v>570</v>
      </c>
    </row>
    <row r="662" spans="2:19" x14ac:dyDescent="0.3">
      <c r="B662" s="13" t="s">
        <v>18</v>
      </c>
      <c r="C662" s="13" t="s">
        <v>27</v>
      </c>
      <c r="D662" s="13" t="s">
        <v>373</v>
      </c>
      <c r="E662" s="13">
        <v>32</v>
      </c>
      <c r="F662" s="13" t="s">
        <v>21</v>
      </c>
      <c r="G662" s="13" t="s">
        <v>33</v>
      </c>
      <c r="H662" s="13" t="s">
        <v>91</v>
      </c>
      <c r="I662" s="13">
        <v>0</v>
      </c>
      <c r="J662" s="13">
        <v>8</v>
      </c>
      <c r="K662" s="13">
        <v>0</v>
      </c>
      <c r="L662" s="13">
        <v>14</v>
      </c>
      <c r="M662" s="13">
        <v>0.63636363636363602</v>
      </c>
      <c r="N662" s="13">
        <v>0.40495867768595001</v>
      </c>
      <c r="O662" s="13">
        <v>0.63636363636363602</v>
      </c>
      <c r="P662" s="13">
        <v>0.49494949494949497</v>
      </c>
      <c r="Q662" s="13">
        <v>0.5</v>
      </c>
      <c r="R662" s="13">
        <v>0</v>
      </c>
      <c r="S662" s="14">
        <v>571</v>
      </c>
    </row>
    <row r="663" spans="2:19" x14ac:dyDescent="0.3">
      <c r="B663" s="13" t="s">
        <v>18</v>
      </c>
      <c r="C663" s="13" t="s">
        <v>29</v>
      </c>
      <c r="D663" s="13" t="s">
        <v>374</v>
      </c>
      <c r="E663" s="13">
        <v>32</v>
      </c>
      <c r="F663" s="13" t="s">
        <v>21</v>
      </c>
      <c r="G663" s="13" t="s">
        <v>22</v>
      </c>
      <c r="H663" s="13" t="s">
        <v>91</v>
      </c>
      <c r="I663" s="13">
        <v>2</v>
      </c>
      <c r="J663" s="13">
        <v>4</v>
      </c>
      <c r="K663" s="13">
        <v>6</v>
      </c>
      <c r="L663" s="13">
        <v>11</v>
      </c>
      <c r="M663" s="13">
        <v>0.56521739130434701</v>
      </c>
      <c r="N663" s="13">
        <v>0.60724637681159399</v>
      </c>
      <c r="O663" s="13">
        <v>0.56521739130434701</v>
      </c>
      <c r="P663" s="13">
        <v>0.58268633540372605</v>
      </c>
      <c r="Q663" s="13">
        <v>0.49019607843137197</v>
      </c>
      <c r="R663" s="13">
        <v>0.445929276530596</v>
      </c>
      <c r="S663" s="14">
        <v>727</v>
      </c>
    </row>
    <row r="664" spans="2:19" x14ac:dyDescent="0.3">
      <c r="B664" s="13" t="s">
        <v>18</v>
      </c>
      <c r="C664" s="13" t="s">
        <v>29</v>
      </c>
      <c r="D664" s="13" t="s">
        <v>374</v>
      </c>
      <c r="E664" s="13">
        <v>32</v>
      </c>
      <c r="F664" s="13" t="s">
        <v>21</v>
      </c>
      <c r="G664" s="13" t="s">
        <v>33</v>
      </c>
      <c r="H664" s="13" t="s">
        <v>91</v>
      </c>
      <c r="I664" s="13">
        <v>1</v>
      </c>
      <c r="J664" s="13">
        <v>8</v>
      </c>
      <c r="K664" s="13">
        <v>4</v>
      </c>
      <c r="L664" s="13">
        <v>8</v>
      </c>
      <c r="M664" s="13">
        <v>0.42857142857142799</v>
      </c>
      <c r="N664" s="13">
        <v>0.371428571428571</v>
      </c>
      <c r="O664" s="13">
        <v>0.42857142857142799</v>
      </c>
      <c r="P664" s="13">
        <v>0.38775510204081598</v>
      </c>
      <c r="Q664" s="13">
        <v>0.38888888888888801</v>
      </c>
      <c r="R664" s="13">
        <v>0.293370578931131</v>
      </c>
      <c r="S664" s="14">
        <v>728</v>
      </c>
    </row>
    <row r="665" spans="2:19" x14ac:dyDescent="0.3">
      <c r="B665" s="21" t="s">
        <v>18</v>
      </c>
      <c r="C665" s="21" t="s">
        <v>23</v>
      </c>
      <c r="D665" s="21" t="s">
        <v>375</v>
      </c>
      <c r="E665" s="21">
        <v>32</v>
      </c>
      <c r="F665" s="21" t="s">
        <v>21</v>
      </c>
      <c r="G665" s="21" t="s">
        <v>22</v>
      </c>
      <c r="H665" s="21" t="s">
        <v>96</v>
      </c>
      <c r="I665" s="21">
        <v>3</v>
      </c>
      <c r="J665" s="21">
        <v>3</v>
      </c>
      <c r="K665" s="21">
        <v>13</v>
      </c>
      <c r="L665" s="21">
        <v>4</v>
      </c>
      <c r="M665" s="21">
        <v>0.30434782608695599</v>
      </c>
      <c r="N665" s="21">
        <v>0.47127329192546502</v>
      </c>
      <c r="O665" s="21">
        <v>0.30434782608695599</v>
      </c>
      <c r="P665" s="21">
        <v>0.31752305665349101</v>
      </c>
      <c r="Q665" s="21">
        <v>0.36764705882352899</v>
      </c>
      <c r="R665" s="21">
        <v>0.33507040795147502</v>
      </c>
      <c r="S665" s="22">
        <v>287</v>
      </c>
    </row>
    <row r="666" spans="2:19" x14ac:dyDescent="0.3">
      <c r="B666" s="21" t="s">
        <v>18</v>
      </c>
      <c r="C666" s="21" t="s">
        <v>23</v>
      </c>
      <c r="D666" s="21" t="s">
        <v>375</v>
      </c>
      <c r="E666" s="21">
        <v>32</v>
      </c>
      <c r="F666" s="21" t="s">
        <v>21</v>
      </c>
      <c r="G666" s="21" t="s">
        <v>33</v>
      </c>
      <c r="H666" s="21" t="s">
        <v>96</v>
      </c>
      <c r="I666" s="21">
        <v>8</v>
      </c>
      <c r="J666" s="21">
        <v>1</v>
      </c>
      <c r="K666" s="21">
        <v>12</v>
      </c>
      <c r="L666" s="21">
        <v>0</v>
      </c>
      <c r="M666" s="21">
        <v>0.38095238095237999</v>
      </c>
      <c r="N666" s="21">
        <v>0.17142857142857101</v>
      </c>
      <c r="O666" s="21">
        <v>0.38095238095237999</v>
      </c>
      <c r="P666" s="21">
        <v>0.23645320197044301</v>
      </c>
      <c r="Q666" s="21">
        <v>0.44444444444444398</v>
      </c>
      <c r="R666" s="21">
        <v>0</v>
      </c>
      <c r="S666" s="22">
        <v>289</v>
      </c>
    </row>
    <row r="667" spans="2:19" x14ac:dyDescent="0.3">
      <c r="B667" s="21" t="s">
        <v>18</v>
      </c>
      <c r="C667" s="21" t="s">
        <v>19</v>
      </c>
      <c r="D667" s="21" t="s">
        <v>376</v>
      </c>
      <c r="E667" s="21">
        <v>32</v>
      </c>
      <c r="F667" s="21" t="s">
        <v>21</v>
      </c>
      <c r="G667" s="21" t="s">
        <v>22</v>
      </c>
      <c r="H667" s="21" t="s">
        <v>96</v>
      </c>
      <c r="I667" s="21">
        <v>2</v>
      </c>
      <c r="J667" s="21">
        <v>4</v>
      </c>
      <c r="K667" s="21">
        <v>8</v>
      </c>
      <c r="L667" s="21">
        <v>9</v>
      </c>
      <c r="M667" s="21">
        <v>0.47826086956521702</v>
      </c>
      <c r="N667" s="21">
        <v>0.56387959866220705</v>
      </c>
      <c r="O667" s="21">
        <v>0.47826086956521702</v>
      </c>
      <c r="P667" s="21">
        <v>0.50869565217391199</v>
      </c>
      <c r="Q667" s="21">
        <v>0.43137254901960698</v>
      </c>
      <c r="R667" s="21">
        <v>0.39536695830035101</v>
      </c>
      <c r="S667" s="22">
        <v>297</v>
      </c>
    </row>
    <row r="668" spans="2:19" x14ac:dyDescent="0.3">
      <c r="B668" s="21" t="s">
        <v>18</v>
      </c>
      <c r="C668" s="21" t="s">
        <v>19</v>
      </c>
      <c r="D668" s="21" t="s">
        <v>376</v>
      </c>
      <c r="E668" s="21">
        <v>32</v>
      </c>
      <c r="F668" s="21" t="s">
        <v>21</v>
      </c>
      <c r="G668" s="21" t="s">
        <v>33</v>
      </c>
      <c r="H668" s="21" t="s">
        <v>96</v>
      </c>
      <c r="I668" s="21">
        <v>2</v>
      </c>
      <c r="J668" s="21">
        <v>7</v>
      </c>
      <c r="K668" s="21">
        <v>5</v>
      </c>
      <c r="L668" s="21">
        <v>7</v>
      </c>
      <c r="M668" s="21">
        <v>0.42857142857142799</v>
      </c>
      <c r="N668" s="21">
        <v>0.40816326530612201</v>
      </c>
      <c r="O668" s="21">
        <v>0.42857142857142799</v>
      </c>
      <c r="P668" s="21">
        <v>0.41483516483516403</v>
      </c>
      <c r="Q668" s="21">
        <v>0.40277777777777701</v>
      </c>
      <c r="R668" s="21">
        <v>0.36889397323343998</v>
      </c>
      <c r="S668" s="22">
        <v>298</v>
      </c>
    </row>
    <row r="669" spans="2:19" x14ac:dyDescent="0.3">
      <c r="B669" s="21" t="s">
        <v>18</v>
      </c>
      <c r="C669" s="21" t="s">
        <v>19</v>
      </c>
      <c r="D669" s="21" t="s">
        <v>377</v>
      </c>
      <c r="E669" s="21">
        <v>32</v>
      </c>
      <c r="F669" s="21" t="s">
        <v>21</v>
      </c>
      <c r="G669" s="21" t="s">
        <v>22</v>
      </c>
      <c r="H669" s="21" t="s">
        <v>96</v>
      </c>
      <c r="I669" s="21">
        <v>5</v>
      </c>
      <c r="J669" s="21">
        <v>1</v>
      </c>
      <c r="K669" s="21">
        <v>16</v>
      </c>
      <c r="L669" s="21">
        <v>1</v>
      </c>
      <c r="M669" s="21">
        <v>0.26086956521739102</v>
      </c>
      <c r="N669" s="21">
        <v>0.43167701863354002</v>
      </c>
      <c r="O669" s="21">
        <v>0.26086956521739102</v>
      </c>
      <c r="P669" s="21">
        <v>0.174421561149249</v>
      </c>
      <c r="Q669" s="21">
        <v>0.44607843137254899</v>
      </c>
      <c r="R669" s="21">
        <v>0.27639019776218099</v>
      </c>
      <c r="S669" s="22">
        <v>260</v>
      </c>
    </row>
    <row r="670" spans="2:19" x14ac:dyDescent="0.3">
      <c r="B670" s="21" t="s">
        <v>18</v>
      </c>
      <c r="C670" s="21" t="s">
        <v>19</v>
      </c>
      <c r="D670" s="21" t="s">
        <v>377</v>
      </c>
      <c r="E670" s="21">
        <v>32</v>
      </c>
      <c r="F670" s="21" t="s">
        <v>21</v>
      </c>
      <c r="G670" s="21" t="s">
        <v>33</v>
      </c>
      <c r="H670" s="21" t="s">
        <v>96</v>
      </c>
      <c r="I670" s="21">
        <v>8</v>
      </c>
      <c r="J670" s="21">
        <v>1</v>
      </c>
      <c r="K670" s="21">
        <v>12</v>
      </c>
      <c r="L670" s="21">
        <v>0</v>
      </c>
      <c r="M670" s="21">
        <v>0.38095238095237999</v>
      </c>
      <c r="N670" s="21">
        <v>0.17142857142857101</v>
      </c>
      <c r="O670" s="21">
        <v>0.38095238095237999</v>
      </c>
      <c r="P670" s="21">
        <v>0.23645320197044301</v>
      </c>
      <c r="Q670" s="21">
        <v>0.44444444444444398</v>
      </c>
      <c r="R670" s="21">
        <v>0</v>
      </c>
      <c r="S670" s="22">
        <v>261</v>
      </c>
    </row>
    <row r="671" spans="2:19" x14ac:dyDescent="0.3">
      <c r="B671" s="21" t="s">
        <v>18</v>
      </c>
      <c r="C671" s="21" t="s">
        <v>25</v>
      </c>
      <c r="D671" s="21" t="s">
        <v>378</v>
      </c>
      <c r="E671" s="21">
        <v>32</v>
      </c>
      <c r="F671" s="21" t="s">
        <v>21</v>
      </c>
      <c r="G671" s="21" t="s">
        <v>22</v>
      </c>
      <c r="H671" s="21" t="s">
        <v>96</v>
      </c>
      <c r="I671" s="21">
        <v>6</v>
      </c>
      <c r="J671" s="21">
        <v>0</v>
      </c>
      <c r="K671" s="21">
        <v>6</v>
      </c>
      <c r="L671" s="21">
        <v>11</v>
      </c>
      <c r="M671" s="21">
        <v>0.73913043478260798</v>
      </c>
      <c r="N671" s="21">
        <v>0.86956521739130399</v>
      </c>
      <c r="O671" s="21">
        <v>0.73913043478260798</v>
      </c>
      <c r="P671" s="21">
        <v>0.75465838509316696</v>
      </c>
      <c r="Q671" s="21">
        <v>0.82352941176470495</v>
      </c>
      <c r="R671" s="21">
        <v>0.75418595783435305</v>
      </c>
      <c r="S671" s="22">
        <v>314</v>
      </c>
    </row>
    <row r="672" spans="2:19" x14ac:dyDescent="0.3">
      <c r="B672" s="21" t="s">
        <v>18</v>
      </c>
      <c r="C672" s="21" t="s">
        <v>25</v>
      </c>
      <c r="D672" s="21" t="s">
        <v>378</v>
      </c>
      <c r="E672" s="21">
        <v>32</v>
      </c>
      <c r="F672" s="21" t="s">
        <v>21</v>
      </c>
      <c r="G672" s="21" t="s">
        <v>33</v>
      </c>
      <c r="H672" s="21" t="s">
        <v>96</v>
      </c>
      <c r="I672" s="21">
        <v>5</v>
      </c>
      <c r="J672" s="21">
        <v>4</v>
      </c>
      <c r="K672" s="21">
        <v>10</v>
      </c>
      <c r="L672" s="21">
        <v>2</v>
      </c>
      <c r="M672" s="21">
        <v>0.33333333333333298</v>
      </c>
      <c r="N672" s="21">
        <v>0.33333333333333298</v>
      </c>
      <c r="O672" s="21">
        <v>0.33333333333333298</v>
      </c>
      <c r="P672" s="21">
        <v>0.30555555555555503</v>
      </c>
      <c r="Q672" s="21">
        <v>0.36111111111111099</v>
      </c>
      <c r="R672" s="21">
        <v>0.318480930734788</v>
      </c>
      <c r="S672" s="22">
        <v>316</v>
      </c>
    </row>
    <row r="673" spans="2:19" x14ac:dyDescent="0.3">
      <c r="B673" s="21" t="s">
        <v>18</v>
      </c>
      <c r="C673" s="21" t="s">
        <v>27</v>
      </c>
      <c r="D673" s="21" t="s">
        <v>379</v>
      </c>
      <c r="E673" s="21">
        <v>32</v>
      </c>
      <c r="F673" s="21" t="s">
        <v>21</v>
      </c>
      <c r="G673" s="21" t="s">
        <v>22</v>
      </c>
      <c r="H673" s="21" t="s">
        <v>96</v>
      </c>
      <c r="I673" s="21">
        <v>0</v>
      </c>
      <c r="J673" s="21">
        <v>4</v>
      </c>
      <c r="K673" s="21">
        <v>8</v>
      </c>
      <c r="L673" s="21">
        <v>8</v>
      </c>
      <c r="M673" s="21">
        <v>0.4</v>
      </c>
      <c r="N673" s="21">
        <v>0.53333333333333299</v>
      </c>
      <c r="O673" s="21">
        <v>0.4</v>
      </c>
      <c r="P673" s="21">
        <v>0.45714285714285702</v>
      </c>
      <c r="Q673" s="21">
        <v>0.25</v>
      </c>
      <c r="R673" s="21">
        <v>0</v>
      </c>
      <c r="S673" s="22">
        <v>314</v>
      </c>
    </row>
    <row r="674" spans="2:19" x14ac:dyDescent="0.3">
      <c r="B674" s="21" t="s">
        <v>18</v>
      </c>
      <c r="C674" s="21" t="s">
        <v>27</v>
      </c>
      <c r="D674" s="21" t="s">
        <v>379</v>
      </c>
      <c r="E674" s="21">
        <v>32</v>
      </c>
      <c r="F674" s="21" t="s">
        <v>21</v>
      </c>
      <c r="G674" s="21" t="s">
        <v>33</v>
      </c>
      <c r="H674" s="21" t="s">
        <v>96</v>
      </c>
      <c r="I674" s="21">
        <v>6</v>
      </c>
      <c r="J674" s="21">
        <v>2</v>
      </c>
      <c r="K674" s="21">
        <v>7</v>
      </c>
      <c r="L674" s="21">
        <v>7</v>
      </c>
      <c r="M674" s="21">
        <v>0.59090909090909005</v>
      </c>
      <c r="N674" s="21">
        <v>0.66278166278166195</v>
      </c>
      <c r="O674" s="21">
        <v>0.59090909090909005</v>
      </c>
      <c r="P674" s="21">
        <v>0.59514398644833399</v>
      </c>
      <c r="Q674" s="21">
        <v>0.625</v>
      </c>
      <c r="R674" s="21">
        <v>0.605722455298358</v>
      </c>
      <c r="S674" s="22">
        <v>316</v>
      </c>
    </row>
    <row r="675" spans="2:19" x14ac:dyDescent="0.3">
      <c r="B675" s="5" t="s">
        <v>18</v>
      </c>
      <c r="C675" s="5" t="s">
        <v>27</v>
      </c>
      <c r="D675" s="5" t="s">
        <v>380</v>
      </c>
      <c r="E675" s="5">
        <v>16</v>
      </c>
      <c r="F675" s="5" t="s">
        <v>100</v>
      </c>
      <c r="G675" s="5" t="s">
        <v>22</v>
      </c>
      <c r="H675" s="5" t="s">
        <v>31</v>
      </c>
      <c r="I675" s="5">
        <v>0</v>
      </c>
      <c r="J675" s="5">
        <v>4</v>
      </c>
      <c r="K675" s="5">
        <v>3</v>
      </c>
      <c r="L675" s="5">
        <v>13</v>
      </c>
      <c r="M675" s="5">
        <v>0.65</v>
      </c>
      <c r="N675" s="5">
        <v>0.61176470588235199</v>
      </c>
      <c r="O675" s="5">
        <v>0.65</v>
      </c>
      <c r="P675" s="5">
        <v>0.63030303030303003</v>
      </c>
      <c r="Q675" s="5">
        <v>0.40625</v>
      </c>
      <c r="R675" s="5">
        <v>0</v>
      </c>
      <c r="S675" s="6">
        <v>756</v>
      </c>
    </row>
    <row r="676" spans="2:19" x14ac:dyDescent="0.3">
      <c r="B676" s="5" t="s">
        <v>18</v>
      </c>
      <c r="C676" s="5" t="s">
        <v>27</v>
      </c>
      <c r="D676" s="5" t="s">
        <v>380</v>
      </c>
      <c r="E676" s="5">
        <v>16</v>
      </c>
      <c r="F676" s="5" t="s">
        <v>100</v>
      </c>
      <c r="G676" s="5" t="s">
        <v>33</v>
      </c>
      <c r="H676" s="5" t="s">
        <v>31</v>
      </c>
      <c r="I676" s="5">
        <v>2</v>
      </c>
      <c r="J676" s="5">
        <v>6</v>
      </c>
      <c r="K676" s="5">
        <v>5</v>
      </c>
      <c r="L676" s="5">
        <v>9</v>
      </c>
      <c r="M676" s="5">
        <v>0.5</v>
      </c>
      <c r="N676" s="5">
        <v>0.48571428571428499</v>
      </c>
      <c r="O676" s="5">
        <v>0.5</v>
      </c>
      <c r="P676" s="5">
        <v>0.49195402298850499</v>
      </c>
      <c r="Q676" s="5">
        <v>0.44642857142857101</v>
      </c>
      <c r="R676" s="5">
        <v>0.40741256798452602</v>
      </c>
      <c r="S676" s="6">
        <v>758</v>
      </c>
    </row>
    <row r="677" spans="2:19" x14ac:dyDescent="0.3">
      <c r="B677" s="5" t="s">
        <v>18</v>
      </c>
      <c r="C677" s="5" t="s">
        <v>25</v>
      </c>
      <c r="D677" s="5" t="s">
        <v>381</v>
      </c>
      <c r="E677" s="5">
        <v>16</v>
      </c>
      <c r="F677" s="5" t="s">
        <v>100</v>
      </c>
      <c r="G677" s="5" t="s">
        <v>22</v>
      </c>
      <c r="H677" s="5" t="s">
        <v>31</v>
      </c>
      <c r="I677" s="5">
        <v>5</v>
      </c>
      <c r="J677" s="5">
        <v>1</v>
      </c>
      <c r="K677" s="5">
        <v>4</v>
      </c>
      <c r="L677" s="5">
        <v>13</v>
      </c>
      <c r="M677" s="5">
        <v>0.78260869565217395</v>
      </c>
      <c r="N677" s="5">
        <v>0.83126293995859202</v>
      </c>
      <c r="O677" s="5">
        <v>0.78260869565217395</v>
      </c>
      <c r="P677" s="5">
        <v>0.79382889200561002</v>
      </c>
      <c r="Q677" s="5">
        <v>0.79901960784313697</v>
      </c>
      <c r="R677" s="5">
        <v>0.75720591718966601</v>
      </c>
      <c r="S677" s="6">
        <v>758</v>
      </c>
    </row>
    <row r="678" spans="2:19" x14ac:dyDescent="0.3">
      <c r="B678" s="5" t="s">
        <v>18</v>
      </c>
      <c r="C678" s="5" t="s">
        <v>25</v>
      </c>
      <c r="D678" s="5" t="s">
        <v>381</v>
      </c>
      <c r="E678" s="5">
        <v>16</v>
      </c>
      <c r="F678" s="5" t="s">
        <v>100</v>
      </c>
      <c r="G678" s="5" t="s">
        <v>33</v>
      </c>
      <c r="H678" s="5" t="s">
        <v>31</v>
      </c>
      <c r="I678" s="5">
        <v>4</v>
      </c>
      <c r="J678" s="5">
        <v>5</v>
      </c>
      <c r="K678" s="5">
        <v>2</v>
      </c>
      <c r="L678" s="5">
        <v>10</v>
      </c>
      <c r="M678" s="5">
        <v>0.66666666666666596</v>
      </c>
      <c r="N678" s="5">
        <v>0.66666666666666596</v>
      </c>
      <c r="O678" s="5">
        <v>0.66666666666666596</v>
      </c>
      <c r="P678" s="5">
        <v>0.65185185185185102</v>
      </c>
      <c r="Q678" s="5">
        <v>0.63888888888888895</v>
      </c>
      <c r="R678" s="5">
        <v>0.63696186146957701</v>
      </c>
      <c r="S678" s="6">
        <v>760</v>
      </c>
    </row>
    <row r="679" spans="2:19" x14ac:dyDescent="0.3">
      <c r="B679" s="5" t="s">
        <v>18</v>
      </c>
      <c r="C679" s="5" t="s">
        <v>23</v>
      </c>
      <c r="D679" s="5" t="s">
        <v>382</v>
      </c>
      <c r="E679" s="5">
        <v>16</v>
      </c>
      <c r="F679" s="5" t="s">
        <v>100</v>
      </c>
      <c r="G679" s="5" t="s">
        <v>22</v>
      </c>
      <c r="H679" s="5" t="s">
        <v>31</v>
      </c>
      <c r="I679" s="5">
        <v>0</v>
      </c>
      <c r="J679" s="5">
        <v>6</v>
      </c>
      <c r="K679" s="5">
        <v>0</v>
      </c>
      <c r="L679" s="5">
        <v>17</v>
      </c>
      <c r="M679" s="5">
        <v>0.73913043478260798</v>
      </c>
      <c r="N679" s="5">
        <v>0.54631379962192805</v>
      </c>
      <c r="O679" s="5">
        <v>0.73913043478260798</v>
      </c>
      <c r="P679" s="5">
        <v>0.62826086956521698</v>
      </c>
      <c r="Q679" s="5">
        <v>0.5</v>
      </c>
      <c r="R679" s="5">
        <v>0</v>
      </c>
      <c r="S679" s="6">
        <v>814</v>
      </c>
    </row>
    <row r="680" spans="2:19" x14ac:dyDescent="0.3">
      <c r="B680" s="5" t="s">
        <v>18</v>
      </c>
      <c r="C680" s="5" t="s">
        <v>23</v>
      </c>
      <c r="D680" s="5" t="s">
        <v>382</v>
      </c>
      <c r="E680" s="5">
        <v>16</v>
      </c>
      <c r="F680" s="5" t="s">
        <v>100</v>
      </c>
      <c r="G680" s="5" t="s">
        <v>33</v>
      </c>
      <c r="H680" s="5" t="s">
        <v>31</v>
      </c>
      <c r="I680" s="5">
        <v>5</v>
      </c>
      <c r="J680" s="5">
        <v>4</v>
      </c>
      <c r="K680" s="5">
        <v>2</v>
      </c>
      <c r="L680" s="5">
        <v>10</v>
      </c>
      <c r="M680" s="5">
        <v>0.71428571428571397</v>
      </c>
      <c r="N680" s="5">
        <v>0.71428571428571397</v>
      </c>
      <c r="O680" s="5">
        <v>0.71428571428571397</v>
      </c>
      <c r="P680" s="5">
        <v>0.70741758241758201</v>
      </c>
      <c r="Q680" s="5">
        <v>0.69444444444444398</v>
      </c>
      <c r="R680" s="5">
        <v>0.69714408094728597</v>
      </c>
      <c r="S680" s="6">
        <v>815</v>
      </c>
    </row>
    <row r="681" spans="2:19" x14ac:dyDescent="0.3">
      <c r="B681" s="5" t="s">
        <v>18</v>
      </c>
      <c r="C681" s="5" t="s">
        <v>29</v>
      </c>
      <c r="D681" s="5" t="s">
        <v>383</v>
      </c>
      <c r="E681" s="5">
        <v>16</v>
      </c>
      <c r="F681" s="5" t="s">
        <v>100</v>
      </c>
      <c r="G681" s="5" t="s">
        <v>22</v>
      </c>
      <c r="H681" s="5" t="s">
        <v>31</v>
      </c>
      <c r="I681" s="5">
        <v>0</v>
      </c>
      <c r="J681" s="5">
        <v>6</v>
      </c>
      <c r="K681" s="5">
        <v>0</v>
      </c>
      <c r="L681" s="5">
        <v>17</v>
      </c>
      <c r="M681" s="5">
        <v>0.73913043478260798</v>
      </c>
      <c r="N681" s="5">
        <v>0.54631379962192805</v>
      </c>
      <c r="O681" s="5">
        <v>0.73913043478260798</v>
      </c>
      <c r="P681" s="5">
        <v>0.62826086956521698</v>
      </c>
      <c r="Q681" s="5">
        <v>0.5</v>
      </c>
      <c r="R681" s="5">
        <v>0</v>
      </c>
      <c r="S681" s="6">
        <v>816</v>
      </c>
    </row>
    <row r="682" spans="2:19" x14ac:dyDescent="0.3">
      <c r="B682" s="5" t="s">
        <v>18</v>
      </c>
      <c r="C682" s="5" t="s">
        <v>29</v>
      </c>
      <c r="D682" s="5" t="s">
        <v>383</v>
      </c>
      <c r="E682" s="5">
        <v>16</v>
      </c>
      <c r="F682" s="5" t="s">
        <v>100</v>
      </c>
      <c r="G682" s="5" t="s">
        <v>33</v>
      </c>
      <c r="H682" s="5" t="s">
        <v>31</v>
      </c>
      <c r="I682" s="5">
        <v>6</v>
      </c>
      <c r="J682" s="5">
        <v>3</v>
      </c>
      <c r="K682" s="5">
        <v>8</v>
      </c>
      <c r="L682" s="5">
        <v>4</v>
      </c>
      <c r="M682" s="5">
        <v>0.476190476190476</v>
      </c>
      <c r="N682" s="5">
        <v>0.51020408163265296</v>
      </c>
      <c r="O682" s="5">
        <v>0.476190476190476</v>
      </c>
      <c r="P682" s="5">
        <v>0.46420398823144798</v>
      </c>
      <c r="Q682" s="5">
        <v>0.5</v>
      </c>
      <c r="R682" s="5">
        <v>0.48299558735864401</v>
      </c>
      <c r="S682" s="6">
        <v>818</v>
      </c>
    </row>
    <row r="683" spans="2:19" x14ac:dyDescent="0.3">
      <c r="B683" s="5" t="s">
        <v>18</v>
      </c>
      <c r="C683" s="5" t="s">
        <v>19</v>
      </c>
      <c r="D683" s="5" t="s">
        <v>384</v>
      </c>
      <c r="E683" s="5">
        <v>16</v>
      </c>
      <c r="F683" s="5" t="s">
        <v>100</v>
      </c>
      <c r="G683" s="5" t="s">
        <v>22</v>
      </c>
      <c r="H683" s="5" t="s">
        <v>31</v>
      </c>
      <c r="I683" s="5">
        <v>1</v>
      </c>
      <c r="J683" s="5">
        <v>5</v>
      </c>
      <c r="K683" s="5">
        <v>2</v>
      </c>
      <c r="L683" s="5">
        <v>15</v>
      </c>
      <c r="M683" s="5">
        <v>0.69565217391304301</v>
      </c>
      <c r="N683" s="5">
        <v>0.64130434782608603</v>
      </c>
      <c r="O683" s="5">
        <v>0.69565217391304301</v>
      </c>
      <c r="P683" s="5">
        <v>0.65726596161378703</v>
      </c>
      <c r="Q683" s="5">
        <v>0.52450980392156799</v>
      </c>
      <c r="R683" s="5">
        <v>0.43788268658607898</v>
      </c>
      <c r="S683" s="6">
        <v>832</v>
      </c>
    </row>
    <row r="684" spans="2:19" x14ac:dyDescent="0.3">
      <c r="B684" s="5" t="s">
        <v>18</v>
      </c>
      <c r="C684" s="5" t="s">
        <v>19</v>
      </c>
      <c r="D684" s="5" t="s">
        <v>384</v>
      </c>
      <c r="E684" s="5">
        <v>16</v>
      </c>
      <c r="F684" s="5" t="s">
        <v>100</v>
      </c>
      <c r="G684" s="5" t="s">
        <v>33</v>
      </c>
      <c r="H684" s="5" t="s">
        <v>31</v>
      </c>
      <c r="I684" s="5">
        <v>3</v>
      </c>
      <c r="J684" s="5">
        <v>6</v>
      </c>
      <c r="K684" s="5">
        <v>7</v>
      </c>
      <c r="L684" s="5">
        <v>5</v>
      </c>
      <c r="M684" s="5">
        <v>0.38095238095237999</v>
      </c>
      <c r="N684" s="5">
        <v>0.388311688311688</v>
      </c>
      <c r="O684" s="5">
        <v>0.38095238095237999</v>
      </c>
      <c r="P684" s="5">
        <v>0.38378555083360499</v>
      </c>
      <c r="Q684" s="5">
        <v>0.375</v>
      </c>
      <c r="R684" s="5">
        <v>0.37097233136824997</v>
      </c>
      <c r="S684" s="6">
        <v>834</v>
      </c>
    </row>
    <row r="685" spans="2:19" x14ac:dyDescent="0.3">
      <c r="B685" s="11" t="s">
        <v>18</v>
      </c>
      <c r="C685" s="11" t="s">
        <v>23</v>
      </c>
      <c r="D685" s="11" t="s">
        <v>385</v>
      </c>
      <c r="E685" s="11">
        <v>16</v>
      </c>
      <c r="F685" s="11" t="s">
        <v>100</v>
      </c>
      <c r="G685" s="11" t="s">
        <v>22</v>
      </c>
      <c r="H685" s="11" t="s">
        <v>32</v>
      </c>
      <c r="I685" s="11">
        <v>2</v>
      </c>
      <c r="J685" s="11">
        <v>4</v>
      </c>
      <c r="K685" s="11">
        <v>1</v>
      </c>
      <c r="L685" s="11">
        <v>16</v>
      </c>
      <c r="M685" s="11">
        <v>0.78260869565217395</v>
      </c>
      <c r="N685" s="11">
        <v>0.76521739130434696</v>
      </c>
      <c r="O685" s="11">
        <v>0.78260869565217395</v>
      </c>
      <c r="P685" s="11">
        <v>0.75518997258127696</v>
      </c>
      <c r="Q685" s="11">
        <v>0.63725490196078405</v>
      </c>
      <c r="R685" s="11">
        <v>0.63956859995776105</v>
      </c>
      <c r="S685" s="12">
        <v>854</v>
      </c>
    </row>
    <row r="686" spans="2:19" x14ac:dyDescent="0.3">
      <c r="B686" s="11" t="s">
        <v>18</v>
      </c>
      <c r="C686" s="11" t="s">
        <v>23</v>
      </c>
      <c r="D686" s="11" t="s">
        <v>385</v>
      </c>
      <c r="E686" s="11">
        <v>16</v>
      </c>
      <c r="F686" s="11" t="s">
        <v>100</v>
      </c>
      <c r="G686" s="11" t="s">
        <v>33</v>
      </c>
      <c r="H686" s="11" t="s">
        <v>32</v>
      </c>
      <c r="I686" s="11">
        <v>7</v>
      </c>
      <c r="J686" s="11">
        <v>2</v>
      </c>
      <c r="K686" s="11">
        <v>2</v>
      </c>
      <c r="L686" s="11">
        <v>10</v>
      </c>
      <c r="M686" s="11">
        <v>0.80952380952380898</v>
      </c>
      <c r="N686" s="11">
        <v>0.80952380952380898</v>
      </c>
      <c r="O686" s="11">
        <v>0.80952380952380898</v>
      </c>
      <c r="P686" s="11">
        <v>0.80952380952380898</v>
      </c>
      <c r="Q686" s="11">
        <v>0.80555555555555503</v>
      </c>
      <c r="R686" s="11">
        <v>0.80507648589941305</v>
      </c>
      <c r="S686" s="12">
        <v>855</v>
      </c>
    </row>
    <row r="687" spans="2:19" x14ac:dyDescent="0.3">
      <c r="B687" s="11" t="s">
        <v>18</v>
      </c>
      <c r="C687" s="11" t="s">
        <v>19</v>
      </c>
      <c r="D687" s="11" t="s">
        <v>386</v>
      </c>
      <c r="E687" s="11">
        <v>16</v>
      </c>
      <c r="F687" s="11" t="s">
        <v>100</v>
      </c>
      <c r="G687" s="11" t="s">
        <v>22</v>
      </c>
      <c r="H687" s="11" t="s">
        <v>32</v>
      </c>
      <c r="I687" s="11">
        <v>2</v>
      </c>
      <c r="J687" s="11">
        <v>4</v>
      </c>
      <c r="K687" s="11">
        <v>1</v>
      </c>
      <c r="L687" s="11">
        <v>16</v>
      </c>
      <c r="M687" s="11">
        <v>0.78260869565217395</v>
      </c>
      <c r="N687" s="11">
        <v>0.76521739130434696</v>
      </c>
      <c r="O687" s="11">
        <v>0.78260869565217395</v>
      </c>
      <c r="P687" s="11">
        <v>0.75518997258127696</v>
      </c>
      <c r="Q687" s="11">
        <v>0.63725490196078405</v>
      </c>
      <c r="R687" s="11">
        <v>0.63956859995776105</v>
      </c>
      <c r="S687" s="12">
        <v>107</v>
      </c>
    </row>
    <row r="688" spans="2:19" x14ac:dyDescent="0.3">
      <c r="B688" s="11" t="s">
        <v>18</v>
      </c>
      <c r="C688" s="11" t="s">
        <v>19</v>
      </c>
      <c r="D688" s="11" t="s">
        <v>386</v>
      </c>
      <c r="E688" s="11">
        <v>16</v>
      </c>
      <c r="F688" s="11" t="s">
        <v>100</v>
      </c>
      <c r="G688" s="11" t="s">
        <v>33</v>
      </c>
      <c r="H688" s="11" t="s">
        <v>32</v>
      </c>
      <c r="I688" s="11">
        <v>3</v>
      </c>
      <c r="J688" s="11">
        <v>6</v>
      </c>
      <c r="K688" s="11">
        <v>6</v>
      </c>
      <c r="L688" s="11">
        <v>6</v>
      </c>
      <c r="M688" s="11">
        <v>0.42857142857142799</v>
      </c>
      <c r="N688" s="11">
        <v>0.42857142857142799</v>
      </c>
      <c r="O688" s="11">
        <v>0.42857142857142799</v>
      </c>
      <c r="P688" s="11">
        <v>0.42857142857142799</v>
      </c>
      <c r="Q688" s="11">
        <v>0.41666666666666602</v>
      </c>
      <c r="R688" s="11">
        <v>0.40824829046386302</v>
      </c>
      <c r="S688" s="12">
        <v>107</v>
      </c>
    </row>
    <row r="689" spans="2:19" x14ac:dyDescent="0.3">
      <c r="B689" s="11" t="s">
        <v>18</v>
      </c>
      <c r="C689" s="11" t="s">
        <v>25</v>
      </c>
      <c r="D689" s="11" t="s">
        <v>387</v>
      </c>
      <c r="E689" s="11">
        <v>16</v>
      </c>
      <c r="F689" s="11" t="s">
        <v>100</v>
      </c>
      <c r="G689" s="11" t="s">
        <v>22</v>
      </c>
      <c r="H689" s="11" t="s">
        <v>32</v>
      </c>
      <c r="I689" s="11">
        <v>4</v>
      </c>
      <c r="J689" s="11">
        <v>2</v>
      </c>
      <c r="K689" s="11">
        <v>2</v>
      </c>
      <c r="L689" s="11">
        <v>15</v>
      </c>
      <c r="M689" s="11">
        <v>0.82608695652173902</v>
      </c>
      <c r="N689" s="11">
        <v>0.82608695652173902</v>
      </c>
      <c r="O689" s="11">
        <v>0.82608695652173902</v>
      </c>
      <c r="P689" s="11">
        <v>0.82608695652173902</v>
      </c>
      <c r="Q689" s="11">
        <v>0.77450980392156799</v>
      </c>
      <c r="R689" s="11">
        <v>0.76696498884736997</v>
      </c>
      <c r="S689" s="12">
        <v>773</v>
      </c>
    </row>
    <row r="690" spans="2:19" x14ac:dyDescent="0.3">
      <c r="B690" s="11" t="s">
        <v>18</v>
      </c>
      <c r="C690" s="11" t="s">
        <v>25</v>
      </c>
      <c r="D690" s="11" t="s">
        <v>387</v>
      </c>
      <c r="E690" s="11">
        <v>16</v>
      </c>
      <c r="F690" s="11" t="s">
        <v>100</v>
      </c>
      <c r="G690" s="11" t="s">
        <v>33</v>
      </c>
      <c r="H690" s="11" t="s">
        <v>32</v>
      </c>
      <c r="I690" s="11">
        <v>3</v>
      </c>
      <c r="J690" s="11">
        <v>6</v>
      </c>
      <c r="K690" s="11">
        <v>3</v>
      </c>
      <c r="L690" s="11">
        <v>9</v>
      </c>
      <c r="M690" s="11">
        <v>0.57142857142857095</v>
      </c>
      <c r="N690" s="11">
        <v>0.55714285714285705</v>
      </c>
      <c r="O690" s="11">
        <v>0.57142857142857095</v>
      </c>
      <c r="P690" s="11">
        <v>0.55238095238095197</v>
      </c>
      <c r="Q690" s="11">
        <v>0.54166666666666596</v>
      </c>
      <c r="R690" s="11">
        <v>0.52331756969605203</v>
      </c>
      <c r="S690" s="12">
        <v>774</v>
      </c>
    </row>
    <row r="691" spans="2:19" x14ac:dyDescent="0.3">
      <c r="B691" s="11" t="s">
        <v>18</v>
      </c>
      <c r="C691" s="11" t="s">
        <v>29</v>
      </c>
      <c r="D691" s="11" t="s">
        <v>388</v>
      </c>
      <c r="E691" s="11">
        <v>16</v>
      </c>
      <c r="F691" s="11" t="s">
        <v>100</v>
      </c>
      <c r="G691" s="11" t="s">
        <v>22</v>
      </c>
      <c r="H691" s="11" t="s">
        <v>32</v>
      </c>
      <c r="I691" s="11">
        <v>3</v>
      </c>
      <c r="J691" s="11">
        <v>3</v>
      </c>
      <c r="K691" s="11">
        <v>4</v>
      </c>
      <c r="L691" s="11">
        <v>13</v>
      </c>
      <c r="M691" s="11">
        <v>0.69565217391304301</v>
      </c>
      <c r="N691" s="11">
        <v>0.71234472049689401</v>
      </c>
      <c r="O691" s="11">
        <v>0.69565217391304301</v>
      </c>
      <c r="P691" s="11">
        <v>0.70274652883348498</v>
      </c>
      <c r="Q691" s="11">
        <v>0.63235294117647001</v>
      </c>
      <c r="R691" s="11">
        <v>0.60405676837984001</v>
      </c>
      <c r="S691" s="12">
        <v>777</v>
      </c>
    </row>
    <row r="692" spans="2:19" x14ac:dyDescent="0.3">
      <c r="B692" s="11" t="s">
        <v>18</v>
      </c>
      <c r="C692" s="11" t="s">
        <v>29</v>
      </c>
      <c r="D692" s="11" t="s">
        <v>389</v>
      </c>
      <c r="E692" s="11">
        <v>16</v>
      </c>
      <c r="F692" s="11" t="s">
        <v>100</v>
      </c>
      <c r="G692" s="11" t="s">
        <v>33</v>
      </c>
      <c r="H692" s="11" t="s">
        <v>32</v>
      </c>
      <c r="I692" s="11">
        <v>6</v>
      </c>
      <c r="J692" s="11">
        <v>3</v>
      </c>
      <c r="K692" s="11">
        <v>3</v>
      </c>
      <c r="L692" s="11">
        <v>9</v>
      </c>
      <c r="M692" s="11">
        <v>0.71428571428571397</v>
      </c>
      <c r="N692" s="11">
        <v>0.71428571428571397</v>
      </c>
      <c r="O692" s="11">
        <v>0.71428571428571397</v>
      </c>
      <c r="P692" s="11">
        <v>0.71428571428571397</v>
      </c>
      <c r="Q692" s="11">
        <v>0.70833333333333304</v>
      </c>
      <c r="R692" s="11">
        <v>0.70710678118654702</v>
      </c>
      <c r="S692" s="12">
        <v>781</v>
      </c>
    </row>
    <row r="693" spans="2:19" x14ac:dyDescent="0.3">
      <c r="B693" s="11" t="s">
        <v>18</v>
      </c>
      <c r="C693" s="11" t="s">
        <v>27</v>
      </c>
      <c r="D693" s="11" t="s">
        <v>390</v>
      </c>
      <c r="E693" s="11">
        <v>16</v>
      </c>
      <c r="F693" s="11" t="s">
        <v>100</v>
      </c>
      <c r="G693" s="11" t="s">
        <v>22</v>
      </c>
      <c r="H693" s="11" t="s">
        <v>32</v>
      </c>
      <c r="I693" s="11">
        <v>0</v>
      </c>
      <c r="J693" s="11">
        <v>4</v>
      </c>
      <c r="K693" s="11">
        <v>3</v>
      </c>
      <c r="L693" s="11">
        <v>13</v>
      </c>
      <c r="M693" s="11">
        <v>0.65</v>
      </c>
      <c r="N693" s="11">
        <v>0.61176470588235199</v>
      </c>
      <c r="O693" s="11">
        <v>0.65</v>
      </c>
      <c r="P693" s="11">
        <v>0.63030303030303003</v>
      </c>
      <c r="Q693" s="11">
        <v>0.40625</v>
      </c>
      <c r="R693" s="11">
        <v>0</v>
      </c>
      <c r="S693" s="12">
        <v>788</v>
      </c>
    </row>
    <row r="694" spans="2:19" x14ac:dyDescent="0.3">
      <c r="B694" s="11" t="s">
        <v>18</v>
      </c>
      <c r="C694" s="11" t="s">
        <v>27</v>
      </c>
      <c r="D694" s="11" t="s">
        <v>390</v>
      </c>
      <c r="E694" s="11">
        <v>16</v>
      </c>
      <c r="F694" s="11" t="s">
        <v>100</v>
      </c>
      <c r="G694" s="11" t="s">
        <v>33</v>
      </c>
      <c r="H694" s="11" t="s">
        <v>32</v>
      </c>
      <c r="I694" s="11">
        <v>1</v>
      </c>
      <c r="J694" s="11">
        <v>7</v>
      </c>
      <c r="K694" s="11">
        <v>5</v>
      </c>
      <c r="L694" s="11">
        <v>9</v>
      </c>
      <c r="M694" s="11">
        <v>0.45454545454545398</v>
      </c>
      <c r="N694" s="11">
        <v>0.41856060606060602</v>
      </c>
      <c r="O694" s="11">
        <v>0.45454545454545398</v>
      </c>
      <c r="P694" s="11">
        <v>0.43376623376623302</v>
      </c>
      <c r="Q694" s="11">
        <v>0.38392857142857101</v>
      </c>
      <c r="R694" s="11">
        <v>0.294610988175384</v>
      </c>
      <c r="S694" s="12">
        <v>789</v>
      </c>
    </row>
    <row r="695" spans="2:19" x14ac:dyDescent="0.3">
      <c r="B695" s="5" t="s">
        <v>18</v>
      </c>
      <c r="C695" s="5" t="s">
        <v>19</v>
      </c>
      <c r="D695" s="5" t="s">
        <v>391</v>
      </c>
      <c r="E695" s="5">
        <v>16</v>
      </c>
      <c r="F695" s="5" t="s">
        <v>100</v>
      </c>
      <c r="G695" s="5" t="s">
        <v>22</v>
      </c>
      <c r="H695" s="5" t="s">
        <v>49</v>
      </c>
      <c r="I695" s="5">
        <v>3</v>
      </c>
      <c r="J695" s="5">
        <v>3</v>
      </c>
      <c r="K695" s="5">
        <v>1</v>
      </c>
      <c r="L695" s="5">
        <v>16</v>
      </c>
      <c r="M695" s="5">
        <v>0.82608695652173902</v>
      </c>
      <c r="N695" s="5">
        <v>0.81807780320366097</v>
      </c>
      <c r="O695" s="5">
        <v>0.82608695652173902</v>
      </c>
      <c r="P695" s="5">
        <v>0.81352657004830897</v>
      </c>
      <c r="Q695" s="5">
        <v>0.72058823529411697</v>
      </c>
      <c r="R695" s="5">
        <v>0.73835832798791201</v>
      </c>
      <c r="S695" s="6">
        <v>796</v>
      </c>
    </row>
    <row r="696" spans="2:19" x14ac:dyDescent="0.3">
      <c r="B696" s="5" t="s">
        <v>18</v>
      </c>
      <c r="C696" s="5" t="s">
        <v>19</v>
      </c>
      <c r="D696" s="5" t="s">
        <v>391</v>
      </c>
      <c r="E696" s="5">
        <v>16</v>
      </c>
      <c r="F696" s="5" t="s">
        <v>100</v>
      </c>
      <c r="G696" s="5" t="s">
        <v>33</v>
      </c>
      <c r="H696" s="5" t="s">
        <v>49</v>
      </c>
      <c r="I696" s="5">
        <v>7</v>
      </c>
      <c r="J696" s="5">
        <v>2</v>
      </c>
      <c r="K696" s="5">
        <v>6</v>
      </c>
      <c r="L696" s="5">
        <v>6</v>
      </c>
      <c r="M696" s="5">
        <v>0.61904761904761896</v>
      </c>
      <c r="N696" s="5">
        <v>0.659340659340659</v>
      </c>
      <c r="O696" s="5">
        <v>0.61904761904761896</v>
      </c>
      <c r="P696" s="5">
        <v>0.61558441558441501</v>
      </c>
      <c r="Q696" s="5">
        <v>0.63888888888888895</v>
      </c>
      <c r="R696" s="5">
        <v>0.62952121644199399</v>
      </c>
      <c r="S696" s="6">
        <v>798</v>
      </c>
    </row>
    <row r="697" spans="2:19" x14ac:dyDescent="0.3">
      <c r="B697" s="5" t="s">
        <v>18</v>
      </c>
      <c r="C697" s="5" t="s">
        <v>27</v>
      </c>
      <c r="D697" s="5" t="s">
        <v>392</v>
      </c>
      <c r="E697" s="5">
        <v>16</v>
      </c>
      <c r="F697" s="5" t="s">
        <v>100</v>
      </c>
      <c r="G697" s="5" t="s">
        <v>22</v>
      </c>
      <c r="H697" s="5" t="s">
        <v>49</v>
      </c>
      <c r="I697" s="5">
        <v>2</v>
      </c>
      <c r="J697" s="5">
        <v>2</v>
      </c>
      <c r="K697" s="5">
        <v>6</v>
      </c>
      <c r="L697" s="5">
        <v>10</v>
      </c>
      <c r="M697" s="5">
        <v>0.6</v>
      </c>
      <c r="N697" s="5">
        <v>0.71666666666666601</v>
      </c>
      <c r="O697" s="5">
        <v>0.6</v>
      </c>
      <c r="P697" s="5">
        <v>0.63809523809523805</v>
      </c>
      <c r="Q697" s="5">
        <v>0.5625</v>
      </c>
      <c r="R697" s="5">
        <v>0.50512887616915503</v>
      </c>
      <c r="S697" s="6">
        <v>832</v>
      </c>
    </row>
    <row r="698" spans="2:19" x14ac:dyDescent="0.3">
      <c r="B698" s="5" t="s">
        <v>18</v>
      </c>
      <c r="C698" s="5" t="s">
        <v>27</v>
      </c>
      <c r="D698" s="5" t="s">
        <v>392</v>
      </c>
      <c r="E698" s="5">
        <v>16</v>
      </c>
      <c r="F698" s="5" t="s">
        <v>100</v>
      </c>
      <c r="G698" s="5" t="s">
        <v>33</v>
      </c>
      <c r="H698" s="5" t="s">
        <v>49</v>
      </c>
      <c r="I698" s="5">
        <v>5</v>
      </c>
      <c r="J698" s="5">
        <v>3</v>
      </c>
      <c r="K698" s="5">
        <v>8</v>
      </c>
      <c r="L698" s="5">
        <v>6</v>
      </c>
      <c r="M698" s="5">
        <v>0.5</v>
      </c>
      <c r="N698" s="5">
        <v>0.56410256410256399</v>
      </c>
      <c r="O698" s="5">
        <v>0.5</v>
      </c>
      <c r="P698" s="5">
        <v>0.50517598343685299</v>
      </c>
      <c r="Q698" s="5">
        <v>0.52678571428571397</v>
      </c>
      <c r="R698" s="5">
        <v>0.51192891028001097</v>
      </c>
      <c r="S698" s="6">
        <v>834</v>
      </c>
    </row>
    <row r="699" spans="2:19" x14ac:dyDescent="0.3">
      <c r="B699" s="5" t="s">
        <v>18</v>
      </c>
      <c r="C699" s="5" t="s">
        <v>29</v>
      </c>
      <c r="D699" s="5" t="s">
        <v>393</v>
      </c>
      <c r="E699" s="5">
        <v>16</v>
      </c>
      <c r="F699" s="5" t="s">
        <v>100</v>
      </c>
      <c r="G699" s="5" t="s">
        <v>22</v>
      </c>
      <c r="H699" s="5" t="s">
        <v>49</v>
      </c>
      <c r="I699" s="5">
        <v>2</v>
      </c>
      <c r="J699" s="5">
        <v>4</v>
      </c>
      <c r="K699" s="5">
        <v>1</v>
      </c>
      <c r="L699" s="5">
        <v>16</v>
      </c>
      <c r="M699" s="5">
        <v>0.78260869565217395</v>
      </c>
      <c r="N699" s="5">
        <v>0.76521739130434696</v>
      </c>
      <c r="O699" s="5">
        <v>0.78260869565217395</v>
      </c>
      <c r="P699" s="5">
        <v>0.75518997258127696</v>
      </c>
      <c r="Q699" s="5">
        <v>0.63725490196078405</v>
      </c>
      <c r="R699" s="5">
        <v>0.63956859995776105</v>
      </c>
      <c r="S699" s="6">
        <v>877</v>
      </c>
    </row>
    <row r="700" spans="2:19" x14ac:dyDescent="0.3">
      <c r="B700" s="5" t="s">
        <v>18</v>
      </c>
      <c r="C700" s="5" t="s">
        <v>23</v>
      </c>
      <c r="D700" s="5" t="s">
        <v>394</v>
      </c>
      <c r="E700" s="5">
        <v>16</v>
      </c>
      <c r="F700" s="5" t="s">
        <v>100</v>
      </c>
      <c r="G700" s="5" t="s">
        <v>22</v>
      </c>
      <c r="H700" s="5" t="s">
        <v>49</v>
      </c>
      <c r="I700" s="5">
        <v>1</v>
      </c>
      <c r="J700" s="5">
        <v>5</v>
      </c>
      <c r="K700" s="5">
        <v>2</v>
      </c>
      <c r="L700" s="5">
        <v>15</v>
      </c>
      <c r="M700" s="5">
        <v>0.69565217391304301</v>
      </c>
      <c r="N700" s="5">
        <v>0.64130434782608603</v>
      </c>
      <c r="O700" s="5">
        <v>0.69565217391304301</v>
      </c>
      <c r="P700" s="5">
        <v>0.65726596161378703</v>
      </c>
      <c r="Q700" s="5">
        <v>0.52450980392156799</v>
      </c>
      <c r="R700" s="5">
        <v>0.43788268658607898</v>
      </c>
      <c r="S700" s="6">
        <v>878</v>
      </c>
    </row>
    <row r="701" spans="2:19" x14ac:dyDescent="0.3">
      <c r="B701" s="5" t="s">
        <v>18</v>
      </c>
      <c r="C701" s="5" t="s">
        <v>29</v>
      </c>
      <c r="D701" s="5" t="s">
        <v>393</v>
      </c>
      <c r="E701" s="5">
        <v>16</v>
      </c>
      <c r="F701" s="5" t="s">
        <v>100</v>
      </c>
      <c r="G701" s="5" t="s">
        <v>33</v>
      </c>
      <c r="H701" s="5" t="s">
        <v>49</v>
      </c>
      <c r="I701" s="5">
        <v>4</v>
      </c>
      <c r="J701" s="5">
        <v>5</v>
      </c>
      <c r="K701" s="5">
        <v>7</v>
      </c>
      <c r="L701" s="5">
        <v>5</v>
      </c>
      <c r="M701" s="5">
        <v>0.42857142857142799</v>
      </c>
      <c r="N701" s="5">
        <v>0.44155844155844098</v>
      </c>
      <c r="O701" s="5">
        <v>0.42857142857142799</v>
      </c>
      <c r="P701" s="5">
        <v>0.43116883116883098</v>
      </c>
      <c r="Q701" s="5">
        <v>0.43055555555555503</v>
      </c>
      <c r="R701" s="5">
        <v>0.428361950754725</v>
      </c>
      <c r="S701" s="6">
        <v>879</v>
      </c>
    </row>
    <row r="702" spans="2:19" x14ac:dyDescent="0.3">
      <c r="B702" s="5" t="s">
        <v>18</v>
      </c>
      <c r="C702" s="5" t="s">
        <v>23</v>
      </c>
      <c r="D702" s="5" t="s">
        <v>394</v>
      </c>
      <c r="E702" s="5">
        <v>16</v>
      </c>
      <c r="F702" s="5" t="s">
        <v>100</v>
      </c>
      <c r="G702" s="5" t="s">
        <v>33</v>
      </c>
      <c r="H702" s="5" t="s">
        <v>49</v>
      </c>
      <c r="I702" s="5">
        <v>5</v>
      </c>
      <c r="J702" s="5">
        <v>4</v>
      </c>
      <c r="K702" s="5">
        <v>3</v>
      </c>
      <c r="L702" s="5">
        <v>9</v>
      </c>
      <c r="M702" s="5">
        <v>0.66666666666666596</v>
      </c>
      <c r="N702" s="5">
        <v>0.66346153846153799</v>
      </c>
      <c r="O702" s="5">
        <v>0.66666666666666596</v>
      </c>
      <c r="P702" s="5">
        <v>0.66352941176470503</v>
      </c>
      <c r="Q702" s="5">
        <v>0.65277777777777701</v>
      </c>
      <c r="R702" s="5">
        <v>0.65161636551288604</v>
      </c>
      <c r="S702" s="6">
        <v>880</v>
      </c>
    </row>
    <row r="703" spans="2:19" x14ac:dyDescent="0.3">
      <c r="B703" s="5" t="s">
        <v>18</v>
      </c>
      <c r="C703" s="5" t="s">
        <v>25</v>
      </c>
      <c r="D703" s="5" t="s">
        <v>395</v>
      </c>
      <c r="E703" s="5">
        <v>16</v>
      </c>
      <c r="F703" s="5" t="s">
        <v>100</v>
      </c>
      <c r="G703" s="5" t="s">
        <v>22</v>
      </c>
      <c r="H703" s="5" t="s">
        <v>49</v>
      </c>
      <c r="I703" s="5">
        <v>1</v>
      </c>
      <c r="J703" s="5">
        <v>5</v>
      </c>
      <c r="K703" s="5">
        <v>1</v>
      </c>
      <c r="L703" s="5">
        <v>16</v>
      </c>
      <c r="M703" s="5">
        <v>0.73913043478260798</v>
      </c>
      <c r="N703" s="5">
        <v>0.693581780538302</v>
      </c>
      <c r="O703" s="5">
        <v>0.73913043478260798</v>
      </c>
      <c r="P703" s="5">
        <v>0.68764302059496496</v>
      </c>
      <c r="Q703" s="5">
        <v>0.55392156862745001</v>
      </c>
      <c r="R703" s="5">
        <v>0.494421816408677</v>
      </c>
      <c r="S703" s="6">
        <v>950</v>
      </c>
    </row>
    <row r="704" spans="2:19" x14ac:dyDescent="0.3">
      <c r="B704" s="5" t="s">
        <v>18</v>
      </c>
      <c r="C704" s="5" t="s">
        <v>25</v>
      </c>
      <c r="D704" s="5" t="s">
        <v>395</v>
      </c>
      <c r="E704" s="5">
        <v>16</v>
      </c>
      <c r="F704" s="5" t="s">
        <v>100</v>
      </c>
      <c r="G704" s="5" t="s">
        <v>33</v>
      </c>
      <c r="H704" s="5" t="s">
        <v>49</v>
      </c>
      <c r="I704" s="5">
        <v>5</v>
      </c>
      <c r="J704" s="5">
        <v>4</v>
      </c>
      <c r="K704" s="5">
        <v>3</v>
      </c>
      <c r="L704" s="5">
        <v>9</v>
      </c>
      <c r="M704" s="5">
        <v>0.66666666666666596</v>
      </c>
      <c r="N704" s="5">
        <v>0.66346153846153799</v>
      </c>
      <c r="O704" s="5">
        <v>0.66666666666666596</v>
      </c>
      <c r="P704" s="5">
        <v>0.66352941176470503</v>
      </c>
      <c r="Q704" s="5">
        <v>0.65277777777777701</v>
      </c>
      <c r="R704" s="5">
        <v>0.65161636551288604</v>
      </c>
      <c r="S704" s="6">
        <v>952</v>
      </c>
    </row>
    <row r="705" spans="2:19" x14ac:dyDescent="0.3">
      <c r="B705" s="11" t="s">
        <v>18</v>
      </c>
      <c r="C705" s="11" t="s">
        <v>23</v>
      </c>
      <c r="D705" s="11" t="s">
        <v>396</v>
      </c>
      <c r="E705" s="11">
        <v>16</v>
      </c>
      <c r="F705" s="11" t="s">
        <v>100</v>
      </c>
      <c r="G705" s="11" t="s">
        <v>22</v>
      </c>
      <c r="H705" s="11" t="s">
        <v>55</v>
      </c>
      <c r="I705" s="11">
        <v>1</v>
      </c>
      <c r="J705" s="11">
        <v>5</v>
      </c>
      <c r="K705" s="11">
        <v>3</v>
      </c>
      <c r="L705" s="11">
        <v>14</v>
      </c>
      <c r="M705" s="11">
        <v>0.65217391304347805</v>
      </c>
      <c r="N705" s="11">
        <v>0.60983981693363798</v>
      </c>
      <c r="O705" s="11">
        <v>0.65217391304347805</v>
      </c>
      <c r="P705" s="11">
        <v>0.62705314009661794</v>
      </c>
      <c r="Q705" s="11">
        <v>0.49509803921568601</v>
      </c>
      <c r="R705" s="11">
        <v>0.39875907218330298</v>
      </c>
      <c r="S705" s="12">
        <v>850</v>
      </c>
    </row>
    <row r="706" spans="2:19" x14ac:dyDescent="0.3">
      <c r="B706" s="11" t="s">
        <v>18</v>
      </c>
      <c r="C706" s="11" t="s">
        <v>23</v>
      </c>
      <c r="D706" s="11" t="s">
        <v>396</v>
      </c>
      <c r="E706" s="11">
        <v>16</v>
      </c>
      <c r="F706" s="11" t="s">
        <v>100</v>
      </c>
      <c r="G706" s="11" t="s">
        <v>33</v>
      </c>
      <c r="H706" s="11" t="s">
        <v>55</v>
      </c>
      <c r="I706" s="11">
        <v>7</v>
      </c>
      <c r="J706" s="11">
        <v>2</v>
      </c>
      <c r="K706" s="11">
        <v>5</v>
      </c>
      <c r="L706" s="11">
        <v>7</v>
      </c>
      <c r="M706" s="11">
        <v>0.66666666666666596</v>
      </c>
      <c r="N706" s="11">
        <v>0.69444444444444398</v>
      </c>
      <c r="O706" s="11">
        <v>0.66666666666666596</v>
      </c>
      <c r="P706" s="11">
        <v>0.66666666666666596</v>
      </c>
      <c r="Q706" s="11">
        <v>0.68055555555555503</v>
      </c>
      <c r="R706" s="11">
        <v>0.67357531405456295</v>
      </c>
      <c r="S706" s="12">
        <v>851</v>
      </c>
    </row>
    <row r="707" spans="2:19" x14ac:dyDescent="0.3">
      <c r="B707" s="11" t="s">
        <v>18</v>
      </c>
      <c r="C707" s="11" t="s">
        <v>19</v>
      </c>
      <c r="D707" s="11" t="s">
        <v>397</v>
      </c>
      <c r="E707" s="11">
        <v>16</v>
      </c>
      <c r="F707" s="11" t="s">
        <v>100</v>
      </c>
      <c r="G707" s="11" t="s">
        <v>22</v>
      </c>
      <c r="H707" s="11" t="s">
        <v>55</v>
      </c>
      <c r="I707" s="11">
        <v>2</v>
      </c>
      <c r="J707" s="11">
        <v>4</v>
      </c>
      <c r="K707" s="11">
        <v>0</v>
      </c>
      <c r="L707" s="11">
        <v>17</v>
      </c>
      <c r="M707" s="11">
        <v>0.82608695652173902</v>
      </c>
      <c r="N707" s="11">
        <v>0.859213250517598</v>
      </c>
      <c r="O707" s="11">
        <v>0.82608695652173902</v>
      </c>
      <c r="P707" s="11">
        <v>0.79176201372997701</v>
      </c>
      <c r="Q707" s="11">
        <v>0.66666666666666596</v>
      </c>
      <c r="R707" s="11">
        <v>0.72073745681025803</v>
      </c>
      <c r="S707" s="12">
        <v>854</v>
      </c>
    </row>
    <row r="708" spans="2:19" x14ac:dyDescent="0.3">
      <c r="B708" s="11" t="s">
        <v>18</v>
      </c>
      <c r="C708" s="11" t="s">
        <v>19</v>
      </c>
      <c r="D708" s="11" t="s">
        <v>397</v>
      </c>
      <c r="E708" s="11">
        <v>16</v>
      </c>
      <c r="F708" s="11" t="s">
        <v>100</v>
      </c>
      <c r="G708" s="11" t="s">
        <v>33</v>
      </c>
      <c r="H708" s="11" t="s">
        <v>55</v>
      </c>
      <c r="I708" s="11">
        <v>4</v>
      </c>
      <c r="J708" s="11">
        <v>5</v>
      </c>
      <c r="K708" s="11">
        <v>8</v>
      </c>
      <c r="L708" s="11">
        <v>4</v>
      </c>
      <c r="M708" s="11">
        <v>0.38095238095237999</v>
      </c>
      <c r="N708" s="11">
        <v>0.39682539682539603</v>
      </c>
      <c r="O708" s="11">
        <v>0.38095238095237999</v>
      </c>
      <c r="P708" s="11">
        <v>0.38095238095237999</v>
      </c>
      <c r="Q708" s="11">
        <v>0.38888888888888801</v>
      </c>
      <c r="R708" s="11">
        <v>0.38490017945975002</v>
      </c>
      <c r="S708" s="12">
        <v>857</v>
      </c>
    </row>
    <row r="709" spans="2:19" x14ac:dyDescent="0.3">
      <c r="B709" s="11" t="s">
        <v>18</v>
      </c>
      <c r="C709" s="11" t="s">
        <v>25</v>
      </c>
      <c r="D709" s="11" t="s">
        <v>398</v>
      </c>
      <c r="E709" s="11">
        <v>16</v>
      </c>
      <c r="F709" s="11" t="s">
        <v>100</v>
      </c>
      <c r="G709" s="11" t="s">
        <v>22</v>
      </c>
      <c r="H709" s="11" t="s">
        <v>55</v>
      </c>
      <c r="I709" s="11">
        <v>5</v>
      </c>
      <c r="J709" s="11">
        <v>1</v>
      </c>
      <c r="K709" s="11">
        <v>6</v>
      </c>
      <c r="L709" s="11">
        <v>11</v>
      </c>
      <c r="M709" s="11">
        <v>0.69565217391304301</v>
      </c>
      <c r="N709" s="11">
        <v>0.79611330698287197</v>
      </c>
      <c r="O709" s="11">
        <v>0.69565217391304301</v>
      </c>
      <c r="P709" s="11">
        <v>0.71417232560190402</v>
      </c>
      <c r="Q709" s="11">
        <v>0.74019607843137203</v>
      </c>
      <c r="R709" s="11">
        <v>0.68847443609919201</v>
      </c>
      <c r="S709" s="12">
        <v>885</v>
      </c>
    </row>
    <row r="710" spans="2:19" x14ac:dyDescent="0.3">
      <c r="B710" s="11" t="s">
        <v>18</v>
      </c>
      <c r="C710" s="11" t="s">
        <v>25</v>
      </c>
      <c r="D710" s="11" t="s">
        <v>398</v>
      </c>
      <c r="E710" s="11">
        <v>16</v>
      </c>
      <c r="F710" s="11" t="s">
        <v>100</v>
      </c>
      <c r="G710" s="11" t="s">
        <v>33</v>
      </c>
      <c r="H710" s="11" t="s">
        <v>55</v>
      </c>
      <c r="I710" s="11">
        <v>5</v>
      </c>
      <c r="J710" s="11">
        <v>4</v>
      </c>
      <c r="K710" s="11">
        <v>5</v>
      </c>
      <c r="L710" s="11">
        <v>7</v>
      </c>
      <c r="M710" s="11">
        <v>0.57142857142857095</v>
      </c>
      <c r="N710" s="11">
        <v>0.57792207792207795</v>
      </c>
      <c r="O710" s="11">
        <v>0.57142857142857095</v>
      </c>
      <c r="P710" s="11">
        <v>0.57338999673095703</v>
      </c>
      <c r="Q710" s="11">
        <v>0.56944444444444398</v>
      </c>
      <c r="R710" s="11">
        <v>0.56666959640974901</v>
      </c>
      <c r="S710" s="12">
        <v>887</v>
      </c>
    </row>
    <row r="711" spans="2:19" x14ac:dyDescent="0.3">
      <c r="B711" s="11" t="s">
        <v>18</v>
      </c>
      <c r="C711" s="11" t="s">
        <v>27</v>
      </c>
      <c r="D711" s="11" t="s">
        <v>399</v>
      </c>
      <c r="E711" s="11">
        <v>16</v>
      </c>
      <c r="F711" s="11" t="s">
        <v>100</v>
      </c>
      <c r="G711" s="11" t="s">
        <v>22</v>
      </c>
      <c r="H711" s="11" t="s">
        <v>55</v>
      </c>
      <c r="I711" s="11">
        <v>0</v>
      </c>
      <c r="J711" s="11">
        <v>4</v>
      </c>
      <c r="K711" s="11">
        <v>5</v>
      </c>
      <c r="L711" s="11">
        <v>11</v>
      </c>
      <c r="M711" s="11">
        <v>0.55000000000000004</v>
      </c>
      <c r="N711" s="11">
        <v>0.586666666666666</v>
      </c>
      <c r="O711" s="11">
        <v>0.55000000000000004</v>
      </c>
      <c r="P711" s="11">
        <v>0.56774193548386997</v>
      </c>
      <c r="Q711" s="11">
        <v>0.34375</v>
      </c>
      <c r="R711" s="11">
        <v>0</v>
      </c>
      <c r="S711" s="12">
        <v>898</v>
      </c>
    </row>
    <row r="712" spans="2:19" x14ac:dyDescent="0.3">
      <c r="B712" s="11" t="s">
        <v>18</v>
      </c>
      <c r="C712" s="11" t="s">
        <v>27</v>
      </c>
      <c r="D712" s="11" t="s">
        <v>399</v>
      </c>
      <c r="E712" s="11">
        <v>16</v>
      </c>
      <c r="F712" s="11" t="s">
        <v>100</v>
      </c>
      <c r="G712" s="11" t="s">
        <v>33</v>
      </c>
      <c r="H712" s="11" t="s">
        <v>55</v>
      </c>
      <c r="I712" s="11">
        <v>3</v>
      </c>
      <c r="J712" s="11">
        <v>5</v>
      </c>
      <c r="K712" s="11">
        <v>6</v>
      </c>
      <c r="L712" s="11">
        <v>8</v>
      </c>
      <c r="M712" s="11">
        <v>0.5</v>
      </c>
      <c r="N712" s="11">
        <v>0.512820512820512</v>
      </c>
      <c r="O712" s="11">
        <v>0.5</v>
      </c>
      <c r="P712" s="11">
        <v>0.50544662309368205</v>
      </c>
      <c r="Q712" s="11">
        <v>0.47321428571428498</v>
      </c>
      <c r="R712" s="11">
        <v>0.45788313721339802</v>
      </c>
      <c r="S712" s="12">
        <v>900</v>
      </c>
    </row>
    <row r="713" spans="2:19" x14ac:dyDescent="0.3">
      <c r="B713" s="11" t="s">
        <v>18</v>
      </c>
      <c r="C713" s="11" t="s">
        <v>29</v>
      </c>
      <c r="D713" s="11" t="s">
        <v>400</v>
      </c>
      <c r="E713" s="11">
        <v>16</v>
      </c>
      <c r="F713" s="11" t="s">
        <v>100</v>
      </c>
      <c r="G713" s="11" t="s">
        <v>22</v>
      </c>
      <c r="H713" s="11" t="s">
        <v>55</v>
      </c>
      <c r="I713" s="11">
        <v>5</v>
      </c>
      <c r="J713" s="11">
        <v>1</v>
      </c>
      <c r="K713" s="11">
        <v>3</v>
      </c>
      <c r="L713" s="11">
        <v>14</v>
      </c>
      <c r="M713" s="11">
        <v>0.82608695652173902</v>
      </c>
      <c r="N713" s="11">
        <v>0.85289855072463705</v>
      </c>
      <c r="O713" s="11">
        <v>0.82608695652173902</v>
      </c>
      <c r="P713" s="11">
        <v>0.83307453416149002</v>
      </c>
      <c r="Q713" s="11">
        <v>0.828431372549019</v>
      </c>
      <c r="R713" s="11">
        <v>0.79543311177270803</v>
      </c>
      <c r="S713" s="12">
        <v>112</v>
      </c>
    </row>
    <row r="714" spans="2:19" x14ac:dyDescent="0.3">
      <c r="B714" s="11" t="s">
        <v>18</v>
      </c>
      <c r="C714" s="11" t="s">
        <v>29</v>
      </c>
      <c r="D714" s="11" t="s">
        <v>400</v>
      </c>
      <c r="E714" s="11">
        <v>16</v>
      </c>
      <c r="F714" s="11" t="s">
        <v>100</v>
      </c>
      <c r="G714" s="11" t="s">
        <v>33</v>
      </c>
      <c r="H714" s="11" t="s">
        <v>55</v>
      </c>
      <c r="I714" s="11">
        <v>5</v>
      </c>
      <c r="J714" s="11">
        <v>4</v>
      </c>
      <c r="K714" s="11">
        <v>6</v>
      </c>
      <c r="L714" s="11">
        <v>6</v>
      </c>
      <c r="M714" s="11">
        <v>0.52380952380952295</v>
      </c>
      <c r="N714" s="11">
        <v>0.53766233766233695</v>
      </c>
      <c r="O714" s="11">
        <v>0.52380952380952295</v>
      </c>
      <c r="P714" s="11">
        <v>0.52597402597402598</v>
      </c>
      <c r="Q714" s="11">
        <v>0.52777777777777701</v>
      </c>
      <c r="R714" s="11">
        <v>0.52463410228614504</v>
      </c>
      <c r="S714" s="12">
        <v>112</v>
      </c>
    </row>
    <row r="715" spans="2:19" x14ac:dyDescent="0.3">
      <c r="B715" s="5" t="s">
        <v>18</v>
      </c>
      <c r="C715" s="5" t="s">
        <v>23</v>
      </c>
      <c r="D715" s="5" t="s">
        <v>401</v>
      </c>
      <c r="E715" s="5">
        <v>16</v>
      </c>
      <c r="F715" s="5" t="s">
        <v>100</v>
      </c>
      <c r="G715" s="5" t="s">
        <v>22</v>
      </c>
      <c r="H715" s="5" t="s">
        <v>61</v>
      </c>
      <c r="I715" s="5">
        <v>5</v>
      </c>
      <c r="J715" s="5">
        <v>1</v>
      </c>
      <c r="K715" s="5">
        <v>5</v>
      </c>
      <c r="L715" s="5">
        <v>12</v>
      </c>
      <c r="M715" s="5">
        <v>0.73913043478260798</v>
      </c>
      <c r="N715" s="5">
        <v>0.81270903010033402</v>
      </c>
      <c r="O715" s="5">
        <v>0.73913043478260798</v>
      </c>
      <c r="P715" s="5">
        <v>0.75434782608695605</v>
      </c>
      <c r="Q715" s="5">
        <v>0.76960784313725505</v>
      </c>
      <c r="R715" s="5">
        <v>0.72183800517768903</v>
      </c>
      <c r="S715" s="6">
        <v>8156544439792630</v>
      </c>
    </row>
    <row r="716" spans="2:19" x14ac:dyDescent="0.3">
      <c r="B716" s="5" t="s">
        <v>18</v>
      </c>
      <c r="C716" s="5" t="s">
        <v>23</v>
      </c>
      <c r="D716" s="5" t="s">
        <v>401</v>
      </c>
      <c r="E716" s="5">
        <v>16</v>
      </c>
      <c r="F716" s="5" t="s">
        <v>100</v>
      </c>
      <c r="G716" s="5" t="s">
        <v>33</v>
      </c>
      <c r="H716" s="5" t="s">
        <v>61</v>
      </c>
      <c r="I716" s="5">
        <v>6</v>
      </c>
      <c r="J716" s="5">
        <v>3</v>
      </c>
      <c r="K716" s="5">
        <v>7</v>
      </c>
      <c r="L716" s="5">
        <v>5</v>
      </c>
      <c r="M716" s="5">
        <v>0.52380952380952295</v>
      </c>
      <c r="N716" s="5">
        <v>0.55494505494505497</v>
      </c>
      <c r="O716" s="5">
        <v>0.52380952380952295</v>
      </c>
      <c r="P716" s="5">
        <v>0.51948051948051899</v>
      </c>
      <c r="Q716" s="5">
        <v>0.54166666666666596</v>
      </c>
      <c r="R716" s="5">
        <v>0.53204253451782302</v>
      </c>
      <c r="S716" s="6">
        <v>8178976793289180</v>
      </c>
    </row>
    <row r="717" spans="2:19" x14ac:dyDescent="0.3">
      <c r="B717" s="5" t="s">
        <v>18</v>
      </c>
      <c r="C717" s="5" t="s">
        <v>19</v>
      </c>
      <c r="D717" s="5" t="s">
        <v>402</v>
      </c>
      <c r="E717" s="5">
        <v>16</v>
      </c>
      <c r="F717" s="5" t="s">
        <v>100</v>
      </c>
      <c r="G717" s="5" t="s">
        <v>22</v>
      </c>
      <c r="H717" s="5" t="s">
        <v>61</v>
      </c>
      <c r="I717" s="5">
        <v>2</v>
      </c>
      <c r="J717" s="5">
        <v>4</v>
      </c>
      <c r="K717" s="5">
        <v>1</v>
      </c>
      <c r="L717" s="5">
        <v>16</v>
      </c>
      <c r="M717" s="5">
        <v>0.78260869565217395</v>
      </c>
      <c r="N717" s="5">
        <v>0.76521739130434696</v>
      </c>
      <c r="O717" s="5">
        <v>0.78260869565217395</v>
      </c>
      <c r="P717" s="5">
        <v>0.75518997258127696</v>
      </c>
      <c r="Q717" s="5">
        <v>0.63725490196078405</v>
      </c>
      <c r="R717" s="5">
        <v>0.63956859995776105</v>
      </c>
      <c r="S717" s="6">
        <v>878923789024353</v>
      </c>
    </row>
    <row r="718" spans="2:19" x14ac:dyDescent="0.3">
      <c r="B718" s="5" t="s">
        <v>18</v>
      </c>
      <c r="C718" s="5" t="s">
        <v>19</v>
      </c>
      <c r="D718" s="5" t="s">
        <v>402</v>
      </c>
      <c r="E718" s="5">
        <v>16</v>
      </c>
      <c r="F718" s="5" t="s">
        <v>100</v>
      </c>
      <c r="G718" s="5" t="s">
        <v>33</v>
      </c>
      <c r="H718" s="5" t="s">
        <v>61</v>
      </c>
      <c r="I718" s="5">
        <v>3</v>
      </c>
      <c r="J718" s="5">
        <v>6</v>
      </c>
      <c r="K718" s="5">
        <v>6</v>
      </c>
      <c r="L718" s="5">
        <v>6</v>
      </c>
      <c r="M718" s="5">
        <v>0.42857142857142799</v>
      </c>
      <c r="N718" s="5">
        <v>0.42857142857142799</v>
      </c>
      <c r="O718" s="5">
        <v>0.42857142857142799</v>
      </c>
      <c r="P718" s="5">
        <v>0.42857142857142799</v>
      </c>
      <c r="Q718" s="5">
        <v>0.41666666666666602</v>
      </c>
      <c r="R718" s="5">
        <v>0.40824829046386302</v>
      </c>
      <c r="S718" s="6">
        <v>8801035318374630</v>
      </c>
    </row>
    <row r="719" spans="2:19" x14ac:dyDescent="0.3">
      <c r="B719" s="5" t="s">
        <v>18</v>
      </c>
      <c r="C719" s="5" t="s">
        <v>29</v>
      </c>
      <c r="D719" s="5" t="s">
        <v>403</v>
      </c>
      <c r="E719" s="5">
        <v>16</v>
      </c>
      <c r="F719" s="5" t="s">
        <v>100</v>
      </c>
      <c r="G719" s="5" t="s">
        <v>22</v>
      </c>
      <c r="H719" s="5" t="s">
        <v>61</v>
      </c>
      <c r="I719" s="5">
        <v>4</v>
      </c>
      <c r="J719" s="5">
        <v>2</v>
      </c>
      <c r="K719" s="5">
        <v>2</v>
      </c>
      <c r="L719" s="5">
        <v>15</v>
      </c>
      <c r="M719" s="5">
        <v>0.82608695652173902</v>
      </c>
      <c r="N719" s="5">
        <v>0.82608695652173902</v>
      </c>
      <c r="O719" s="5">
        <v>0.82608695652173902</v>
      </c>
      <c r="P719" s="5">
        <v>0.82608695652173902</v>
      </c>
      <c r="Q719" s="5">
        <v>0.77450980392156799</v>
      </c>
      <c r="R719" s="5">
        <v>0.76696498884736997</v>
      </c>
      <c r="S719" s="6">
        <v>8630800836086270</v>
      </c>
    </row>
    <row r="720" spans="2:19" x14ac:dyDescent="0.3">
      <c r="B720" s="5" t="s">
        <v>18</v>
      </c>
      <c r="C720" s="5" t="s">
        <v>29</v>
      </c>
      <c r="D720" s="5" t="s">
        <v>403</v>
      </c>
      <c r="E720" s="5">
        <v>16</v>
      </c>
      <c r="F720" s="5" t="s">
        <v>100</v>
      </c>
      <c r="G720" s="5" t="s">
        <v>33</v>
      </c>
      <c r="H720" s="5" t="s">
        <v>61</v>
      </c>
      <c r="I720" s="5">
        <v>4</v>
      </c>
      <c r="J720" s="5">
        <v>5</v>
      </c>
      <c r="K720" s="5">
        <v>2</v>
      </c>
      <c r="L720" s="5">
        <v>10</v>
      </c>
      <c r="M720" s="5">
        <v>0.66666666666666596</v>
      </c>
      <c r="N720" s="5">
        <v>0.66666666666666596</v>
      </c>
      <c r="O720" s="5">
        <v>0.66666666666666596</v>
      </c>
      <c r="P720" s="5">
        <v>0.65185185185185102</v>
      </c>
      <c r="Q720" s="5">
        <v>0.63888888888888895</v>
      </c>
      <c r="R720" s="5">
        <v>0.63696186146957701</v>
      </c>
      <c r="S720" s="6">
        <v>8642231073379510</v>
      </c>
    </row>
    <row r="721" spans="2:19" x14ac:dyDescent="0.3">
      <c r="B721" s="5" t="s">
        <v>18</v>
      </c>
      <c r="C721" s="5" t="s">
        <v>25</v>
      </c>
      <c r="D721" s="5" t="s">
        <v>404</v>
      </c>
      <c r="E721" s="5">
        <v>16</v>
      </c>
      <c r="F721" s="5" t="s">
        <v>100</v>
      </c>
      <c r="G721" s="5" t="s">
        <v>22</v>
      </c>
      <c r="H721" s="5" t="s">
        <v>61</v>
      </c>
      <c r="I721" s="5">
        <v>4</v>
      </c>
      <c r="J721" s="5">
        <v>2</v>
      </c>
      <c r="K721" s="5">
        <v>1</v>
      </c>
      <c r="L721" s="5">
        <v>16</v>
      </c>
      <c r="M721" s="5">
        <v>0.86956521739130399</v>
      </c>
      <c r="N721" s="5">
        <v>0.86570048309178704</v>
      </c>
      <c r="O721" s="5">
        <v>0.86956521739130399</v>
      </c>
      <c r="P721" s="5">
        <v>0.86549971767362999</v>
      </c>
      <c r="Q721" s="5">
        <v>0.80392156862745101</v>
      </c>
      <c r="R721" s="5">
        <v>0.81729589327090801</v>
      </c>
      <c r="S721" s="6">
        <v>130465611243248</v>
      </c>
    </row>
    <row r="722" spans="2:19" x14ac:dyDescent="0.3">
      <c r="B722" s="5" t="s">
        <v>18</v>
      </c>
      <c r="C722" s="5" t="s">
        <v>25</v>
      </c>
      <c r="D722" s="5" t="s">
        <v>404</v>
      </c>
      <c r="E722" s="5">
        <v>16</v>
      </c>
      <c r="F722" s="5" t="s">
        <v>100</v>
      </c>
      <c r="G722" s="5" t="s">
        <v>33</v>
      </c>
      <c r="H722" s="5" t="s">
        <v>61</v>
      </c>
      <c r="I722" s="5">
        <v>4</v>
      </c>
      <c r="J722" s="5">
        <v>5</v>
      </c>
      <c r="K722" s="5">
        <v>5</v>
      </c>
      <c r="L722" s="5">
        <v>7</v>
      </c>
      <c r="M722" s="5">
        <v>0.52380952380952295</v>
      </c>
      <c r="N722" s="5">
        <v>0.52380952380952295</v>
      </c>
      <c r="O722" s="5">
        <v>0.52380952380952295</v>
      </c>
      <c r="P722" s="5">
        <v>0.52380952380952295</v>
      </c>
      <c r="Q722" s="5">
        <v>0.51388888888888895</v>
      </c>
      <c r="R722" s="5">
        <v>0.50917507721731503</v>
      </c>
      <c r="S722" s="6">
        <v>1306480967760080</v>
      </c>
    </row>
    <row r="723" spans="2:19" x14ac:dyDescent="0.3">
      <c r="B723" s="5"/>
      <c r="C723" s="5"/>
      <c r="D723" s="5"/>
      <c r="E723" s="5"/>
      <c r="F723" s="5"/>
      <c r="G723" s="5"/>
      <c r="H723" s="5" t="s">
        <v>61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 x14ac:dyDescent="0.3">
      <c r="B724" s="5"/>
      <c r="C724" s="5"/>
      <c r="D724" s="5"/>
      <c r="E724" s="5"/>
      <c r="F724" s="5"/>
      <c r="G724" s="5"/>
      <c r="H724" s="5" t="s">
        <v>61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 x14ac:dyDescent="0.3">
      <c r="B725" s="11" t="s">
        <v>18</v>
      </c>
      <c r="C725" s="11" t="s">
        <v>23</v>
      </c>
      <c r="D725" s="11" t="s">
        <v>405</v>
      </c>
      <c r="E725" s="11">
        <v>16</v>
      </c>
      <c r="F725" s="11" t="s">
        <v>100</v>
      </c>
      <c r="G725" s="11" t="s">
        <v>22</v>
      </c>
      <c r="H725" s="11" t="s">
        <v>67</v>
      </c>
      <c r="I725" s="11">
        <v>1</v>
      </c>
      <c r="J725" s="11">
        <v>5</v>
      </c>
      <c r="K725" s="11">
        <v>3</v>
      </c>
      <c r="L725" s="11">
        <v>14</v>
      </c>
      <c r="M725" s="11">
        <v>0.65217391304347805</v>
      </c>
      <c r="N725" s="11">
        <v>0.60983981693363798</v>
      </c>
      <c r="O725" s="11">
        <v>0.65217391304347805</v>
      </c>
      <c r="P725" s="11">
        <v>0.62705314009661794</v>
      </c>
      <c r="Q725" s="11">
        <v>0.49509803921568601</v>
      </c>
      <c r="R725" s="11">
        <v>0.39875907218330298</v>
      </c>
      <c r="S725" s="12">
        <v>102</v>
      </c>
    </row>
    <row r="726" spans="2:19" x14ac:dyDescent="0.3">
      <c r="B726" s="11" t="s">
        <v>18</v>
      </c>
      <c r="C726" s="11" t="s">
        <v>23</v>
      </c>
      <c r="D726" s="11" t="s">
        <v>405</v>
      </c>
      <c r="E726" s="11">
        <v>16</v>
      </c>
      <c r="F726" s="11" t="s">
        <v>100</v>
      </c>
      <c r="G726" s="11" t="s">
        <v>33</v>
      </c>
      <c r="H726" s="11" t="s">
        <v>67</v>
      </c>
      <c r="I726" s="11">
        <v>4</v>
      </c>
      <c r="J726" s="11">
        <v>5</v>
      </c>
      <c r="K726" s="11">
        <v>3</v>
      </c>
      <c r="L726" s="11">
        <v>9</v>
      </c>
      <c r="M726" s="11">
        <v>0.61904761904761896</v>
      </c>
      <c r="N726" s="11">
        <v>0.61224489795918302</v>
      </c>
      <c r="O726" s="11">
        <v>0.61904761904761896</v>
      </c>
      <c r="P726" s="11">
        <v>0.60989010989010894</v>
      </c>
      <c r="Q726" s="11">
        <v>0.59722222222222199</v>
      </c>
      <c r="R726" s="11">
        <v>0.59154636852226705</v>
      </c>
      <c r="S726" s="12">
        <v>102</v>
      </c>
    </row>
    <row r="727" spans="2:19" x14ac:dyDescent="0.3">
      <c r="B727" s="11" t="s">
        <v>18</v>
      </c>
      <c r="C727" s="11" t="s">
        <v>19</v>
      </c>
      <c r="D727" s="11" t="s">
        <v>406</v>
      </c>
      <c r="E727" s="11">
        <v>16</v>
      </c>
      <c r="F727" s="11" t="s">
        <v>100</v>
      </c>
      <c r="G727" s="11" t="s">
        <v>22</v>
      </c>
      <c r="H727" s="11" t="s">
        <v>67</v>
      </c>
      <c r="I727" s="11">
        <v>0</v>
      </c>
      <c r="J727" s="11">
        <v>6</v>
      </c>
      <c r="K727" s="11">
        <v>3</v>
      </c>
      <c r="L727" s="11">
        <v>14</v>
      </c>
      <c r="M727" s="11">
        <v>0.60869565217391297</v>
      </c>
      <c r="N727" s="11">
        <v>0.51739130434782599</v>
      </c>
      <c r="O727" s="11">
        <v>0.60869565217391297</v>
      </c>
      <c r="P727" s="11">
        <v>0.55934195064629799</v>
      </c>
      <c r="Q727" s="11">
        <v>0.41176470588235198</v>
      </c>
      <c r="R727" s="11">
        <v>0</v>
      </c>
      <c r="S727" s="12">
        <v>119</v>
      </c>
    </row>
    <row r="728" spans="2:19" x14ac:dyDescent="0.3">
      <c r="B728" s="11" t="s">
        <v>18</v>
      </c>
      <c r="C728" s="11" t="s">
        <v>19</v>
      </c>
      <c r="D728" s="11" t="s">
        <v>406</v>
      </c>
      <c r="E728" s="11">
        <v>16</v>
      </c>
      <c r="F728" s="11" t="s">
        <v>100</v>
      </c>
      <c r="G728" s="11" t="s">
        <v>33</v>
      </c>
      <c r="H728" s="11" t="s">
        <v>67</v>
      </c>
      <c r="I728" s="11">
        <v>3</v>
      </c>
      <c r="J728" s="11">
        <v>6</v>
      </c>
      <c r="K728" s="11">
        <v>6</v>
      </c>
      <c r="L728" s="11">
        <v>6</v>
      </c>
      <c r="M728" s="11">
        <v>0.42857142857142799</v>
      </c>
      <c r="N728" s="11">
        <v>0.42857142857142799</v>
      </c>
      <c r="O728" s="11">
        <v>0.42857142857142799</v>
      </c>
      <c r="P728" s="11">
        <v>0.42857142857142799</v>
      </c>
      <c r="Q728" s="11">
        <v>0.41666666666666602</v>
      </c>
      <c r="R728" s="11">
        <v>0.40824829046386302</v>
      </c>
      <c r="S728" s="12">
        <v>119</v>
      </c>
    </row>
    <row r="729" spans="2:19" x14ac:dyDescent="0.3">
      <c r="B729" s="11" t="s">
        <v>18</v>
      </c>
      <c r="C729" s="11" t="s">
        <v>25</v>
      </c>
      <c r="D729" s="11" t="s">
        <v>407</v>
      </c>
      <c r="E729" s="11">
        <v>16</v>
      </c>
      <c r="F729" s="11" t="s">
        <v>100</v>
      </c>
      <c r="G729" s="11" t="s">
        <v>22</v>
      </c>
      <c r="H729" s="11" t="s">
        <v>67</v>
      </c>
      <c r="I729" s="11">
        <v>0</v>
      </c>
      <c r="J729" s="11">
        <v>6</v>
      </c>
      <c r="K729" s="11">
        <v>1</v>
      </c>
      <c r="L729" s="11">
        <v>16</v>
      </c>
      <c r="M729" s="11">
        <v>0.69565217391304301</v>
      </c>
      <c r="N729" s="11">
        <v>0.53754940711462396</v>
      </c>
      <c r="O729" s="11">
        <v>0.69565217391304301</v>
      </c>
      <c r="P729" s="11">
        <v>0.60646599777034504</v>
      </c>
      <c r="Q729" s="11">
        <v>0.47058823529411697</v>
      </c>
      <c r="R729" s="11">
        <v>0</v>
      </c>
      <c r="S729" s="11">
        <v>145</v>
      </c>
    </row>
    <row r="730" spans="2:19" x14ac:dyDescent="0.3">
      <c r="B730" s="11" t="s">
        <v>18</v>
      </c>
      <c r="C730" s="11" t="s">
        <v>25</v>
      </c>
      <c r="D730" s="11" t="s">
        <v>407</v>
      </c>
      <c r="E730" s="11">
        <v>16</v>
      </c>
      <c r="F730" s="11" t="s">
        <v>100</v>
      </c>
      <c r="G730" s="11" t="s">
        <v>33</v>
      </c>
      <c r="H730" s="11" t="s">
        <v>67</v>
      </c>
      <c r="I730" s="11">
        <v>2</v>
      </c>
      <c r="J730" s="11">
        <v>7</v>
      </c>
      <c r="K730" s="11">
        <v>2</v>
      </c>
      <c r="L730" s="11">
        <v>10</v>
      </c>
      <c r="M730" s="11">
        <v>0.57142857142857095</v>
      </c>
      <c r="N730" s="11">
        <v>0.55042016806722605</v>
      </c>
      <c r="O730" s="11">
        <v>0.57142857142857095</v>
      </c>
      <c r="P730" s="11">
        <v>0.52595680181886995</v>
      </c>
      <c r="Q730" s="11">
        <v>0.52777777777777701</v>
      </c>
      <c r="R730" s="11">
        <v>0.48309420820857302</v>
      </c>
      <c r="S730" s="11">
        <v>146</v>
      </c>
    </row>
    <row r="731" spans="2:19" x14ac:dyDescent="0.3">
      <c r="B731" s="11" t="s">
        <v>18</v>
      </c>
      <c r="C731" s="11" t="s">
        <v>27</v>
      </c>
      <c r="D731" s="11" t="s">
        <v>408</v>
      </c>
      <c r="E731" s="11">
        <v>16</v>
      </c>
      <c r="F731" s="11" t="s">
        <v>100</v>
      </c>
      <c r="G731" s="11" t="s">
        <v>22</v>
      </c>
      <c r="H731" s="11" t="s">
        <v>67</v>
      </c>
      <c r="I731" s="11">
        <v>2</v>
      </c>
      <c r="J731" s="11">
        <v>2</v>
      </c>
      <c r="K731" s="11">
        <v>3</v>
      </c>
      <c r="L731" s="11">
        <v>13</v>
      </c>
      <c r="M731" s="11">
        <v>0.75</v>
      </c>
      <c r="N731" s="11">
        <v>0.77333333333333298</v>
      </c>
      <c r="O731" s="11">
        <v>0.75</v>
      </c>
      <c r="P731" s="11">
        <v>0.75985663082437205</v>
      </c>
      <c r="Q731" s="11">
        <v>0.65625</v>
      </c>
      <c r="R731" s="11">
        <v>0.61259911440782899</v>
      </c>
      <c r="S731" s="11">
        <v>187</v>
      </c>
    </row>
    <row r="732" spans="2:19" x14ac:dyDescent="0.3">
      <c r="B732" s="11" t="s">
        <v>18</v>
      </c>
      <c r="C732" s="11" t="s">
        <v>27</v>
      </c>
      <c r="D732" s="11" t="s">
        <v>408</v>
      </c>
      <c r="E732" s="11">
        <v>16</v>
      </c>
      <c r="F732" s="11" t="s">
        <v>100</v>
      </c>
      <c r="G732" s="11" t="s">
        <v>33</v>
      </c>
      <c r="H732" s="11" t="s">
        <v>67</v>
      </c>
      <c r="I732" s="11">
        <v>1</v>
      </c>
      <c r="J732" s="11">
        <v>7</v>
      </c>
      <c r="K732" s="11">
        <v>1</v>
      </c>
      <c r="L732" s="11">
        <v>13</v>
      </c>
      <c r="M732" s="11">
        <v>0.63636363636363602</v>
      </c>
      <c r="N732" s="11">
        <v>0.59545454545454501</v>
      </c>
      <c r="O732" s="11">
        <v>0.63636363636363602</v>
      </c>
      <c r="P732" s="11">
        <v>0.559358288770053</v>
      </c>
      <c r="Q732" s="11">
        <v>0.52678571428571397</v>
      </c>
      <c r="R732" s="11">
        <v>0.44070925678596601</v>
      </c>
      <c r="S732" s="11">
        <v>189</v>
      </c>
    </row>
    <row r="733" spans="2:19" x14ac:dyDescent="0.3">
      <c r="B733" s="11"/>
      <c r="C733" s="11" t="s">
        <v>23</v>
      </c>
      <c r="D733" s="11"/>
      <c r="E733" s="11"/>
      <c r="F733" s="11"/>
      <c r="G733" s="11"/>
      <c r="H733" s="11" t="s">
        <v>67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2:19" x14ac:dyDescent="0.3">
      <c r="B734" s="11"/>
      <c r="C734" s="11" t="s">
        <v>23</v>
      </c>
      <c r="D734" s="11"/>
      <c r="E734" s="11"/>
      <c r="F734" s="11"/>
      <c r="G734" s="11"/>
      <c r="H734" s="11" t="s">
        <v>67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2:19" x14ac:dyDescent="0.3">
      <c r="B735" s="5" t="s">
        <v>18</v>
      </c>
      <c r="C735" s="5" t="s">
        <v>19</v>
      </c>
      <c r="D735" s="5" t="s">
        <v>409</v>
      </c>
      <c r="E735" s="5">
        <v>16</v>
      </c>
      <c r="F735" s="5" t="s">
        <v>100</v>
      </c>
      <c r="G735" s="5" t="s">
        <v>22</v>
      </c>
      <c r="H735" s="5" t="s">
        <v>73</v>
      </c>
      <c r="I735" s="5">
        <v>2</v>
      </c>
      <c r="J735" s="5">
        <v>4</v>
      </c>
      <c r="K735" s="5">
        <v>1</v>
      </c>
      <c r="L735" s="5">
        <v>16</v>
      </c>
      <c r="M735" s="5">
        <v>0.78260869565217395</v>
      </c>
      <c r="N735" s="5">
        <v>0.76521739130434696</v>
      </c>
      <c r="O735" s="5">
        <v>0.78260869565217395</v>
      </c>
      <c r="P735" s="5">
        <v>0.75518997258127696</v>
      </c>
      <c r="Q735" s="5">
        <v>0.63725490196078405</v>
      </c>
      <c r="R735" s="5">
        <v>0.63956859995776105</v>
      </c>
      <c r="S735" s="5">
        <v>258</v>
      </c>
    </row>
    <row r="736" spans="2:19" x14ac:dyDescent="0.3">
      <c r="B736" s="5" t="s">
        <v>18</v>
      </c>
      <c r="C736" s="5" t="s">
        <v>19</v>
      </c>
      <c r="D736" s="5" t="s">
        <v>409</v>
      </c>
      <c r="E736" s="5">
        <v>16</v>
      </c>
      <c r="F736" s="5" t="s">
        <v>100</v>
      </c>
      <c r="G736" s="5" t="s">
        <v>33</v>
      </c>
      <c r="H736" s="5" t="s">
        <v>73</v>
      </c>
      <c r="I736" s="5">
        <v>7</v>
      </c>
      <c r="J736" s="5">
        <v>2</v>
      </c>
      <c r="K736" s="5">
        <v>4</v>
      </c>
      <c r="L736" s="5">
        <v>8</v>
      </c>
      <c r="M736" s="5">
        <v>0.71428571428571397</v>
      </c>
      <c r="N736" s="5">
        <v>0.729870129870129</v>
      </c>
      <c r="O736" s="5">
        <v>0.71428571428571397</v>
      </c>
      <c r="P736" s="5">
        <v>0.71558441558441499</v>
      </c>
      <c r="Q736" s="5">
        <v>0.72222222222222199</v>
      </c>
      <c r="R736" s="5">
        <v>0.71678664216927301</v>
      </c>
      <c r="S736" s="5">
        <v>259</v>
      </c>
    </row>
    <row r="737" spans="2:19" x14ac:dyDescent="0.3">
      <c r="B737" s="5" t="s">
        <v>18</v>
      </c>
      <c r="C737" s="5" t="s">
        <v>25</v>
      </c>
      <c r="D737" s="5" t="s">
        <v>410</v>
      </c>
      <c r="E737" s="5">
        <v>16</v>
      </c>
      <c r="F737" s="5" t="s">
        <v>100</v>
      </c>
      <c r="G737" s="5" t="s">
        <v>22</v>
      </c>
      <c r="H737" s="5" t="s">
        <v>73</v>
      </c>
      <c r="I737" s="5">
        <v>1</v>
      </c>
      <c r="J737" s="5">
        <v>5</v>
      </c>
      <c r="K737" s="5">
        <v>3</v>
      </c>
      <c r="L737" s="5">
        <v>14</v>
      </c>
      <c r="M737" s="5">
        <v>0.65217391304347805</v>
      </c>
      <c r="N737" s="5">
        <v>0.60983981693363798</v>
      </c>
      <c r="O737" s="5">
        <v>0.65217391304347805</v>
      </c>
      <c r="P737" s="5">
        <v>0.62705314009661794</v>
      </c>
      <c r="Q737" s="5">
        <v>0.49509803921568601</v>
      </c>
      <c r="R737" s="5">
        <v>0.39875907218330298</v>
      </c>
      <c r="S737" s="5">
        <v>178</v>
      </c>
    </row>
    <row r="738" spans="2:19" x14ac:dyDescent="0.3">
      <c r="B738" s="5" t="s">
        <v>18</v>
      </c>
      <c r="C738" s="5" t="s">
        <v>25</v>
      </c>
      <c r="D738" s="5" t="s">
        <v>410</v>
      </c>
      <c r="E738" s="5">
        <v>16</v>
      </c>
      <c r="F738" s="5" t="s">
        <v>100</v>
      </c>
      <c r="G738" s="5" t="s">
        <v>33</v>
      </c>
      <c r="H738" s="5" t="s">
        <v>73</v>
      </c>
      <c r="I738" s="5">
        <v>0</v>
      </c>
      <c r="J738" s="5">
        <v>9</v>
      </c>
      <c r="K738" s="5">
        <v>5</v>
      </c>
      <c r="L738" s="5">
        <v>7</v>
      </c>
      <c r="M738" s="5">
        <v>0.33333333333333298</v>
      </c>
      <c r="N738" s="5">
        <v>0.25</v>
      </c>
      <c r="O738" s="5">
        <v>0.33333333333333298</v>
      </c>
      <c r="P738" s="5">
        <v>0.28571428571428498</v>
      </c>
      <c r="Q738" s="5">
        <v>0.29166666666666602</v>
      </c>
      <c r="R738" s="5">
        <v>0</v>
      </c>
      <c r="S738" s="5">
        <v>178</v>
      </c>
    </row>
    <row r="739" spans="2:19" x14ac:dyDescent="0.3">
      <c r="B739" s="5" t="s">
        <v>18</v>
      </c>
      <c r="C739" s="5" t="s">
        <v>23</v>
      </c>
      <c r="D739" s="5" t="s">
        <v>411</v>
      </c>
      <c r="E739" s="5">
        <v>16</v>
      </c>
      <c r="F739" s="5" t="s">
        <v>100</v>
      </c>
      <c r="G739" s="5" t="s">
        <v>22</v>
      </c>
      <c r="H739" s="5" t="s">
        <v>73</v>
      </c>
      <c r="I739" s="5">
        <v>0</v>
      </c>
      <c r="J739" s="5">
        <v>6</v>
      </c>
      <c r="K739" s="5">
        <v>2</v>
      </c>
      <c r="L739" s="5">
        <v>15</v>
      </c>
      <c r="M739" s="5">
        <v>0.65217391304347805</v>
      </c>
      <c r="N739" s="5">
        <v>0.52795031055900599</v>
      </c>
      <c r="O739" s="5">
        <v>0.65217391304347805</v>
      </c>
      <c r="P739" s="5">
        <v>0.58352402745995402</v>
      </c>
      <c r="Q739" s="5">
        <v>0.441176470588235</v>
      </c>
      <c r="R739" s="5">
        <v>0</v>
      </c>
      <c r="S739" s="5">
        <v>339</v>
      </c>
    </row>
    <row r="740" spans="2:19" x14ac:dyDescent="0.3">
      <c r="B740" s="5" t="s">
        <v>18</v>
      </c>
      <c r="C740" s="5" t="s">
        <v>23</v>
      </c>
      <c r="D740" s="5" t="s">
        <v>411</v>
      </c>
      <c r="E740" s="5">
        <v>16</v>
      </c>
      <c r="F740" s="5" t="s">
        <v>100</v>
      </c>
      <c r="G740" s="5" t="s">
        <v>33</v>
      </c>
      <c r="H740" s="5" t="s">
        <v>73</v>
      </c>
      <c r="I740" s="5">
        <v>1</v>
      </c>
      <c r="J740" s="5">
        <v>8</v>
      </c>
      <c r="K740" s="5">
        <v>2</v>
      </c>
      <c r="L740" s="5">
        <v>10</v>
      </c>
      <c r="M740" s="5">
        <v>0.52380952380952295</v>
      </c>
      <c r="N740" s="5">
        <v>0.46031746031746001</v>
      </c>
      <c r="O740" s="5">
        <v>0.52380952380952295</v>
      </c>
      <c r="P740" s="5">
        <v>0.452380952380952</v>
      </c>
      <c r="Q740" s="5">
        <v>0.47222222222222199</v>
      </c>
      <c r="R740" s="5">
        <v>0.36186420135146102</v>
      </c>
      <c r="S740" s="5">
        <v>339</v>
      </c>
    </row>
    <row r="741" spans="2:19" x14ac:dyDescent="0.3">
      <c r="B741" s="5" t="s">
        <v>18</v>
      </c>
      <c r="C741" s="5" t="s">
        <v>29</v>
      </c>
      <c r="D741" s="5" t="s">
        <v>412</v>
      </c>
      <c r="E741" s="5">
        <v>16</v>
      </c>
      <c r="F741" s="5" t="s">
        <v>100</v>
      </c>
      <c r="G741" s="5" t="s">
        <v>22</v>
      </c>
      <c r="H741" s="5" t="s">
        <v>73</v>
      </c>
      <c r="I741" s="5">
        <v>0</v>
      </c>
      <c r="J741" s="5">
        <v>6</v>
      </c>
      <c r="K741" s="5">
        <v>3</v>
      </c>
      <c r="L741" s="5">
        <v>14</v>
      </c>
      <c r="M741" s="5">
        <v>0.60869565217391297</v>
      </c>
      <c r="N741" s="5">
        <v>0.51739130434782599</v>
      </c>
      <c r="O741" s="5">
        <v>0.60869565217391297</v>
      </c>
      <c r="P741" s="5">
        <v>0.55934195064629799</v>
      </c>
      <c r="Q741" s="5">
        <v>0.41176470588235198</v>
      </c>
      <c r="R741" s="5">
        <v>0</v>
      </c>
      <c r="S741" s="5">
        <v>223</v>
      </c>
    </row>
    <row r="742" spans="2:19" x14ac:dyDescent="0.3">
      <c r="B742" s="5" t="s">
        <v>18</v>
      </c>
      <c r="C742" s="5" t="s">
        <v>29</v>
      </c>
      <c r="D742" s="5" t="s">
        <v>412</v>
      </c>
      <c r="E742" s="5">
        <v>16</v>
      </c>
      <c r="F742" s="5" t="s">
        <v>100</v>
      </c>
      <c r="G742" s="5" t="s">
        <v>33</v>
      </c>
      <c r="H742" s="5" t="s">
        <v>73</v>
      </c>
      <c r="I742" s="5">
        <v>2</v>
      </c>
      <c r="J742" s="5">
        <v>7</v>
      </c>
      <c r="K742" s="5">
        <v>2</v>
      </c>
      <c r="L742" s="5">
        <v>10</v>
      </c>
      <c r="M742" s="5">
        <v>0.57142857142857095</v>
      </c>
      <c r="N742" s="5">
        <v>0.55042016806722605</v>
      </c>
      <c r="O742" s="5">
        <v>0.57142857142857095</v>
      </c>
      <c r="P742" s="5">
        <v>0.52595680181886995</v>
      </c>
      <c r="Q742" s="5">
        <v>0.52777777777777701</v>
      </c>
      <c r="R742" s="5">
        <v>0.48309420820857302</v>
      </c>
      <c r="S742" s="5">
        <v>223</v>
      </c>
    </row>
    <row r="743" spans="2:19" x14ac:dyDescent="0.3">
      <c r="B743" s="5" t="s">
        <v>18</v>
      </c>
      <c r="C743" s="5" t="s">
        <v>27</v>
      </c>
      <c r="D743" s="5" t="s">
        <v>413</v>
      </c>
      <c r="E743" s="5">
        <v>16</v>
      </c>
      <c r="F743" s="5" t="s">
        <v>100</v>
      </c>
      <c r="G743" s="5" t="s">
        <v>22</v>
      </c>
      <c r="H743" s="5" t="s">
        <v>73</v>
      </c>
      <c r="I743" s="5">
        <v>0</v>
      </c>
      <c r="J743" s="5">
        <v>4</v>
      </c>
      <c r="K743" s="5">
        <v>6</v>
      </c>
      <c r="L743" s="5">
        <v>10</v>
      </c>
      <c r="M743" s="5">
        <v>0.5</v>
      </c>
      <c r="N743" s="5">
        <v>0.57142857142857095</v>
      </c>
      <c r="O743" s="5">
        <v>0.5</v>
      </c>
      <c r="P743" s="5">
        <v>0.53333333333333299</v>
      </c>
      <c r="Q743" s="5">
        <v>0.3125</v>
      </c>
      <c r="R743" s="5">
        <v>0</v>
      </c>
      <c r="S743" s="5">
        <v>265</v>
      </c>
    </row>
    <row r="744" spans="2:19" x14ac:dyDescent="0.3">
      <c r="B744" s="5" t="s">
        <v>18</v>
      </c>
      <c r="C744" s="5" t="s">
        <v>27</v>
      </c>
      <c r="D744" s="5" t="s">
        <v>413</v>
      </c>
      <c r="E744" s="5">
        <v>16</v>
      </c>
      <c r="F744" s="5" t="s">
        <v>100</v>
      </c>
      <c r="G744" s="5" t="s">
        <v>33</v>
      </c>
      <c r="H744" s="5" t="s">
        <v>73</v>
      </c>
      <c r="I744" s="5">
        <v>4</v>
      </c>
      <c r="J744" s="5">
        <v>4</v>
      </c>
      <c r="K744" s="5">
        <v>6</v>
      </c>
      <c r="L744" s="5">
        <v>8</v>
      </c>
      <c r="M744" s="5">
        <v>0.54545454545454497</v>
      </c>
      <c r="N744" s="5">
        <v>0.56969696969696904</v>
      </c>
      <c r="O744" s="5">
        <v>0.54545454545454497</v>
      </c>
      <c r="P744" s="5">
        <v>0.553224553224553</v>
      </c>
      <c r="Q744" s="5">
        <v>0.53571428571428503</v>
      </c>
      <c r="R744" s="5">
        <v>0.52538197888483096</v>
      </c>
      <c r="S744" s="5">
        <v>265</v>
      </c>
    </row>
    <row r="745" spans="2:19" x14ac:dyDescent="0.3">
      <c r="B745" s="15" t="s">
        <v>18</v>
      </c>
      <c r="C745" s="15" t="s">
        <v>25</v>
      </c>
      <c r="D745" s="15" t="s">
        <v>414</v>
      </c>
      <c r="E745" s="15">
        <v>16</v>
      </c>
      <c r="F745" s="15" t="s">
        <v>100</v>
      </c>
      <c r="G745" s="15" t="s">
        <v>22</v>
      </c>
      <c r="H745" s="15" t="s">
        <v>85</v>
      </c>
      <c r="I745" s="15">
        <v>0</v>
      </c>
      <c r="J745" s="15">
        <v>6</v>
      </c>
      <c r="K745" s="15">
        <v>3</v>
      </c>
      <c r="L745" s="15">
        <v>14</v>
      </c>
      <c r="M745" s="15">
        <v>0.60869565217391297</v>
      </c>
      <c r="N745" s="15">
        <v>0.51739130434782599</v>
      </c>
      <c r="O745" s="15">
        <v>0.60869565217391297</v>
      </c>
      <c r="P745" s="15">
        <v>0.55934195064629799</v>
      </c>
      <c r="Q745" s="15">
        <v>0.41176470588235198</v>
      </c>
      <c r="R745" s="15">
        <v>0</v>
      </c>
      <c r="S745" s="24">
        <v>167</v>
      </c>
    </row>
    <row r="746" spans="2:19" x14ac:dyDescent="0.3">
      <c r="B746" s="15" t="s">
        <v>18</v>
      </c>
      <c r="C746" s="15" t="s">
        <v>25</v>
      </c>
      <c r="D746" s="15" t="s">
        <v>414</v>
      </c>
      <c r="E746" s="15">
        <v>16</v>
      </c>
      <c r="F746" s="15" t="s">
        <v>100</v>
      </c>
      <c r="G746" s="15" t="s">
        <v>33</v>
      </c>
      <c r="H746" s="15" t="s">
        <v>85</v>
      </c>
      <c r="I746" s="15">
        <v>1</v>
      </c>
      <c r="J746" s="15">
        <v>8</v>
      </c>
      <c r="K746" s="15">
        <v>2</v>
      </c>
      <c r="L746" s="15">
        <v>10</v>
      </c>
      <c r="M746" s="15">
        <v>0.52380952380952295</v>
      </c>
      <c r="N746" s="15">
        <v>0.46031746031746001</v>
      </c>
      <c r="O746" s="15">
        <v>0.52380952380952295</v>
      </c>
      <c r="P746" s="15">
        <v>0.452380952380952</v>
      </c>
      <c r="Q746" s="15">
        <v>0.47222222222222199</v>
      </c>
      <c r="R746" s="15">
        <v>0.36186420135146102</v>
      </c>
      <c r="S746" s="24">
        <v>167</v>
      </c>
    </row>
    <row r="747" spans="2:19" x14ac:dyDescent="0.3">
      <c r="B747" s="15" t="s">
        <v>18</v>
      </c>
      <c r="C747" s="15" t="s">
        <v>29</v>
      </c>
      <c r="D747" s="15" t="s">
        <v>415</v>
      </c>
      <c r="E747" s="15">
        <v>16</v>
      </c>
      <c r="F747" s="15" t="s">
        <v>100</v>
      </c>
      <c r="G747" s="15" t="s">
        <v>22</v>
      </c>
      <c r="H747" s="15" t="s">
        <v>85</v>
      </c>
      <c r="I747" s="15">
        <v>2</v>
      </c>
      <c r="J747" s="15">
        <v>4</v>
      </c>
      <c r="K747" s="15">
        <v>5</v>
      </c>
      <c r="L747" s="15">
        <v>12</v>
      </c>
      <c r="M747" s="15">
        <v>0.60869565217391297</v>
      </c>
      <c r="N747" s="15">
        <v>0.62888198757763902</v>
      </c>
      <c r="O747" s="15">
        <v>0.60869565217391297</v>
      </c>
      <c r="P747" s="15">
        <v>0.617816965643052</v>
      </c>
      <c r="Q747" s="15">
        <v>0.51960784313725406</v>
      </c>
      <c r="R747" s="15">
        <v>0.47386111527486102</v>
      </c>
      <c r="S747" s="24">
        <v>267</v>
      </c>
    </row>
    <row r="748" spans="2:19" x14ac:dyDescent="0.3">
      <c r="B748" s="15" t="s">
        <v>18</v>
      </c>
      <c r="C748" s="15" t="s">
        <v>29</v>
      </c>
      <c r="D748" s="15" t="s">
        <v>415</v>
      </c>
      <c r="E748" s="15">
        <v>16</v>
      </c>
      <c r="F748" s="15" t="s">
        <v>100</v>
      </c>
      <c r="G748" s="15" t="s">
        <v>33</v>
      </c>
      <c r="H748" s="15" t="s">
        <v>85</v>
      </c>
      <c r="I748" s="15">
        <v>3</v>
      </c>
      <c r="J748" s="15">
        <v>6</v>
      </c>
      <c r="K748" s="15">
        <v>0</v>
      </c>
      <c r="L748" s="15">
        <v>12</v>
      </c>
      <c r="M748" s="15">
        <v>0.71428571428571397</v>
      </c>
      <c r="N748" s="15">
        <v>0.80952380952380898</v>
      </c>
      <c r="O748" s="15">
        <v>0.71428571428571397</v>
      </c>
      <c r="P748" s="15">
        <v>0.67142857142857104</v>
      </c>
      <c r="Q748" s="15">
        <v>0.66666666666666596</v>
      </c>
      <c r="R748" s="15">
        <v>0.68658904796903897</v>
      </c>
      <c r="S748" s="24">
        <v>267</v>
      </c>
    </row>
    <row r="749" spans="2:19" x14ac:dyDescent="0.3">
      <c r="B749" s="15" t="s">
        <v>18</v>
      </c>
      <c r="C749" s="15" t="s">
        <v>27</v>
      </c>
      <c r="D749" s="15" t="s">
        <v>416</v>
      </c>
      <c r="E749" s="15">
        <v>16</v>
      </c>
      <c r="F749" s="15" t="s">
        <v>100</v>
      </c>
      <c r="G749" s="15" t="s">
        <v>22</v>
      </c>
      <c r="H749" s="15" t="s">
        <v>85</v>
      </c>
      <c r="I749" s="15">
        <v>1</v>
      </c>
      <c r="J749" s="15">
        <v>3</v>
      </c>
      <c r="K749" s="15">
        <v>10</v>
      </c>
      <c r="L749" s="15">
        <v>6</v>
      </c>
      <c r="M749" s="15">
        <v>0.35</v>
      </c>
      <c r="N749" s="15">
        <v>0.55151515151515096</v>
      </c>
      <c r="O749" s="15">
        <v>0.35</v>
      </c>
      <c r="P749" s="15">
        <v>0.41066666666666601</v>
      </c>
      <c r="Q749" s="15">
        <v>0.3125</v>
      </c>
      <c r="R749" s="15">
        <v>0.274550243388056</v>
      </c>
      <c r="S749" s="24">
        <v>187</v>
      </c>
    </row>
    <row r="750" spans="2:19" x14ac:dyDescent="0.3">
      <c r="B750" s="15" t="s">
        <v>18</v>
      </c>
      <c r="C750" s="15" t="s">
        <v>27</v>
      </c>
      <c r="D750" s="15" t="s">
        <v>416</v>
      </c>
      <c r="E750" s="15">
        <v>16</v>
      </c>
      <c r="F750" s="15" t="s">
        <v>100</v>
      </c>
      <c r="G750" s="15" t="s">
        <v>33</v>
      </c>
      <c r="H750" s="15" t="s">
        <v>85</v>
      </c>
      <c r="I750" s="15">
        <v>4</v>
      </c>
      <c r="J750" s="15">
        <v>4</v>
      </c>
      <c r="K750" s="15">
        <v>3</v>
      </c>
      <c r="L750" s="15">
        <v>11</v>
      </c>
      <c r="M750" s="15">
        <v>0.68181818181818099</v>
      </c>
      <c r="N750" s="15">
        <v>0.67445887445887398</v>
      </c>
      <c r="O750" s="15">
        <v>0.68181818181818099</v>
      </c>
      <c r="P750" s="15">
        <v>0.67669801462904899</v>
      </c>
      <c r="Q750" s="15">
        <v>0.64285714285714202</v>
      </c>
      <c r="R750" s="15">
        <v>0.63697810987491899</v>
      </c>
      <c r="S750" s="24">
        <v>188</v>
      </c>
    </row>
    <row r="751" spans="2:19" x14ac:dyDescent="0.3">
      <c r="B751" s="15" t="s">
        <v>18</v>
      </c>
      <c r="C751" s="15" t="s">
        <v>23</v>
      </c>
      <c r="D751" s="15" t="s">
        <v>417</v>
      </c>
      <c r="E751" s="15">
        <v>16</v>
      </c>
      <c r="F751" s="15" t="s">
        <v>100</v>
      </c>
      <c r="G751" s="15" t="s">
        <v>22</v>
      </c>
      <c r="H751" s="15" t="s">
        <v>85</v>
      </c>
      <c r="I751" s="15">
        <v>0</v>
      </c>
      <c r="J751" s="15">
        <v>6</v>
      </c>
      <c r="K751" s="15">
        <v>2</v>
      </c>
      <c r="L751" s="15">
        <v>15</v>
      </c>
      <c r="M751" s="15">
        <v>0.65217391304347805</v>
      </c>
      <c r="N751" s="15">
        <v>0.52795031055900599</v>
      </c>
      <c r="O751" s="15">
        <v>0.65217391304347805</v>
      </c>
      <c r="P751" s="15">
        <v>0.58352402745995402</v>
      </c>
      <c r="Q751" s="15">
        <v>0.441176470588235</v>
      </c>
      <c r="R751" s="15">
        <v>0</v>
      </c>
      <c r="S751" s="24">
        <v>327</v>
      </c>
    </row>
    <row r="752" spans="2:19" x14ac:dyDescent="0.3">
      <c r="B752" s="15" t="s">
        <v>18</v>
      </c>
      <c r="C752" s="15" t="s">
        <v>23</v>
      </c>
      <c r="D752" s="15" t="s">
        <v>417</v>
      </c>
      <c r="E752" s="15">
        <v>16</v>
      </c>
      <c r="F752" s="15" t="s">
        <v>100</v>
      </c>
      <c r="G752" s="15" t="s">
        <v>33</v>
      </c>
      <c r="H752" s="15" t="s">
        <v>85</v>
      </c>
      <c r="I752" s="15">
        <v>2</v>
      </c>
      <c r="J752" s="15">
        <v>7</v>
      </c>
      <c r="K752" s="15">
        <v>2</v>
      </c>
      <c r="L752" s="15">
        <v>10</v>
      </c>
      <c r="M752" s="15">
        <v>0.57142857142857095</v>
      </c>
      <c r="N752" s="15">
        <v>0.55042016806722605</v>
      </c>
      <c r="O752" s="15">
        <v>0.57142857142857095</v>
      </c>
      <c r="P752" s="15">
        <v>0.52595680181886995</v>
      </c>
      <c r="Q752" s="15">
        <v>0.52777777777777701</v>
      </c>
      <c r="R752" s="15">
        <v>0.48309420820857302</v>
      </c>
      <c r="S752" s="24">
        <v>327</v>
      </c>
    </row>
    <row r="753" spans="2:19" x14ac:dyDescent="0.3">
      <c r="B753" s="15" t="s">
        <v>18</v>
      </c>
      <c r="C753" s="15" t="s">
        <v>19</v>
      </c>
      <c r="D753" s="15" t="s">
        <v>418</v>
      </c>
      <c r="E753" s="15">
        <v>16</v>
      </c>
      <c r="F753" s="15" t="s">
        <v>100</v>
      </c>
      <c r="G753" s="15" t="s">
        <v>22</v>
      </c>
      <c r="H753" s="15" t="s">
        <v>85</v>
      </c>
      <c r="I753" s="15">
        <v>2</v>
      </c>
      <c r="J753" s="15">
        <v>4</v>
      </c>
      <c r="K753" s="15">
        <v>5</v>
      </c>
      <c r="L753" s="15">
        <v>12</v>
      </c>
      <c r="M753" s="15">
        <v>0.60869565217391297</v>
      </c>
      <c r="N753" s="15">
        <v>0.62888198757763902</v>
      </c>
      <c r="O753" s="15">
        <v>0.60869565217391297</v>
      </c>
      <c r="P753" s="15">
        <v>0.617816965643052</v>
      </c>
      <c r="Q753" s="15">
        <v>0.51960784313725406</v>
      </c>
      <c r="R753" s="15">
        <v>0.47386111527486102</v>
      </c>
      <c r="S753" s="24">
        <v>331</v>
      </c>
    </row>
    <row r="754" spans="2:19" x14ac:dyDescent="0.3">
      <c r="B754" s="15" t="s">
        <v>18</v>
      </c>
      <c r="C754" s="15" t="s">
        <v>19</v>
      </c>
      <c r="D754" s="15" t="s">
        <v>418</v>
      </c>
      <c r="E754" s="15">
        <v>16</v>
      </c>
      <c r="F754" s="15" t="s">
        <v>100</v>
      </c>
      <c r="G754" s="15" t="s">
        <v>33</v>
      </c>
      <c r="H754" s="15" t="s">
        <v>85</v>
      </c>
      <c r="I754" s="15">
        <v>5</v>
      </c>
      <c r="J754" s="15">
        <v>4</v>
      </c>
      <c r="K754" s="15">
        <v>3</v>
      </c>
      <c r="L754" s="15">
        <v>9</v>
      </c>
      <c r="M754" s="15">
        <v>0.66666666666666596</v>
      </c>
      <c r="N754" s="15">
        <v>0.66346153846153799</v>
      </c>
      <c r="O754" s="15">
        <v>0.66666666666666596</v>
      </c>
      <c r="P754" s="15">
        <v>0.66352941176470503</v>
      </c>
      <c r="Q754" s="15">
        <v>0.65277777777777701</v>
      </c>
      <c r="R754" s="15">
        <v>0.65161636551288604</v>
      </c>
      <c r="S754" s="24">
        <v>332</v>
      </c>
    </row>
    <row r="755" spans="2:19" x14ac:dyDescent="0.3">
      <c r="B755" s="5" t="s">
        <v>18</v>
      </c>
      <c r="C755" s="5" t="s">
        <v>19</v>
      </c>
      <c r="D755" s="5" t="s">
        <v>419</v>
      </c>
      <c r="E755" s="5">
        <v>16</v>
      </c>
      <c r="F755" s="5" t="s">
        <v>100</v>
      </c>
      <c r="G755" s="5" t="s">
        <v>22</v>
      </c>
      <c r="H755" s="5" t="s">
        <v>91</v>
      </c>
      <c r="I755" s="5">
        <v>3</v>
      </c>
      <c r="J755" s="5">
        <v>3</v>
      </c>
      <c r="K755" s="5">
        <v>4</v>
      </c>
      <c r="L755" s="5">
        <v>13</v>
      </c>
      <c r="M755" s="5">
        <v>0.69565217391304301</v>
      </c>
      <c r="N755" s="5">
        <v>0.71234472049689401</v>
      </c>
      <c r="O755" s="5">
        <v>0.69565217391304301</v>
      </c>
      <c r="P755" s="5">
        <v>0.70274652883348498</v>
      </c>
      <c r="Q755" s="5">
        <v>0.63235294117647001</v>
      </c>
      <c r="R755" s="5">
        <v>0.60405676837984001</v>
      </c>
      <c r="S755" s="5">
        <v>186</v>
      </c>
    </row>
    <row r="756" spans="2:19" x14ac:dyDescent="0.3">
      <c r="B756" s="5" t="s">
        <v>18</v>
      </c>
      <c r="C756" s="5" t="s">
        <v>19</v>
      </c>
      <c r="D756" s="5" t="s">
        <v>419</v>
      </c>
      <c r="E756" s="5">
        <v>16</v>
      </c>
      <c r="F756" s="5" t="s">
        <v>100</v>
      </c>
      <c r="G756" s="5" t="s">
        <v>33</v>
      </c>
      <c r="H756" s="5" t="s">
        <v>91</v>
      </c>
      <c r="I756" s="5">
        <v>9</v>
      </c>
      <c r="J756" s="5">
        <v>0</v>
      </c>
      <c r="K756" s="5">
        <v>10</v>
      </c>
      <c r="L756" s="5">
        <v>2</v>
      </c>
      <c r="M756" s="5">
        <v>0.52380952380952295</v>
      </c>
      <c r="N756" s="5">
        <v>0.77443609022556303</v>
      </c>
      <c r="O756" s="5">
        <v>0.52380952380952295</v>
      </c>
      <c r="P756" s="5">
        <v>0.43877551020408101</v>
      </c>
      <c r="Q756" s="5">
        <v>0.58333333333333304</v>
      </c>
      <c r="R756" s="5">
        <v>0.53007145129171795</v>
      </c>
      <c r="S756" s="5">
        <v>187</v>
      </c>
    </row>
    <row r="757" spans="2:19" x14ac:dyDescent="0.3">
      <c r="B757" s="5" t="s">
        <v>18</v>
      </c>
      <c r="C757" s="5" t="s">
        <v>23</v>
      </c>
      <c r="D757" s="5" t="s">
        <v>420</v>
      </c>
      <c r="E757" s="5">
        <v>16</v>
      </c>
      <c r="F757" s="5" t="s">
        <v>100</v>
      </c>
      <c r="G757" s="5" t="s">
        <v>22</v>
      </c>
      <c r="H757" s="5" t="s">
        <v>91</v>
      </c>
      <c r="I757" s="5">
        <v>0</v>
      </c>
      <c r="J757" s="5">
        <v>6</v>
      </c>
      <c r="K757" s="5">
        <v>0</v>
      </c>
      <c r="L757" s="5">
        <v>17</v>
      </c>
      <c r="M757" s="5">
        <v>0.73913043478260798</v>
      </c>
      <c r="N757" s="5">
        <v>0.54631379962192805</v>
      </c>
      <c r="O757" s="5">
        <v>0.73913043478260798</v>
      </c>
      <c r="P757" s="5">
        <v>0.62826086956521698</v>
      </c>
      <c r="Q757" s="5">
        <v>0.5</v>
      </c>
      <c r="R757" s="5">
        <v>0</v>
      </c>
      <c r="S757" s="5">
        <v>289</v>
      </c>
    </row>
    <row r="758" spans="2:19" x14ac:dyDescent="0.3">
      <c r="B758" s="5" t="s">
        <v>18</v>
      </c>
      <c r="C758" s="5" t="s">
        <v>23</v>
      </c>
      <c r="D758" s="5" t="s">
        <v>420</v>
      </c>
      <c r="E758" s="5">
        <v>16</v>
      </c>
      <c r="F758" s="5" t="s">
        <v>100</v>
      </c>
      <c r="G758" s="5" t="s">
        <v>33</v>
      </c>
      <c r="H758" s="5" t="s">
        <v>91</v>
      </c>
      <c r="I758" s="5">
        <v>1</v>
      </c>
      <c r="J758" s="5">
        <v>8</v>
      </c>
      <c r="K758" s="5">
        <v>3</v>
      </c>
      <c r="L758" s="5">
        <v>9</v>
      </c>
      <c r="M758" s="5">
        <v>0.476190476190476</v>
      </c>
      <c r="N758" s="5">
        <v>0.40966386554621798</v>
      </c>
      <c r="O758" s="5">
        <v>0.476190476190476</v>
      </c>
      <c r="P758" s="5">
        <v>0.42061386888973101</v>
      </c>
      <c r="Q758" s="5">
        <v>0.43055555555555503</v>
      </c>
      <c r="R758" s="5">
        <v>0.32406944672724097</v>
      </c>
      <c r="S758" s="5">
        <v>289</v>
      </c>
    </row>
    <row r="759" spans="2:19" x14ac:dyDescent="0.3">
      <c r="B759" s="5" t="s">
        <v>18</v>
      </c>
      <c r="C759" s="5" t="s">
        <v>29</v>
      </c>
      <c r="D759" s="5" t="s">
        <v>421</v>
      </c>
      <c r="E759" s="5">
        <v>16</v>
      </c>
      <c r="F759" s="5" t="s">
        <v>100</v>
      </c>
      <c r="G759" s="5" t="s">
        <v>22</v>
      </c>
      <c r="H759" s="5" t="s">
        <v>91</v>
      </c>
      <c r="I759" s="5">
        <v>0</v>
      </c>
      <c r="J759" s="5">
        <v>6</v>
      </c>
      <c r="K759" s="5">
        <v>2</v>
      </c>
      <c r="L759" s="5">
        <v>15</v>
      </c>
      <c r="M759" s="5">
        <v>0.65217391304347805</v>
      </c>
      <c r="N759" s="5">
        <v>0.52795031055900599</v>
      </c>
      <c r="O759" s="5">
        <v>0.65217391304347805</v>
      </c>
      <c r="P759" s="5">
        <v>0.58352402745995402</v>
      </c>
      <c r="Q759" s="5">
        <v>0.441176470588235</v>
      </c>
      <c r="R759" s="5">
        <v>0</v>
      </c>
      <c r="S759" s="5">
        <v>318</v>
      </c>
    </row>
    <row r="760" spans="2:19" x14ac:dyDescent="0.3">
      <c r="B760" s="5" t="s">
        <v>18</v>
      </c>
      <c r="C760" s="5" t="s">
        <v>29</v>
      </c>
      <c r="D760" s="5" t="s">
        <v>421</v>
      </c>
      <c r="E760" s="5">
        <v>16</v>
      </c>
      <c r="F760" s="5" t="s">
        <v>100</v>
      </c>
      <c r="G760" s="5" t="s">
        <v>33</v>
      </c>
      <c r="H760" s="5" t="s">
        <v>91</v>
      </c>
      <c r="I760" s="5">
        <v>4</v>
      </c>
      <c r="J760" s="5">
        <v>5</v>
      </c>
      <c r="K760" s="5">
        <v>2</v>
      </c>
      <c r="L760" s="5">
        <v>10</v>
      </c>
      <c r="M760" s="5">
        <v>0.66666666666666596</v>
      </c>
      <c r="N760" s="5">
        <v>0.66666666666666596</v>
      </c>
      <c r="O760" s="5">
        <v>0.66666666666666596</v>
      </c>
      <c r="P760" s="5">
        <v>0.65185185185185102</v>
      </c>
      <c r="Q760" s="5">
        <v>0.63888888888888895</v>
      </c>
      <c r="R760" s="5">
        <v>0.63696186146957701</v>
      </c>
      <c r="S760" s="5">
        <v>318</v>
      </c>
    </row>
    <row r="761" spans="2:19" x14ac:dyDescent="0.3">
      <c r="B761" s="5" t="s">
        <v>18</v>
      </c>
      <c r="C761" s="5" t="s">
        <v>27</v>
      </c>
      <c r="D761" s="5" t="s">
        <v>422</v>
      </c>
      <c r="E761" s="5">
        <v>16</v>
      </c>
      <c r="F761" s="5" t="s">
        <v>100</v>
      </c>
      <c r="G761" s="5" t="s">
        <v>22</v>
      </c>
      <c r="H761" s="5" t="s">
        <v>91</v>
      </c>
      <c r="I761" s="5">
        <v>0</v>
      </c>
      <c r="J761" s="5">
        <v>4</v>
      </c>
      <c r="K761" s="5">
        <v>1</v>
      </c>
      <c r="L761" s="5">
        <v>15</v>
      </c>
      <c r="M761" s="5">
        <v>0.75</v>
      </c>
      <c r="N761" s="5">
        <v>0.63157894736842102</v>
      </c>
      <c r="O761" s="5">
        <v>0.75</v>
      </c>
      <c r="P761" s="5">
        <v>0.68571428571428505</v>
      </c>
      <c r="Q761" s="5">
        <v>0.46875</v>
      </c>
      <c r="R761" s="5">
        <v>0</v>
      </c>
      <c r="S761" s="5">
        <v>385</v>
      </c>
    </row>
    <row r="762" spans="2:19" x14ac:dyDescent="0.3">
      <c r="B762" s="5" t="s">
        <v>18</v>
      </c>
      <c r="C762" s="5" t="s">
        <v>27</v>
      </c>
      <c r="D762" s="5" t="s">
        <v>422</v>
      </c>
      <c r="E762" s="5">
        <v>16</v>
      </c>
      <c r="F762" s="5" t="s">
        <v>100</v>
      </c>
      <c r="G762" s="5" t="s">
        <v>33</v>
      </c>
      <c r="H762" s="5" t="s">
        <v>91</v>
      </c>
      <c r="I762" s="5">
        <v>1</v>
      </c>
      <c r="J762" s="5">
        <v>7</v>
      </c>
      <c r="K762" s="5">
        <v>5</v>
      </c>
      <c r="L762" s="5">
        <v>9</v>
      </c>
      <c r="M762" s="5">
        <v>0.45454545454545398</v>
      </c>
      <c r="N762" s="5">
        <v>0.41856060606060602</v>
      </c>
      <c r="O762" s="5">
        <v>0.45454545454545398</v>
      </c>
      <c r="P762" s="5">
        <v>0.43376623376623302</v>
      </c>
      <c r="Q762" s="5">
        <v>0.38392857142857101</v>
      </c>
      <c r="R762" s="5">
        <v>0.294610988175384</v>
      </c>
      <c r="S762" s="5">
        <v>386</v>
      </c>
    </row>
    <row r="763" spans="2:19" x14ac:dyDescent="0.3">
      <c r="B763" s="5" t="s">
        <v>18</v>
      </c>
      <c r="C763" s="5" t="s">
        <v>25</v>
      </c>
      <c r="D763" s="5" t="s">
        <v>423</v>
      </c>
      <c r="E763" s="5">
        <v>16</v>
      </c>
      <c r="F763" s="5" t="s">
        <v>100</v>
      </c>
      <c r="G763" s="5" t="s">
        <v>22</v>
      </c>
      <c r="H763" s="5" t="s">
        <v>91</v>
      </c>
      <c r="I763" s="5">
        <v>0</v>
      </c>
      <c r="J763" s="5">
        <v>6</v>
      </c>
      <c r="K763" s="5">
        <v>3</v>
      </c>
      <c r="L763" s="5">
        <v>14</v>
      </c>
      <c r="M763" s="5">
        <v>0.60869565217391297</v>
      </c>
      <c r="N763" s="5">
        <v>0.51739130434782599</v>
      </c>
      <c r="O763" s="5">
        <v>0.60869565217391297</v>
      </c>
      <c r="P763" s="5">
        <v>0.55934195064629799</v>
      </c>
      <c r="Q763" s="5">
        <v>0.41176470588235198</v>
      </c>
      <c r="R763" s="5">
        <v>0</v>
      </c>
      <c r="S763" s="5">
        <v>454</v>
      </c>
    </row>
    <row r="764" spans="2:19" x14ac:dyDescent="0.3">
      <c r="B764" s="5" t="s">
        <v>18</v>
      </c>
      <c r="C764" s="5" t="s">
        <v>25</v>
      </c>
      <c r="D764" s="5" t="s">
        <v>423</v>
      </c>
      <c r="E764" s="5">
        <v>16</v>
      </c>
      <c r="F764" s="5" t="s">
        <v>100</v>
      </c>
      <c r="G764" s="5" t="s">
        <v>33</v>
      </c>
      <c r="H764" s="5" t="s">
        <v>91</v>
      </c>
      <c r="I764" s="5">
        <v>4</v>
      </c>
      <c r="J764" s="5">
        <v>5</v>
      </c>
      <c r="K764" s="5">
        <v>7</v>
      </c>
      <c r="L764" s="5">
        <v>5</v>
      </c>
      <c r="M764" s="5">
        <v>0.42857142857142799</v>
      </c>
      <c r="N764" s="5">
        <v>0.44155844155844098</v>
      </c>
      <c r="O764" s="5">
        <v>0.42857142857142799</v>
      </c>
      <c r="P764" s="5">
        <v>0.43116883116883098</v>
      </c>
      <c r="Q764" s="5">
        <v>0.43055555555555503</v>
      </c>
      <c r="R764" s="5">
        <v>0.428361950754725</v>
      </c>
      <c r="S764" s="5">
        <v>454</v>
      </c>
    </row>
    <row r="765" spans="2:19" x14ac:dyDescent="0.3">
      <c r="B765" s="15" t="s">
        <v>18</v>
      </c>
      <c r="C765" s="15" t="s">
        <v>23</v>
      </c>
      <c r="D765" s="15" t="s">
        <v>424</v>
      </c>
      <c r="E765" s="15">
        <v>16</v>
      </c>
      <c r="F765" s="15" t="s">
        <v>100</v>
      </c>
      <c r="G765" s="15" t="s">
        <v>22</v>
      </c>
      <c r="H765" s="15" t="s">
        <v>96</v>
      </c>
      <c r="I765" s="15">
        <v>0</v>
      </c>
      <c r="J765" s="15">
        <v>6</v>
      </c>
      <c r="K765" s="15">
        <v>0</v>
      </c>
      <c r="L765" s="15">
        <v>17</v>
      </c>
      <c r="M765" s="15">
        <v>0.73913043478260798</v>
      </c>
      <c r="N765" s="15">
        <v>0.54631379962192805</v>
      </c>
      <c r="O765" s="15">
        <v>0.73913043478260798</v>
      </c>
      <c r="P765" s="15">
        <v>0.62826086956521698</v>
      </c>
      <c r="Q765" s="15">
        <v>0.5</v>
      </c>
      <c r="R765" s="15">
        <v>0</v>
      </c>
      <c r="S765" s="24">
        <v>194</v>
      </c>
    </row>
    <row r="766" spans="2:19" x14ac:dyDescent="0.3">
      <c r="B766" s="15" t="s">
        <v>18</v>
      </c>
      <c r="C766" s="15" t="s">
        <v>23</v>
      </c>
      <c r="D766" s="15" t="s">
        <v>424</v>
      </c>
      <c r="E766" s="15">
        <v>16</v>
      </c>
      <c r="F766" s="15" t="s">
        <v>100</v>
      </c>
      <c r="G766" s="15" t="s">
        <v>33</v>
      </c>
      <c r="H766" s="15" t="s">
        <v>96</v>
      </c>
      <c r="I766" s="15">
        <v>3</v>
      </c>
      <c r="J766" s="15">
        <v>6</v>
      </c>
      <c r="K766" s="15">
        <v>6</v>
      </c>
      <c r="L766" s="15">
        <v>6</v>
      </c>
      <c r="M766" s="15">
        <v>0.42857142857142799</v>
      </c>
      <c r="N766" s="15">
        <v>0.42857142857142799</v>
      </c>
      <c r="O766" s="15">
        <v>0.42857142857142799</v>
      </c>
      <c r="P766" s="15">
        <v>0.42857142857142799</v>
      </c>
      <c r="Q766" s="15">
        <v>0.41666666666666602</v>
      </c>
      <c r="R766" s="15">
        <v>0.40824829046386302</v>
      </c>
      <c r="S766" s="24">
        <v>195</v>
      </c>
    </row>
    <row r="767" spans="2:19" x14ac:dyDescent="0.3">
      <c r="B767" s="15" t="s">
        <v>18</v>
      </c>
      <c r="C767" s="15" t="s">
        <v>19</v>
      </c>
      <c r="D767" s="15" t="s">
        <v>425</v>
      </c>
      <c r="E767" s="15">
        <v>16</v>
      </c>
      <c r="F767" s="15" t="s">
        <v>100</v>
      </c>
      <c r="G767" s="15" t="s">
        <v>22</v>
      </c>
      <c r="H767" s="15" t="s">
        <v>96</v>
      </c>
      <c r="I767" s="15">
        <v>3</v>
      </c>
      <c r="J767" s="15">
        <v>3</v>
      </c>
      <c r="K767" s="15">
        <v>2</v>
      </c>
      <c r="L767" s="15">
        <v>15</v>
      </c>
      <c r="M767" s="15">
        <v>0.78260869565217395</v>
      </c>
      <c r="N767" s="15">
        <v>0.77246376811594197</v>
      </c>
      <c r="O767" s="15">
        <v>0.78260869565217395</v>
      </c>
      <c r="P767" s="15">
        <v>0.77583286278938401</v>
      </c>
      <c r="Q767" s="15">
        <v>0.69117647058823495</v>
      </c>
      <c r="R767" s="15">
        <v>0.68532344065693596</v>
      </c>
      <c r="S767" s="24">
        <v>189</v>
      </c>
    </row>
    <row r="768" spans="2:19" x14ac:dyDescent="0.3">
      <c r="B768" s="15" t="s">
        <v>18</v>
      </c>
      <c r="C768" s="15" t="s">
        <v>19</v>
      </c>
      <c r="D768" s="15" t="s">
        <v>425</v>
      </c>
      <c r="E768" s="15">
        <v>16</v>
      </c>
      <c r="F768" s="15" t="s">
        <v>100</v>
      </c>
      <c r="G768" s="15" t="s">
        <v>33</v>
      </c>
      <c r="H768" s="15" t="s">
        <v>96</v>
      </c>
      <c r="I768" s="15">
        <v>5</v>
      </c>
      <c r="J768" s="15">
        <v>4</v>
      </c>
      <c r="K768" s="15">
        <v>3</v>
      </c>
      <c r="L768" s="15">
        <v>9</v>
      </c>
      <c r="M768" s="15">
        <v>0.66666666666666596</v>
      </c>
      <c r="N768" s="15">
        <v>0.66346153846153799</v>
      </c>
      <c r="O768" s="15">
        <v>0.66666666666666596</v>
      </c>
      <c r="P768" s="15">
        <v>0.66352941176470503</v>
      </c>
      <c r="Q768" s="15">
        <v>0.65277777777777701</v>
      </c>
      <c r="R768" s="15">
        <v>0.65161636551288604</v>
      </c>
      <c r="S768" s="24">
        <v>189</v>
      </c>
    </row>
    <row r="769" spans="2:19" x14ac:dyDescent="0.3">
      <c r="B769" s="15" t="s">
        <v>18</v>
      </c>
      <c r="C769" s="15" t="s">
        <v>25</v>
      </c>
      <c r="D769" s="15" t="s">
        <v>426</v>
      </c>
      <c r="E769" s="15">
        <v>16</v>
      </c>
      <c r="F769" s="15" t="s">
        <v>100</v>
      </c>
      <c r="G769" s="15" t="s">
        <v>22</v>
      </c>
      <c r="H769" s="15" t="s">
        <v>96</v>
      </c>
      <c r="I769" s="15">
        <v>1</v>
      </c>
      <c r="J769" s="15">
        <v>5</v>
      </c>
      <c r="K769" s="15">
        <v>4</v>
      </c>
      <c r="L769" s="15">
        <v>13</v>
      </c>
      <c r="M769" s="15">
        <v>0.60869565217391297</v>
      </c>
      <c r="N769" s="15">
        <v>0.58599033816425095</v>
      </c>
      <c r="O769" s="15">
        <v>0.60869565217391297</v>
      </c>
      <c r="P769" s="15">
        <v>0.59649915302089196</v>
      </c>
      <c r="Q769" s="15">
        <v>0.46568627450980299</v>
      </c>
      <c r="R769" s="15">
        <v>0.36835028130179998</v>
      </c>
      <c r="S769" s="24">
        <v>265</v>
      </c>
    </row>
    <row r="770" spans="2:19" x14ac:dyDescent="0.3">
      <c r="B770" s="15" t="s">
        <v>18</v>
      </c>
      <c r="C770" s="15" t="s">
        <v>25</v>
      </c>
      <c r="D770" s="15" t="s">
        <v>426</v>
      </c>
      <c r="E770" s="15">
        <v>16</v>
      </c>
      <c r="F770" s="15" t="s">
        <v>100</v>
      </c>
      <c r="G770" s="15" t="s">
        <v>33</v>
      </c>
      <c r="H770" s="15" t="s">
        <v>96</v>
      </c>
      <c r="I770" s="15">
        <v>4</v>
      </c>
      <c r="J770" s="15">
        <v>5</v>
      </c>
      <c r="K770" s="15">
        <v>5</v>
      </c>
      <c r="L770" s="15">
        <v>7</v>
      </c>
      <c r="M770" s="15">
        <v>0.52380952380952295</v>
      </c>
      <c r="N770" s="15">
        <v>0.52380952380952295</v>
      </c>
      <c r="O770" s="15">
        <v>0.52380952380952295</v>
      </c>
      <c r="P770" s="15">
        <v>0.52380952380952295</v>
      </c>
      <c r="Q770" s="15">
        <v>0.51388888888888895</v>
      </c>
      <c r="R770" s="15">
        <v>0.50917507721731503</v>
      </c>
      <c r="S770" s="24">
        <v>266</v>
      </c>
    </row>
    <row r="771" spans="2:19" x14ac:dyDescent="0.3">
      <c r="B771" s="15" t="s">
        <v>18</v>
      </c>
      <c r="C771" s="15" t="s">
        <v>29</v>
      </c>
      <c r="D771" s="15" t="s">
        <v>427</v>
      </c>
      <c r="E771" s="15">
        <v>16</v>
      </c>
      <c r="F771" s="15" t="s">
        <v>100</v>
      </c>
      <c r="G771" s="15" t="s">
        <v>22</v>
      </c>
      <c r="H771" s="15" t="s">
        <v>96</v>
      </c>
      <c r="I771" s="15">
        <v>1</v>
      </c>
      <c r="J771" s="15">
        <v>5</v>
      </c>
      <c r="K771" s="15">
        <v>7</v>
      </c>
      <c r="L771" s="15">
        <v>10</v>
      </c>
      <c r="M771" s="15">
        <v>0.47826086956521702</v>
      </c>
      <c r="N771" s="15">
        <v>0.52536231884057905</v>
      </c>
      <c r="O771" s="15">
        <v>0.47826086956521702</v>
      </c>
      <c r="P771" s="15">
        <v>0.49922360248447201</v>
      </c>
      <c r="Q771" s="15">
        <v>0.37745098039215602</v>
      </c>
      <c r="R771" s="15">
        <v>0.30064545690526101</v>
      </c>
      <c r="S771" s="24">
        <v>274</v>
      </c>
    </row>
    <row r="772" spans="2:19" x14ac:dyDescent="0.3">
      <c r="B772" s="15" t="s">
        <v>18</v>
      </c>
      <c r="C772" s="15" t="s">
        <v>29</v>
      </c>
      <c r="D772" s="15" t="s">
        <v>427</v>
      </c>
      <c r="E772" s="15">
        <v>16</v>
      </c>
      <c r="F772" s="15" t="s">
        <v>100</v>
      </c>
      <c r="G772" s="15" t="s">
        <v>33</v>
      </c>
      <c r="H772" s="15" t="s">
        <v>96</v>
      </c>
      <c r="I772" s="15">
        <v>0</v>
      </c>
      <c r="J772" s="15">
        <v>9</v>
      </c>
      <c r="K772" s="15">
        <v>3</v>
      </c>
      <c r="L772" s="15">
        <v>9</v>
      </c>
      <c r="M772" s="15">
        <v>0.42857142857142799</v>
      </c>
      <c r="N772" s="15">
        <v>0.28571428571428498</v>
      </c>
      <c r="O772" s="15">
        <v>0.42857142857142799</v>
      </c>
      <c r="P772" s="15">
        <v>0.34285714285714203</v>
      </c>
      <c r="Q772" s="15">
        <v>0.375</v>
      </c>
      <c r="R772" s="15">
        <v>0</v>
      </c>
      <c r="S772" s="24">
        <v>274</v>
      </c>
    </row>
    <row r="773" spans="2:19" x14ac:dyDescent="0.3">
      <c r="B773" s="15" t="s">
        <v>18</v>
      </c>
      <c r="C773" s="15" t="s">
        <v>27</v>
      </c>
      <c r="D773" s="15" t="s">
        <v>428</v>
      </c>
      <c r="E773" s="15">
        <v>16</v>
      </c>
      <c r="F773" s="15" t="s">
        <v>100</v>
      </c>
      <c r="G773" s="15" t="s">
        <v>22</v>
      </c>
      <c r="H773" s="15" t="s">
        <v>96</v>
      </c>
      <c r="I773" s="15">
        <v>1</v>
      </c>
      <c r="J773" s="15">
        <v>3</v>
      </c>
      <c r="K773" s="15">
        <v>6</v>
      </c>
      <c r="L773" s="15">
        <v>10</v>
      </c>
      <c r="M773" s="15">
        <v>0.55000000000000004</v>
      </c>
      <c r="N773" s="15">
        <v>0.643956043956044</v>
      </c>
      <c r="O773" s="15">
        <v>0.55000000000000004</v>
      </c>
      <c r="P773" s="15">
        <v>0.58808777429466996</v>
      </c>
      <c r="Q773" s="15">
        <v>0.4375</v>
      </c>
      <c r="R773" s="15">
        <v>0.36198840394443499</v>
      </c>
      <c r="S773" s="24">
        <v>271</v>
      </c>
    </row>
    <row r="774" spans="2:19" x14ac:dyDescent="0.3">
      <c r="B774" s="15" t="s">
        <v>18</v>
      </c>
      <c r="C774" s="15" t="s">
        <v>27</v>
      </c>
      <c r="D774" s="15" t="s">
        <v>428</v>
      </c>
      <c r="E774" s="15">
        <v>16</v>
      </c>
      <c r="F774" s="15" t="s">
        <v>100</v>
      </c>
      <c r="G774" s="15" t="s">
        <v>33</v>
      </c>
      <c r="H774" s="15" t="s">
        <v>96</v>
      </c>
      <c r="I774" s="15">
        <v>5</v>
      </c>
      <c r="J774" s="15">
        <v>3</v>
      </c>
      <c r="K774" s="15">
        <v>2</v>
      </c>
      <c r="L774" s="15">
        <v>12</v>
      </c>
      <c r="M774" s="15">
        <v>0.77272727272727204</v>
      </c>
      <c r="N774" s="15">
        <v>0.76883116883116798</v>
      </c>
      <c r="O774" s="15">
        <v>0.77272727272727204</v>
      </c>
      <c r="P774" s="15">
        <v>0.76907001044932</v>
      </c>
      <c r="Q774" s="15">
        <v>0.74107142857142805</v>
      </c>
      <c r="R774" s="15">
        <v>0.74383017898743997</v>
      </c>
      <c r="S774" s="24">
        <v>272</v>
      </c>
    </row>
    <row r="775" spans="2:19" x14ac:dyDescent="0.3">
      <c r="B775" s="17" t="s">
        <v>18</v>
      </c>
      <c r="C775" s="17" t="s">
        <v>23</v>
      </c>
      <c r="D775" s="17" t="s">
        <v>433</v>
      </c>
      <c r="E775" s="17">
        <v>32</v>
      </c>
      <c r="F775" s="17" t="s">
        <v>100</v>
      </c>
      <c r="G775" s="17" t="s">
        <v>22</v>
      </c>
      <c r="H775" s="17" t="s">
        <v>31</v>
      </c>
      <c r="I775" s="17">
        <v>2</v>
      </c>
      <c r="J775" s="17">
        <v>4</v>
      </c>
      <c r="K775" s="17">
        <v>1</v>
      </c>
      <c r="L775" s="17">
        <v>16</v>
      </c>
      <c r="M775" s="17">
        <v>0.78260869565217395</v>
      </c>
      <c r="N775" s="17">
        <v>0.76521739130434696</v>
      </c>
      <c r="O775" s="17">
        <v>0.78260869565217395</v>
      </c>
      <c r="P775" s="17">
        <v>0.75518997258127696</v>
      </c>
      <c r="Q775" s="17">
        <v>0.63725490196078405</v>
      </c>
      <c r="R775" s="17">
        <v>0.63956859995776105</v>
      </c>
      <c r="S775" s="25">
        <v>488</v>
      </c>
    </row>
    <row r="776" spans="2:19" x14ac:dyDescent="0.3">
      <c r="B776" s="17" t="s">
        <v>18</v>
      </c>
      <c r="C776" s="17" t="s">
        <v>23</v>
      </c>
      <c r="D776" s="17" t="s">
        <v>433</v>
      </c>
      <c r="E776" s="17">
        <v>32</v>
      </c>
      <c r="F776" s="17" t="s">
        <v>100</v>
      </c>
      <c r="G776" s="17" t="s">
        <v>33</v>
      </c>
      <c r="H776" s="17" t="s">
        <v>31</v>
      </c>
      <c r="I776" s="17">
        <v>6</v>
      </c>
      <c r="J776" s="17">
        <v>3</v>
      </c>
      <c r="K776" s="17">
        <v>5</v>
      </c>
      <c r="L776" s="17">
        <v>7</v>
      </c>
      <c r="M776" s="17">
        <v>0.61904761904761896</v>
      </c>
      <c r="N776" s="17">
        <v>0.63376623376623298</v>
      </c>
      <c r="O776" s="17">
        <v>0.61904761904761896</v>
      </c>
      <c r="P776" s="17">
        <v>0.62077922077921999</v>
      </c>
      <c r="Q776" s="17">
        <v>0.625</v>
      </c>
      <c r="R776" s="17">
        <v>0.62075544121193604</v>
      </c>
      <c r="S776" s="25">
        <v>489</v>
      </c>
    </row>
    <row r="777" spans="2:19" x14ac:dyDescent="0.3">
      <c r="B777" s="17" t="s">
        <v>18</v>
      </c>
      <c r="C777" s="17" t="s">
        <v>19</v>
      </c>
      <c r="D777" s="17" t="s">
        <v>432</v>
      </c>
      <c r="E777" s="17">
        <v>32</v>
      </c>
      <c r="F777" s="17" t="s">
        <v>100</v>
      </c>
      <c r="G777" s="17" t="s">
        <v>22</v>
      </c>
      <c r="H777" s="17" t="s">
        <v>31</v>
      </c>
      <c r="I777" s="17">
        <v>1</v>
      </c>
      <c r="J777" s="17">
        <v>5</v>
      </c>
      <c r="K777" s="17">
        <v>1</v>
      </c>
      <c r="L777" s="17">
        <v>16</v>
      </c>
      <c r="M777" s="17">
        <v>0.73913043478260798</v>
      </c>
      <c r="N777" s="17">
        <v>0.693581780538302</v>
      </c>
      <c r="O777" s="17">
        <v>0.73913043478260798</v>
      </c>
      <c r="P777" s="17">
        <v>0.68764302059496496</v>
      </c>
      <c r="Q777" s="17">
        <v>0.55392156862745001</v>
      </c>
      <c r="R777" s="17">
        <v>0.494421816408677</v>
      </c>
      <c r="S777" s="25">
        <v>491</v>
      </c>
    </row>
    <row r="778" spans="2:19" x14ac:dyDescent="0.3">
      <c r="B778" s="17" t="s">
        <v>18</v>
      </c>
      <c r="C778" s="17" t="s">
        <v>19</v>
      </c>
      <c r="D778" s="17" t="s">
        <v>432</v>
      </c>
      <c r="E778" s="17">
        <v>32</v>
      </c>
      <c r="F778" s="17" t="s">
        <v>100</v>
      </c>
      <c r="G778" s="17" t="s">
        <v>33</v>
      </c>
      <c r="H778" s="17" t="s">
        <v>31</v>
      </c>
      <c r="I778" s="17">
        <v>4</v>
      </c>
      <c r="J778" s="17">
        <v>5</v>
      </c>
      <c r="K778" s="17">
        <v>6</v>
      </c>
      <c r="L778" s="17">
        <v>6</v>
      </c>
      <c r="M778" s="17">
        <v>0.476190476190476</v>
      </c>
      <c r="N778" s="17">
        <v>0.483116883116883</v>
      </c>
      <c r="O778" s="17">
        <v>0.476190476190476</v>
      </c>
      <c r="P778" s="17">
        <v>0.47858777378228101</v>
      </c>
      <c r="Q778" s="17">
        <v>0.47222222222222199</v>
      </c>
      <c r="R778" s="17">
        <v>0.469247006410559</v>
      </c>
      <c r="S778" s="25">
        <v>493</v>
      </c>
    </row>
    <row r="779" spans="2:19" x14ac:dyDescent="0.3">
      <c r="B779" s="17" t="s">
        <v>18</v>
      </c>
      <c r="C779" s="17" t="s">
        <v>27</v>
      </c>
      <c r="D779" s="17" t="s">
        <v>431</v>
      </c>
      <c r="E779" s="17">
        <v>32</v>
      </c>
      <c r="F779" s="17" t="s">
        <v>100</v>
      </c>
      <c r="G779" s="17" t="s">
        <v>22</v>
      </c>
      <c r="H779" s="17" t="s">
        <v>31</v>
      </c>
      <c r="I779" s="17">
        <v>1</v>
      </c>
      <c r="J779" s="17">
        <v>3</v>
      </c>
      <c r="K779" s="17">
        <v>2</v>
      </c>
      <c r="L779" s="17">
        <v>14</v>
      </c>
      <c r="M779" s="17">
        <v>0.75</v>
      </c>
      <c r="N779" s="17">
        <v>0.72549019607843102</v>
      </c>
      <c r="O779" s="17">
        <v>0.75</v>
      </c>
      <c r="P779" s="17">
        <v>0.73593073593073499</v>
      </c>
      <c r="Q779" s="17">
        <v>0.5625</v>
      </c>
      <c r="R779" s="17">
        <v>0.49502425668334799</v>
      </c>
      <c r="S779" s="25">
        <v>607</v>
      </c>
    </row>
    <row r="780" spans="2:19" x14ac:dyDescent="0.3">
      <c r="B780" s="17" t="s">
        <v>18</v>
      </c>
      <c r="C780" s="17" t="s">
        <v>27</v>
      </c>
      <c r="D780" s="17" t="s">
        <v>431</v>
      </c>
      <c r="E780" s="17">
        <v>32</v>
      </c>
      <c r="F780" s="17" t="s">
        <v>100</v>
      </c>
      <c r="G780" s="17" t="s">
        <v>33</v>
      </c>
      <c r="H780" s="17" t="s">
        <v>31</v>
      </c>
      <c r="I780" s="17">
        <v>3</v>
      </c>
      <c r="J780" s="17">
        <v>5</v>
      </c>
      <c r="K780" s="17">
        <v>6</v>
      </c>
      <c r="L780" s="17">
        <v>8</v>
      </c>
      <c r="M780" s="17">
        <v>0.5</v>
      </c>
      <c r="N780" s="17">
        <v>0.512820512820512</v>
      </c>
      <c r="O780" s="17">
        <v>0.5</v>
      </c>
      <c r="P780" s="17">
        <v>0.50544662309368205</v>
      </c>
      <c r="Q780" s="17">
        <v>0.47321428571428498</v>
      </c>
      <c r="R780" s="17">
        <v>0.45788313721339802</v>
      </c>
      <c r="S780" s="25">
        <v>609</v>
      </c>
    </row>
    <row r="781" spans="2:19" x14ac:dyDescent="0.3">
      <c r="B781" s="17" t="s">
        <v>18</v>
      </c>
      <c r="C781" s="17" t="s">
        <v>25</v>
      </c>
      <c r="D781" s="17" t="s">
        <v>430</v>
      </c>
      <c r="E781" s="17">
        <v>32</v>
      </c>
      <c r="F781" s="17" t="s">
        <v>100</v>
      </c>
      <c r="G781" s="17" t="s">
        <v>22</v>
      </c>
      <c r="H781" s="17" t="s">
        <v>31</v>
      </c>
      <c r="I781" s="17">
        <v>5</v>
      </c>
      <c r="J781" s="17">
        <v>1</v>
      </c>
      <c r="K781" s="17">
        <v>5</v>
      </c>
      <c r="L781" s="17">
        <v>12</v>
      </c>
      <c r="M781" s="17">
        <v>0.73913043478260798</v>
      </c>
      <c r="N781" s="17">
        <v>0.81270903010033402</v>
      </c>
      <c r="O781" s="17">
        <v>0.73913043478260798</v>
      </c>
      <c r="P781" s="17">
        <v>0.75434782608695605</v>
      </c>
      <c r="Q781" s="17">
        <v>0.76960784313725505</v>
      </c>
      <c r="R781" s="17">
        <v>0.72183800517768903</v>
      </c>
      <c r="S781" s="25">
        <v>739</v>
      </c>
    </row>
    <row r="782" spans="2:19" x14ac:dyDescent="0.3">
      <c r="B782" s="17" t="s">
        <v>18</v>
      </c>
      <c r="C782" s="17" t="s">
        <v>25</v>
      </c>
      <c r="D782" s="17" t="s">
        <v>430</v>
      </c>
      <c r="E782" s="17">
        <v>32</v>
      </c>
      <c r="F782" s="17" t="s">
        <v>100</v>
      </c>
      <c r="G782" s="17" t="s">
        <v>33</v>
      </c>
      <c r="H782" s="17" t="s">
        <v>31</v>
      </c>
      <c r="I782" s="17">
        <v>5</v>
      </c>
      <c r="J782" s="17">
        <v>4</v>
      </c>
      <c r="K782" s="17">
        <v>1</v>
      </c>
      <c r="L782" s="17">
        <v>11</v>
      </c>
      <c r="M782" s="17">
        <v>0.76190476190476097</v>
      </c>
      <c r="N782" s="17">
        <v>0.77619047619047599</v>
      </c>
      <c r="O782" s="17">
        <v>0.76190476190476097</v>
      </c>
      <c r="P782" s="17">
        <v>0.75132275132275095</v>
      </c>
      <c r="Q782" s="17">
        <v>0.73611111111111105</v>
      </c>
      <c r="R782" s="17">
        <v>0.74690398836084404</v>
      </c>
      <c r="S782" s="25">
        <v>740</v>
      </c>
    </row>
    <row r="783" spans="2:19" x14ac:dyDescent="0.3">
      <c r="B783" s="17" t="s">
        <v>18</v>
      </c>
      <c r="C783" s="17" t="s">
        <v>29</v>
      </c>
      <c r="D783" s="17" t="s">
        <v>429</v>
      </c>
      <c r="E783" s="17">
        <v>32</v>
      </c>
      <c r="F783" s="17" t="s">
        <v>100</v>
      </c>
      <c r="G783" s="17" t="s">
        <v>22</v>
      </c>
      <c r="H783" s="17" t="s">
        <v>31</v>
      </c>
      <c r="I783" s="17">
        <v>1</v>
      </c>
      <c r="J783" s="17">
        <v>5</v>
      </c>
      <c r="K783" s="17">
        <v>1</v>
      </c>
      <c r="L783" s="17">
        <v>16</v>
      </c>
      <c r="M783" s="17">
        <v>0.73913043478260798</v>
      </c>
      <c r="N783" s="17">
        <v>0.693581780538302</v>
      </c>
      <c r="O783" s="17">
        <v>0.73913043478260798</v>
      </c>
      <c r="P783" s="17">
        <v>0.68764302059496496</v>
      </c>
      <c r="Q783" s="17">
        <v>0.55392156862745001</v>
      </c>
      <c r="R783" s="17">
        <v>0.494421816408677</v>
      </c>
      <c r="S783" s="25">
        <v>746</v>
      </c>
    </row>
    <row r="784" spans="2:19" x14ac:dyDescent="0.3">
      <c r="B784" s="17" t="s">
        <v>18</v>
      </c>
      <c r="C784" s="17" t="s">
        <v>29</v>
      </c>
      <c r="D784" s="17" t="s">
        <v>429</v>
      </c>
      <c r="E784" s="17">
        <v>32</v>
      </c>
      <c r="F784" s="17" t="s">
        <v>100</v>
      </c>
      <c r="G784" s="17" t="s">
        <v>33</v>
      </c>
      <c r="H784" s="17" t="s">
        <v>31</v>
      </c>
      <c r="I784" s="17">
        <v>4</v>
      </c>
      <c r="J784" s="17">
        <v>5</v>
      </c>
      <c r="K784" s="17">
        <v>6</v>
      </c>
      <c r="L784" s="17">
        <v>6</v>
      </c>
      <c r="M784" s="17">
        <v>0.476190476190476</v>
      </c>
      <c r="N784" s="17">
        <v>0.483116883116883</v>
      </c>
      <c r="O784" s="17">
        <v>0.476190476190476</v>
      </c>
      <c r="P784" s="17">
        <v>0.47858777378228101</v>
      </c>
      <c r="Q784" s="17">
        <v>0.47222222222222199</v>
      </c>
      <c r="R784" s="17">
        <v>0.469247006410559</v>
      </c>
      <c r="S784" s="25">
        <v>747</v>
      </c>
    </row>
    <row r="785" spans="2:19" x14ac:dyDescent="0.3">
      <c r="B785" s="26" t="s">
        <v>18</v>
      </c>
      <c r="C785" s="26" t="s">
        <v>23</v>
      </c>
      <c r="D785" s="26" t="s">
        <v>434</v>
      </c>
      <c r="E785" s="26">
        <v>32</v>
      </c>
      <c r="F785" s="26" t="s">
        <v>100</v>
      </c>
      <c r="G785" s="26" t="s">
        <v>22</v>
      </c>
      <c r="H785" s="26" t="s">
        <v>32</v>
      </c>
      <c r="I785" s="26">
        <v>1</v>
      </c>
      <c r="J785" s="26">
        <v>5</v>
      </c>
      <c r="K785" s="26">
        <v>1</v>
      </c>
      <c r="L785" s="26">
        <v>16</v>
      </c>
      <c r="M785" s="26">
        <v>0.73913043478260798</v>
      </c>
      <c r="N785" s="26">
        <v>0.693581780538302</v>
      </c>
      <c r="O785" s="26">
        <v>0.73913043478260798</v>
      </c>
      <c r="P785" s="26">
        <v>0.68764302059496496</v>
      </c>
      <c r="Q785" s="26">
        <v>0.55392156862745001</v>
      </c>
      <c r="R785" s="26">
        <v>0.494421816408677</v>
      </c>
      <c r="S785" s="27">
        <v>478</v>
      </c>
    </row>
    <row r="786" spans="2:19" x14ac:dyDescent="0.3">
      <c r="B786" s="26" t="s">
        <v>18</v>
      </c>
      <c r="C786" s="26" t="s">
        <v>23</v>
      </c>
      <c r="D786" s="26" t="s">
        <v>434</v>
      </c>
      <c r="E786" s="26">
        <v>32</v>
      </c>
      <c r="F786" s="26" t="s">
        <v>100</v>
      </c>
      <c r="G786" s="26" t="s">
        <v>33</v>
      </c>
      <c r="H786" s="26" t="s">
        <v>32</v>
      </c>
      <c r="I786" s="26">
        <v>6</v>
      </c>
      <c r="J786" s="26">
        <v>3</v>
      </c>
      <c r="K786" s="26">
        <v>3</v>
      </c>
      <c r="L786" s="26">
        <v>9</v>
      </c>
      <c r="M786" s="26">
        <v>0.71428571428571397</v>
      </c>
      <c r="N786" s="26">
        <v>0.71428571428571397</v>
      </c>
      <c r="O786" s="26">
        <v>0.71428571428571397</v>
      </c>
      <c r="P786" s="26">
        <v>0.71428571428571397</v>
      </c>
      <c r="Q786" s="26">
        <v>0.70833333333333304</v>
      </c>
      <c r="R786" s="26">
        <v>0.70710678118654702</v>
      </c>
      <c r="S786" s="27">
        <v>479</v>
      </c>
    </row>
    <row r="787" spans="2:19" x14ac:dyDescent="0.3">
      <c r="B787" s="26" t="s">
        <v>18</v>
      </c>
      <c r="C787" s="26" t="s">
        <v>19</v>
      </c>
      <c r="D787" s="26" t="s">
        <v>435</v>
      </c>
      <c r="E787" s="26">
        <v>32</v>
      </c>
      <c r="F787" s="26" t="s">
        <v>100</v>
      </c>
      <c r="G787" s="26" t="s">
        <v>22</v>
      </c>
      <c r="H787" s="26" t="s">
        <v>32</v>
      </c>
      <c r="I787" s="26">
        <v>1</v>
      </c>
      <c r="J787" s="26">
        <v>5</v>
      </c>
      <c r="K787" s="26">
        <v>1</v>
      </c>
      <c r="L787" s="26">
        <v>16</v>
      </c>
      <c r="M787" s="26">
        <v>0.73913043478260798</v>
      </c>
      <c r="N787" s="26">
        <v>0.693581780538302</v>
      </c>
      <c r="O787" s="26">
        <v>0.73913043478260798</v>
      </c>
      <c r="P787" s="26">
        <v>0.68764302059496496</v>
      </c>
      <c r="Q787" s="26">
        <v>0.55392156862745001</v>
      </c>
      <c r="R787" s="26">
        <v>0.494421816408677</v>
      </c>
      <c r="S787" s="27">
        <v>549</v>
      </c>
    </row>
    <row r="788" spans="2:19" x14ac:dyDescent="0.3">
      <c r="B788" s="26" t="s">
        <v>18</v>
      </c>
      <c r="C788" s="26" t="s">
        <v>19</v>
      </c>
      <c r="D788" s="26" t="s">
        <v>435</v>
      </c>
      <c r="E788" s="26">
        <v>32</v>
      </c>
      <c r="F788" s="26" t="s">
        <v>100</v>
      </c>
      <c r="G788" s="26" t="s">
        <v>33</v>
      </c>
      <c r="H788" s="26" t="s">
        <v>32</v>
      </c>
      <c r="I788" s="26">
        <v>4</v>
      </c>
      <c r="J788" s="26">
        <v>5</v>
      </c>
      <c r="K788" s="26">
        <v>6</v>
      </c>
      <c r="L788" s="26">
        <v>6</v>
      </c>
      <c r="M788" s="26">
        <v>0.476190476190476</v>
      </c>
      <c r="N788" s="26">
        <v>0.483116883116883</v>
      </c>
      <c r="O788" s="26">
        <v>0.476190476190476</v>
      </c>
      <c r="P788" s="26">
        <v>0.47858777378228101</v>
      </c>
      <c r="Q788" s="26">
        <v>0.47222222222222199</v>
      </c>
      <c r="R788" s="26">
        <v>0.469247006410559</v>
      </c>
      <c r="S788" s="27">
        <v>551</v>
      </c>
    </row>
    <row r="789" spans="2:19" x14ac:dyDescent="0.3">
      <c r="B789" s="26" t="s">
        <v>18</v>
      </c>
      <c r="C789" s="26" t="s">
        <v>29</v>
      </c>
      <c r="D789" s="26" t="s">
        <v>438</v>
      </c>
      <c r="E789" s="26">
        <v>32</v>
      </c>
      <c r="F789" s="26" t="s">
        <v>100</v>
      </c>
      <c r="G789" s="26" t="s">
        <v>22</v>
      </c>
      <c r="H789" s="26" t="s">
        <v>32</v>
      </c>
      <c r="I789" s="26">
        <v>3</v>
      </c>
      <c r="J789" s="26">
        <v>3</v>
      </c>
      <c r="K789" s="26">
        <v>5</v>
      </c>
      <c r="L789" s="26">
        <v>12</v>
      </c>
      <c r="M789" s="26">
        <v>0.65217391304347805</v>
      </c>
      <c r="N789" s="26">
        <v>0.68913043478260805</v>
      </c>
      <c r="O789" s="26">
        <v>0.65217391304347805</v>
      </c>
      <c r="P789" s="26">
        <v>0.66614906832298104</v>
      </c>
      <c r="Q789" s="26">
        <v>0.60294117647058798</v>
      </c>
      <c r="R789" s="26">
        <v>0.570434647201574</v>
      </c>
      <c r="S789" s="27">
        <v>654</v>
      </c>
    </row>
    <row r="790" spans="2:19" x14ac:dyDescent="0.3">
      <c r="B790" s="26" t="s">
        <v>18</v>
      </c>
      <c r="C790" s="26" t="s">
        <v>29</v>
      </c>
      <c r="D790" s="26" t="s">
        <v>438</v>
      </c>
      <c r="E790" s="26">
        <v>32</v>
      </c>
      <c r="F790" s="26" t="s">
        <v>100</v>
      </c>
      <c r="G790" s="26" t="s">
        <v>33</v>
      </c>
      <c r="H790" s="26" t="s">
        <v>32</v>
      </c>
      <c r="I790" s="26">
        <v>4</v>
      </c>
      <c r="J790" s="26">
        <v>5</v>
      </c>
      <c r="K790" s="26">
        <v>7</v>
      </c>
      <c r="L790" s="26">
        <v>5</v>
      </c>
      <c r="M790" s="26">
        <v>0.42857142857142799</v>
      </c>
      <c r="N790" s="26">
        <v>0.44155844155844098</v>
      </c>
      <c r="O790" s="26">
        <v>0.42857142857142799</v>
      </c>
      <c r="P790" s="26">
        <v>0.43116883116883098</v>
      </c>
      <c r="Q790" s="26">
        <v>0.43055555555555503</v>
      </c>
      <c r="R790" s="26">
        <v>0.428361950754725</v>
      </c>
      <c r="S790" s="27">
        <v>565</v>
      </c>
    </row>
    <row r="791" spans="2:19" x14ac:dyDescent="0.3">
      <c r="B791" s="26" t="s">
        <v>18</v>
      </c>
      <c r="C791" s="26" t="s">
        <v>25</v>
      </c>
      <c r="D791" s="26" t="s">
        <v>437</v>
      </c>
      <c r="E791" s="26">
        <v>32</v>
      </c>
      <c r="F791" s="26" t="s">
        <v>100</v>
      </c>
      <c r="G791" s="26" t="s">
        <v>22</v>
      </c>
      <c r="H791" s="26" t="s">
        <v>32</v>
      </c>
      <c r="I791" s="26">
        <v>4</v>
      </c>
      <c r="J791" s="26">
        <v>2</v>
      </c>
      <c r="K791" s="26">
        <v>4</v>
      </c>
      <c r="L791" s="26">
        <v>13</v>
      </c>
      <c r="M791" s="26">
        <v>0.73913043478260798</v>
      </c>
      <c r="N791" s="26">
        <v>0.77101449275362299</v>
      </c>
      <c r="O791" s="26">
        <v>0.73913043478260798</v>
      </c>
      <c r="P791" s="26">
        <v>0.74961180124223603</v>
      </c>
      <c r="Q791" s="26">
        <v>0.71568627450980304</v>
      </c>
      <c r="R791" s="26">
        <v>0.68557712326216202</v>
      </c>
      <c r="S791" s="27">
        <v>662</v>
      </c>
    </row>
    <row r="792" spans="2:19" x14ac:dyDescent="0.3">
      <c r="B792" s="26" t="s">
        <v>18</v>
      </c>
      <c r="C792" s="26" t="s">
        <v>25</v>
      </c>
      <c r="D792" s="26" t="s">
        <v>437</v>
      </c>
      <c r="E792" s="26">
        <v>32</v>
      </c>
      <c r="F792" s="26" t="s">
        <v>100</v>
      </c>
      <c r="G792" s="26" t="s">
        <v>33</v>
      </c>
      <c r="H792" s="26" t="s">
        <v>32</v>
      </c>
      <c r="I792" s="26">
        <v>5</v>
      </c>
      <c r="J792" s="26">
        <v>4</v>
      </c>
      <c r="K792" s="26">
        <v>4</v>
      </c>
      <c r="L792" s="26">
        <v>8</v>
      </c>
      <c r="M792" s="26">
        <v>0.61904761904761896</v>
      </c>
      <c r="N792" s="26">
        <v>0.61904761904761896</v>
      </c>
      <c r="O792" s="26">
        <v>0.61904761904761896</v>
      </c>
      <c r="P792" s="26">
        <v>0.61904761904761896</v>
      </c>
      <c r="Q792" s="26">
        <v>0.61111111111111105</v>
      </c>
      <c r="R792" s="26">
        <v>0.60858061945018405</v>
      </c>
      <c r="S792" s="27">
        <v>641</v>
      </c>
    </row>
    <row r="793" spans="2:19" x14ac:dyDescent="0.3">
      <c r="B793" s="26" t="s">
        <v>18</v>
      </c>
      <c r="C793" s="26" t="s">
        <v>27</v>
      </c>
      <c r="D793" s="26" t="s">
        <v>436</v>
      </c>
      <c r="E793" s="26">
        <v>32</v>
      </c>
      <c r="F793" s="26" t="s">
        <v>100</v>
      </c>
      <c r="G793" s="26" t="s">
        <v>22</v>
      </c>
      <c r="H793" s="26" t="s">
        <v>32</v>
      </c>
      <c r="I793" s="26">
        <v>1</v>
      </c>
      <c r="J793" s="26">
        <v>3</v>
      </c>
      <c r="K793" s="26">
        <v>1</v>
      </c>
      <c r="L793" s="26">
        <v>15</v>
      </c>
      <c r="M793" s="26">
        <v>0.8</v>
      </c>
      <c r="N793" s="26">
        <v>0.76666666666666605</v>
      </c>
      <c r="O793" s="26">
        <v>0.8</v>
      </c>
      <c r="P793" s="26">
        <v>0.77254901960784295</v>
      </c>
      <c r="Q793" s="26">
        <v>0.59375</v>
      </c>
      <c r="R793" s="26">
        <v>0.55901699437494701</v>
      </c>
      <c r="S793" s="27">
        <v>667</v>
      </c>
    </row>
    <row r="794" spans="2:19" x14ac:dyDescent="0.3">
      <c r="B794" s="26" t="s">
        <v>18</v>
      </c>
      <c r="C794" s="26" t="s">
        <v>27</v>
      </c>
      <c r="D794" s="26" t="s">
        <v>436</v>
      </c>
      <c r="E794" s="26">
        <v>32</v>
      </c>
      <c r="F794" s="26" t="s">
        <v>100</v>
      </c>
      <c r="G794" s="26" t="s">
        <v>33</v>
      </c>
      <c r="H794" s="26" t="s">
        <v>32</v>
      </c>
      <c r="I794" s="26">
        <v>3</v>
      </c>
      <c r="J794" s="26">
        <v>5</v>
      </c>
      <c r="K794" s="26">
        <v>6</v>
      </c>
      <c r="L794" s="26">
        <v>8</v>
      </c>
      <c r="M794" s="26">
        <v>0.5</v>
      </c>
      <c r="N794" s="26">
        <v>0.512820512820512</v>
      </c>
      <c r="O794" s="26">
        <v>0.5</v>
      </c>
      <c r="P794" s="26">
        <v>0.50544662309368205</v>
      </c>
      <c r="Q794" s="26">
        <v>0.47321428571428498</v>
      </c>
      <c r="R794" s="26">
        <v>0.45788313721339802</v>
      </c>
      <c r="S794" s="27">
        <v>669</v>
      </c>
    </row>
    <row r="795" spans="2:19" x14ac:dyDescent="0.3">
      <c r="B795" s="17" t="s">
        <v>18</v>
      </c>
      <c r="C795" s="17" t="s">
        <v>23</v>
      </c>
      <c r="D795" s="17" t="s">
        <v>439</v>
      </c>
      <c r="E795" s="17">
        <v>32</v>
      </c>
      <c r="F795" s="17" t="s">
        <v>100</v>
      </c>
      <c r="G795" s="17" t="s">
        <v>22</v>
      </c>
      <c r="H795" s="17" t="s">
        <v>39</v>
      </c>
      <c r="I795" s="17">
        <v>3</v>
      </c>
      <c r="J795" s="17">
        <v>3</v>
      </c>
      <c r="K795" s="17">
        <v>2</v>
      </c>
      <c r="L795" s="17">
        <v>15</v>
      </c>
      <c r="M795" s="17">
        <v>0.78260869565217395</v>
      </c>
      <c r="N795" s="17">
        <v>0.77246376811594197</v>
      </c>
      <c r="O795" s="17">
        <v>0.78260869565217395</v>
      </c>
      <c r="P795" s="17">
        <v>0.77583286278938401</v>
      </c>
      <c r="Q795" s="17">
        <v>0.69117647058823495</v>
      </c>
      <c r="R795" s="17">
        <v>0.68532344065693596</v>
      </c>
      <c r="S795" s="25">
        <v>570</v>
      </c>
    </row>
    <row r="796" spans="2:19" x14ac:dyDescent="0.3">
      <c r="B796" s="17" t="s">
        <v>18</v>
      </c>
      <c r="C796" s="17" t="s">
        <v>23</v>
      </c>
      <c r="D796" s="17" t="s">
        <v>439</v>
      </c>
      <c r="E796" s="17">
        <v>32</v>
      </c>
      <c r="F796" s="17" t="s">
        <v>100</v>
      </c>
      <c r="G796" s="17" t="s">
        <v>33</v>
      </c>
      <c r="H796" s="17" t="s">
        <v>39</v>
      </c>
      <c r="I796" s="17">
        <v>5</v>
      </c>
      <c r="J796" s="17">
        <v>4</v>
      </c>
      <c r="K796" s="17">
        <v>4</v>
      </c>
      <c r="L796" s="17">
        <v>8</v>
      </c>
      <c r="M796" s="17">
        <v>0.61904761904761896</v>
      </c>
      <c r="N796" s="17">
        <v>0.61904761904761896</v>
      </c>
      <c r="O796" s="17">
        <v>0.61904761904761896</v>
      </c>
      <c r="P796" s="17">
        <v>0.61904761904761896</v>
      </c>
      <c r="Q796" s="17">
        <v>0.61111111111111105</v>
      </c>
      <c r="R796" s="17">
        <v>0.60858061945018405</v>
      </c>
      <c r="S796" s="25">
        <v>573</v>
      </c>
    </row>
    <row r="797" spans="2:19" x14ac:dyDescent="0.3">
      <c r="B797" s="17" t="s">
        <v>18</v>
      </c>
      <c r="C797" s="17" t="s">
        <v>19</v>
      </c>
      <c r="D797" s="17" t="s">
        <v>441</v>
      </c>
      <c r="E797" s="17">
        <v>32</v>
      </c>
      <c r="F797" s="17" t="s">
        <v>100</v>
      </c>
      <c r="G797" s="17" t="s">
        <v>22</v>
      </c>
      <c r="H797" s="17" t="s">
        <v>39</v>
      </c>
      <c r="I797" s="17">
        <v>0</v>
      </c>
      <c r="J797" s="17">
        <v>6</v>
      </c>
      <c r="K797" s="17">
        <v>1</v>
      </c>
      <c r="L797" s="17">
        <v>16</v>
      </c>
      <c r="M797" s="17">
        <v>0.69565217391304301</v>
      </c>
      <c r="N797" s="17">
        <v>0.53754940711462396</v>
      </c>
      <c r="O797" s="17">
        <v>0.69565217391304301</v>
      </c>
      <c r="P797" s="17">
        <v>0.60646599777034504</v>
      </c>
      <c r="Q797" s="17">
        <v>0.47058823529411697</v>
      </c>
      <c r="R797" s="17">
        <v>0</v>
      </c>
      <c r="S797" s="25">
        <v>134</v>
      </c>
    </row>
    <row r="798" spans="2:19" x14ac:dyDescent="0.3">
      <c r="B798" s="17" t="s">
        <v>18</v>
      </c>
      <c r="C798" s="17" t="s">
        <v>19</v>
      </c>
      <c r="D798" s="17" t="s">
        <v>441</v>
      </c>
      <c r="E798" s="17">
        <v>32</v>
      </c>
      <c r="F798" s="17" t="s">
        <v>100</v>
      </c>
      <c r="G798" s="17" t="s">
        <v>33</v>
      </c>
      <c r="H798" s="17" t="s">
        <v>39</v>
      </c>
      <c r="I798" s="17">
        <v>6</v>
      </c>
      <c r="J798" s="17">
        <v>3</v>
      </c>
      <c r="K798" s="17">
        <v>3</v>
      </c>
      <c r="L798" s="17">
        <v>9</v>
      </c>
      <c r="M798" s="17">
        <v>0.71428571428571397</v>
      </c>
      <c r="N798" s="17">
        <v>0.71428571428571397</v>
      </c>
      <c r="O798" s="17">
        <v>0.71428571428571397</v>
      </c>
      <c r="P798" s="17">
        <v>0.71428571428571397</v>
      </c>
      <c r="Q798" s="17">
        <v>0.70833333333333304</v>
      </c>
      <c r="R798" s="17">
        <v>0.70710678118654702</v>
      </c>
      <c r="S798" s="25">
        <v>134</v>
      </c>
    </row>
    <row r="799" spans="2:19" x14ac:dyDescent="0.3">
      <c r="B799" s="17" t="s">
        <v>18</v>
      </c>
      <c r="C799" s="17" t="s">
        <v>29</v>
      </c>
      <c r="D799" s="17" t="s">
        <v>440</v>
      </c>
      <c r="E799" s="17">
        <v>32</v>
      </c>
      <c r="F799" s="17" t="s">
        <v>100</v>
      </c>
      <c r="G799" s="17" t="s">
        <v>22</v>
      </c>
      <c r="H799" s="17" t="s">
        <v>39</v>
      </c>
      <c r="I799" s="17">
        <v>0</v>
      </c>
      <c r="J799" s="17">
        <v>6</v>
      </c>
      <c r="K799" s="17">
        <v>0</v>
      </c>
      <c r="L799" s="17">
        <v>17</v>
      </c>
      <c r="M799" s="17">
        <v>0.73913043478260798</v>
      </c>
      <c r="N799" s="17">
        <v>0.54631379962192805</v>
      </c>
      <c r="O799" s="17">
        <v>0.73913043478260798</v>
      </c>
      <c r="P799" s="17">
        <v>0.62826086956521698</v>
      </c>
      <c r="Q799" s="17">
        <v>0.5</v>
      </c>
      <c r="R799" s="17">
        <v>0</v>
      </c>
      <c r="S799" s="25">
        <v>113</v>
      </c>
    </row>
    <row r="800" spans="2:19" x14ac:dyDescent="0.3">
      <c r="B800" s="17" t="s">
        <v>18</v>
      </c>
      <c r="C800" s="17" t="s">
        <v>29</v>
      </c>
      <c r="D800" s="17" t="s">
        <v>440</v>
      </c>
      <c r="E800" s="17">
        <v>32</v>
      </c>
      <c r="F800" s="17" t="s">
        <v>100</v>
      </c>
      <c r="G800" s="17" t="s">
        <v>33</v>
      </c>
      <c r="H800" s="17" t="s">
        <v>39</v>
      </c>
      <c r="I800" s="17">
        <v>2</v>
      </c>
      <c r="J800" s="17">
        <v>7</v>
      </c>
      <c r="K800" s="17">
        <v>1</v>
      </c>
      <c r="L800" s="17">
        <v>11</v>
      </c>
      <c r="M800" s="17">
        <v>0.61904761904761896</v>
      </c>
      <c r="N800" s="17">
        <v>0.634920634920635</v>
      </c>
      <c r="O800" s="17">
        <v>0.61904761904761896</v>
      </c>
      <c r="P800" s="17">
        <v>0.56190476190476102</v>
      </c>
      <c r="Q800" s="17">
        <v>0.56944444444444398</v>
      </c>
      <c r="R800" s="17">
        <v>0.536731348519357</v>
      </c>
      <c r="S800" s="25">
        <v>113</v>
      </c>
    </row>
    <row r="801" spans="2:19" x14ac:dyDescent="0.3">
      <c r="B801" s="17" t="s">
        <v>18</v>
      </c>
      <c r="C801" s="17" t="s">
        <v>25</v>
      </c>
      <c r="D801" s="17" t="s">
        <v>443</v>
      </c>
      <c r="E801" s="17">
        <v>32</v>
      </c>
      <c r="F801" s="17" t="s">
        <v>100</v>
      </c>
      <c r="G801" s="17" t="s">
        <v>22</v>
      </c>
      <c r="H801" s="17" t="s">
        <v>39</v>
      </c>
      <c r="I801" s="17">
        <v>1</v>
      </c>
      <c r="J801" s="17">
        <v>5</v>
      </c>
      <c r="K801" s="17">
        <v>5</v>
      </c>
      <c r="L801" s="17">
        <v>12</v>
      </c>
      <c r="M801" s="17">
        <v>0.56521739130434701</v>
      </c>
      <c r="N801" s="17">
        <v>0.56521739130434701</v>
      </c>
      <c r="O801" s="17">
        <v>0.56521739130434701</v>
      </c>
      <c r="P801" s="17">
        <v>0.56521739130434701</v>
      </c>
      <c r="Q801" s="17">
        <v>0.43627450980392102</v>
      </c>
      <c r="R801" s="17">
        <v>0.34299717028501697</v>
      </c>
      <c r="S801" s="25">
        <v>912</v>
      </c>
    </row>
    <row r="802" spans="2:19" x14ac:dyDescent="0.3">
      <c r="B802" s="17" t="s">
        <v>18</v>
      </c>
      <c r="C802" s="17" t="s">
        <v>27</v>
      </c>
      <c r="D802" s="17" t="s">
        <v>442</v>
      </c>
      <c r="E802" s="17">
        <v>32</v>
      </c>
      <c r="F802" s="17" t="s">
        <v>100</v>
      </c>
      <c r="G802" s="17" t="s">
        <v>22</v>
      </c>
      <c r="H802" s="17" t="s">
        <v>39</v>
      </c>
      <c r="I802" s="17">
        <v>0</v>
      </c>
      <c r="J802" s="17">
        <v>4</v>
      </c>
      <c r="K802" s="17">
        <v>3</v>
      </c>
      <c r="L802" s="17">
        <v>13</v>
      </c>
      <c r="M802" s="17">
        <v>0.65</v>
      </c>
      <c r="N802" s="17">
        <v>0.61176470588235199</v>
      </c>
      <c r="O802" s="17">
        <v>0.65</v>
      </c>
      <c r="P802" s="17">
        <v>0.63030303030303003</v>
      </c>
      <c r="Q802" s="17">
        <v>0.40625</v>
      </c>
      <c r="R802" s="17">
        <v>0</v>
      </c>
      <c r="S802" s="25">
        <v>917</v>
      </c>
    </row>
    <row r="803" spans="2:19" x14ac:dyDescent="0.3">
      <c r="B803" s="17" t="s">
        <v>18</v>
      </c>
      <c r="C803" s="17" t="s">
        <v>25</v>
      </c>
      <c r="D803" s="17" t="s">
        <v>443</v>
      </c>
      <c r="E803" s="17">
        <v>32</v>
      </c>
      <c r="F803" s="17" t="s">
        <v>100</v>
      </c>
      <c r="G803" s="17" t="s">
        <v>33</v>
      </c>
      <c r="H803" s="17" t="s">
        <v>39</v>
      </c>
      <c r="I803" s="17">
        <v>3</v>
      </c>
      <c r="J803" s="17">
        <v>6</v>
      </c>
      <c r="K803" s="17">
        <v>5</v>
      </c>
      <c r="L803" s="17">
        <v>7</v>
      </c>
      <c r="M803" s="17">
        <v>0.476190476190476</v>
      </c>
      <c r="N803" s="17">
        <v>0.46840659340659302</v>
      </c>
      <c r="O803" s="17">
        <v>0.476190476190476</v>
      </c>
      <c r="P803" s="17">
        <v>0.47126050420167998</v>
      </c>
      <c r="Q803" s="17">
        <v>0.45833333333333298</v>
      </c>
      <c r="R803" s="17">
        <v>0.44513872104693802</v>
      </c>
      <c r="S803" s="25">
        <v>918</v>
      </c>
    </row>
    <row r="804" spans="2:19" x14ac:dyDescent="0.3">
      <c r="B804" s="17" t="s">
        <v>18</v>
      </c>
      <c r="C804" s="17" t="s">
        <v>27</v>
      </c>
      <c r="D804" s="17" t="s">
        <v>442</v>
      </c>
      <c r="E804" s="17">
        <v>32</v>
      </c>
      <c r="F804" s="17" t="s">
        <v>100</v>
      </c>
      <c r="G804" s="17" t="s">
        <v>33</v>
      </c>
      <c r="H804" s="17" t="s">
        <v>39</v>
      </c>
      <c r="I804" s="17">
        <v>6</v>
      </c>
      <c r="J804" s="17">
        <v>2</v>
      </c>
      <c r="K804" s="17">
        <v>5</v>
      </c>
      <c r="L804" s="17">
        <v>9</v>
      </c>
      <c r="M804" s="17">
        <v>0.68181818181818099</v>
      </c>
      <c r="N804" s="17">
        <v>0.71900826446280997</v>
      </c>
      <c r="O804" s="17">
        <v>0.68181818181818099</v>
      </c>
      <c r="P804" s="17">
        <v>0.68784688995215304</v>
      </c>
      <c r="Q804" s="17">
        <v>0.69642857142857095</v>
      </c>
      <c r="R804" s="17">
        <v>0.68107671344881004</v>
      </c>
      <c r="S804" s="25">
        <v>924</v>
      </c>
    </row>
    <row r="805" spans="2:19" x14ac:dyDescent="0.3">
      <c r="B805" s="26" t="s">
        <v>18</v>
      </c>
      <c r="C805" s="26" t="s">
        <v>19</v>
      </c>
      <c r="D805" s="26" t="s">
        <v>444</v>
      </c>
      <c r="E805" s="26">
        <v>32</v>
      </c>
      <c r="F805" s="26" t="s">
        <v>100</v>
      </c>
      <c r="G805" s="26" t="s">
        <v>22</v>
      </c>
      <c r="H805" s="26" t="s">
        <v>49</v>
      </c>
      <c r="I805" s="26">
        <v>0</v>
      </c>
      <c r="J805" s="26">
        <v>6</v>
      </c>
      <c r="K805" s="26">
        <v>3</v>
      </c>
      <c r="L805" s="26">
        <v>14</v>
      </c>
      <c r="M805" s="26">
        <v>0.60869565217391297</v>
      </c>
      <c r="N805" s="26">
        <v>0.51739130434782599</v>
      </c>
      <c r="O805" s="26">
        <v>0.60869565217391297</v>
      </c>
      <c r="P805" s="26">
        <v>0.55934195064629799</v>
      </c>
      <c r="Q805" s="26">
        <v>0.41176470588235198</v>
      </c>
      <c r="R805" s="26">
        <v>0</v>
      </c>
      <c r="S805" s="27">
        <v>825</v>
      </c>
    </row>
    <row r="806" spans="2:19" x14ac:dyDescent="0.3">
      <c r="B806" s="26" t="s">
        <v>18</v>
      </c>
      <c r="C806" s="26" t="s">
        <v>19</v>
      </c>
      <c r="D806" s="26" t="s">
        <v>444</v>
      </c>
      <c r="E806" s="26">
        <v>32</v>
      </c>
      <c r="F806" s="26" t="s">
        <v>100</v>
      </c>
      <c r="G806" s="26" t="s">
        <v>33</v>
      </c>
      <c r="H806" s="26" t="s">
        <v>49</v>
      </c>
      <c r="I806" s="26">
        <v>5</v>
      </c>
      <c r="J806" s="26">
        <v>4</v>
      </c>
      <c r="K806" s="26">
        <v>1</v>
      </c>
      <c r="L806" s="26">
        <v>11</v>
      </c>
      <c r="M806" s="26">
        <v>0.76190476190476097</v>
      </c>
      <c r="N806" s="26">
        <v>0.77619047619047599</v>
      </c>
      <c r="O806" s="26">
        <v>0.76190476190476097</v>
      </c>
      <c r="P806" s="26">
        <v>0.75132275132275095</v>
      </c>
      <c r="Q806" s="26">
        <v>0.73611111111111105</v>
      </c>
      <c r="R806" s="26">
        <v>0.74690398836084404</v>
      </c>
      <c r="S806" s="27">
        <v>827</v>
      </c>
    </row>
    <row r="807" spans="2:19" x14ac:dyDescent="0.3">
      <c r="B807" s="26" t="s">
        <v>18</v>
      </c>
      <c r="C807" s="26" t="s">
        <v>23</v>
      </c>
      <c r="D807" s="26" t="s">
        <v>448</v>
      </c>
      <c r="E807" s="26">
        <v>32</v>
      </c>
      <c r="F807" s="26" t="s">
        <v>100</v>
      </c>
      <c r="G807" s="26" t="s">
        <v>22</v>
      </c>
      <c r="H807" s="26" t="s">
        <v>49</v>
      </c>
      <c r="I807" s="26">
        <v>0</v>
      </c>
      <c r="J807" s="26">
        <v>6</v>
      </c>
      <c r="K807" s="26">
        <v>0</v>
      </c>
      <c r="L807" s="26">
        <v>17</v>
      </c>
      <c r="M807" s="26">
        <v>0.73913043478260798</v>
      </c>
      <c r="N807" s="26">
        <v>0.54631379962192805</v>
      </c>
      <c r="O807" s="26">
        <v>0.73913043478260798</v>
      </c>
      <c r="P807" s="26">
        <v>0.62826086956521698</v>
      </c>
      <c r="Q807" s="26">
        <v>0.5</v>
      </c>
      <c r="R807" s="26">
        <v>0</v>
      </c>
      <c r="S807" s="27">
        <v>149</v>
      </c>
    </row>
    <row r="808" spans="2:19" x14ac:dyDescent="0.3">
      <c r="B808" s="26" t="s">
        <v>18</v>
      </c>
      <c r="C808" s="26" t="s">
        <v>23</v>
      </c>
      <c r="D808" s="26" t="s">
        <v>448</v>
      </c>
      <c r="E808" s="26">
        <v>32</v>
      </c>
      <c r="F808" s="26" t="s">
        <v>100</v>
      </c>
      <c r="G808" s="26" t="s">
        <v>33</v>
      </c>
      <c r="H808" s="26" t="s">
        <v>49</v>
      </c>
      <c r="I808" s="26">
        <v>0</v>
      </c>
      <c r="J808" s="26">
        <v>9</v>
      </c>
      <c r="K808" s="26">
        <v>4</v>
      </c>
      <c r="L808" s="26">
        <v>8</v>
      </c>
      <c r="M808" s="26">
        <v>0.38095238095237999</v>
      </c>
      <c r="N808" s="26">
        <v>0.26890756302521002</v>
      </c>
      <c r="O808" s="26">
        <v>0.38095238095237999</v>
      </c>
      <c r="P808" s="26">
        <v>0.31527093596059103</v>
      </c>
      <c r="Q808" s="26">
        <v>0.33333333333333298</v>
      </c>
      <c r="R808" s="26">
        <v>0</v>
      </c>
      <c r="S808" s="27">
        <v>149</v>
      </c>
    </row>
    <row r="809" spans="2:19" x14ac:dyDescent="0.3">
      <c r="B809" s="26" t="s">
        <v>18</v>
      </c>
      <c r="C809" s="26" t="s">
        <v>25</v>
      </c>
      <c r="D809" s="26" t="s">
        <v>447</v>
      </c>
      <c r="E809" s="26">
        <v>32</v>
      </c>
      <c r="F809" s="26" t="s">
        <v>100</v>
      </c>
      <c r="G809" s="26" t="s">
        <v>22</v>
      </c>
      <c r="H809" s="26" t="s">
        <v>49</v>
      </c>
      <c r="I809" s="26">
        <v>1</v>
      </c>
      <c r="J809" s="26">
        <v>5</v>
      </c>
      <c r="K809" s="26">
        <v>5</v>
      </c>
      <c r="L809" s="26">
        <v>12</v>
      </c>
      <c r="M809" s="26">
        <v>0.56521739130434701</v>
      </c>
      <c r="N809" s="26">
        <v>0.56521739130434701</v>
      </c>
      <c r="O809" s="26">
        <v>0.56521739130434701</v>
      </c>
      <c r="P809" s="26">
        <v>0.56521739130434701</v>
      </c>
      <c r="Q809" s="26">
        <v>0.43627450980392102</v>
      </c>
      <c r="R809" s="26">
        <v>0.34299717028501697</v>
      </c>
      <c r="S809" s="27">
        <v>714</v>
      </c>
    </row>
    <row r="810" spans="2:19" x14ac:dyDescent="0.3">
      <c r="B810" s="26" t="s">
        <v>18</v>
      </c>
      <c r="C810" s="26" t="s">
        <v>25</v>
      </c>
      <c r="D810" s="26" t="s">
        <v>447</v>
      </c>
      <c r="E810" s="26">
        <v>32</v>
      </c>
      <c r="F810" s="26" t="s">
        <v>100</v>
      </c>
      <c r="G810" s="26" t="s">
        <v>33</v>
      </c>
      <c r="H810" s="26" t="s">
        <v>49</v>
      </c>
      <c r="I810" s="26">
        <v>5</v>
      </c>
      <c r="J810" s="26">
        <v>4</v>
      </c>
      <c r="K810" s="26">
        <v>1</v>
      </c>
      <c r="L810" s="26">
        <v>11</v>
      </c>
      <c r="M810" s="26">
        <v>0.76190476190476097</v>
      </c>
      <c r="N810" s="26">
        <v>0.77619047619047599</v>
      </c>
      <c r="O810" s="26">
        <v>0.76190476190476097</v>
      </c>
      <c r="P810" s="26">
        <v>0.75132275132275095</v>
      </c>
      <c r="Q810" s="26">
        <v>0.73611111111111105</v>
      </c>
      <c r="R810" s="26">
        <v>0.74690398836084404</v>
      </c>
      <c r="S810" s="27">
        <v>717</v>
      </c>
    </row>
    <row r="811" spans="2:19" x14ac:dyDescent="0.3">
      <c r="B811" s="26" t="s">
        <v>18</v>
      </c>
      <c r="C811" s="26" t="s">
        <v>29</v>
      </c>
      <c r="D811" s="26" t="s">
        <v>446</v>
      </c>
      <c r="E811" s="26">
        <v>32</v>
      </c>
      <c r="F811" s="26" t="s">
        <v>100</v>
      </c>
      <c r="G811" s="26" t="s">
        <v>22</v>
      </c>
      <c r="H811" s="26" t="s">
        <v>49</v>
      </c>
      <c r="I811" s="26">
        <v>0</v>
      </c>
      <c r="J811" s="26">
        <v>6</v>
      </c>
      <c r="K811" s="26">
        <v>1</v>
      </c>
      <c r="L811" s="26">
        <v>16</v>
      </c>
      <c r="M811" s="26">
        <v>0.69565217391304301</v>
      </c>
      <c r="N811" s="26">
        <v>0.53754940711462396</v>
      </c>
      <c r="O811" s="26">
        <v>0.69565217391304301</v>
      </c>
      <c r="P811" s="26">
        <v>0.60646599777034504</v>
      </c>
      <c r="Q811" s="26">
        <v>0.47058823529411697</v>
      </c>
      <c r="R811" s="26">
        <v>0</v>
      </c>
      <c r="S811" s="27">
        <v>840</v>
      </c>
    </row>
    <row r="812" spans="2:19" x14ac:dyDescent="0.3">
      <c r="B812" s="26" t="s">
        <v>18</v>
      </c>
      <c r="C812" s="26" t="s">
        <v>29</v>
      </c>
      <c r="D812" s="26" t="s">
        <v>446</v>
      </c>
      <c r="E812" s="26">
        <v>32</v>
      </c>
      <c r="F812" s="26" t="s">
        <v>100</v>
      </c>
      <c r="G812" s="26" t="s">
        <v>33</v>
      </c>
      <c r="H812" s="26" t="s">
        <v>49</v>
      </c>
      <c r="I812" s="26">
        <v>1</v>
      </c>
      <c r="J812" s="26">
        <v>8</v>
      </c>
      <c r="K812" s="26">
        <v>1</v>
      </c>
      <c r="L812" s="26">
        <v>11</v>
      </c>
      <c r="M812" s="26">
        <v>0.57142857142857095</v>
      </c>
      <c r="N812" s="26">
        <v>0.54511278195488699</v>
      </c>
      <c r="O812" s="26">
        <v>0.57142857142857095</v>
      </c>
      <c r="P812" s="26">
        <v>0.48345203183912799</v>
      </c>
      <c r="Q812" s="26">
        <v>0.51388888888888895</v>
      </c>
      <c r="R812" s="26">
        <v>0.41437591482852498</v>
      </c>
      <c r="S812" s="27">
        <v>842</v>
      </c>
    </row>
    <row r="813" spans="2:19" x14ac:dyDescent="0.3">
      <c r="B813" s="26" t="s">
        <v>18</v>
      </c>
      <c r="C813" s="26" t="s">
        <v>27</v>
      </c>
      <c r="D813" s="26" t="s">
        <v>445</v>
      </c>
      <c r="E813" s="26">
        <v>32</v>
      </c>
      <c r="F813" s="26" t="s">
        <v>100</v>
      </c>
      <c r="G813" s="26" t="s">
        <v>22</v>
      </c>
      <c r="H813" s="26" t="s">
        <v>49</v>
      </c>
      <c r="I813" s="26">
        <v>1</v>
      </c>
      <c r="J813" s="26">
        <v>3</v>
      </c>
      <c r="K813" s="26">
        <v>0</v>
      </c>
      <c r="L813" s="26">
        <v>16</v>
      </c>
      <c r="M813" s="26">
        <v>0.85</v>
      </c>
      <c r="N813" s="26">
        <v>0.87368421052631495</v>
      </c>
      <c r="O813" s="26">
        <v>0.85</v>
      </c>
      <c r="P813" s="26">
        <v>0.81142857142857105</v>
      </c>
      <c r="Q813" s="26">
        <v>0.625</v>
      </c>
      <c r="R813" s="26">
        <v>0.67737099712131399</v>
      </c>
      <c r="S813" s="27">
        <v>101</v>
      </c>
    </row>
    <row r="814" spans="2:19" x14ac:dyDescent="0.3">
      <c r="B814" s="26" t="s">
        <v>18</v>
      </c>
      <c r="C814" s="26" t="s">
        <v>27</v>
      </c>
      <c r="D814" s="26" t="s">
        <v>445</v>
      </c>
      <c r="E814" s="26">
        <v>32</v>
      </c>
      <c r="F814" s="26" t="s">
        <v>100</v>
      </c>
      <c r="G814" s="26" t="s">
        <v>33</v>
      </c>
      <c r="H814" s="26" t="s">
        <v>49</v>
      </c>
      <c r="I814" s="26">
        <v>2</v>
      </c>
      <c r="J814" s="26">
        <v>6</v>
      </c>
      <c r="K814" s="26">
        <v>1</v>
      </c>
      <c r="L814" s="26">
        <v>13</v>
      </c>
      <c r="M814" s="26">
        <v>0.68181818181818099</v>
      </c>
      <c r="N814" s="26">
        <v>0.67783094098883501</v>
      </c>
      <c r="O814" s="26">
        <v>0.68181818181818099</v>
      </c>
      <c r="P814" s="26">
        <v>0.63360881542699699</v>
      </c>
      <c r="Q814" s="26">
        <v>0.58928571428571397</v>
      </c>
      <c r="R814" s="26">
        <v>0.57044457514218005</v>
      </c>
      <c r="S814" s="27">
        <v>102</v>
      </c>
    </row>
    <row r="815" spans="2:19" x14ac:dyDescent="0.3">
      <c r="B815" s="17" t="s">
        <v>18</v>
      </c>
      <c r="C815" s="17" t="s">
        <v>29</v>
      </c>
      <c r="D815" s="17" t="s">
        <v>453</v>
      </c>
      <c r="E815" s="17">
        <v>32</v>
      </c>
      <c r="F815" s="17" t="s">
        <v>100</v>
      </c>
      <c r="G815" s="17" t="s">
        <v>22</v>
      </c>
      <c r="H815" s="17" t="s">
        <v>55</v>
      </c>
      <c r="I815" s="17">
        <v>1</v>
      </c>
      <c r="J815" s="17">
        <v>5</v>
      </c>
      <c r="K815" s="17">
        <v>4</v>
      </c>
      <c r="L815" s="17">
        <v>13</v>
      </c>
      <c r="M815" s="17">
        <v>0.60869565217391297</v>
      </c>
      <c r="N815" s="17">
        <v>0.58599033816425095</v>
      </c>
      <c r="O815" s="17">
        <v>0.60869565217391297</v>
      </c>
      <c r="P815" s="17">
        <v>0.59649915302089196</v>
      </c>
      <c r="Q815" s="17">
        <v>0.46568627450980299</v>
      </c>
      <c r="R815" s="17">
        <v>0.36835028130179998</v>
      </c>
      <c r="S815" s="25">
        <v>843</v>
      </c>
    </row>
    <row r="816" spans="2:19" x14ac:dyDescent="0.3">
      <c r="B816" s="17" t="s">
        <v>18</v>
      </c>
      <c r="C816" s="17" t="s">
        <v>29</v>
      </c>
      <c r="D816" s="17" t="s">
        <v>453</v>
      </c>
      <c r="E816" s="17">
        <v>32</v>
      </c>
      <c r="F816" s="17" t="s">
        <v>100</v>
      </c>
      <c r="G816" s="17" t="s">
        <v>33</v>
      </c>
      <c r="H816" s="17" t="s">
        <v>55</v>
      </c>
      <c r="I816" s="17">
        <v>2</v>
      </c>
      <c r="J816" s="17">
        <v>7</v>
      </c>
      <c r="K816" s="17">
        <v>1</v>
      </c>
      <c r="L816" s="17">
        <v>11</v>
      </c>
      <c r="M816" s="17">
        <v>0.61904761904761896</v>
      </c>
      <c r="N816" s="17">
        <v>0.634920634920635</v>
      </c>
      <c r="O816" s="17">
        <v>0.61904761904761896</v>
      </c>
      <c r="P816" s="17">
        <v>0.56190476190476102</v>
      </c>
      <c r="Q816" s="17">
        <v>0.56944444444444398</v>
      </c>
      <c r="R816" s="17">
        <v>0.536731348519357</v>
      </c>
      <c r="S816" s="25">
        <v>845</v>
      </c>
    </row>
    <row r="817" spans="2:19" x14ac:dyDescent="0.3">
      <c r="B817" s="17" t="s">
        <v>18</v>
      </c>
      <c r="C817" s="17" t="s">
        <v>19</v>
      </c>
      <c r="D817" s="17" t="s">
        <v>452</v>
      </c>
      <c r="E817" s="17">
        <v>32</v>
      </c>
      <c r="F817" s="17" t="s">
        <v>100</v>
      </c>
      <c r="G817" s="17" t="s">
        <v>22</v>
      </c>
      <c r="H817" s="17" t="s">
        <v>55</v>
      </c>
      <c r="I817" s="17">
        <v>2</v>
      </c>
      <c r="J817" s="17">
        <v>4</v>
      </c>
      <c r="K817" s="17">
        <v>6</v>
      </c>
      <c r="L817" s="17">
        <v>11</v>
      </c>
      <c r="M817" s="17">
        <v>0.56521739130434701</v>
      </c>
      <c r="N817" s="17">
        <v>0.60724637681159399</v>
      </c>
      <c r="O817" s="17">
        <v>0.56521739130434701</v>
      </c>
      <c r="P817" s="17">
        <v>0.58268633540372605</v>
      </c>
      <c r="Q817" s="17">
        <v>0.49019607843137197</v>
      </c>
      <c r="R817" s="17">
        <v>0.445929276530596</v>
      </c>
      <c r="S817" s="25">
        <v>101</v>
      </c>
    </row>
    <row r="818" spans="2:19" x14ac:dyDescent="0.3">
      <c r="B818" s="17" t="s">
        <v>18</v>
      </c>
      <c r="C818" s="17" t="s">
        <v>19</v>
      </c>
      <c r="D818" s="17" t="s">
        <v>452</v>
      </c>
      <c r="E818" s="17">
        <v>32</v>
      </c>
      <c r="F818" s="17" t="s">
        <v>100</v>
      </c>
      <c r="G818" s="17" t="s">
        <v>33</v>
      </c>
      <c r="H818" s="17" t="s">
        <v>55</v>
      </c>
      <c r="I818" s="17">
        <v>5</v>
      </c>
      <c r="J818" s="17">
        <v>4</v>
      </c>
      <c r="K818" s="17">
        <v>2</v>
      </c>
      <c r="L818" s="17">
        <v>10</v>
      </c>
      <c r="M818" s="17">
        <v>0.71428571428571397</v>
      </c>
      <c r="N818" s="17">
        <v>0.71428571428571397</v>
      </c>
      <c r="O818" s="17">
        <v>0.71428571428571397</v>
      </c>
      <c r="P818" s="17">
        <v>0.70741758241758201</v>
      </c>
      <c r="Q818" s="17">
        <v>0.69444444444444398</v>
      </c>
      <c r="R818" s="17">
        <v>0.69714408094728597</v>
      </c>
      <c r="S818" s="25">
        <v>102</v>
      </c>
    </row>
    <row r="819" spans="2:19" x14ac:dyDescent="0.3">
      <c r="B819" s="17" t="s">
        <v>18</v>
      </c>
      <c r="C819" s="17" t="s">
        <v>23</v>
      </c>
      <c r="D819" s="17" t="s">
        <v>451</v>
      </c>
      <c r="E819" s="17">
        <v>32</v>
      </c>
      <c r="F819" s="17" t="s">
        <v>100</v>
      </c>
      <c r="G819" s="17" t="s">
        <v>22</v>
      </c>
      <c r="H819" s="17" t="s">
        <v>55</v>
      </c>
      <c r="I819" s="17">
        <v>0</v>
      </c>
      <c r="J819" s="17">
        <v>6</v>
      </c>
      <c r="K819" s="17">
        <v>2</v>
      </c>
      <c r="L819" s="17">
        <v>15</v>
      </c>
      <c r="M819" s="17">
        <v>0.65217391304347805</v>
      </c>
      <c r="N819" s="17">
        <v>0.52795031055900599</v>
      </c>
      <c r="O819" s="17">
        <v>0.65217391304347805</v>
      </c>
      <c r="P819" s="17">
        <v>0.58352402745995402</v>
      </c>
      <c r="Q819" s="17">
        <v>0.441176470588235</v>
      </c>
      <c r="R819" s="17">
        <v>0</v>
      </c>
      <c r="S819" s="25">
        <v>145</v>
      </c>
    </row>
    <row r="820" spans="2:19" x14ac:dyDescent="0.3">
      <c r="B820" s="17" t="s">
        <v>18</v>
      </c>
      <c r="C820" s="17" t="s">
        <v>23</v>
      </c>
      <c r="D820" s="17" t="s">
        <v>451</v>
      </c>
      <c r="E820" s="17">
        <v>32</v>
      </c>
      <c r="F820" s="17" t="s">
        <v>100</v>
      </c>
      <c r="G820" s="17" t="s">
        <v>33</v>
      </c>
      <c r="H820" s="17" t="s">
        <v>55</v>
      </c>
      <c r="I820" s="17">
        <v>2</v>
      </c>
      <c r="J820" s="17">
        <v>7</v>
      </c>
      <c r="K820" s="17">
        <v>5</v>
      </c>
      <c r="L820" s="17">
        <v>7</v>
      </c>
      <c r="M820" s="17">
        <v>0.42857142857142799</v>
      </c>
      <c r="N820" s="17">
        <v>0.40816326530612201</v>
      </c>
      <c r="O820" s="17">
        <v>0.42857142857142799</v>
      </c>
      <c r="P820" s="17">
        <v>0.41483516483516403</v>
      </c>
      <c r="Q820" s="17">
        <v>0.40277777777777701</v>
      </c>
      <c r="R820" s="17">
        <v>0.36889397323343998</v>
      </c>
      <c r="S820" s="25">
        <v>145</v>
      </c>
    </row>
    <row r="821" spans="2:19" x14ac:dyDescent="0.3">
      <c r="B821" s="17" t="s">
        <v>18</v>
      </c>
      <c r="C821" s="17" t="s">
        <v>25</v>
      </c>
      <c r="D821" s="17" t="s">
        <v>450</v>
      </c>
      <c r="E821" s="17">
        <v>32</v>
      </c>
      <c r="F821" s="17" t="s">
        <v>100</v>
      </c>
      <c r="G821" s="17" t="s">
        <v>22</v>
      </c>
      <c r="H821" s="17" t="s">
        <v>55</v>
      </c>
      <c r="I821" s="17">
        <v>2</v>
      </c>
      <c r="J821" s="17">
        <v>4</v>
      </c>
      <c r="K821" s="17">
        <v>6</v>
      </c>
      <c r="L821" s="17">
        <v>11</v>
      </c>
      <c r="M821" s="17">
        <v>0.56521739130434701</v>
      </c>
      <c r="N821" s="17">
        <v>0.60724637681159399</v>
      </c>
      <c r="O821" s="17">
        <v>0.56521739130434701</v>
      </c>
      <c r="P821" s="17">
        <v>0.58268633540372605</v>
      </c>
      <c r="Q821" s="17">
        <v>0.49019607843137197</v>
      </c>
      <c r="R821" s="17">
        <v>0.445929276530596</v>
      </c>
      <c r="S821" s="25">
        <v>140</v>
      </c>
    </row>
    <row r="822" spans="2:19" x14ac:dyDescent="0.3">
      <c r="B822" s="17" t="s">
        <v>18</v>
      </c>
      <c r="C822" s="17" t="s">
        <v>25</v>
      </c>
      <c r="D822" s="17" t="s">
        <v>450</v>
      </c>
      <c r="E822" s="17">
        <v>32</v>
      </c>
      <c r="F822" s="17" t="s">
        <v>100</v>
      </c>
      <c r="G822" s="17" t="s">
        <v>33</v>
      </c>
      <c r="H822" s="17" t="s">
        <v>55</v>
      </c>
      <c r="I822" s="17">
        <v>4</v>
      </c>
      <c r="J822" s="17">
        <v>5</v>
      </c>
      <c r="K822" s="17">
        <v>6</v>
      </c>
      <c r="L822" s="17">
        <v>6</v>
      </c>
      <c r="M822" s="17">
        <v>0.476190476190476</v>
      </c>
      <c r="N822" s="17">
        <v>0.483116883116883</v>
      </c>
      <c r="O822" s="17">
        <v>0.476190476190476</v>
      </c>
      <c r="P822" s="17">
        <v>0.47858777378228101</v>
      </c>
      <c r="Q822" s="17">
        <v>0.47222222222222199</v>
      </c>
      <c r="R822" s="17">
        <v>0.469247006410559</v>
      </c>
      <c r="S822" s="25">
        <v>141</v>
      </c>
    </row>
    <row r="823" spans="2:19" x14ac:dyDescent="0.3">
      <c r="B823" s="17" t="s">
        <v>18</v>
      </c>
      <c r="C823" s="17" t="s">
        <v>27</v>
      </c>
      <c r="D823" s="17" t="s">
        <v>449</v>
      </c>
      <c r="E823" s="17">
        <v>32</v>
      </c>
      <c r="F823" s="17" t="s">
        <v>100</v>
      </c>
      <c r="G823" s="17" t="s">
        <v>22</v>
      </c>
      <c r="H823" s="17" t="s">
        <v>55</v>
      </c>
      <c r="I823" s="17">
        <v>0</v>
      </c>
      <c r="J823" s="17">
        <v>4</v>
      </c>
      <c r="K823" s="17">
        <v>1</v>
      </c>
      <c r="L823" s="17">
        <v>15</v>
      </c>
      <c r="M823" s="17">
        <v>0.75</v>
      </c>
      <c r="N823" s="17">
        <v>0.63157894736842102</v>
      </c>
      <c r="O823" s="17">
        <v>0.75</v>
      </c>
      <c r="P823" s="17">
        <v>0.68571428571428505</v>
      </c>
      <c r="Q823" s="17">
        <v>0.46875</v>
      </c>
      <c r="R823" s="17">
        <v>0</v>
      </c>
      <c r="S823" s="25">
        <v>789</v>
      </c>
    </row>
    <row r="824" spans="2:19" x14ac:dyDescent="0.3">
      <c r="B824" s="17" t="s">
        <v>18</v>
      </c>
      <c r="C824" s="17" t="s">
        <v>27</v>
      </c>
      <c r="D824" s="17" t="s">
        <v>449</v>
      </c>
      <c r="E824" s="17">
        <v>32</v>
      </c>
      <c r="F824" s="17" t="s">
        <v>100</v>
      </c>
      <c r="G824" s="17" t="s">
        <v>33</v>
      </c>
      <c r="H824" s="17" t="s">
        <v>55</v>
      </c>
      <c r="I824" s="17">
        <v>4</v>
      </c>
      <c r="J824" s="17">
        <v>4</v>
      </c>
      <c r="K824" s="17">
        <v>2</v>
      </c>
      <c r="L824" s="17">
        <v>12</v>
      </c>
      <c r="M824" s="17">
        <v>0.72727272727272696</v>
      </c>
      <c r="N824" s="17">
        <v>0.71969696969696895</v>
      </c>
      <c r="O824" s="17">
        <v>0.72727272727272696</v>
      </c>
      <c r="P824" s="17">
        <v>0.71688311688311601</v>
      </c>
      <c r="Q824" s="17">
        <v>0.67857142857142805</v>
      </c>
      <c r="R824" s="17">
        <v>0.68037493331711996</v>
      </c>
      <c r="S824" s="25">
        <v>791</v>
      </c>
    </row>
    <row r="825" spans="2:19" x14ac:dyDescent="0.3">
      <c r="B825" s="26" t="s">
        <v>18</v>
      </c>
      <c r="C825" s="26" t="s">
        <v>23</v>
      </c>
      <c r="D825" s="26" t="s">
        <v>458</v>
      </c>
      <c r="E825" s="26">
        <v>32</v>
      </c>
      <c r="F825" s="26" t="s">
        <v>100</v>
      </c>
      <c r="G825" s="26" t="s">
        <v>22</v>
      </c>
      <c r="H825" s="26" t="s">
        <v>61</v>
      </c>
      <c r="I825" s="26">
        <v>0</v>
      </c>
      <c r="J825" s="26">
        <v>6</v>
      </c>
      <c r="K825" s="26">
        <v>0</v>
      </c>
      <c r="L825" s="26">
        <v>17</v>
      </c>
      <c r="M825" s="26">
        <v>0.73913043478260798</v>
      </c>
      <c r="N825" s="26">
        <v>0.54631379962192805</v>
      </c>
      <c r="O825" s="26">
        <v>0.73913043478260798</v>
      </c>
      <c r="P825" s="26">
        <v>0.62826086956521698</v>
      </c>
      <c r="Q825" s="26">
        <v>0.5</v>
      </c>
      <c r="R825" s="26">
        <v>0</v>
      </c>
      <c r="S825" s="27">
        <v>136</v>
      </c>
    </row>
    <row r="826" spans="2:19" x14ac:dyDescent="0.3">
      <c r="B826" s="26" t="s">
        <v>18</v>
      </c>
      <c r="C826" s="26" t="s">
        <v>23</v>
      </c>
      <c r="D826" s="26" t="s">
        <v>458</v>
      </c>
      <c r="E826" s="26">
        <v>32</v>
      </c>
      <c r="F826" s="26" t="s">
        <v>100</v>
      </c>
      <c r="G826" s="26" t="s">
        <v>33</v>
      </c>
      <c r="H826" s="26" t="s">
        <v>61</v>
      </c>
      <c r="I826" s="26">
        <v>2</v>
      </c>
      <c r="J826" s="26">
        <v>7</v>
      </c>
      <c r="K826" s="26">
        <v>2</v>
      </c>
      <c r="L826" s="26">
        <v>10</v>
      </c>
      <c r="M826" s="26">
        <v>0.57142857142857095</v>
      </c>
      <c r="N826" s="26">
        <v>0.55042016806722605</v>
      </c>
      <c r="O826" s="26">
        <v>0.57142857142857095</v>
      </c>
      <c r="P826" s="26">
        <v>0.52595680181886995</v>
      </c>
      <c r="Q826" s="26">
        <v>0.52777777777777701</v>
      </c>
      <c r="R826" s="26">
        <v>0.48309420820857302</v>
      </c>
      <c r="S826" s="27">
        <v>136</v>
      </c>
    </row>
    <row r="827" spans="2:19" x14ac:dyDescent="0.3">
      <c r="B827" s="26" t="s">
        <v>18</v>
      </c>
      <c r="C827" s="26" t="s">
        <v>29</v>
      </c>
      <c r="D827" s="26" t="s">
        <v>457</v>
      </c>
      <c r="E827" s="26">
        <v>32</v>
      </c>
      <c r="F827" s="26" t="s">
        <v>100</v>
      </c>
      <c r="G827" s="26" t="s">
        <v>22</v>
      </c>
      <c r="H827" s="26" t="s">
        <v>61</v>
      </c>
      <c r="I827" s="26">
        <v>2</v>
      </c>
      <c r="J827" s="26">
        <v>4</v>
      </c>
      <c r="K827" s="26">
        <v>2</v>
      </c>
      <c r="L827" s="26">
        <v>15</v>
      </c>
      <c r="M827" s="26">
        <v>0.73913043478260798</v>
      </c>
      <c r="N827" s="26">
        <v>0.71395881006864903</v>
      </c>
      <c r="O827" s="26">
        <v>0.73913043478260798</v>
      </c>
      <c r="P827" s="26">
        <v>0.72028985507246301</v>
      </c>
      <c r="Q827" s="26">
        <v>0.60784313725490202</v>
      </c>
      <c r="R827" s="26">
        <v>0.58372351144886303</v>
      </c>
      <c r="S827" s="27">
        <v>801</v>
      </c>
    </row>
    <row r="828" spans="2:19" x14ac:dyDescent="0.3">
      <c r="B828" s="26" t="s">
        <v>18</v>
      </c>
      <c r="C828" s="26" t="s">
        <v>29</v>
      </c>
      <c r="D828" s="26" t="s">
        <v>457</v>
      </c>
      <c r="E828" s="26">
        <v>32</v>
      </c>
      <c r="F828" s="26" t="s">
        <v>100</v>
      </c>
      <c r="G828" s="26" t="s">
        <v>33</v>
      </c>
      <c r="H828" s="26" t="s">
        <v>61</v>
      </c>
      <c r="I828" s="26">
        <v>3</v>
      </c>
      <c r="J828" s="26">
        <v>6</v>
      </c>
      <c r="K828" s="26">
        <v>1</v>
      </c>
      <c r="L828" s="26">
        <v>11</v>
      </c>
      <c r="M828" s="26">
        <v>0.66666666666666596</v>
      </c>
      <c r="N828" s="26">
        <v>0.69117647058823495</v>
      </c>
      <c r="O828" s="26">
        <v>0.66666666666666596</v>
      </c>
      <c r="P828" s="26">
        <v>0.63129973474801004</v>
      </c>
      <c r="Q828" s="26">
        <v>0.625</v>
      </c>
      <c r="R828" s="26">
        <v>0.62054574618451996</v>
      </c>
      <c r="S828" s="27">
        <v>802</v>
      </c>
    </row>
    <row r="829" spans="2:19" x14ac:dyDescent="0.3">
      <c r="B829" s="26" t="s">
        <v>18</v>
      </c>
      <c r="C829" s="26" t="s">
        <v>19</v>
      </c>
      <c r="D829" s="26" t="s">
        <v>456</v>
      </c>
      <c r="E829" s="26">
        <v>32</v>
      </c>
      <c r="F829" s="26" t="s">
        <v>100</v>
      </c>
      <c r="G829" s="26" t="s">
        <v>22</v>
      </c>
      <c r="H829" s="26" t="s">
        <v>61</v>
      </c>
      <c r="I829" s="26">
        <v>0</v>
      </c>
      <c r="J829" s="26">
        <v>6</v>
      </c>
      <c r="K829" s="26">
        <v>1</v>
      </c>
      <c r="L829" s="26">
        <v>16</v>
      </c>
      <c r="M829" s="26">
        <v>0.69565217391304301</v>
      </c>
      <c r="N829" s="26">
        <v>0.53754940711462396</v>
      </c>
      <c r="O829" s="26">
        <v>0.69565217391304301</v>
      </c>
      <c r="P829" s="26">
        <v>0.60646599777034504</v>
      </c>
      <c r="Q829" s="26">
        <v>0.47058823529411697</v>
      </c>
      <c r="R829" s="26">
        <v>0</v>
      </c>
      <c r="S829" s="27">
        <v>128</v>
      </c>
    </row>
    <row r="830" spans="2:19" x14ac:dyDescent="0.3">
      <c r="B830" s="26" t="s">
        <v>18</v>
      </c>
      <c r="C830" s="26" t="s">
        <v>19</v>
      </c>
      <c r="D830" s="26" t="s">
        <v>456</v>
      </c>
      <c r="E830" s="26">
        <v>32</v>
      </c>
      <c r="F830" s="26" t="s">
        <v>100</v>
      </c>
      <c r="G830" s="26" t="s">
        <v>33</v>
      </c>
      <c r="H830" s="26" t="s">
        <v>61</v>
      </c>
      <c r="I830" s="26">
        <v>4</v>
      </c>
      <c r="J830" s="26">
        <v>5</v>
      </c>
      <c r="K830" s="26">
        <v>1</v>
      </c>
      <c r="L830" s="26">
        <v>11</v>
      </c>
      <c r="M830" s="26">
        <v>0.71428571428571397</v>
      </c>
      <c r="N830" s="26">
        <v>0.73571428571428499</v>
      </c>
      <c r="O830" s="26">
        <v>0.71428571428571397</v>
      </c>
      <c r="P830" s="26">
        <v>0.69387755102040805</v>
      </c>
      <c r="Q830" s="26">
        <v>0.68055555555555503</v>
      </c>
      <c r="R830" s="26">
        <v>0.68801499344354999</v>
      </c>
      <c r="S830" s="27">
        <v>130</v>
      </c>
    </row>
    <row r="831" spans="2:19" x14ac:dyDescent="0.3">
      <c r="B831" s="26" t="s">
        <v>18</v>
      </c>
      <c r="C831" s="26" t="s">
        <v>25</v>
      </c>
      <c r="D831" s="26" t="s">
        <v>455</v>
      </c>
      <c r="E831" s="26">
        <v>32</v>
      </c>
      <c r="F831" s="26" t="s">
        <v>100</v>
      </c>
      <c r="G831" s="26" t="s">
        <v>22</v>
      </c>
      <c r="H831" s="26" t="s">
        <v>61</v>
      </c>
      <c r="I831" s="26">
        <v>1</v>
      </c>
      <c r="J831" s="26">
        <v>5</v>
      </c>
      <c r="K831" s="26">
        <v>1</v>
      </c>
      <c r="L831" s="26">
        <v>16</v>
      </c>
      <c r="M831" s="26">
        <v>0.73913043478260798</v>
      </c>
      <c r="N831" s="26">
        <v>0.693581780538302</v>
      </c>
      <c r="O831" s="26">
        <v>0.73913043478260798</v>
      </c>
      <c r="P831" s="26">
        <v>0.68764302059496496</v>
      </c>
      <c r="Q831" s="26">
        <v>0.55392156862745001</v>
      </c>
      <c r="R831" s="26">
        <v>0.494421816408677</v>
      </c>
      <c r="S831" s="27">
        <v>150</v>
      </c>
    </row>
    <row r="832" spans="2:19" x14ac:dyDescent="0.3">
      <c r="B832" s="26" t="s">
        <v>18</v>
      </c>
      <c r="C832" s="26" t="s">
        <v>25</v>
      </c>
      <c r="D832" s="26" t="s">
        <v>455</v>
      </c>
      <c r="E832" s="26">
        <v>32</v>
      </c>
      <c r="F832" s="26" t="s">
        <v>100</v>
      </c>
      <c r="G832" s="26" t="s">
        <v>33</v>
      </c>
      <c r="H832" s="26" t="s">
        <v>61</v>
      </c>
      <c r="I832" s="26">
        <v>0</v>
      </c>
      <c r="J832" s="26">
        <v>9</v>
      </c>
      <c r="K832" s="26">
        <v>3</v>
      </c>
      <c r="L832" s="26">
        <v>9</v>
      </c>
      <c r="M832" s="26">
        <v>0.42857142857142799</v>
      </c>
      <c r="N832" s="26">
        <v>0.28571428571428498</v>
      </c>
      <c r="O832" s="26">
        <v>0.42857142857142799</v>
      </c>
      <c r="P832" s="26">
        <v>0.34285714285714203</v>
      </c>
      <c r="Q832" s="26">
        <v>0.375</v>
      </c>
      <c r="R832" s="26">
        <v>0</v>
      </c>
      <c r="S832" s="27">
        <v>151</v>
      </c>
    </row>
    <row r="833" spans="2:19" x14ac:dyDescent="0.3">
      <c r="B833" s="26" t="s">
        <v>18</v>
      </c>
      <c r="C833" s="26" t="s">
        <v>27</v>
      </c>
      <c r="D833" s="26" t="s">
        <v>454</v>
      </c>
      <c r="E833" s="26">
        <v>32</v>
      </c>
      <c r="F833" s="26" t="s">
        <v>100</v>
      </c>
      <c r="G833" s="26" t="s">
        <v>22</v>
      </c>
      <c r="H833" s="26" t="s">
        <v>61</v>
      </c>
      <c r="I833" s="26">
        <v>0</v>
      </c>
      <c r="J833" s="26">
        <v>4</v>
      </c>
      <c r="K833" s="26">
        <v>4</v>
      </c>
      <c r="L833" s="26">
        <v>12</v>
      </c>
      <c r="M833" s="26">
        <v>0.6</v>
      </c>
      <c r="N833" s="26">
        <v>0.6</v>
      </c>
      <c r="O833" s="26">
        <v>0.6</v>
      </c>
      <c r="P833" s="26">
        <v>0.6</v>
      </c>
      <c r="Q833" s="26">
        <v>0.375</v>
      </c>
      <c r="R833" s="26">
        <v>0</v>
      </c>
      <c r="S833" s="27">
        <v>109</v>
      </c>
    </row>
    <row r="834" spans="2:19" x14ac:dyDescent="0.3">
      <c r="B834" s="26" t="s">
        <v>18</v>
      </c>
      <c r="C834" s="26" t="s">
        <v>27</v>
      </c>
      <c r="D834" s="26" t="s">
        <v>454</v>
      </c>
      <c r="E834" s="26">
        <v>32</v>
      </c>
      <c r="F834" s="26" t="s">
        <v>100</v>
      </c>
      <c r="G834" s="26" t="s">
        <v>33</v>
      </c>
      <c r="H834" s="26" t="s">
        <v>61</v>
      </c>
      <c r="I834" s="26">
        <v>6</v>
      </c>
      <c r="J834" s="26">
        <v>2</v>
      </c>
      <c r="K834" s="26">
        <v>5</v>
      </c>
      <c r="L834" s="26">
        <v>9</v>
      </c>
      <c r="M834" s="26">
        <v>0.68181818181818099</v>
      </c>
      <c r="N834" s="26">
        <v>0.71900826446280997</v>
      </c>
      <c r="O834" s="26">
        <v>0.68181818181818099</v>
      </c>
      <c r="P834" s="26">
        <v>0.68784688995215304</v>
      </c>
      <c r="Q834" s="26">
        <v>0.69642857142857095</v>
      </c>
      <c r="R834" s="26">
        <v>0.68107671344881004</v>
      </c>
      <c r="S834" s="27">
        <v>110</v>
      </c>
    </row>
    <row r="835" spans="2:19" x14ac:dyDescent="0.3">
      <c r="B835" s="17" t="s">
        <v>18</v>
      </c>
      <c r="C835" s="17" t="s">
        <v>23</v>
      </c>
      <c r="D835" s="17" t="s">
        <v>463</v>
      </c>
      <c r="E835" s="17">
        <v>32</v>
      </c>
      <c r="F835" s="17" t="s">
        <v>100</v>
      </c>
      <c r="G835" s="17" t="s">
        <v>22</v>
      </c>
      <c r="H835" s="17" t="s">
        <v>67</v>
      </c>
      <c r="I835" s="17">
        <v>0</v>
      </c>
      <c r="J835" s="17">
        <v>6</v>
      </c>
      <c r="K835" s="17">
        <v>0</v>
      </c>
      <c r="L835" s="17">
        <v>17</v>
      </c>
      <c r="M835" s="17">
        <v>0.73913043478260798</v>
      </c>
      <c r="N835" s="17">
        <v>0.54631379962192805</v>
      </c>
      <c r="O835" s="17">
        <v>0.73913043478260798</v>
      </c>
      <c r="P835" s="17">
        <v>0.62826086956521698</v>
      </c>
      <c r="Q835" s="17">
        <v>0.5</v>
      </c>
      <c r="R835" s="17">
        <v>0</v>
      </c>
      <c r="S835" s="25">
        <v>103</v>
      </c>
    </row>
    <row r="836" spans="2:19" x14ac:dyDescent="0.3">
      <c r="B836" s="17" t="s">
        <v>18</v>
      </c>
      <c r="C836" s="17" t="s">
        <v>23</v>
      </c>
      <c r="D836" s="17" t="s">
        <v>463</v>
      </c>
      <c r="E836" s="17">
        <v>32</v>
      </c>
      <c r="F836" s="17" t="s">
        <v>100</v>
      </c>
      <c r="G836" s="17" t="s">
        <v>33</v>
      </c>
      <c r="H836" s="17" t="s">
        <v>67</v>
      </c>
      <c r="I836" s="17">
        <v>1</v>
      </c>
      <c r="J836" s="17">
        <v>8</v>
      </c>
      <c r="K836" s="17">
        <v>4</v>
      </c>
      <c r="L836" s="17">
        <v>8</v>
      </c>
      <c r="M836" s="17">
        <v>0.42857142857142799</v>
      </c>
      <c r="N836" s="17">
        <v>0.371428571428571</v>
      </c>
      <c r="O836" s="17">
        <v>0.42857142857142799</v>
      </c>
      <c r="P836" s="17">
        <v>0.38775510204081598</v>
      </c>
      <c r="Q836" s="17">
        <v>0.38888888888888801</v>
      </c>
      <c r="R836" s="17">
        <v>0.293370578931131</v>
      </c>
      <c r="S836" s="25">
        <v>104</v>
      </c>
    </row>
    <row r="837" spans="2:19" x14ac:dyDescent="0.3">
      <c r="B837" s="17" t="s">
        <v>18</v>
      </c>
      <c r="C837" s="17" t="s">
        <v>29</v>
      </c>
      <c r="D837" s="17" t="s">
        <v>462</v>
      </c>
      <c r="E837" s="17">
        <v>32</v>
      </c>
      <c r="F837" s="17" t="s">
        <v>100</v>
      </c>
      <c r="G837" s="17" t="s">
        <v>22</v>
      </c>
      <c r="H837" s="17" t="s">
        <v>67</v>
      </c>
      <c r="I837" s="17">
        <v>1</v>
      </c>
      <c r="J837" s="17">
        <v>5</v>
      </c>
      <c r="K837" s="17">
        <v>1</v>
      </c>
      <c r="L837" s="17">
        <v>16</v>
      </c>
      <c r="M837" s="17">
        <v>0.73913043478260798</v>
      </c>
      <c r="N837" s="17">
        <v>0.693581780538302</v>
      </c>
      <c r="O837" s="17">
        <v>0.73913043478260798</v>
      </c>
      <c r="P837" s="17">
        <v>0.68764302059496496</v>
      </c>
      <c r="Q837" s="17">
        <v>0.55392156862745001</v>
      </c>
      <c r="R837" s="17">
        <v>0.494421816408677</v>
      </c>
      <c r="S837" s="25">
        <v>105</v>
      </c>
    </row>
    <row r="838" spans="2:19" x14ac:dyDescent="0.3">
      <c r="B838" s="17" t="s">
        <v>18</v>
      </c>
      <c r="C838" s="17" t="s">
        <v>29</v>
      </c>
      <c r="D838" s="17" t="s">
        <v>462</v>
      </c>
      <c r="E838" s="17">
        <v>32</v>
      </c>
      <c r="F838" s="17" t="s">
        <v>100</v>
      </c>
      <c r="G838" s="17" t="s">
        <v>33</v>
      </c>
      <c r="H838" s="17" t="s">
        <v>67</v>
      </c>
      <c r="I838" s="17">
        <v>0</v>
      </c>
      <c r="J838" s="17">
        <v>9</v>
      </c>
      <c r="K838" s="17">
        <v>1</v>
      </c>
      <c r="L838" s="17">
        <v>11</v>
      </c>
      <c r="M838" s="17">
        <v>0.52380952380952295</v>
      </c>
      <c r="N838" s="17">
        <v>0.314285714285714</v>
      </c>
      <c r="O838" s="17">
        <v>0.52380952380952295</v>
      </c>
      <c r="P838" s="17">
        <v>0.39285714285714202</v>
      </c>
      <c r="Q838" s="17">
        <v>0.45833333333333298</v>
      </c>
      <c r="R838" s="17">
        <v>0</v>
      </c>
      <c r="S838" s="25">
        <v>106</v>
      </c>
    </row>
    <row r="839" spans="2:19" x14ac:dyDescent="0.3">
      <c r="B839" s="17" t="s">
        <v>18</v>
      </c>
      <c r="C839" s="17" t="s">
        <v>27</v>
      </c>
      <c r="D839" s="17" t="s">
        <v>461</v>
      </c>
      <c r="E839" s="17">
        <v>32</v>
      </c>
      <c r="F839" s="17" t="s">
        <v>100</v>
      </c>
      <c r="G839" s="17" t="s">
        <v>22</v>
      </c>
      <c r="H839" s="17" t="s">
        <v>67</v>
      </c>
      <c r="I839" s="17">
        <v>2</v>
      </c>
      <c r="J839" s="17">
        <v>2</v>
      </c>
      <c r="K839" s="17">
        <v>2</v>
      </c>
      <c r="L839" s="17">
        <v>14</v>
      </c>
      <c r="M839" s="17">
        <v>0.8</v>
      </c>
      <c r="N839" s="17">
        <v>0.8</v>
      </c>
      <c r="O839" s="17">
        <v>0.8</v>
      </c>
      <c r="P839" s="17">
        <v>0.8</v>
      </c>
      <c r="Q839" s="17">
        <v>0.6875</v>
      </c>
      <c r="R839" s="17">
        <v>0.66143782776614701</v>
      </c>
      <c r="S839" s="25">
        <v>117</v>
      </c>
    </row>
    <row r="840" spans="2:19" x14ac:dyDescent="0.3">
      <c r="B840" s="17" t="s">
        <v>18</v>
      </c>
      <c r="C840" s="17" t="s">
        <v>27</v>
      </c>
      <c r="D840" s="17" t="s">
        <v>461</v>
      </c>
      <c r="E840" s="17">
        <v>32</v>
      </c>
      <c r="F840" s="17" t="s">
        <v>100</v>
      </c>
      <c r="G840" s="17" t="s">
        <v>33</v>
      </c>
      <c r="H840" s="17" t="s">
        <v>67</v>
      </c>
      <c r="I840" s="17">
        <v>5</v>
      </c>
      <c r="J840" s="17">
        <v>3</v>
      </c>
      <c r="K840" s="17">
        <v>3</v>
      </c>
      <c r="L840" s="17">
        <v>11</v>
      </c>
      <c r="M840" s="17">
        <v>0.72727272727272696</v>
      </c>
      <c r="N840" s="17">
        <v>0.72727272727272696</v>
      </c>
      <c r="O840" s="17">
        <v>0.72727272727272696</v>
      </c>
      <c r="P840" s="17">
        <v>0.72727272727272696</v>
      </c>
      <c r="Q840" s="17">
        <v>0.70535714285714202</v>
      </c>
      <c r="R840" s="17">
        <v>0.70076488822673499</v>
      </c>
      <c r="S840" s="25">
        <v>118</v>
      </c>
    </row>
    <row r="841" spans="2:19" x14ac:dyDescent="0.3">
      <c r="B841" s="17" t="s">
        <v>18</v>
      </c>
      <c r="C841" s="17" t="s">
        <v>25</v>
      </c>
      <c r="D841" s="17" t="s">
        <v>460</v>
      </c>
      <c r="E841" s="17">
        <v>32</v>
      </c>
      <c r="F841" s="17" t="s">
        <v>100</v>
      </c>
      <c r="G841" s="17" t="s">
        <v>22</v>
      </c>
      <c r="H841" s="17" t="s">
        <v>67</v>
      </c>
      <c r="I841" s="17">
        <v>1</v>
      </c>
      <c r="J841" s="17">
        <v>5</v>
      </c>
      <c r="K841" s="17">
        <v>2</v>
      </c>
      <c r="L841" s="17">
        <v>15</v>
      </c>
      <c r="M841" s="17">
        <v>0.69565217391304301</v>
      </c>
      <c r="N841" s="17">
        <v>0.64130434782608603</v>
      </c>
      <c r="O841" s="17">
        <v>0.69565217391304301</v>
      </c>
      <c r="P841" s="17">
        <v>0.65726596161378703</v>
      </c>
      <c r="Q841" s="17">
        <v>0.52450980392156799</v>
      </c>
      <c r="R841" s="17">
        <v>0.43788268658607898</v>
      </c>
      <c r="S841" s="25">
        <v>135</v>
      </c>
    </row>
    <row r="842" spans="2:19" x14ac:dyDescent="0.3">
      <c r="B842" s="17" t="s">
        <v>18</v>
      </c>
      <c r="C842" s="17" t="s">
        <v>25</v>
      </c>
      <c r="D842" s="17" t="s">
        <v>460</v>
      </c>
      <c r="E842" s="17">
        <v>32</v>
      </c>
      <c r="F842" s="17" t="s">
        <v>100</v>
      </c>
      <c r="G842" s="17" t="s">
        <v>33</v>
      </c>
      <c r="H842" s="17" t="s">
        <v>67</v>
      </c>
      <c r="I842" s="17">
        <v>1</v>
      </c>
      <c r="J842" s="17">
        <v>8</v>
      </c>
      <c r="K842" s="17">
        <v>2</v>
      </c>
      <c r="L842" s="17">
        <v>10</v>
      </c>
      <c r="M842" s="17">
        <v>0.52380952380952295</v>
      </c>
      <c r="N842" s="17">
        <v>0.46031746031746001</v>
      </c>
      <c r="O842" s="17">
        <v>0.52380952380952295</v>
      </c>
      <c r="P842" s="17">
        <v>0.452380952380952</v>
      </c>
      <c r="Q842" s="17">
        <v>0.47222222222222199</v>
      </c>
      <c r="R842" s="17">
        <v>0.36186420135146102</v>
      </c>
      <c r="S842" s="25">
        <v>136</v>
      </c>
    </row>
    <row r="843" spans="2:19" x14ac:dyDescent="0.3">
      <c r="B843" s="17" t="s">
        <v>18</v>
      </c>
      <c r="C843" s="17" t="s">
        <v>19</v>
      </c>
      <c r="D843" s="17" t="s">
        <v>459</v>
      </c>
      <c r="E843" s="17">
        <v>32</v>
      </c>
      <c r="F843" s="17" t="s">
        <v>100</v>
      </c>
      <c r="G843" s="17" t="s">
        <v>22</v>
      </c>
      <c r="H843" s="17" t="s">
        <v>67</v>
      </c>
      <c r="I843" s="17">
        <v>2</v>
      </c>
      <c r="J843" s="17">
        <v>4</v>
      </c>
      <c r="K843" s="17">
        <v>3</v>
      </c>
      <c r="L843" s="17">
        <v>14</v>
      </c>
      <c r="M843" s="17">
        <v>0.69565217391304301</v>
      </c>
      <c r="N843" s="17">
        <v>0.67922705314009602</v>
      </c>
      <c r="O843" s="17">
        <v>0.69565217391304301</v>
      </c>
      <c r="P843" s="17">
        <v>0.68616600790513804</v>
      </c>
      <c r="Q843" s="17">
        <v>0.578431372549019</v>
      </c>
      <c r="R843" s="17">
        <v>0.54059042028730298</v>
      </c>
      <c r="S843" s="25">
        <v>154</v>
      </c>
    </row>
    <row r="844" spans="2:19" x14ac:dyDescent="0.3">
      <c r="B844" s="17" t="s">
        <v>18</v>
      </c>
      <c r="C844" s="17" t="s">
        <v>19</v>
      </c>
      <c r="D844" s="17" t="s">
        <v>459</v>
      </c>
      <c r="E844" s="17">
        <v>32</v>
      </c>
      <c r="F844" s="17" t="s">
        <v>100</v>
      </c>
      <c r="G844" s="17" t="s">
        <v>33</v>
      </c>
      <c r="H844" s="17" t="s">
        <v>67</v>
      </c>
      <c r="I844" s="17">
        <v>4</v>
      </c>
      <c r="J844" s="17">
        <v>5</v>
      </c>
      <c r="K844" s="17">
        <v>5</v>
      </c>
      <c r="L844" s="17">
        <v>7</v>
      </c>
      <c r="M844" s="17">
        <v>0.52380952380952295</v>
      </c>
      <c r="N844" s="17">
        <v>0.52380952380952295</v>
      </c>
      <c r="O844" s="17">
        <v>0.52380952380952295</v>
      </c>
      <c r="P844" s="17">
        <v>0.52380952380952295</v>
      </c>
      <c r="Q844" s="17">
        <v>0.51388888888888895</v>
      </c>
      <c r="R844" s="17">
        <v>0.50917507721731503</v>
      </c>
      <c r="S844" s="25">
        <v>155</v>
      </c>
    </row>
    <row r="845" spans="2:19" x14ac:dyDescent="0.3">
      <c r="B845" s="26" t="s">
        <v>18</v>
      </c>
      <c r="C845" s="26" t="s">
        <v>29</v>
      </c>
      <c r="D845" s="26" t="s">
        <v>468</v>
      </c>
      <c r="E845" s="26">
        <v>32</v>
      </c>
      <c r="F845" s="26" t="s">
        <v>100</v>
      </c>
      <c r="G845" s="26" t="s">
        <v>22</v>
      </c>
      <c r="H845" s="26" t="s">
        <v>73</v>
      </c>
      <c r="I845" s="26">
        <v>0</v>
      </c>
      <c r="J845" s="26">
        <v>6</v>
      </c>
      <c r="K845" s="26">
        <v>4</v>
      </c>
      <c r="L845" s="26">
        <v>13</v>
      </c>
      <c r="M845" s="26">
        <v>0.56521739130434701</v>
      </c>
      <c r="N845" s="26">
        <v>0.50572082379862704</v>
      </c>
      <c r="O845" s="26">
        <v>0.56521739130434701</v>
      </c>
      <c r="P845" s="26">
        <v>0.53381642512077199</v>
      </c>
      <c r="Q845" s="26">
        <v>0.38235294117647001</v>
      </c>
      <c r="R845" s="26">
        <v>0</v>
      </c>
      <c r="S845" s="27">
        <v>112</v>
      </c>
    </row>
    <row r="846" spans="2:19" x14ac:dyDescent="0.3">
      <c r="B846" s="26" t="s">
        <v>18</v>
      </c>
      <c r="C846" s="26" t="s">
        <v>29</v>
      </c>
      <c r="D846" s="26" t="s">
        <v>468</v>
      </c>
      <c r="E846" s="26">
        <v>32</v>
      </c>
      <c r="F846" s="26" t="s">
        <v>100</v>
      </c>
      <c r="G846" s="26" t="s">
        <v>33</v>
      </c>
      <c r="H846" s="26" t="s">
        <v>73</v>
      </c>
      <c r="I846" s="26">
        <v>1</v>
      </c>
      <c r="J846" s="26">
        <v>8</v>
      </c>
      <c r="K846" s="26">
        <v>0</v>
      </c>
      <c r="L846" s="26">
        <v>12</v>
      </c>
      <c r="M846" s="26">
        <v>0.61904761904761896</v>
      </c>
      <c r="N846" s="26">
        <v>0.77142857142857102</v>
      </c>
      <c r="O846" s="26">
        <v>0.61904761904761896</v>
      </c>
      <c r="P846" s="26">
        <v>0.51428571428571401</v>
      </c>
      <c r="Q846" s="26">
        <v>0.55555555555555503</v>
      </c>
      <c r="R846" s="26">
        <v>0.50813274815461396</v>
      </c>
      <c r="S846" s="27">
        <v>112</v>
      </c>
    </row>
    <row r="847" spans="2:19" x14ac:dyDescent="0.3">
      <c r="B847" s="26" t="s">
        <v>18</v>
      </c>
      <c r="C847" s="26" t="s">
        <v>23</v>
      </c>
      <c r="D847" s="26" t="s">
        <v>467</v>
      </c>
      <c r="E847" s="26">
        <v>32</v>
      </c>
      <c r="F847" s="26" t="s">
        <v>100</v>
      </c>
      <c r="G847" s="26" t="s">
        <v>22</v>
      </c>
      <c r="H847" s="26" t="s">
        <v>73</v>
      </c>
      <c r="I847" s="26">
        <v>0</v>
      </c>
      <c r="J847" s="26">
        <v>6</v>
      </c>
      <c r="K847" s="26">
        <v>3</v>
      </c>
      <c r="L847" s="26">
        <v>14</v>
      </c>
      <c r="M847" s="26">
        <v>0.60869565217391297</v>
      </c>
      <c r="N847" s="26">
        <v>0.51739130434782599</v>
      </c>
      <c r="O847" s="26">
        <v>0.60869565217391297</v>
      </c>
      <c r="P847" s="26">
        <v>0.55934195064629799</v>
      </c>
      <c r="Q847" s="26">
        <v>0.41176470588235198</v>
      </c>
      <c r="R847" s="26">
        <v>0</v>
      </c>
      <c r="S847" s="27">
        <v>125</v>
      </c>
    </row>
    <row r="848" spans="2:19" x14ac:dyDescent="0.3">
      <c r="B848" s="26" t="s">
        <v>18</v>
      </c>
      <c r="C848" s="26" t="s">
        <v>23</v>
      </c>
      <c r="D848" s="26" t="s">
        <v>467</v>
      </c>
      <c r="E848" s="26">
        <v>32</v>
      </c>
      <c r="F848" s="26" t="s">
        <v>100</v>
      </c>
      <c r="G848" s="26" t="s">
        <v>33</v>
      </c>
      <c r="H848" s="26" t="s">
        <v>73</v>
      </c>
      <c r="I848" s="26">
        <v>0</v>
      </c>
      <c r="J848" s="26">
        <v>9</v>
      </c>
      <c r="K848" s="26">
        <v>2</v>
      </c>
      <c r="L848" s="26">
        <v>10</v>
      </c>
      <c r="M848" s="26">
        <v>0.476190476190476</v>
      </c>
      <c r="N848" s="26">
        <v>0.30075187969924799</v>
      </c>
      <c r="O848" s="26">
        <v>0.476190476190476</v>
      </c>
      <c r="P848" s="26">
        <v>0.36866359447004599</v>
      </c>
      <c r="Q848" s="26">
        <v>0.41666666666666602</v>
      </c>
      <c r="R848" s="26">
        <v>0</v>
      </c>
      <c r="S848" s="27">
        <v>126</v>
      </c>
    </row>
    <row r="849" spans="2:19" x14ac:dyDescent="0.3">
      <c r="B849" s="26" t="s">
        <v>18</v>
      </c>
      <c r="C849" s="26" t="s">
        <v>19</v>
      </c>
      <c r="D849" s="26" t="s">
        <v>466</v>
      </c>
      <c r="E849" s="26">
        <v>32</v>
      </c>
      <c r="F849" s="26" t="s">
        <v>100</v>
      </c>
      <c r="G849" s="26" t="s">
        <v>22</v>
      </c>
      <c r="H849" s="26" t="s">
        <v>73</v>
      </c>
      <c r="I849" s="26">
        <v>1</v>
      </c>
      <c r="J849" s="26">
        <v>5</v>
      </c>
      <c r="K849" s="26">
        <v>3</v>
      </c>
      <c r="L849" s="26">
        <v>14</v>
      </c>
      <c r="M849" s="26">
        <v>0.65217391304347805</v>
      </c>
      <c r="N849" s="26">
        <v>0.60983981693363798</v>
      </c>
      <c r="O849" s="26">
        <v>0.65217391304347805</v>
      </c>
      <c r="P849" s="26">
        <v>0.62705314009661794</v>
      </c>
      <c r="Q849" s="26">
        <v>0.49509803921568601</v>
      </c>
      <c r="R849" s="26">
        <v>0.39875907218330298</v>
      </c>
      <c r="S849" s="27">
        <v>127</v>
      </c>
    </row>
    <row r="850" spans="2:19" x14ac:dyDescent="0.3">
      <c r="B850" s="26" t="s">
        <v>18</v>
      </c>
      <c r="C850" s="26" t="s">
        <v>19</v>
      </c>
      <c r="D850" s="26" t="s">
        <v>466</v>
      </c>
      <c r="E850" s="26">
        <v>32</v>
      </c>
      <c r="F850" s="26" t="s">
        <v>100</v>
      </c>
      <c r="G850" s="26" t="s">
        <v>33</v>
      </c>
      <c r="H850" s="26" t="s">
        <v>73</v>
      </c>
      <c r="I850" s="26">
        <v>6</v>
      </c>
      <c r="J850" s="26">
        <v>3</v>
      </c>
      <c r="K850" s="26">
        <v>3</v>
      </c>
      <c r="L850" s="26">
        <v>9</v>
      </c>
      <c r="M850" s="26">
        <v>0.71428571428571397</v>
      </c>
      <c r="N850" s="26">
        <v>0.71428571428571397</v>
      </c>
      <c r="O850" s="26">
        <v>0.71428571428571397</v>
      </c>
      <c r="P850" s="26">
        <v>0.71428571428571397</v>
      </c>
      <c r="Q850" s="26">
        <v>0.70833333333333304</v>
      </c>
      <c r="R850" s="26">
        <v>0.70710678118654702</v>
      </c>
      <c r="S850" s="27">
        <v>127</v>
      </c>
    </row>
    <row r="851" spans="2:19" x14ac:dyDescent="0.3">
      <c r="B851" s="26" t="s">
        <v>18</v>
      </c>
      <c r="C851" s="26" t="s">
        <v>25</v>
      </c>
      <c r="D851" s="26" t="s">
        <v>465</v>
      </c>
      <c r="E851" s="26">
        <v>32</v>
      </c>
      <c r="F851" s="26" t="s">
        <v>100</v>
      </c>
      <c r="G851" s="26" t="s">
        <v>22</v>
      </c>
      <c r="H851" s="26" t="s">
        <v>73</v>
      </c>
      <c r="I851" s="26">
        <v>0</v>
      </c>
      <c r="J851" s="26">
        <v>6</v>
      </c>
      <c r="K851" s="26">
        <v>3</v>
      </c>
      <c r="L851" s="26">
        <v>14</v>
      </c>
      <c r="M851" s="26">
        <v>0.60869565217391297</v>
      </c>
      <c r="N851" s="26">
        <v>0.51739130434782599</v>
      </c>
      <c r="O851" s="26">
        <v>0.60869565217391297</v>
      </c>
      <c r="P851" s="26">
        <v>0.55934195064629799</v>
      </c>
      <c r="Q851" s="26">
        <v>0.41176470588235198</v>
      </c>
      <c r="R851" s="26">
        <v>0</v>
      </c>
      <c r="S851" s="27">
        <v>138</v>
      </c>
    </row>
    <row r="852" spans="2:19" x14ac:dyDescent="0.3">
      <c r="B852" s="26" t="s">
        <v>18</v>
      </c>
      <c r="C852" s="26" t="s">
        <v>25</v>
      </c>
      <c r="D852" s="26" t="s">
        <v>465</v>
      </c>
      <c r="E852" s="26">
        <v>32</v>
      </c>
      <c r="F852" s="26" t="s">
        <v>100</v>
      </c>
      <c r="G852" s="26" t="s">
        <v>33</v>
      </c>
      <c r="H852" s="26" t="s">
        <v>73</v>
      </c>
      <c r="I852" s="26">
        <v>1</v>
      </c>
      <c r="J852" s="26">
        <v>8</v>
      </c>
      <c r="K852" s="26">
        <v>4</v>
      </c>
      <c r="L852" s="26">
        <v>8</v>
      </c>
      <c r="M852" s="26">
        <v>0.42857142857142799</v>
      </c>
      <c r="N852" s="26">
        <v>0.371428571428571</v>
      </c>
      <c r="O852" s="26">
        <v>0.42857142857142799</v>
      </c>
      <c r="P852" s="26">
        <v>0.38775510204081598</v>
      </c>
      <c r="Q852" s="26">
        <v>0.38888888888888801</v>
      </c>
      <c r="R852" s="26">
        <v>0.293370578931131</v>
      </c>
      <c r="S852" s="27">
        <v>139</v>
      </c>
    </row>
    <row r="853" spans="2:19" x14ac:dyDescent="0.3">
      <c r="B853" s="26" t="s">
        <v>18</v>
      </c>
      <c r="C853" s="26" t="s">
        <v>27</v>
      </c>
      <c r="D853" s="26" t="s">
        <v>464</v>
      </c>
      <c r="E853" s="26">
        <v>32</v>
      </c>
      <c r="F853" s="26" t="s">
        <v>100</v>
      </c>
      <c r="G853" s="26" t="s">
        <v>22</v>
      </c>
      <c r="H853" s="26" t="s">
        <v>73</v>
      </c>
      <c r="I853" s="26">
        <v>1</v>
      </c>
      <c r="J853" s="26">
        <v>3</v>
      </c>
      <c r="K853" s="26">
        <v>3</v>
      </c>
      <c r="L853" s="26">
        <v>13</v>
      </c>
      <c r="M853" s="26">
        <v>0.7</v>
      </c>
      <c r="N853" s="26">
        <v>0.7</v>
      </c>
      <c r="O853" s="26">
        <v>0.7</v>
      </c>
      <c r="P853" s="26">
        <v>0.7</v>
      </c>
      <c r="Q853" s="26">
        <v>0.53125</v>
      </c>
      <c r="R853" s="26">
        <v>0.45069390943299797</v>
      </c>
      <c r="S853" s="27">
        <v>110</v>
      </c>
    </row>
    <row r="854" spans="2:19" x14ac:dyDescent="0.3">
      <c r="B854" s="26" t="s">
        <v>18</v>
      </c>
      <c r="C854" s="26" t="s">
        <v>27</v>
      </c>
      <c r="D854" s="26" t="s">
        <v>464</v>
      </c>
      <c r="E854" s="26">
        <v>32</v>
      </c>
      <c r="F854" s="26" t="s">
        <v>100</v>
      </c>
      <c r="G854" s="26" t="s">
        <v>33</v>
      </c>
      <c r="H854" s="26" t="s">
        <v>73</v>
      </c>
      <c r="I854" s="26">
        <v>2</v>
      </c>
      <c r="J854" s="26">
        <v>6</v>
      </c>
      <c r="K854" s="26">
        <v>6</v>
      </c>
      <c r="L854" s="26">
        <v>8</v>
      </c>
      <c r="M854" s="26">
        <v>0.45454545454545398</v>
      </c>
      <c r="N854" s="26">
        <v>0.45454545454545398</v>
      </c>
      <c r="O854" s="26">
        <v>0.45454545454545398</v>
      </c>
      <c r="P854" s="26">
        <v>0.45454545454545398</v>
      </c>
      <c r="Q854" s="26">
        <v>0.41071428571428498</v>
      </c>
      <c r="R854" s="26">
        <v>0.37796447300922698</v>
      </c>
      <c r="S854" s="27">
        <v>110</v>
      </c>
    </row>
    <row r="855" spans="2:19" x14ac:dyDescent="0.3">
      <c r="B855" s="17" t="s">
        <v>18</v>
      </c>
      <c r="C855" s="17" t="s">
        <v>29</v>
      </c>
      <c r="D855" s="17" t="s">
        <v>472</v>
      </c>
      <c r="E855" s="17">
        <v>32</v>
      </c>
      <c r="F855" s="17" t="s">
        <v>100</v>
      </c>
      <c r="G855" s="17" t="s">
        <v>22</v>
      </c>
      <c r="H855" s="17" t="s">
        <v>85</v>
      </c>
      <c r="I855" s="17">
        <v>1</v>
      </c>
      <c r="J855" s="17">
        <v>5</v>
      </c>
      <c r="K855" s="17">
        <v>4</v>
      </c>
      <c r="L855" s="17">
        <v>13</v>
      </c>
      <c r="M855" s="17">
        <v>0.60869565217391297</v>
      </c>
      <c r="N855" s="17">
        <v>0.58599033816425095</v>
      </c>
      <c r="O855" s="17">
        <v>0.60869565217391297</v>
      </c>
      <c r="P855" s="17">
        <v>0.59649915302089196</v>
      </c>
      <c r="Q855" s="17">
        <v>0.46568627450980299</v>
      </c>
      <c r="R855" s="17">
        <v>0.36835028130179998</v>
      </c>
      <c r="S855" s="25">
        <v>117</v>
      </c>
    </row>
    <row r="856" spans="2:19" x14ac:dyDescent="0.3">
      <c r="B856" s="17" t="s">
        <v>18</v>
      </c>
      <c r="C856" s="17" t="s">
        <v>29</v>
      </c>
      <c r="D856" s="17" t="s">
        <v>472</v>
      </c>
      <c r="E856" s="17">
        <v>32</v>
      </c>
      <c r="F856" s="17" t="s">
        <v>100</v>
      </c>
      <c r="G856" s="17" t="s">
        <v>33</v>
      </c>
      <c r="H856" s="17" t="s">
        <v>85</v>
      </c>
      <c r="I856" s="17">
        <v>2</v>
      </c>
      <c r="J856" s="17">
        <v>7</v>
      </c>
      <c r="K856" s="17">
        <v>0</v>
      </c>
      <c r="L856" s="17">
        <v>12</v>
      </c>
      <c r="M856" s="17">
        <v>0.66666666666666596</v>
      </c>
      <c r="N856" s="17">
        <v>0.78947368421052599</v>
      </c>
      <c r="O856" s="17">
        <v>0.66666666666666596</v>
      </c>
      <c r="P856" s="17">
        <v>0.59824046920821095</v>
      </c>
      <c r="Q856" s="17">
        <v>0.61111111111111105</v>
      </c>
      <c r="R856" s="17">
        <v>0.61207379018601804</v>
      </c>
      <c r="S856" s="25">
        <v>117</v>
      </c>
    </row>
    <row r="857" spans="2:19" x14ac:dyDescent="0.3">
      <c r="B857" s="17" t="s">
        <v>18</v>
      </c>
      <c r="C857" s="17" t="s">
        <v>23</v>
      </c>
      <c r="D857" s="17" t="s">
        <v>471</v>
      </c>
      <c r="E857" s="17">
        <v>32</v>
      </c>
      <c r="F857" s="17" t="s">
        <v>100</v>
      </c>
      <c r="G857" s="17" t="s">
        <v>22</v>
      </c>
      <c r="H857" s="17" t="s">
        <v>85</v>
      </c>
      <c r="I857" s="17">
        <v>0</v>
      </c>
      <c r="J857" s="17">
        <v>6</v>
      </c>
      <c r="K857" s="17">
        <v>2</v>
      </c>
      <c r="L857" s="17">
        <v>15</v>
      </c>
      <c r="M857" s="17">
        <v>0.65217391304347805</v>
      </c>
      <c r="N857" s="17">
        <v>0.52795031055900599</v>
      </c>
      <c r="O857" s="17">
        <v>0.65217391304347805</v>
      </c>
      <c r="P857" s="17">
        <v>0.58352402745995402</v>
      </c>
      <c r="Q857" s="17">
        <v>0.441176470588235</v>
      </c>
      <c r="R857" s="17">
        <v>0</v>
      </c>
      <c r="S857" s="25">
        <v>119</v>
      </c>
    </row>
    <row r="858" spans="2:19" x14ac:dyDescent="0.3">
      <c r="B858" s="17" t="s">
        <v>18</v>
      </c>
      <c r="C858" s="17" t="s">
        <v>23</v>
      </c>
      <c r="D858" s="17" t="s">
        <v>471</v>
      </c>
      <c r="E858" s="17">
        <v>32</v>
      </c>
      <c r="F858" s="17" t="s">
        <v>100</v>
      </c>
      <c r="G858" s="17" t="s">
        <v>33</v>
      </c>
      <c r="H858" s="17" t="s">
        <v>85</v>
      </c>
      <c r="I858" s="17">
        <v>3</v>
      </c>
      <c r="J858" s="17">
        <v>6</v>
      </c>
      <c r="K858" s="17">
        <v>3</v>
      </c>
      <c r="L858" s="17">
        <v>9</v>
      </c>
      <c r="M858" s="17">
        <v>0.57142857142857095</v>
      </c>
      <c r="N858" s="17">
        <v>0.55714285714285705</v>
      </c>
      <c r="O858" s="17">
        <v>0.57142857142857095</v>
      </c>
      <c r="P858" s="17">
        <v>0.55238095238095197</v>
      </c>
      <c r="Q858" s="17">
        <v>0.54166666666666596</v>
      </c>
      <c r="R858" s="17">
        <v>0.52331756969605203</v>
      </c>
      <c r="S858" s="25">
        <v>119</v>
      </c>
    </row>
    <row r="859" spans="2:19" x14ac:dyDescent="0.3">
      <c r="B859" s="17" t="s">
        <v>18</v>
      </c>
      <c r="C859" s="17" t="s">
        <v>19</v>
      </c>
      <c r="D859" s="17" t="s">
        <v>470</v>
      </c>
      <c r="E859" s="17">
        <v>32</v>
      </c>
      <c r="F859" s="17" t="s">
        <v>100</v>
      </c>
      <c r="G859" s="17" t="s">
        <v>22</v>
      </c>
      <c r="H859" s="17" t="s">
        <v>85</v>
      </c>
      <c r="I859" s="17">
        <v>1</v>
      </c>
      <c r="J859" s="17">
        <v>5</v>
      </c>
      <c r="K859" s="17">
        <v>6</v>
      </c>
      <c r="L859" s="17">
        <v>11</v>
      </c>
      <c r="M859" s="17">
        <v>0.52173913043478204</v>
      </c>
      <c r="N859" s="17">
        <v>0.54541925465838503</v>
      </c>
      <c r="O859" s="17">
        <v>0.52173913043478204</v>
      </c>
      <c r="P859" s="17">
        <v>0.53288740245261901</v>
      </c>
      <c r="Q859" s="17">
        <v>0.40686274509803899</v>
      </c>
      <c r="R859" s="17">
        <v>0.32080549157971699</v>
      </c>
      <c r="S859" s="25">
        <v>121</v>
      </c>
    </row>
    <row r="860" spans="2:19" x14ac:dyDescent="0.3">
      <c r="B860" s="17" t="s">
        <v>18</v>
      </c>
      <c r="C860" s="17" t="s">
        <v>19</v>
      </c>
      <c r="D860" s="17" t="s">
        <v>470</v>
      </c>
      <c r="E860" s="17">
        <v>32</v>
      </c>
      <c r="F860" s="17" t="s">
        <v>100</v>
      </c>
      <c r="G860" s="17" t="s">
        <v>33</v>
      </c>
      <c r="H860" s="17" t="s">
        <v>85</v>
      </c>
      <c r="I860" s="17">
        <v>5</v>
      </c>
      <c r="J860" s="17">
        <v>4</v>
      </c>
      <c r="K860" s="17">
        <v>3</v>
      </c>
      <c r="L860" s="17">
        <v>9</v>
      </c>
      <c r="M860" s="17">
        <v>0.66666666666666596</v>
      </c>
      <c r="N860" s="17">
        <v>0.66346153846153799</v>
      </c>
      <c r="O860" s="17">
        <v>0.66666666666666596</v>
      </c>
      <c r="P860" s="17">
        <v>0.66352941176470503</v>
      </c>
      <c r="Q860" s="17">
        <v>0.65277777777777701</v>
      </c>
      <c r="R860" s="17">
        <v>0.65161636551288604</v>
      </c>
      <c r="S860" s="25">
        <v>122</v>
      </c>
    </row>
    <row r="861" spans="2:19" x14ac:dyDescent="0.3">
      <c r="B861" s="17" t="s">
        <v>18</v>
      </c>
      <c r="C861" s="17" t="s">
        <v>27</v>
      </c>
      <c r="D861" s="17" t="s">
        <v>469</v>
      </c>
      <c r="E861" s="17">
        <v>32</v>
      </c>
      <c r="F861" s="17" t="s">
        <v>100</v>
      </c>
      <c r="G861" s="17" t="s">
        <v>22</v>
      </c>
      <c r="H861" s="17" t="s">
        <v>85</v>
      </c>
      <c r="I861" s="17">
        <v>0</v>
      </c>
      <c r="J861" s="17">
        <v>4</v>
      </c>
      <c r="K861" s="17">
        <v>8</v>
      </c>
      <c r="L861" s="17">
        <v>8</v>
      </c>
      <c r="M861" s="17">
        <v>0.4</v>
      </c>
      <c r="N861" s="17">
        <v>0.53333333333333299</v>
      </c>
      <c r="O861" s="17">
        <v>0.4</v>
      </c>
      <c r="P861" s="17">
        <v>0.45714285714285702</v>
      </c>
      <c r="Q861" s="17">
        <v>0.25</v>
      </c>
      <c r="R861" s="17">
        <v>0</v>
      </c>
      <c r="S861" s="25">
        <v>100</v>
      </c>
    </row>
    <row r="862" spans="2:19" x14ac:dyDescent="0.3">
      <c r="B862" s="17" t="s">
        <v>18</v>
      </c>
      <c r="C862" s="17" t="s">
        <v>27</v>
      </c>
      <c r="D862" s="17" t="s">
        <v>469</v>
      </c>
      <c r="E862" s="17">
        <v>32</v>
      </c>
      <c r="F862" s="17" t="s">
        <v>100</v>
      </c>
      <c r="G862" s="17" t="s">
        <v>33</v>
      </c>
      <c r="H862" s="17" t="s">
        <v>85</v>
      </c>
      <c r="I862" s="17">
        <v>3</v>
      </c>
      <c r="J862" s="17">
        <v>5</v>
      </c>
      <c r="K862" s="17">
        <v>3</v>
      </c>
      <c r="L862" s="17">
        <v>11</v>
      </c>
      <c r="M862" s="17">
        <v>0.63636363636363602</v>
      </c>
      <c r="N862" s="17">
        <v>0.61931818181818099</v>
      </c>
      <c r="O862" s="17">
        <v>0.63636363636363602</v>
      </c>
      <c r="P862" s="17">
        <v>0.62251082251082202</v>
      </c>
      <c r="Q862" s="17">
        <v>0.58035714285714202</v>
      </c>
      <c r="R862" s="17">
        <v>0.56413709264399003</v>
      </c>
      <c r="S862" s="25">
        <v>100</v>
      </c>
    </row>
    <row r="863" spans="2:19" x14ac:dyDescent="0.3">
      <c r="B863" s="17" t="s">
        <v>18</v>
      </c>
      <c r="C863" s="17" t="s">
        <v>25</v>
      </c>
      <c r="D863" s="17" t="s">
        <v>473</v>
      </c>
      <c r="E863" s="17">
        <v>32</v>
      </c>
      <c r="F863" s="17" t="s">
        <v>100</v>
      </c>
      <c r="G863" s="17" t="s">
        <v>22</v>
      </c>
      <c r="H863" s="17" t="s">
        <v>85</v>
      </c>
      <c r="I863" s="17">
        <v>0</v>
      </c>
      <c r="J863" s="17">
        <v>6</v>
      </c>
      <c r="K863" s="17">
        <v>3</v>
      </c>
      <c r="L863" s="17">
        <v>14</v>
      </c>
      <c r="M863" s="17">
        <v>0.60869565217391297</v>
      </c>
      <c r="N863" s="17">
        <v>0.51739130434782599</v>
      </c>
      <c r="O863" s="17">
        <v>0.60869565217391297</v>
      </c>
      <c r="P863" s="17">
        <v>0.55934195064629799</v>
      </c>
      <c r="Q863" s="17">
        <v>0.41176470588235198</v>
      </c>
      <c r="R863" s="17">
        <v>0</v>
      </c>
      <c r="S863" s="25">
        <v>115</v>
      </c>
    </row>
    <row r="864" spans="2:19" x14ac:dyDescent="0.3">
      <c r="B864" s="17" t="s">
        <v>18</v>
      </c>
      <c r="C864" s="17" t="s">
        <v>25</v>
      </c>
      <c r="D864" s="17" t="s">
        <v>473</v>
      </c>
      <c r="E864" s="17">
        <v>32</v>
      </c>
      <c r="F864" s="17" t="s">
        <v>100</v>
      </c>
      <c r="G864" s="17" t="s">
        <v>33</v>
      </c>
      <c r="H864" s="17" t="s">
        <v>85</v>
      </c>
      <c r="I864" s="17">
        <v>1</v>
      </c>
      <c r="J864" s="17">
        <v>8</v>
      </c>
      <c r="K864" s="17">
        <v>4</v>
      </c>
      <c r="L864" s="17">
        <v>8</v>
      </c>
      <c r="M864" s="17">
        <v>0.42857142857142799</v>
      </c>
      <c r="N864" s="17">
        <v>0.371428571428571</v>
      </c>
      <c r="O864" s="17">
        <v>0.42857142857142799</v>
      </c>
      <c r="P864" s="17">
        <v>0.38775510204081598</v>
      </c>
      <c r="Q864" s="17">
        <v>0.38888888888888801</v>
      </c>
      <c r="R864" s="17">
        <v>0.293370578931131</v>
      </c>
      <c r="S864" s="25">
        <v>116</v>
      </c>
    </row>
    <row r="865" spans="2:19" x14ac:dyDescent="0.3">
      <c r="B865" s="26" t="s">
        <v>18</v>
      </c>
      <c r="C865" s="26" t="s">
        <v>23</v>
      </c>
      <c r="D865" s="26" t="s">
        <v>474</v>
      </c>
      <c r="E865" s="26">
        <v>32</v>
      </c>
      <c r="F865" s="26" t="s">
        <v>100</v>
      </c>
      <c r="G865" s="26" t="s">
        <v>22</v>
      </c>
      <c r="H865" s="26" t="s">
        <v>91</v>
      </c>
      <c r="I865" s="26">
        <v>0</v>
      </c>
      <c r="J865" s="26">
        <v>6</v>
      </c>
      <c r="K865" s="26">
        <v>0</v>
      </c>
      <c r="L865" s="26">
        <v>17</v>
      </c>
      <c r="M865" s="26">
        <v>0.73913043478260798</v>
      </c>
      <c r="N865" s="26">
        <v>0.54631379962192805</v>
      </c>
      <c r="O865" s="26">
        <v>0.73913043478260798</v>
      </c>
      <c r="P865" s="26">
        <v>0.62826086956521698</v>
      </c>
      <c r="Q865" s="26">
        <v>0.5</v>
      </c>
      <c r="R865" s="26">
        <v>0</v>
      </c>
      <c r="S865" s="27">
        <v>106</v>
      </c>
    </row>
    <row r="866" spans="2:19" x14ac:dyDescent="0.3">
      <c r="B866" s="26" t="s">
        <v>18</v>
      </c>
      <c r="C866" s="26" t="s">
        <v>23</v>
      </c>
      <c r="D866" s="26" t="s">
        <v>474</v>
      </c>
      <c r="E866" s="26">
        <v>32</v>
      </c>
      <c r="F866" s="26" t="s">
        <v>100</v>
      </c>
      <c r="G866" s="26" t="s">
        <v>33</v>
      </c>
      <c r="H866" s="26" t="s">
        <v>91</v>
      </c>
      <c r="I866" s="26">
        <v>3</v>
      </c>
      <c r="J866" s="26">
        <v>6</v>
      </c>
      <c r="K866" s="26">
        <v>5</v>
      </c>
      <c r="L866" s="26">
        <v>7</v>
      </c>
      <c r="M866" s="26">
        <v>0.476190476190476</v>
      </c>
      <c r="N866" s="26">
        <v>0.46840659340659302</v>
      </c>
      <c r="O866" s="26">
        <v>0.476190476190476</v>
      </c>
      <c r="P866" s="26">
        <v>0.47126050420167998</v>
      </c>
      <c r="Q866" s="26">
        <v>0.45833333333333298</v>
      </c>
      <c r="R866" s="26">
        <v>0.44513872104693802</v>
      </c>
      <c r="S866" s="27">
        <v>107</v>
      </c>
    </row>
    <row r="867" spans="2:19" x14ac:dyDescent="0.3">
      <c r="B867" s="26" t="s">
        <v>18</v>
      </c>
      <c r="C867" s="26" t="s">
        <v>19</v>
      </c>
      <c r="D867" s="26" t="s">
        <v>475</v>
      </c>
      <c r="E867" s="26">
        <v>32</v>
      </c>
      <c r="F867" s="26" t="s">
        <v>100</v>
      </c>
      <c r="G867" s="26" t="s">
        <v>22</v>
      </c>
      <c r="H867" s="26" t="s">
        <v>91</v>
      </c>
      <c r="I867" s="26">
        <v>3</v>
      </c>
      <c r="J867" s="26">
        <v>3</v>
      </c>
      <c r="K867" s="26">
        <v>3</v>
      </c>
      <c r="L867" s="26">
        <v>14</v>
      </c>
      <c r="M867" s="26">
        <v>0.73913043478260798</v>
      </c>
      <c r="N867" s="26">
        <v>0.73913043478260798</v>
      </c>
      <c r="O867" s="26">
        <v>0.73913043478260798</v>
      </c>
      <c r="P867" s="26">
        <v>0.73913043478260798</v>
      </c>
      <c r="Q867" s="26">
        <v>0.66176470588235203</v>
      </c>
      <c r="R867" s="26">
        <v>0.64168894791974695</v>
      </c>
      <c r="S867" s="27">
        <v>121</v>
      </c>
    </row>
    <row r="868" spans="2:19" x14ac:dyDescent="0.3">
      <c r="B868" s="26" t="s">
        <v>18</v>
      </c>
      <c r="C868" s="26" t="s">
        <v>19</v>
      </c>
      <c r="D868" s="26" t="s">
        <v>475</v>
      </c>
      <c r="E868" s="26">
        <v>32</v>
      </c>
      <c r="F868" s="26" t="s">
        <v>100</v>
      </c>
      <c r="G868" s="26" t="s">
        <v>33</v>
      </c>
      <c r="H868" s="26" t="s">
        <v>91</v>
      </c>
      <c r="I868" s="26">
        <v>8</v>
      </c>
      <c r="J868" s="26">
        <v>1</v>
      </c>
      <c r="K868" s="26">
        <v>4</v>
      </c>
      <c r="L868" s="26">
        <v>8</v>
      </c>
      <c r="M868" s="26">
        <v>0.76190476190476097</v>
      </c>
      <c r="N868" s="26">
        <v>0.79365079365079305</v>
      </c>
      <c r="O868" s="26">
        <v>0.76190476190476097</v>
      </c>
      <c r="P868" s="26">
        <v>0.76190476190476097</v>
      </c>
      <c r="Q868" s="26">
        <v>0.77777777777777701</v>
      </c>
      <c r="R868" s="26">
        <v>0.76980035891950105</v>
      </c>
      <c r="S868" s="27">
        <v>122</v>
      </c>
    </row>
    <row r="869" spans="2:19" x14ac:dyDescent="0.3">
      <c r="B869" s="26" t="s">
        <v>18</v>
      </c>
      <c r="C869" s="26" t="s">
        <v>25</v>
      </c>
      <c r="D869" s="26" t="s">
        <v>478</v>
      </c>
      <c r="E869" s="26">
        <v>32</v>
      </c>
      <c r="F869" s="26" t="s">
        <v>100</v>
      </c>
      <c r="G869" s="26" t="s">
        <v>22</v>
      </c>
      <c r="H869" s="26" t="s">
        <v>91</v>
      </c>
      <c r="I869" s="26">
        <v>2</v>
      </c>
      <c r="J869" s="26">
        <v>4</v>
      </c>
      <c r="K869" s="26">
        <v>4</v>
      </c>
      <c r="L869" s="26">
        <v>13</v>
      </c>
      <c r="M869" s="26">
        <v>0.65217391304347805</v>
      </c>
      <c r="N869" s="26">
        <v>0.65217391304347805</v>
      </c>
      <c r="O869" s="26">
        <v>0.65217391304347805</v>
      </c>
      <c r="P869" s="26">
        <v>0.65217391304347805</v>
      </c>
      <c r="Q869" s="26">
        <v>0.54901960784313697</v>
      </c>
      <c r="R869" s="26">
        <v>0.50487816429740096</v>
      </c>
      <c r="S869" s="27">
        <v>110</v>
      </c>
    </row>
    <row r="870" spans="2:19" x14ac:dyDescent="0.3">
      <c r="B870" s="26" t="s">
        <v>18</v>
      </c>
      <c r="C870" s="26" t="s">
        <v>25</v>
      </c>
      <c r="D870" s="26" t="s">
        <v>478</v>
      </c>
      <c r="E870" s="26">
        <v>32</v>
      </c>
      <c r="F870" s="26" t="s">
        <v>100</v>
      </c>
      <c r="G870" s="26" t="s">
        <v>33</v>
      </c>
      <c r="H870" s="26" t="s">
        <v>91</v>
      </c>
      <c r="I870" s="26">
        <v>3</v>
      </c>
      <c r="J870" s="26">
        <v>6</v>
      </c>
      <c r="K870" s="26">
        <v>5</v>
      </c>
      <c r="L870" s="26">
        <v>7</v>
      </c>
      <c r="M870" s="26">
        <v>0.476190476190476</v>
      </c>
      <c r="N870" s="26">
        <v>0.46840659340659302</v>
      </c>
      <c r="O870" s="26">
        <v>0.476190476190476</v>
      </c>
      <c r="P870" s="26">
        <v>0.47126050420167998</v>
      </c>
      <c r="Q870" s="26">
        <v>0.45833333333333298</v>
      </c>
      <c r="R870" s="26">
        <v>0.44513872104693802</v>
      </c>
      <c r="S870" s="27">
        <v>111</v>
      </c>
    </row>
    <row r="871" spans="2:19" x14ac:dyDescent="0.3">
      <c r="B871" s="26" t="s">
        <v>18</v>
      </c>
      <c r="C871" s="26" t="s">
        <v>29</v>
      </c>
      <c r="D871" s="26" t="s">
        <v>477</v>
      </c>
      <c r="E871" s="26">
        <v>32</v>
      </c>
      <c r="F871" s="26" t="s">
        <v>100</v>
      </c>
      <c r="G871" s="26" t="s">
        <v>22</v>
      </c>
      <c r="H871" s="26" t="s">
        <v>91</v>
      </c>
      <c r="I871" s="26">
        <v>1</v>
      </c>
      <c r="J871" s="26">
        <v>5</v>
      </c>
      <c r="K871" s="26">
        <v>1</v>
      </c>
      <c r="L871" s="26">
        <v>16</v>
      </c>
      <c r="M871" s="26">
        <v>0.73913043478260798</v>
      </c>
      <c r="N871" s="26">
        <v>0.693581780538302</v>
      </c>
      <c r="O871" s="26">
        <v>0.73913043478260798</v>
      </c>
      <c r="P871" s="26">
        <v>0.68764302059496496</v>
      </c>
      <c r="Q871" s="26">
        <v>0.55392156862745001</v>
      </c>
      <c r="R871" s="26">
        <v>0.494421816408677</v>
      </c>
      <c r="S871" s="27">
        <v>134</v>
      </c>
    </row>
    <row r="872" spans="2:19" x14ac:dyDescent="0.3">
      <c r="B872" s="26" t="s">
        <v>18</v>
      </c>
      <c r="C872" s="26" t="s">
        <v>29</v>
      </c>
      <c r="D872" s="26" t="s">
        <v>477</v>
      </c>
      <c r="E872" s="26">
        <v>32</v>
      </c>
      <c r="F872" s="26" t="s">
        <v>100</v>
      </c>
      <c r="G872" s="26" t="s">
        <v>33</v>
      </c>
      <c r="H872" s="26" t="s">
        <v>91</v>
      </c>
      <c r="I872" s="26">
        <v>4</v>
      </c>
      <c r="J872" s="26">
        <v>5</v>
      </c>
      <c r="K872" s="26">
        <v>4</v>
      </c>
      <c r="L872" s="26">
        <v>8</v>
      </c>
      <c r="M872" s="26">
        <v>0.57142857142857095</v>
      </c>
      <c r="N872" s="26">
        <v>0.56593406593406503</v>
      </c>
      <c r="O872" s="26">
        <v>0.57142857142857095</v>
      </c>
      <c r="P872" s="26">
        <v>0.56739495798319295</v>
      </c>
      <c r="Q872" s="26">
        <v>0.55555555555555503</v>
      </c>
      <c r="R872" s="26">
        <v>0.54949116684306998</v>
      </c>
      <c r="S872" s="27">
        <v>135</v>
      </c>
    </row>
    <row r="873" spans="2:19" x14ac:dyDescent="0.3">
      <c r="B873" s="26" t="s">
        <v>18</v>
      </c>
      <c r="C873" s="26" t="s">
        <v>27</v>
      </c>
      <c r="D873" s="26" t="s">
        <v>476</v>
      </c>
      <c r="E873" s="26">
        <v>32</v>
      </c>
      <c r="F873" s="26" t="s">
        <v>100</v>
      </c>
      <c r="G873" s="26" t="s">
        <v>22</v>
      </c>
      <c r="H873" s="26" t="s">
        <v>91</v>
      </c>
      <c r="I873" s="26">
        <v>0</v>
      </c>
      <c r="J873" s="26">
        <v>4</v>
      </c>
      <c r="K873" s="26">
        <v>1</v>
      </c>
      <c r="L873" s="26">
        <v>15</v>
      </c>
      <c r="M873" s="26">
        <v>0.75</v>
      </c>
      <c r="N873" s="26">
        <v>0.63157894736842102</v>
      </c>
      <c r="O873" s="26">
        <v>0.75</v>
      </c>
      <c r="P873" s="26">
        <v>0.68571428571428505</v>
      </c>
      <c r="Q873" s="26">
        <v>0.46875</v>
      </c>
      <c r="R873" s="26">
        <v>0</v>
      </c>
      <c r="S873" s="27">
        <v>177</v>
      </c>
    </row>
    <row r="874" spans="2:19" x14ac:dyDescent="0.3">
      <c r="B874" s="26" t="s">
        <v>18</v>
      </c>
      <c r="C874" s="26" t="s">
        <v>27</v>
      </c>
      <c r="D874" s="26" t="s">
        <v>476</v>
      </c>
      <c r="E874" s="26">
        <v>32</v>
      </c>
      <c r="F874" s="26" t="s">
        <v>100</v>
      </c>
      <c r="G874" s="26" t="s">
        <v>33</v>
      </c>
      <c r="H874" s="26" t="s">
        <v>91</v>
      </c>
      <c r="I874" s="26">
        <v>2</v>
      </c>
      <c r="J874" s="26">
        <v>6</v>
      </c>
      <c r="K874" s="26">
        <v>4</v>
      </c>
      <c r="L874" s="26">
        <v>10</v>
      </c>
      <c r="M874" s="26">
        <v>0.54545454545454497</v>
      </c>
      <c r="N874" s="26">
        <v>0.51893939393939303</v>
      </c>
      <c r="O874" s="26">
        <v>0.54545454545454497</v>
      </c>
      <c r="P874" s="26">
        <v>0.52813852813852802</v>
      </c>
      <c r="Q874" s="26">
        <v>0.48214285714285698</v>
      </c>
      <c r="R874" s="26">
        <v>0.43918013098569803</v>
      </c>
      <c r="S874" s="27">
        <v>178</v>
      </c>
    </row>
    <row r="875" spans="2:19" x14ac:dyDescent="0.3">
      <c r="B875" s="17" t="s">
        <v>18</v>
      </c>
      <c r="C875" s="17" t="s">
        <v>23</v>
      </c>
      <c r="D875" s="17" t="s">
        <v>479</v>
      </c>
      <c r="E875" s="17">
        <v>32</v>
      </c>
      <c r="F875" s="17" t="s">
        <v>100</v>
      </c>
      <c r="G875" s="17" t="s">
        <v>22</v>
      </c>
      <c r="H875" s="17" t="s">
        <v>96</v>
      </c>
      <c r="I875" s="17">
        <v>0</v>
      </c>
      <c r="J875" s="17">
        <v>6</v>
      </c>
      <c r="K875" s="17">
        <v>0</v>
      </c>
      <c r="L875" s="17">
        <v>17</v>
      </c>
      <c r="M875" s="17">
        <v>0.73913043478260798</v>
      </c>
      <c r="N875" s="17">
        <v>0.54631379962192805</v>
      </c>
      <c r="O875" s="17">
        <v>0.73913043478260798</v>
      </c>
      <c r="P875" s="17">
        <v>0.62826086956521698</v>
      </c>
      <c r="Q875" s="17">
        <v>0.5</v>
      </c>
      <c r="R875" s="17">
        <v>0</v>
      </c>
      <c r="S875" s="25">
        <v>869894369840622</v>
      </c>
    </row>
    <row r="876" spans="2:19" x14ac:dyDescent="0.3">
      <c r="B876" s="17" t="s">
        <v>18</v>
      </c>
      <c r="C876" s="17" t="s">
        <v>23</v>
      </c>
      <c r="D876" s="17" t="s">
        <v>479</v>
      </c>
      <c r="E876" s="17">
        <v>32</v>
      </c>
      <c r="F876" s="17" t="s">
        <v>100</v>
      </c>
      <c r="G876" s="17" t="s">
        <v>33</v>
      </c>
      <c r="H876" s="17" t="s">
        <v>96</v>
      </c>
      <c r="I876" s="17">
        <v>1</v>
      </c>
      <c r="J876" s="17">
        <v>8</v>
      </c>
      <c r="K876" s="17">
        <v>2</v>
      </c>
      <c r="L876" s="17">
        <v>10</v>
      </c>
      <c r="M876" s="17">
        <v>0.52380952380952295</v>
      </c>
      <c r="N876" s="17">
        <v>0.46031746031746001</v>
      </c>
      <c r="O876" s="17">
        <v>0.52380952380952295</v>
      </c>
      <c r="P876" s="17">
        <v>0.452380952380952</v>
      </c>
      <c r="Q876" s="17">
        <v>0.47222222222222199</v>
      </c>
      <c r="R876" s="17">
        <v>0.36186420135146102</v>
      </c>
      <c r="S876" s="25">
        <v>8743833513259880</v>
      </c>
    </row>
    <row r="877" spans="2:19" x14ac:dyDescent="0.3">
      <c r="B877" s="17" t="s">
        <v>18</v>
      </c>
      <c r="C877" s="17" t="s">
        <v>29</v>
      </c>
      <c r="D877" s="17" t="s">
        <v>483</v>
      </c>
      <c r="E877" s="17">
        <v>32</v>
      </c>
      <c r="F877" s="17" t="s">
        <v>100</v>
      </c>
      <c r="G877" s="17" t="s">
        <v>22</v>
      </c>
      <c r="H877" s="17" t="s">
        <v>96</v>
      </c>
      <c r="I877" s="17">
        <v>2</v>
      </c>
      <c r="J877" s="17">
        <v>4</v>
      </c>
      <c r="K877" s="17">
        <v>2</v>
      </c>
      <c r="L877" s="17">
        <v>15</v>
      </c>
      <c r="M877" s="17">
        <v>0.73913043478260798</v>
      </c>
      <c r="N877" s="17">
        <v>0.71395881006864903</v>
      </c>
      <c r="O877" s="17">
        <v>0.73913043478260798</v>
      </c>
      <c r="P877" s="17">
        <v>0.72028985507246301</v>
      </c>
      <c r="Q877" s="17">
        <v>0.60784313725490202</v>
      </c>
      <c r="R877" s="17">
        <v>0.58372351144886303</v>
      </c>
      <c r="S877" s="25">
        <v>9166639049053190</v>
      </c>
    </row>
    <row r="878" spans="2:19" x14ac:dyDescent="0.3">
      <c r="B878" s="17" t="s">
        <v>18</v>
      </c>
      <c r="C878" s="17" t="s">
        <v>29</v>
      </c>
      <c r="D878" s="17" t="s">
        <v>483</v>
      </c>
      <c r="E878" s="17">
        <v>32</v>
      </c>
      <c r="F878" s="17" t="s">
        <v>100</v>
      </c>
      <c r="G878" s="17" t="s">
        <v>33</v>
      </c>
      <c r="H878" s="17" t="s">
        <v>96</v>
      </c>
      <c r="I878" s="17">
        <v>4</v>
      </c>
      <c r="J878" s="17">
        <v>5</v>
      </c>
      <c r="K878" s="17">
        <v>5</v>
      </c>
      <c r="L878" s="17">
        <v>7</v>
      </c>
      <c r="M878" s="17">
        <v>0.52380952380952295</v>
      </c>
      <c r="N878" s="17">
        <v>0.52380952380952295</v>
      </c>
      <c r="O878" s="17">
        <v>0.52380952380952295</v>
      </c>
      <c r="P878" s="17">
        <v>0.52380952380952295</v>
      </c>
      <c r="Q878" s="17">
        <v>0.51388888888888895</v>
      </c>
      <c r="R878" s="17">
        <v>0.50917507721731503</v>
      </c>
      <c r="S878" s="25">
        <v>9219812350273130</v>
      </c>
    </row>
    <row r="879" spans="2:19" x14ac:dyDescent="0.3">
      <c r="B879" s="17" t="s">
        <v>18</v>
      </c>
      <c r="C879" s="17" t="s">
        <v>25</v>
      </c>
      <c r="D879" s="17" t="s">
        <v>482</v>
      </c>
      <c r="E879" s="17">
        <v>32</v>
      </c>
      <c r="F879" s="17" t="s">
        <v>100</v>
      </c>
      <c r="G879" s="17" t="s">
        <v>22</v>
      </c>
      <c r="H879" s="17" t="s">
        <v>96</v>
      </c>
      <c r="I879" s="17">
        <v>1</v>
      </c>
      <c r="J879" s="17">
        <v>5</v>
      </c>
      <c r="K879" s="17">
        <v>2</v>
      </c>
      <c r="L879" s="17">
        <v>15</v>
      </c>
      <c r="M879" s="17">
        <v>0.69565217391304301</v>
      </c>
      <c r="N879" s="17">
        <v>0.64130434782608603</v>
      </c>
      <c r="O879" s="17">
        <v>0.69565217391304301</v>
      </c>
      <c r="P879" s="17">
        <v>0.65726596161378703</v>
      </c>
      <c r="Q879" s="17">
        <v>0.52450980392156799</v>
      </c>
      <c r="R879" s="17">
        <v>0.43788268658607898</v>
      </c>
      <c r="S879" s="25">
        <v>753946212053299</v>
      </c>
    </row>
    <row r="880" spans="2:19" x14ac:dyDescent="0.3">
      <c r="B880" s="17" t="s">
        <v>18</v>
      </c>
      <c r="C880" s="17" t="s">
        <v>25</v>
      </c>
      <c r="D880" s="17" t="s">
        <v>482</v>
      </c>
      <c r="E880" s="17">
        <v>32</v>
      </c>
      <c r="F880" s="17" t="s">
        <v>100</v>
      </c>
      <c r="G880" s="17" t="s">
        <v>33</v>
      </c>
      <c r="H880" s="17" t="s">
        <v>96</v>
      </c>
      <c r="I880" s="17">
        <v>1</v>
      </c>
      <c r="J880" s="17">
        <v>8</v>
      </c>
      <c r="K880" s="17">
        <v>3</v>
      </c>
      <c r="L880" s="17">
        <v>9</v>
      </c>
      <c r="M880" s="17">
        <v>0.476190476190476</v>
      </c>
      <c r="N880" s="17">
        <v>0.40966386554621798</v>
      </c>
      <c r="O880" s="17">
        <v>0.476190476190476</v>
      </c>
      <c r="P880" s="17">
        <v>0.42061386888973101</v>
      </c>
      <c r="Q880" s="17">
        <v>0.43055555555555503</v>
      </c>
      <c r="R880" s="17">
        <v>0.32406944672724097</v>
      </c>
      <c r="S880" s="25">
        <v>7551666448116300</v>
      </c>
    </row>
    <row r="881" spans="2:19" x14ac:dyDescent="0.3">
      <c r="B881" s="17" t="s">
        <v>18</v>
      </c>
      <c r="C881" s="17" t="s">
        <v>19</v>
      </c>
      <c r="D881" s="17" t="s">
        <v>481</v>
      </c>
      <c r="E881" s="17">
        <v>32</v>
      </c>
      <c r="F881" s="17" t="s">
        <v>100</v>
      </c>
      <c r="G881" s="17" t="s">
        <v>22</v>
      </c>
      <c r="H881" s="17" t="s">
        <v>96</v>
      </c>
      <c r="I881" s="17">
        <v>1</v>
      </c>
      <c r="J881" s="17">
        <v>5</v>
      </c>
      <c r="K881" s="17">
        <v>1</v>
      </c>
      <c r="L881" s="17">
        <v>16</v>
      </c>
      <c r="M881" s="17">
        <v>0.73913043478260798</v>
      </c>
      <c r="N881" s="17">
        <v>0.693581780538302</v>
      </c>
      <c r="O881" s="17">
        <v>0.73913043478260798</v>
      </c>
      <c r="P881" s="17">
        <v>0.68764302059496496</v>
      </c>
      <c r="Q881" s="17">
        <v>0.55392156862745001</v>
      </c>
      <c r="R881" s="17">
        <v>0.494421816408677</v>
      </c>
      <c r="S881" s="25">
        <v>1.05658178210258E+16</v>
      </c>
    </row>
    <row r="882" spans="2:19" x14ac:dyDescent="0.3">
      <c r="B882" s="17" t="s">
        <v>18</v>
      </c>
      <c r="C882" s="17" t="s">
        <v>19</v>
      </c>
      <c r="D882" s="17" t="s">
        <v>481</v>
      </c>
      <c r="E882" s="17">
        <v>32</v>
      </c>
      <c r="F882" s="17" t="s">
        <v>100</v>
      </c>
      <c r="G882" s="17" t="s">
        <v>33</v>
      </c>
      <c r="H882" s="17" t="s">
        <v>96</v>
      </c>
      <c r="I882" s="17">
        <v>6</v>
      </c>
      <c r="J882" s="17">
        <v>3</v>
      </c>
      <c r="K882" s="17">
        <v>2</v>
      </c>
      <c r="L882" s="17">
        <v>10</v>
      </c>
      <c r="M882" s="17">
        <v>0.76190476190476097</v>
      </c>
      <c r="N882" s="17">
        <v>0.76098901098901095</v>
      </c>
      <c r="O882" s="17">
        <v>0.76190476190476097</v>
      </c>
      <c r="P882" s="17">
        <v>0.75966386554621801</v>
      </c>
      <c r="Q882" s="17">
        <v>0.75</v>
      </c>
      <c r="R882" s="17">
        <v>0.75242176807446004</v>
      </c>
      <c r="S882" s="25">
        <v>1.05905768418312E+16</v>
      </c>
    </row>
    <row r="883" spans="2:19" x14ac:dyDescent="0.3">
      <c r="B883" s="17" t="s">
        <v>18</v>
      </c>
      <c r="C883" s="17" t="s">
        <v>27</v>
      </c>
      <c r="D883" s="17" t="s">
        <v>480</v>
      </c>
      <c r="E883" s="17">
        <v>32</v>
      </c>
      <c r="F883" s="17" t="s">
        <v>100</v>
      </c>
      <c r="G883" s="17" t="s">
        <v>22</v>
      </c>
      <c r="H883" s="17" t="s">
        <v>96</v>
      </c>
      <c r="I883" s="17">
        <v>3</v>
      </c>
      <c r="J883" s="17">
        <v>1</v>
      </c>
      <c r="K883" s="17">
        <v>6</v>
      </c>
      <c r="L883" s="17">
        <v>10</v>
      </c>
      <c r="M883" s="17">
        <v>0.65</v>
      </c>
      <c r="N883" s="17">
        <v>0.79393939393939394</v>
      </c>
      <c r="O883" s="17">
        <v>0.65</v>
      </c>
      <c r="P883" s="17">
        <v>0.68490028490028398</v>
      </c>
      <c r="Q883" s="17">
        <v>0.6875</v>
      </c>
      <c r="R883" s="17">
        <v>0.61391300745480504</v>
      </c>
      <c r="S883" s="25">
        <v>1.17378561925888E+16</v>
      </c>
    </row>
    <row r="884" spans="2:19" x14ac:dyDescent="0.3">
      <c r="B884" s="17" t="s">
        <v>18</v>
      </c>
      <c r="C884" s="17" t="s">
        <v>27</v>
      </c>
      <c r="D884" s="17" t="s">
        <v>480</v>
      </c>
      <c r="E884" s="17">
        <v>32</v>
      </c>
      <c r="F884" s="17" t="s">
        <v>100</v>
      </c>
      <c r="G884" s="17" t="s">
        <v>33</v>
      </c>
      <c r="H884" s="17" t="s">
        <v>96</v>
      </c>
      <c r="I884" s="17">
        <v>5</v>
      </c>
      <c r="J884" s="17">
        <v>3</v>
      </c>
      <c r="K884" s="17">
        <v>5</v>
      </c>
      <c r="L884" s="17">
        <v>9</v>
      </c>
      <c r="M884" s="17">
        <v>0.63636363636363602</v>
      </c>
      <c r="N884" s="17">
        <v>0.65909090909090895</v>
      </c>
      <c r="O884" s="17">
        <v>0.63636363636363602</v>
      </c>
      <c r="P884" s="17">
        <v>0.64257964257964195</v>
      </c>
      <c r="Q884" s="17">
        <v>0.63392857142857095</v>
      </c>
      <c r="R884" s="17">
        <v>0.62302638558095902</v>
      </c>
      <c r="S884" s="25">
        <v>1175202597618100</v>
      </c>
    </row>
    <row r="885" spans="2:19" x14ac:dyDescent="0.3">
      <c r="B885" s="30" t="s">
        <v>484</v>
      </c>
      <c r="C885" s="30" t="s">
        <v>23</v>
      </c>
      <c r="D885" s="30" t="s">
        <v>505</v>
      </c>
      <c r="E885" s="30">
        <v>16</v>
      </c>
      <c r="F885" s="30" t="s">
        <v>21</v>
      </c>
      <c r="G885" s="30" t="s">
        <v>22</v>
      </c>
      <c r="H885" s="30" t="s">
        <v>31</v>
      </c>
      <c r="I885" s="30">
        <v>5</v>
      </c>
      <c r="J885" s="30">
        <v>1</v>
      </c>
      <c r="K885" s="30">
        <v>13</v>
      </c>
      <c r="L885" s="30">
        <v>4</v>
      </c>
      <c r="M885" s="30">
        <v>0.39130434782608697</v>
      </c>
      <c r="N885" s="30">
        <v>0.663768115942029</v>
      </c>
      <c r="O885" s="30">
        <v>0.39130434782608697</v>
      </c>
      <c r="P885" s="30">
        <v>0.377470355731225</v>
      </c>
      <c r="Q885" s="30">
        <v>0.53431372549019596</v>
      </c>
      <c r="R885" s="30">
        <v>0.45688229377129103</v>
      </c>
      <c r="S885" s="31">
        <v>274</v>
      </c>
    </row>
    <row r="886" spans="2:19" x14ac:dyDescent="0.3">
      <c r="B886" s="30" t="s">
        <v>484</v>
      </c>
      <c r="C886" s="30" t="s">
        <v>23</v>
      </c>
      <c r="D886" s="30" t="s">
        <v>505</v>
      </c>
      <c r="E886" s="30">
        <v>16</v>
      </c>
      <c r="F886" s="30" t="s">
        <v>21</v>
      </c>
      <c r="G886" s="30" t="s">
        <v>33</v>
      </c>
      <c r="H886" s="30" t="s">
        <v>31</v>
      </c>
      <c r="I886" s="30">
        <v>0</v>
      </c>
      <c r="J886" s="30">
        <v>9</v>
      </c>
      <c r="K886" s="30">
        <v>0</v>
      </c>
      <c r="L886" s="30">
        <v>12</v>
      </c>
      <c r="M886" s="30">
        <v>0.57142857142857095</v>
      </c>
      <c r="N886" s="30">
        <v>0.32653061224489699</v>
      </c>
      <c r="O886" s="30">
        <v>0.57142857142857095</v>
      </c>
      <c r="P886" s="30">
        <v>0.415584415584415</v>
      </c>
      <c r="Q886" s="30">
        <v>0.5</v>
      </c>
      <c r="R886" s="30">
        <v>0</v>
      </c>
      <c r="S886" s="31">
        <v>275.60000000000002</v>
      </c>
    </row>
    <row r="887" spans="2:19" x14ac:dyDescent="0.3">
      <c r="B887" s="30" t="s">
        <v>484</v>
      </c>
      <c r="C887" s="30" t="s">
        <v>19</v>
      </c>
      <c r="D887" s="30" t="s">
        <v>506</v>
      </c>
      <c r="E887" s="30">
        <v>16</v>
      </c>
      <c r="F887" s="30" t="s">
        <v>21</v>
      </c>
      <c r="G887" s="30" t="s">
        <v>22</v>
      </c>
      <c r="H887" s="30" t="s">
        <v>31</v>
      </c>
      <c r="I887" s="30">
        <v>1</v>
      </c>
      <c r="J887" s="30">
        <v>5</v>
      </c>
      <c r="K887" s="30">
        <v>3</v>
      </c>
      <c r="L887" s="30">
        <v>14</v>
      </c>
      <c r="M887" s="30">
        <v>0.65217391304347805</v>
      </c>
      <c r="N887" s="30">
        <v>0.60983981693363798</v>
      </c>
      <c r="O887" s="30">
        <v>0.65217391304347805</v>
      </c>
      <c r="P887" s="30">
        <v>0.62705314009661794</v>
      </c>
      <c r="Q887" s="30">
        <v>0.49509803921568601</v>
      </c>
      <c r="R887" s="30">
        <v>0.39875907218330298</v>
      </c>
      <c r="S887" s="31">
        <v>272</v>
      </c>
    </row>
    <row r="888" spans="2:19" x14ac:dyDescent="0.3">
      <c r="B888" s="30" t="s">
        <v>484</v>
      </c>
      <c r="C888" s="30" t="s">
        <v>19</v>
      </c>
      <c r="D888" s="30" t="s">
        <v>506</v>
      </c>
      <c r="E888" s="30">
        <v>16</v>
      </c>
      <c r="F888" s="30" t="s">
        <v>21</v>
      </c>
      <c r="G888" s="30" t="s">
        <v>33</v>
      </c>
      <c r="H888" s="30" t="s">
        <v>31</v>
      </c>
      <c r="I888" s="30">
        <v>7</v>
      </c>
      <c r="J888" s="30">
        <v>2</v>
      </c>
      <c r="K888" s="30">
        <v>8</v>
      </c>
      <c r="L888" s="30">
        <v>4</v>
      </c>
      <c r="M888" s="30">
        <v>0.52380952380952295</v>
      </c>
      <c r="N888" s="30">
        <v>0.58095238095238</v>
      </c>
      <c r="O888" s="30">
        <v>0.52380952380952295</v>
      </c>
      <c r="P888" s="30">
        <v>0.50396825396825395</v>
      </c>
      <c r="Q888" s="30">
        <v>0.55555555555555503</v>
      </c>
      <c r="R888" s="30">
        <v>0.532920527918331</v>
      </c>
      <c r="S888" s="31">
        <v>275</v>
      </c>
    </row>
    <row r="889" spans="2:19" x14ac:dyDescent="0.3">
      <c r="B889" s="30" t="s">
        <v>484</v>
      </c>
      <c r="C889" s="30" t="s">
        <v>29</v>
      </c>
      <c r="D889" s="30" t="s">
        <v>507</v>
      </c>
      <c r="E889" s="30">
        <v>16</v>
      </c>
      <c r="F889" s="30" t="s">
        <v>21</v>
      </c>
      <c r="G889" s="30" t="s">
        <v>22</v>
      </c>
      <c r="H889" s="30" t="s">
        <v>31</v>
      </c>
      <c r="I889" s="30">
        <v>6</v>
      </c>
      <c r="J889" s="30">
        <v>0</v>
      </c>
      <c r="K889" s="30">
        <v>17</v>
      </c>
      <c r="L889" s="30">
        <v>0</v>
      </c>
      <c r="M889" s="30">
        <v>0.26086956521739102</v>
      </c>
      <c r="N889" s="30">
        <v>6.8052930056710703E-2</v>
      </c>
      <c r="O889" s="30">
        <v>0.26086956521739102</v>
      </c>
      <c r="P889" s="30">
        <v>0.107946026986506</v>
      </c>
      <c r="Q889" s="30">
        <v>0.5</v>
      </c>
      <c r="R889" s="30">
        <v>0</v>
      </c>
      <c r="S889" s="31">
        <v>281</v>
      </c>
    </row>
    <row r="890" spans="2:19" x14ac:dyDescent="0.3">
      <c r="B890" s="30" t="s">
        <v>484</v>
      </c>
      <c r="C890" s="30" t="s">
        <v>29</v>
      </c>
      <c r="D890" s="30" t="s">
        <v>507</v>
      </c>
      <c r="E890" s="30">
        <v>16</v>
      </c>
      <c r="F890" s="30" t="s">
        <v>21</v>
      </c>
      <c r="G890" s="30" t="s">
        <v>33</v>
      </c>
      <c r="H890" s="30" t="s">
        <v>31</v>
      </c>
      <c r="I890" s="30">
        <v>9</v>
      </c>
      <c r="J890" s="30">
        <v>0</v>
      </c>
      <c r="K890" s="30">
        <v>12</v>
      </c>
      <c r="L890" s="30">
        <v>0</v>
      </c>
      <c r="M890" s="30">
        <v>0.42857142857142799</v>
      </c>
      <c r="N890" s="30">
        <v>0.183673469387755</v>
      </c>
      <c r="O890" s="30">
        <v>0.42857142857142799</v>
      </c>
      <c r="P890" s="30">
        <v>0.25714285714285701</v>
      </c>
      <c r="Q890" s="30">
        <v>0.5</v>
      </c>
      <c r="R890" s="30">
        <v>0</v>
      </c>
      <c r="S890" s="31">
        <v>286</v>
      </c>
    </row>
    <row r="891" spans="2:19" x14ac:dyDescent="0.3">
      <c r="B891" s="30" t="s">
        <v>484</v>
      </c>
      <c r="C891" s="30" t="s">
        <v>25</v>
      </c>
      <c r="D891" s="30" t="s">
        <v>508</v>
      </c>
      <c r="E891" s="30">
        <v>16</v>
      </c>
      <c r="F891" s="30" t="s">
        <v>21</v>
      </c>
      <c r="G891" s="30" t="s">
        <v>22</v>
      </c>
      <c r="H891" s="30" t="s">
        <v>31</v>
      </c>
      <c r="I891" s="30">
        <v>6</v>
      </c>
      <c r="J891" s="30">
        <v>0</v>
      </c>
      <c r="K891" s="30">
        <v>17</v>
      </c>
      <c r="L891" s="30">
        <v>0</v>
      </c>
      <c r="M891" s="30">
        <v>0.26086956521739102</v>
      </c>
      <c r="N891" s="30">
        <v>6.8052930056710703E-2</v>
      </c>
      <c r="O891" s="30">
        <v>0.26086956521739102</v>
      </c>
      <c r="P891" s="30">
        <v>0.107946026986506</v>
      </c>
      <c r="Q891" s="30">
        <v>0.5</v>
      </c>
      <c r="R891" s="30">
        <v>0</v>
      </c>
      <c r="S891" s="31">
        <v>317</v>
      </c>
    </row>
    <row r="892" spans="2:19" x14ac:dyDescent="0.3">
      <c r="B892" s="30" t="s">
        <v>484</v>
      </c>
      <c r="C892" s="30" t="s">
        <v>25</v>
      </c>
      <c r="D892" s="30" t="s">
        <v>508</v>
      </c>
      <c r="E892" s="30">
        <v>16</v>
      </c>
      <c r="F892" s="30" t="s">
        <v>21</v>
      </c>
      <c r="G892" s="30" t="s">
        <v>33</v>
      </c>
      <c r="H892" s="30" t="s">
        <v>31</v>
      </c>
      <c r="I892" s="30">
        <v>9</v>
      </c>
      <c r="J892" s="30">
        <v>0</v>
      </c>
      <c r="K892" s="30">
        <v>12</v>
      </c>
      <c r="L892" s="30">
        <v>0</v>
      </c>
      <c r="M892" s="30">
        <v>0.42857142857142799</v>
      </c>
      <c r="N892" s="30">
        <v>0.183673469387755</v>
      </c>
      <c r="O892" s="30">
        <v>0.42857142857142799</v>
      </c>
      <c r="P892" s="30">
        <v>0.25714285714285701</v>
      </c>
      <c r="Q892" s="30">
        <v>0.5</v>
      </c>
      <c r="R892" s="30">
        <v>0</v>
      </c>
      <c r="S892" s="31">
        <v>319</v>
      </c>
    </row>
    <row r="893" spans="2:19" x14ac:dyDescent="0.3">
      <c r="B893" s="30" t="s">
        <v>484</v>
      </c>
      <c r="C893" s="30" t="s">
        <v>27</v>
      </c>
      <c r="D893" s="30" t="s">
        <v>509</v>
      </c>
      <c r="E893" s="30">
        <v>16</v>
      </c>
      <c r="F893" s="30" t="s">
        <v>21</v>
      </c>
      <c r="G893" s="30" t="s">
        <v>22</v>
      </c>
      <c r="H893" s="30" t="s">
        <v>31</v>
      </c>
      <c r="I893" s="30">
        <v>4</v>
      </c>
      <c r="J893" s="30">
        <v>0</v>
      </c>
      <c r="K893" s="30">
        <v>16</v>
      </c>
      <c r="L893" s="30">
        <v>0</v>
      </c>
      <c r="M893" s="30">
        <v>0.2</v>
      </c>
      <c r="N893" s="30">
        <v>0.04</v>
      </c>
      <c r="O893" s="30">
        <v>0.2</v>
      </c>
      <c r="P893" s="30">
        <v>6.6666666666666596E-2</v>
      </c>
      <c r="Q893" s="30">
        <v>0.5</v>
      </c>
      <c r="R893" s="30">
        <v>0</v>
      </c>
      <c r="S893" s="31">
        <v>281</v>
      </c>
    </row>
    <row r="894" spans="2:19" x14ac:dyDescent="0.3">
      <c r="B894" s="30" t="s">
        <v>484</v>
      </c>
      <c r="C894" s="30" t="s">
        <v>27</v>
      </c>
      <c r="D894" s="30" t="s">
        <v>509</v>
      </c>
      <c r="E894" s="30">
        <v>16</v>
      </c>
      <c r="F894" s="30" t="s">
        <v>21</v>
      </c>
      <c r="G894" s="30" t="s">
        <v>33</v>
      </c>
      <c r="H894" s="30" t="s">
        <v>31</v>
      </c>
      <c r="I894" s="30">
        <v>8</v>
      </c>
      <c r="J894" s="30">
        <v>0</v>
      </c>
      <c r="K894" s="30">
        <v>14</v>
      </c>
      <c r="L894" s="30">
        <v>0</v>
      </c>
      <c r="M894" s="30">
        <v>0.36363636363636298</v>
      </c>
      <c r="N894" s="30">
        <v>0.132231404958677</v>
      </c>
      <c r="O894" s="30">
        <v>0.36363636363636298</v>
      </c>
      <c r="P894" s="30">
        <v>0.193939393939393</v>
      </c>
      <c r="Q894" s="30">
        <v>0.5</v>
      </c>
      <c r="R894" s="30">
        <v>0</v>
      </c>
      <c r="S894" s="31">
        <v>283</v>
      </c>
    </row>
    <row r="895" spans="2:19" x14ac:dyDescent="0.3">
      <c r="B895" s="13" t="s">
        <v>484</v>
      </c>
      <c r="C895" s="13" t="s">
        <v>23</v>
      </c>
      <c r="D895" s="13" t="s">
        <v>510</v>
      </c>
      <c r="E895" s="13">
        <v>16</v>
      </c>
      <c r="F895" s="13" t="s">
        <v>21</v>
      </c>
      <c r="G895" s="13" t="s">
        <v>22</v>
      </c>
      <c r="H895" s="13" t="s">
        <v>32</v>
      </c>
      <c r="I895" s="13">
        <v>1</v>
      </c>
      <c r="J895" s="13">
        <v>5</v>
      </c>
      <c r="K895" s="13">
        <v>12</v>
      </c>
      <c r="L895" s="13">
        <v>5</v>
      </c>
      <c r="M895" s="13">
        <v>0.26086956521739102</v>
      </c>
      <c r="N895" s="13">
        <v>0.389632107023411</v>
      </c>
      <c r="O895" s="13">
        <v>0.26086956521739102</v>
      </c>
      <c r="P895" s="13">
        <v>0.30121196711585702</v>
      </c>
      <c r="Q895" s="13">
        <v>0.230392156862745</v>
      </c>
      <c r="R895" s="13">
        <v>0.20837668330032</v>
      </c>
      <c r="S895" s="14">
        <v>300</v>
      </c>
    </row>
    <row r="896" spans="2:19" x14ac:dyDescent="0.3">
      <c r="B896" s="13" t="s">
        <v>484</v>
      </c>
      <c r="C896" s="13" t="s">
        <v>23</v>
      </c>
      <c r="D896" s="13" t="s">
        <v>510</v>
      </c>
      <c r="E896" s="13">
        <v>16</v>
      </c>
      <c r="F896" s="13" t="s">
        <v>21</v>
      </c>
      <c r="G896" s="13" t="s">
        <v>33</v>
      </c>
      <c r="H896" s="13" t="s">
        <v>32</v>
      </c>
      <c r="I896" s="13">
        <v>7</v>
      </c>
      <c r="J896" s="13">
        <v>2</v>
      </c>
      <c r="K896" s="13">
        <v>11</v>
      </c>
      <c r="L896" s="13">
        <v>1</v>
      </c>
      <c r="M896" s="13">
        <v>0.38095238095237999</v>
      </c>
      <c r="N896" s="13">
        <v>0.35714285714285698</v>
      </c>
      <c r="O896" s="13">
        <v>0.38095238095237999</v>
      </c>
      <c r="P896" s="13">
        <v>0.29841269841269802</v>
      </c>
      <c r="Q896" s="13">
        <v>0.43055555555555503</v>
      </c>
      <c r="R896" s="13">
        <v>0.30275731230444503</v>
      </c>
      <c r="S896" s="14">
        <v>302</v>
      </c>
    </row>
    <row r="897" spans="2:19" x14ac:dyDescent="0.3">
      <c r="B897" s="13" t="s">
        <v>484</v>
      </c>
      <c r="C897" s="13" t="s">
        <v>19</v>
      </c>
      <c r="D897" s="13" t="s">
        <v>511</v>
      </c>
      <c r="E897" s="13">
        <v>16</v>
      </c>
      <c r="F897" s="13" t="s">
        <v>21</v>
      </c>
      <c r="G897" s="13" t="s">
        <v>22</v>
      </c>
      <c r="H897" s="13" t="s">
        <v>32</v>
      </c>
      <c r="I897" s="13">
        <v>0</v>
      </c>
      <c r="J897" s="13">
        <v>6</v>
      </c>
      <c r="K897" s="13">
        <v>1</v>
      </c>
      <c r="L897" s="13">
        <v>16</v>
      </c>
      <c r="M897" s="13">
        <v>0.69565217391304301</v>
      </c>
      <c r="N897" s="13">
        <v>0.53754940711462396</v>
      </c>
      <c r="O897" s="13">
        <v>0.69565217391304301</v>
      </c>
      <c r="P897" s="13">
        <v>0.60646599777034504</v>
      </c>
      <c r="Q897" s="13">
        <v>0.47058823529411697</v>
      </c>
      <c r="R897" s="13">
        <v>0</v>
      </c>
      <c r="S897" s="14">
        <v>296</v>
      </c>
    </row>
    <row r="898" spans="2:19" x14ac:dyDescent="0.3">
      <c r="B898" s="13" t="s">
        <v>484</v>
      </c>
      <c r="C898" s="13" t="s">
        <v>19</v>
      </c>
      <c r="D898" s="13" t="s">
        <v>511</v>
      </c>
      <c r="E898" s="13">
        <v>16</v>
      </c>
      <c r="F898" s="13" t="s">
        <v>21</v>
      </c>
      <c r="G898" s="13" t="s">
        <v>33</v>
      </c>
      <c r="H898" s="13" t="s">
        <v>32</v>
      </c>
      <c r="I898" s="13">
        <v>6</v>
      </c>
      <c r="J898" s="13">
        <v>3</v>
      </c>
      <c r="K898" s="13">
        <v>6</v>
      </c>
      <c r="L898" s="13">
        <v>6</v>
      </c>
      <c r="M898" s="13">
        <v>0.57142857142857095</v>
      </c>
      <c r="N898" s="13">
        <v>0.59523809523809501</v>
      </c>
      <c r="O898" s="13">
        <v>0.57142857142857095</v>
      </c>
      <c r="P898" s="13">
        <v>0.57142857142857095</v>
      </c>
      <c r="Q898" s="13">
        <v>0.58333333333333304</v>
      </c>
      <c r="R898" s="13">
        <v>0.57735026918962495</v>
      </c>
      <c r="S898" s="14">
        <v>297</v>
      </c>
    </row>
    <row r="899" spans="2:19" x14ac:dyDescent="0.3">
      <c r="B899" s="13" t="s">
        <v>484</v>
      </c>
      <c r="C899" s="13" t="s">
        <v>29</v>
      </c>
      <c r="D899" s="13" t="s">
        <v>512</v>
      </c>
      <c r="E899" s="13">
        <v>16</v>
      </c>
      <c r="F899" s="13" t="s">
        <v>21</v>
      </c>
      <c r="G899" s="13" t="s">
        <v>22</v>
      </c>
      <c r="H899" s="13" t="s">
        <v>32</v>
      </c>
      <c r="I899" s="13">
        <v>0</v>
      </c>
      <c r="J899" s="13">
        <v>6</v>
      </c>
      <c r="K899" s="13">
        <v>2</v>
      </c>
      <c r="L899" s="13">
        <v>15</v>
      </c>
      <c r="M899" s="13">
        <v>0.65217391304347805</v>
      </c>
      <c r="N899" s="13">
        <v>0.52795031055900599</v>
      </c>
      <c r="O899" s="13">
        <v>0.65217391304347805</v>
      </c>
      <c r="P899" s="13">
        <v>0.58352402745995402</v>
      </c>
      <c r="Q899" s="13">
        <v>0.441176470588235</v>
      </c>
      <c r="R899" s="13">
        <v>0</v>
      </c>
      <c r="S899" s="14">
        <v>268</v>
      </c>
    </row>
    <row r="900" spans="2:19" x14ac:dyDescent="0.3">
      <c r="B900" s="13" t="s">
        <v>484</v>
      </c>
      <c r="C900" s="13" t="s">
        <v>29</v>
      </c>
      <c r="D900" s="13" t="s">
        <v>512</v>
      </c>
      <c r="E900" s="13">
        <v>16</v>
      </c>
      <c r="F900" s="13" t="s">
        <v>21</v>
      </c>
      <c r="G900" s="13" t="s">
        <v>33</v>
      </c>
      <c r="H900" s="13" t="s">
        <v>32</v>
      </c>
      <c r="I900" s="13">
        <v>0</v>
      </c>
      <c r="J900" s="13">
        <v>9</v>
      </c>
      <c r="K900" s="13">
        <v>1</v>
      </c>
      <c r="L900" s="13">
        <v>11</v>
      </c>
      <c r="M900" s="13">
        <v>0.52380952380952295</v>
      </c>
      <c r="N900" s="13">
        <v>0.314285714285714</v>
      </c>
      <c r="O900" s="13">
        <v>0.52380952380952295</v>
      </c>
      <c r="P900" s="13">
        <v>0.39285714285714202</v>
      </c>
      <c r="Q900" s="13">
        <v>0.45833333333333298</v>
      </c>
      <c r="R900" s="13">
        <v>0</v>
      </c>
      <c r="S900" s="14">
        <v>269</v>
      </c>
    </row>
    <row r="901" spans="2:19" x14ac:dyDescent="0.3">
      <c r="B901" s="13" t="s">
        <v>484</v>
      </c>
      <c r="C901" s="13" t="s">
        <v>25</v>
      </c>
      <c r="D901" s="13" t="s">
        <v>513</v>
      </c>
      <c r="E901" s="13">
        <v>16</v>
      </c>
      <c r="F901" s="13" t="s">
        <v>21</v>
      </c>
      <c r="G901" s="13" t="s">
        <v>22</v>
      </c>
      <c r="H901" s="13" t="s">
        <v>32</v>
      </c>
      <c r="I901" s="13">
        <v>0</v>
      </c>
      <c r="J901" s="13">
        <v>6</v>
      </c>
      <c r="K901" s="13">
        <v>0</v>
      </c>
      <c r="L901" s="13">
        <v>17</v>
      </c>
      <c r="M901" s="13">
        <v>0.73913043478260798</v>
      </c>
      <c r="N901" s="13">
        <v>0.54631379962192805</v>
      </c>
      <c r="O901" s="13">
        <v>0.73913043478260798</v>
      </c>
      <c r="P901" s="13">
        <v>0.62826086956521698</v>
      </c>
      <c r="Q901" s="13">
        <v>0.5</v>
      </c>
      <c r="R901" s="13">
        <v>0</v>
      </c>
      <c r="S901" s="14">
        <v>276</v>
      </c>
    </row>
    <row r="902" spans="2:19" x14ac:dyDescent="0.3">
      <c r="B902" s="13" t="s">
        <v>484</v>
      </c>
      <c r="C902" s="13" t="s">
        <v>25</v>
      </c>
      <c r="D902" s="13" t="s">
        <v>513</v>
      </c>
      <c r="E902" s="13">
        <v>16</v>
      </c>
      <c r="F902" s="13" t="s">
        <v>21</v>
      </c>
      <c r="G902" s="13" t="s">
        <v>33</v>
      </c>
      <c r="H902" s="13" t="s">
        <v>32</v>
      </c>
      <c r="I902" s="13">
        <v>0</v>
      </c>
      <c r="J902" s="13">
        <v>9</v>
      </c>
      <c r="K902" s="13">
        <v>0</v>
      </c>
      <c r="L902" s="13">
        <v>12</v>
      </c>
      <c r="M902" s="13">
        <v>0.57142857142857095</v>
      </c>
      <c r="N902" s="13">
        <v>0.32653061224489699</v>
      </c>
      <c r="O902" s="13">
        <v>0.57142857142857095</v>
      </c>
      <c r="P902" s="13">
        <v>0.415584415584415</v>
      </c>
      <c r="Q902" s="13">
        <v>0.5</v>
      </c>
      <c r="R902" s="13">
        <v>0</v>
      </c>
      <c r="S902" s="14">
        <v>277</v>
      </c>
    </row>
    <row r="903" spans="2:19" x14ac:dyDescent="0.3">
      <c r="B903" s="13" t="s">
        <v>484</v>
      </c>
      <c r="C903" s="13" t="s">
        <v>27</v>
      </c>
      <c r="D903" s="13" t="s">
        <v>514</v>
      </c>
      <c r="E903" s="13">
        <v>16</v>
      </c>
      <c r="F903" s="13" t="s">
        <v>21</v>
      </c>
      <c r="G903" s="13" t="s">
        <v>22</v>
      </c>
      <c r="H903" s="13" t="s">
        <v>32</v>
      </c>
      <c r="I903" s="13">
        <v>0</v>
      </c>
      <c r="J903" s="13">
        <v>4</v>
      </c>
      <c r="K903" s="13">
        <v>0</v>
      </c>
      <c r="L903" s="13">
        <v>16</v>
      </c>
      <c r="M903" s="13">
        <v>0.8</v>
      </c>
      <c r="N903" s="13">
        <v>0.64</v>
      </c>
      <c r="O903" s="13">
        <v>0.8</v>
      </c>
      <c r="P903" s="13">
        <v>0.71111111111111103</v>
      </c>
      <c r="Q903" s="13">
        <v>0.5</v>
      </c>
      <c r="R903" s="13">
        <v>0</v>
      </c>
      <c r="S903" s="14">
        <v>288</v>
      </c>
    </row>
    <row r="904" spans="2:19" x14ac:dyDescent="0.3">
      <c r="B904" s="13" t="s">
        <v>484</v>
      </c>
      <c r="C904" s="13" t="s">
        <v>27</v>
      </c>
      <c r="D904" s="13" t="s">
        <v>514</v>
      </c>
      <c r="E904" s="13">
        <v>16</v>
      </c>
      <c r="F904" s="13" t="s">
        <v>21</v>
      </c>
      <c r="G904" s="13" t="s">
        <v>33</v>
      </c>
      <c r="H904" s="13" t="s">
        <v>32</v>
      </c>
      <c r="I904" s="13">
        <v>0</v>
      </c>
      <c r="J904" s="13">
        <v>8</v>
      </c>
      <c r="K904" s="13">
        <v>0</v>
      </c>
      <c r="L904" s="13">
        <v>14</v>
      </c>
      <c r="M904" s="13">
        <v>0.63636363636363602</v>
      </c>
      <c r="N904" s="13">
        <v>0.40495867768595001</v>
      </c>
      <c r="O904" s="13">
        <v>0.63636363636363602</v>
      </c>
      <c r="P904" s="13">
        <v>0.49494949494949497</v>
      </c>
      <c r="Q904" s="13">
        <v>0.5</v>
      </c>
      <c r="R904" s="13">
        <v>0</v>
      </c>
      <c r="S904" s="14">
        <v>290</v>
      </c>
    </row>
    <row r="905" spans="2:19" x14ac:dyDescent="0.3">
      <c r="B905" s="30" t="s">
        <v>484</v>
      </c>
      <c r="C905" s="30" t="s">
        <v>19</v>
      </c>
      <c r="D905" s="30" t="s">
        <v>515</v>
      </c>
      <c r="E905" s="30">
        <v>16</v>
      </c>
      <c r="F905" s="30" t="s">
        <v>21</v>
      </c>
      <c r="G905" s="30" t="s">
        <v>22</v>
      </c>
      <c r="H905" s="30" t="s">
        <v>39</v>
      </c>
      <c r="I905" s="30">
        <v>6</v>
      </c>
      <c r="J905" s="30">
        <v>0</v>
      </c>
      <c r="K905" s="30">
        <v>17</v>
      </c>
      <c r="L905" s="30">
        <v>0</v>
      </c>
      <c r="M905" s="30">
        <v>0.26086956521739102</v>
      </c>
      <c r="N905" s="30">
        <v>6.8052930056710703E-2</v>
      </c>
      <c r="O905" s="30">
        <v>0.26086956521739102</v>
      </c>
      <c r="P905" s="30">
        <v>0.107946026986506</v>
      </c>
      <c r="Q905" s="30">
        <v>0.5</v>
      </c>
      <c r="R905" s="30">
        <v>0</v>
      </c>
      <c r="S905" s="31">
        <v>472</v>
      </c>
    </row>
    <row r="906" spans="2:19" x14ac:dyDescent="0.3">
      <c r="B906" s="30" t="s">
        <v>484</v>
      </c>
      <c r="C906" s="30" t="s">
        <v>19</v>
      </c>
      <c r="D906" s="30" t="s">
        <v>515</v>
      </c>
      <c r="E906" s="30">
        <v>16</v>
      </c>
      <c r="F906" s="30" t="s">
        <v>21</v>
      </c>
      <c r="G906" s="30" t="s">
        <v>33</v>
      </c>
      <c r="H906" s="30" t="s">
        <v>39</v>
      </c>
      <c r="I906" s="30">
        <v>9</v>
      </c>
      <c r="J906" s="30">
        <v>0</v>
      </c>
      <c r="K906" s="30">
        <v>12</v>
      </c>
      <c r="L906" s="30">
        <v>0</v>
      </c>
      <c r="M906" s="30">
        <v>0.42857142857142799</v>
      </c>
      <c r="N906" s="30">
        <v>0.183673469387755</v>
      </c>
      <c r="O906" s="30">
        <v>0.42857142857142799</v>
      </c>
      <c r="P906" s="30">
        <v>0.25714285714285701</v>
      </c>
      <c r="Q906" s="30">
        <v>0.5</v>
      </c>
      <c r="R906" s="30">
        <v>0</v>
      </c>
      <c r="S906" s="31">
        <v>475</v>
      </c>
    </row>
    <row r="907" spans="2:19" x14ac:dyDescent="0.3">
      <c r="B907" s="30" t="s">
        <v>484</v>
      </c>
      <c r="C907" s="30" t="s">
        <v>23</v>
      </c>
      <c r="D907" s="30" t="s">
        <v>516</v>
      </c>
      <c r="E907" s="30">
        <v>16</v>
      </c>
      <c r="F907" s="30" t="s">
        <v>21</v>
      </c>
      <c r="G907" s="30" t="s">
        <v>22</v>
      </c>
      <c r="H907" s="30" t="s">
        <v>39</v>
      </c>
      <c r="I907" s="30">
        <v>0</v>
      </c>
      <c r="J907" s="30">
        <v>6</v>
      </c>
      <c r="K907" s="30">
        <v>0</v>
      </c>
      <c r="L907" s="30">
        <v>17</v>
      </c>
      <c r="M907" s="30">
        <v>0.73913043478260798</v>
      </c>
      <c r="N907" s="30">
        <v>0.54631379962192805</v>
      </c>
      <c r="O907" s="30">
        <v>0.73913043478260798</v>
      </c>
      <c r="P907" s="30">
        <v>0.62826086956521698</v>
      </c>
      <c r="Q907" s="30">
        <v>0.5</v>
      </c>
      <c r="R907" s="30">
        <v>0</v>
      </c>
      <c r="S907" s="31">
        <v>529</v>
      </c>
    </row>
    <row r="908" spans="2:19" x14ac:dyDescent="0.3">
      <c r="B908" s="30" t="s">
        <v>484</v>
      </c>
      <c r="C908" s="30" t="s">
        <v>23</v>
      </c>
      <c r="D908" s="30" t="s">
        <v>516</v>
      </c>
      <c r="E908" s="30">
        <v>16</v>
      </c>
      <c r="F908" s="30" t="s">
        <v>21</v>
      </c>
      <c r="G908" s="30" t="s">
        <v>33</v>
      </c>
      <c r="H908" s="30" t="s">
        <v>39</v>
      </c>
      <c r="I908" s="30">
        <v>0</v>
      </c>
      <c r="J908" s="30">
        <v>9</v>
      </c>
      <c r="K908" s="30">
        <v>0</v>
      </c>
      <c r="L908" s="30">
        <v>12</v>
      </c>
      <c r="M908" s="30">
        <v>0.57142857142857095</v>
      </c>
      <c r="N908" s="30">
        <v>0.32653061224489699</v>
      </c>
      <c r="O908" s="30">
        <v>0.57142857142857095</v>
      </c>
      <c r="P908" s="30">
        <v>0.415584415584415</v>
      </c>
      <c r="Q908" s="30">
        <v>0.5</v>
      </c>
      <c r="R908" s="30">
        <v>0</v>
      </c>
      <c r="S908" s="31">
        <v>530</v>
      </c>
    </row>
    <row r="909" spans="2:19" x14ac:dyDescent="0.3">
      <c r="B909" s="30" t="s">
        <v>484</v>
      </c>
      <c r="C909" s="30" t="s">
        <v>25</v>
      </c>
      <c r="D909" s="30" t="s">
        <v>517</v>
      </c>
      <c r="E909" s="30">
        <v>16</v>
      </c>
      <c r="F909" s="30" t="s">
        <v>21</v>
      </c>
      <c r="G909" s="30" t="s">
        <v>22</v>
      </c>
      <c r="H909" s="30" t="s">
        <v>39</v>
      </c>
      <c r="I909" s="30">
        <v>0</v>
      </c>
      <c r="J909" s="30">
        <v>6</v>
      </c>
      <c r="K909" s="30">
        <v>0</v>
      </c>
      <c r="L909" s="30">
        <v>17</v>
      </c>
      <c r="M909" s="30">
        <v>0.73913043478260798</v>
      </c>
      <c r="N909" s="30">
        <v>0.54631379962192805</v>
      </c>
      <c r="O909" s="30">
        <v>0.73913043478260798</v>
      </c>
      <c r="P909" s="30">
        <v>0.62826086956521698</v>
      </c>
      <c r="Q909" s="30">
        <v>0.5</v>
      </c>
      <c r="R909" s="30">
        <v>0</v>
      </c>
      <c r="S909" s="31">
        <v>488</v>
      </c>
    </row>
    <row r="910" spans="2:19" x14ac:dyDescent="0.3">
      <c r="B910" s="30" t="s">
        <v>484</v>
      </c>
      <c r="C910" s="30" t="s">
        <v>25</v>
      </c>
      <c r="D910" s="30" t="s">
        <v>517</v>
      </c>
      <c r="E910" s="30">
        <v>16</v>
      </c>
      <c r="F910" s="30" t="s">
        <v>21</v>
      </c>
      <c r="G910" s="30" t="s">
        <v>33</v>
      </c>
      <c r="H910" s="30" t="s">
        <v>39</v>
      </c>
      <c r="I910" s="30">
        <v>0</v>
      </c>
      <c r="J910" s="30">
        <v>9</v>
      </c>
      <c r="K910" s="30">
        <v>0</v>
      </c>
      <c r="L910" s="30">
        <v>12</v>
      </c>
      <c r="M910" s="30">
        <v>0.57142857142857095</v>
      </c>
      <c r="N910" s="30">
        <v>0.32653061224489699</v>
      </c>
      <c r="O910" s="30">
        <v>0.57142857142857095</v>
      </c>
      <c r="P910" s="30">
        <v>0.415584415584415</v>
      </c>
      <c r="Q910" s="30">
        <v>0.5</v>
      </c>
      <c r="R910" s="30">
        <v>0</v>
      </c>
      <c r="S910" s="31">
        <v>493</v>
      </c>
    </row>
    <row r="911" spans="2:19" x14ac:dyDescent="0.3">
      <c r="B911" s="30" t="s">
        <v>484</v>
      </c>
      <c r="C911" s="30" t="s">
        <v>29</v>
      </c>
      <c r="D911" s="30" t="s">
        <v>518</v>
      </c>
      <c r="E911" s="30">
        <v>16</v>
      </c>
      <c r="F911" s="30" t="s">
        <v>21</v>
      </c>
      <c r="G911" s="30" t="s">
        <v>22</v>
      </c>
      <c r="H911" s="30" t="s">
        <v>39</v>
      </c>
      <c r="I911" s="30">
        <v>6</v>
      </c>
      <c r="J911" s="30">
        <v>0</v>
      </c>
      <c r="K911" s="30">
        <v>17</v>
      </c>
      <c r="L911" s="30">
        <v>0</v>
      </c>
      <c r="M911" s="30">
        <v>0.26086956521739102</v>
      </c>
      <c r="N911" s="30">
        <v>6.8052930056710703E-2</v>
      </c>
      <c r="O911" s="30">
        <v>0.26086956521739102</v>
      </c>
      <c r="P911" s="30">
        <v>0.107946026986506</v>
      </c>
      <c r="Q911" s="30">
        <v>0.5</v>
      </c>
      <c r="R911" s="30">
        <v>0</v>
      </c>
      <c r="S911" s="31">
        <v>504</v>
      </c>
    </row>
    <row r="912" spans="2:19" x14ac:dyDescent="0.3">
      <c r="B912" s="30" t="s">
        <v>484</v>
      </c>
      <c r="C912" s="30" t="s">
        <v>29</v>
      </c>
      <c r="D912" s="30" t="s">
        <v>518</v>
      </c>
      <c r="E912" s="30">
        <v>16</v>
      </c>
      <c r="F912" s="30" t="s">
        <v>21</v>
      </c>
      <c r="G912" s="30" t="s">
        <v>33</v>
      </c>
      <c r="H912" s="30" t="s">
        <v>39</v>
      </c>
      <c r="I912" s="30">
        <v>9</v>
      </c>
      <c r="J912" s="30">
        <v>0</v>
      </c>
      <c r="K912" s="30">
        <v>12</v>
      </c>
      <c r="L912" s="30">
        <v>0</v>
      </c>
      <c r="M912" s="30">
        <v>0.42857142857142799</v>
      </c>
      <c r="N912" s="30">
        <v>0.183673469387755</v>
      </c>
      <c r="O912" s="30">
        <v>0.42857142857142799</v>
      </c>
      <c r="P912" s="30">
        <v>0.25714285714285701</v>
      </c>
      <c r="Q912" s="30">
        <v>0.5</v>
      </c>
      <c r="R912" s="30">
        <v>0</v>
      </c>
      <c r="S912" s="31">
        <v>506</v>
      </c>
    </row>
    <row r="913" spans="2:19" x14ac:dyDescent="0.3">
      <c r="B913" s="30" t="s">
        <v>484</v>
      </c>
      <c r="C913" s="30" t="s">
        <v>27</v>
      </c>
      <c r="D913" s="30" t="s">
        <v>519</v>
      </c>
      <c r="E913" s="30">
        <v>16</v>
      </c>
      <c r="F913" s="30" t="s">
        <v>21</v>
      </c>
      <c r="G913" s="30" t="s">
        <v>22</v>
      </c>
      <c r="H913" s="30" t="s">
        <v>39</v>
      </c>
      <c r="I913" s="30">
        <v>0</v>
      </c>
      <c r="J913" s="30">
        <v>4</v>
      </c>
      <c r="K913" s="30">
        <v>0</v>
      </c>
      <c r="L913" s="30">
        <v>16</v>
      </c>
      <c r="M913" s="30">
        <v>0.8</v>
      </c>
      <c r="N913" s="30">
        <v>0.64</v>
      </c>
      <c r="O913" s="30">
        <v>0.8</v>
      </c>
      <c r="P913" s="30">
        <v>0.71111111111111103</v>
      </c>
      <c r="Q913" s="30">
        <v>0.5</v>
      </c>
      <c r="R913" s="30">
        <v>0</v>
      </c>
      <c r="S913" s="31">
        <v>482</v>
      </c>
    </row>
    <row r="914" spans="2:19" x14ac:dyDescent="0.3">
      <c r="B914" s="30" t="s">
        <v>484</v>
      </c>
      <c r="C914" s="30" t="s">
        <v>27</v>
      </c>
      <c r="D914" s="30" t="s">
        <v>519</v>
      </c>
      <c r="E914" s="30">
        <v>16</v>
      </c>
      <c r="F914" s="30" t="s">
        <v>21</v>
      </c>
      <c r="G914" s="30" t="s">
        <v>33</v>
      </c>
      <c r="H914" s="30" t="s">
        <v>39</v>
      </c>
      <c r="I914" s="30">
        <v>0</v>
      </c>
      <c r="J914" s="30">
        <v>8</v>
      </c>
      <c r="K914" s="30">
        <v>0</v>
      </c>
      <c r="L914" s="30">
        <v>14</v>
      </c>
      <c r="M914" s="30">
        <v>0.63636363636363602</v>
      </c>
      <c r="N914" s="30">
        <v>0.40495867768595001</v>
      </c>
      <c r="O914" s="30">
        <v>0.63636363636363602</v>
      </c>
      <c r="P914" s="30">
        <v>0.49494949494949497</v>
      </c>
      <c r="Q914" s="30">
        <v>0.5</v>
      </c>
      <c r="R914" s="30">
        <v>0</v>
      </c>
      <c r="S914" s="31">
        <v>484</v>
      </c>
    </row>
    <row r="915" spans="2:19" x14ac:dyDescent="0.3">
      <c r="B915" s="13" t="s">
        <v>484</v>
      </c>
      <c r="C915" s="13" t="s">
        <v>23</v>
      </c>
      <c r="D915" s="13" t="s">
        <v>520</v>
      </c>
      <c r="E915" s="13">
        <v>16</v>
      </c>
      <c r="F915" s="13" t="s">
        <v>21</v>
      </c>
      <c r="G915" s="13" t="s">
        <v>22</v>
      </c>
      <c r="H915" s="13" t="s">
        <v>525</v>
      </c>
      <c r="I915" s="13">
        <v>2</v>
      </c>
      <c r="J915" s="13">
        <v>4</v>
      </c>
      <c r="K915" s="13">
        <v>5</v>
      </c>
      <c r="L915" s="13">
        <v>12</v>
      </c>
      <c r="M915" s="13">
        <v>0.60869565217391297</v>
      </c>
      <c r="N915" s="13">
        <v>0.62888198757763902</v>
      </c>
      <c r="O915" s="13">
        <v>0.60869565217391297</v>
      </c>
      <c r="P915" s="13">
        <v>0.617816965643052</v>
      </c>
      <c r="Q915" s="13">
        <v>0.51960784313725406</v>
      </c>
      <c r="R915" s="13">
        <v>0.47386111527486102</v>
      </c>
      <c r="S915" s="14">
        <v>677</v>
      </c>
    </row>
    <row r="916" spans="2:19" x14ac:dyDescent="0.3">
      <c r="B916" s="13" t="s">
        <v>484</v>
      </c>
      <c r="C916" s="13" t="s">
        <v>23</v>
      </c>
      <c r="D916" s="13" t="s">
        <v>520</v>
      </c>
      <c r="E916" s="13">
        <v>16</v>
      </c>
      <c r="F916" s="13" t="s">
        <v>21</v>
      </c>
      <c r="G916" s="13" t="s">
        <v>33</v>
      </c>
      <c r="H916" s="13" t="s">
        <v>525</v>
      </c>
      <c r="I916" s="13">
        <v>1</v>
      </c>
      <c r="J916" s="13">
        <v>8</v>
      </c>
      <c r="K916" s="13">
        <v>4</v>
      </c>
      <c r="L916" s="13">
        <v>8</v>
      </c>
      <c r="M916" s="13">
        <v>0.42857142857142799</v>
      </c>
      <c r="N916" s="13">
        <v>0.371428571428571</v>
      </c>
      <c r="O916" s="13">
        <v>0.42857142857142799</v>
      </c>
      <c r="P916" s="13">
        <v>0.38775510204081598</v>
      </c>
      <c r="Q916" s="13">
        <v>0.38888888888888801</v>
      </c>
      <c r="R916" s="13">
        <v>0.293370578931131</v>
      </c>
      <c r="S916" s="14">
        <v>678</v>
      </c>
    </row>
    <row r="917" spans="2:19" x14ac:dyDescent="0.3">
      <c r="B917" s="13" t="s">
        <v>484</v>
      </c>
      <c r="C917" s="13" t="s">
        <v>19</v>
      </c>
      <c r="D917" s="13" t="s">
        <v>521</v>
      </c>
      <c r="E917" s="13">
        <v>16</v>
      </c>
      <c r="F917" s="13" t="s">
        <v>21</v>
      </c>
      <c r="G917" s="13" t="s">
        <v>22</v>
      </c>
      <c r="H917" s="13" t="s">
        <v>525</v>
      </c>
      <c r="I917" s="13">
        <v>1</v>
      </c>
      <c r="J917" s="13">
        <v>5</v>
      </c>
      <c r="K917" s="13">
        <v>6</v>
      </c>
      <c r="L917" s="13">
        <v>11</v>
      </c>
      <c r="M917" s="13">
        <v>0.52173913043478204</v>
      </c>
      <c r="N917" s="13">
        <v>0.54541925465838503</v>
      </c>
      <c r="O917" s="13">
        <v>0.52173913043478204</v>
      </c>
      <c r="P917" s="13">
        <v>0.53288740245261901</v>
      </c>
      <c r="Q917" s="13">
        <v>0.40686274509803899</v>
      </c>
      <c r="R917" s="13">
        <v>0.32080549157971699</v>
      </c>
      <c r="S917" s="14">
        <v>589</v>
      </c>
    </row>
    <row r="918" spans="2:19" x14ac:dyDescent="0.3">
      <c r="B918" s="13" t="s">
        <v>484</v>
      </c>
      <c r="C918" s="13" t="s">
        <v>19</v>
      </c>
      <c r="D918" s="13" t="s">
        <v>521</v>
      </c>
      <c r="E918" s="13">
        <v>16</v>
      </c>
      <c r="F918" s="13" t="s">
        <v>21</v>
      </c>
      <c r="G918" s="13" t="s">
        <v>33</v>
      </c>
      <c r="H918" s="13" t="s">
        <v>525</v>
      </c>
      <c r="I918" s="13">
        <v>4</v>
      </c>
      <c r="J918" s="13">
        <v>5</v>
      </c>
      <c r="K918" s="13">
        <v>4</v>
      </c>
      <c r="L918" s="13">
        <v>8</v>
      </c>
      <c r="M918" s="13">
        <v>0.57142857142857095</v>
      </c>
      <c r="N918" s="13">
        <v>0.56593406593406503</v>
      </c>
      <c r="O918" s="13">
        <v>0.57142857142857095</v>
      </c>
      <c r="P918" s="13">
        <v>0.56739495798319295</v>
      </c>
      <c r="Q918" s="13">
        <v>0.55555555555555503</v>
      </c>
      <c r="R918" s="13">
        <v>0.54949116684306998</v>
      </c>
      <c r="S918" s="14">
        <v>589</v>
      </c>
    </row>
    <row r="919" spans="2:19" x14ac:dyDescent="0.3">
      <c r="B919" s="13" t="s">
        <v>484</v>
      </c>
      <c r="C919" s="13" t="s">
        <v>29</v>
      </c>
      <c r="D919" s="13" t="s">
        <v>522</v>
      </c>
      <c r="E919" s="13">
        <v>16</v>
      </c>
      <c r="F919" s="13" t="s">
        <v>21</v>
      </c>
      <c r="G919" s="13" t="s">
        <v>22</v>
      </c>
      <c r="H919" s="13" t="s">
        <v>525</v>
      </c>
      <c r="I919" s="13">
        <v>3</v>
      </c>
      <c r="J919" s="13">
        <v>3</v>
      </c>
      <c r="K919" s="13">
        <v>4</v>
      </c>
      <c r="L919" s="13">
        <v>13</v>
      </c>
      <c r="M919" s="13">
        <v>0.69565217391304301</v>
      </c>
      <c r="N919" s="13">
        <v>0.71234472049689401</v>
      </c>
      <c r="O919" s="13">
        <v>0.69565217391304301</v>
      </c>
      <c r="P919" s="13">
        <v>0.70274652883348498</v>
      </c>
      <c r="Q919" s="13">
        <v>0.63235294117647001</v>
      </c>
      <c r="R919" s="13">
        <v>0.60405676837984001</v>
      </c>
      <c r="S919" s="14">
        <v>834</v>
      </c>
    </row>
    <row r="920" spans="2:19" x14ac:dyDescent="0.3">
      <c r="B920" s="13" t="s">
        <v>484</v>
      </c>
      <c r="C920" s="13" t="s">
        <v>29</v>
      </c>
      <c r="D920" s="13" t="s">
        <v>522</v>
      </c>
      <c r="E920" s="13">
        <v>16</v>
      </c>
      <c r="F920" s="13" t="s">
        <v>21</v>
      </c>
      <c r="G920" s="13" t="s">
        <v>33</v>
      </c>
      <c r="H920" s="13" t="s">
        <v>525</v>
      </c>
      <c r="I920" s="13">
        <v>5</v>
      </c>
      <c r="J920" s="13">
        <v>4</v>
      </c>
      <c r="K920" s="13">
        <v>6</v>
      </c>
      <c r="L920" s="13">
        <v>6</v>
      </c>
      <c r="M920" s="13">
        <v>0.52380952380952295</v>
      </c>
      <c r="N920" s="13">
        <v>0.53766233766233695</v>
      </c>
      <c r="O920" s="13">
        <v>0.52380952380952295</v>
      </c>
      <c r="P920" s="13">
        <v>0.52597402597402598</v>
      </c>
      <c r="Q920" s="13">
        <v>0.52777777777777701</v>
      </c>
      <c r="R920" s="13">
        <v>0.52463410228614504</v>
      </c>
      <c r="S920" s="14">
        <v>836</v>
      </c>
    </row>
    <row r="921" spans="2:19" x14ac:dyDescent="0.3">
      <c r="B921" s="13" t="s">
        <v>484</v>
      </c>
      <c r="C921" s="13" t="s">
        <v>25</v>
      </c>
      <c r="D921" s="13" t="s">
        <v>523</v>
      </c>
      <c r="E921" s="13">
        <v>16</v>
      </c>
      <c r="F921" s="13" t="s">
        <v>21</v>
      </c>
      <c r="G921" s="13" t="s">
        <v>22</v>
      </c>
      <c r="H921" s="13" t="s">
        <v>525</v>
      </c>
      <c r="I921" s="13">
        <v>4</v>
      </c>
      <c r="J921" s="13">
        <v>2</v>
      </c>
      <c r="K921" s="13">
        <v>2</v>
      </c>
      <c r="L921" s="13">
        <v>15</v>
      </c>
      <c r="M921" s="13">
        <v>0.82608695652173902</v>
      </c>
      <c r="N921" s="13">
        <v>0.82608695652173902</v>
      </c>
      <c r="O921" s="13">
        <v>0.82608695652173902</v>
      </c>
      <c r="P921" s="13">
        <v>0.82608695652173902</v>
      </c>
      <c r="Q921" s="13">
        <v>0.77450980392156799</v>
      </c>
      <c r="R921" s="13">
        <v>0.76696498884736997</v>
      </c>
      <c r="S921" s="14">
        <v>472</v>
      </c>
    </row>
    <row r="922" spans="2:19" x14ac:dyDescent="0.3">
      <c r="B922" s="13" t="s">
        <v>484</v>
      </c>
      <c r="C922" s="13" t="s">
        <v>25</v>
      </c>
      <c r="D922" s="13" t="s">
        <v>523</v>
      </c>
      <c r="E922" s="13">
        <v>16</v>
      </c>
      <c r="F922" s="13" t="s">
        <v>21</v>
      </c>
      <c r="G922" s="13" t="s">
        <v>33</v>
      </c>
      <c r="H922" s="13" t="s">
        <v>525</v>
      </c>
      <c r="I922" s="13">
        <v>0</v>
      </c>
      <c r="J922" s="13">
        <v>9</v>
      </c>
      <c r="K922" s="13">
        <v>1</v>
      </c>
      <c r="L922" s="13">
        <v>11</v>
      </c>
      <c r="M922" s="13">
        <v>0.52380952380952295</v>
      </c>
      <c r="N922" s="13">
        <v>0.314285714285714</v>
      </c>
      <c r="O922" s="13">
        <v>0.52380952380952295</v>
      </c>
      <c r="P922" s="13">
        <v>0.39285714285714202</v>
      </c>
      <c r="Q922" s="13">
        <v>0.45833333333333298</v>
      </c>
      <c r="R922" s="13">
        <v>0</v>
      </c>
      <c r="S922" s="14">
        <v>474</v>
      </c>
    </row>
    <row r="923" spans="2:19" x14ac:dyDescent="0.3">
      <c r="B923" s="13" t="s">
        <v>484</v>
      </c>
      <c r="C923" s="13" t="s">
        <v>27</v>
      </c>
      <c r="D923" s="13" t="s">
        <v>524</v>
      </c>
      <c r="E923" s="13">
        <v>16</v>
      </c>
      <c r="F923" s="13" t="s">
        <v>21</v>
      </c>
      <c r="G923" s="13" t="s">
        <v>22</v>
      </c>
      <c r="H923" s="13" t="s">
        <v>525</v>
      </c>
      <c r="I923" s="13">
        <v>4</v>
      </c>
      <c r="J923" s="13">
        <v>0</v>
      </c>
      <c r="K923" s="13">
        <v>16</v>
      </c>
      <c r="L923" s="13">
        <v>0</v>
      </c>
      <c r="M923" s="13">
        <v>0.2</v>
      </c>
      <c r="N923" s="13">
        <v>0.04</v>
      </c>
      <c r="O923" s="13">
        <v>0.2</v>
      </c>
      <c r="P923" s="13">
        <v>6.6666666666666596E-2</v>
      </c>
      <c r="Q923" s="13">
        <v>0.5</v>
      </c>
      <c r="R923" s="13">
        <v>0</v>
      </c>
      <c r="S923" s="14">
        <v>337</v>
      </c>
    </row>
    <row r="924" spans="2:19" x14ac:dyDescent="0.3">
      <c r="B924" s="13" t="s">
        <v>484</v>
      </c>
      <c r="C924" s="13" t="s">
        <v>27</v>
      </c>
      <c r="D924" s="13" t="s">
        <v>524</v>
      </c>
      <c r="E924" s="13">
        <v>16</v>
      </c>
      <c r="F924" s="13" t="s">
        <v>21</v>
      </c>
      <c r="G924" s="13" t="s">
        <v>33</v>
      </c>
      <c r="H924" s="13" t="s">
        <v>525</v>
      </c>
      <c r="I924" s="13">
        <v>8</v>
      </c>
      <c r="J924" s="13">
        <v>0</v>
      </c>
      <c r="K924" s="13">
        <v>14</v>
      </c>
      <c r="L924" s="13">
        <v>0</v>
      </c>
      <c r="M924" s="13">
        <v>0.36363636363636298</v>
      </c>
      <c r="N924" s="13">
        <v>0.132231404958677</v>
      </c>
      <c r="O924" s="13">
        <v>0.36363636363636298</v>
      </c>
      <c r="P924" s="13">
        <v>0.193939393939393</v>
      </c>
      <c r="Q924" s="13">
        <v>0.5</v>
      </c>
      <c r="R924" s="13">
        <v>0</v>
      </c>
      <c r="S924" s="14">
        <v>338</v>
      </c>
    </row>
    <row r="925" spans="2:19" x14ac:dyDescent="0.3">
      <c r="B925" s="30" t="s">
        <v>484</v>
      </c>
      <c r="C925" s="30" t="s">
        <v>23</v>
      </c>
      <c r="D925" s="30" t="s">
        <v>526</v>
      </c>
      <c r="E925" s="30">
        <v>16</v>
      </c>
      <c r="F925" s="30" t="s">
        <v>21</v>
      </c>
      <c r="G925" s="30" t="s">
        <v>22</v>
      </c>
      <c r="H925" s="30" t="s">
        <v>55</v>
      </c>
      <c r="I925" s="30">
        <v>1</v>
      </c>
      <c r="J925" s="30">
        <v>5</v>
      </c>
      <c r="K925" s="30">
        <v>3</v>
      </c>
      <c r="L925" s="30">
        <v>14</v>
      </c>
      <c r="M925" s="30">
        <v>0.65217391304347805</v>
      </c>
      <c r="N925" s="30">
        <v>0.60983981693363798</v>
      </c>
      <c r="O925" s="30">
        <v>0.65217391304347805</v>
      </c>
      <c r="P925" s="30">
        <v>0.62705314009661794</v>
      </c>
      <c r="Q925" s="30">
        <v>0.49509803921568601</v>
      </c>
      <c r="R925" s="30">
        <v>0.39875907218330298</v>
      </c>
      <c r="S925" s="31">
        <v>536</v>
      </c>
    </row>
    <row r="926" spans="2:19" x14ac:dyDescent="0.3">
      <c r="B926" s="30" t="s">
        <v>484</v>
      </c>
      <c r="C926" s="30" t="s">
        <v>23</v>
      </c>
      <c r="D926" s="30" t="s">
        <v>526</v>
      </c>
      <c r="E926" s="30">
        <v>16</v>
      </c>
      <c r="F926" s="30" t="s">
        <v>21</v>
      </c>
      <c r="G926" s="30" t="s">
        <v>33</v>
      </c>
      <c r="H926" s="30" t="s">
        <v>55</v>
      </c>
      <c r="I926" s="30">
        <v>1</v>
      </c>
      <c r="J926" s="30">
        <v>8</v>
      </c>
      <c r="K926" s="30">
        <v>5</v>
      </c>
      <c r="L926" s="30">
        <v>7</v>
      </c>
      <c r="M926" s="30">
        <v>0.38095238095237999</v>
      </c>
      <c r="N926" s="30">
        <v>0.338095238095238</v>
      </c>
      <c r="O926" s="30">
        <v>0.38095238095237999</v>
      </c>
      <c r="P926" s="30">
        <v>0.353439153439153</v>
      </c>
      <c r="Q926" s="30">
        <v>0.34722222222222199</v>
      </c>
      <c r="R926" s="30">
        <v>0.266460263959165</v>
      </c>
      <c r="S926" s="31">
        <v>536</v>
      </c>
    </row>
    <row r="927" spans="2:19" x14ac:dyDescent="0.3">
      <c r="B927" s="30" t="s">
        <v>484</v>
      </c>
      <c r="C927" s="30" t="s">
        <v>19</v>
      </c>
      <c r="D927" s="30" t="s">
        <v>527</v>
      </c>
      <c r="E927" s="30">
        <v>16</v>
      </c>
      <c r="F927" s="30" t="s">
        <v>21</v>
      </c>
      <c r="G927" s="30" t="s">
        <v>22</v>
      </c>
      <c r="H927" s="30" t="s">
        <v>55</v>
      </c>
      <c r="I927" s="30">
        <v>2</v>
      </c>
      <c r="J927" s="30">
        <v>4</v>
      </c>
      <c r="K927" s="30">
        <v>7</v>
      </c>
      <c r="L927" s="30">
        <v>10</v>
      </c>
      <c r="M927" s="30">
        <v>0.52173913043478204</v>
      </c>
      <c r="N927" s="30">
        <v>0.58592132505175898</v>
      </c>
      <c r="O927" s="30">
        <v>0.52173913043478204</v>
      </c>
      <c r="P927" s="30">
        <v>0.54642356241234202</v>
      </c>
      <c r="Q927" s="30">
        <v>0.46078431372549</v>
      </c>
      <c r="R927" s="30">
        <v>0.42002227084801202</v>
      </c>
      <c r="S927" s="31">
        <v>513</v>
      </c>
    </row>
    <row r="928" spans="2:19" x14ac:dyDescent="0.3">
      <c r="B928" s="30" t="s">
        <v>484</v>
      </c>
      <c r="C928" s="30" t="s">
        <v>19</v>
      </c>
      <c r="D928" s="30" t="s">
        <v>527</v>
      </c>
      <c r="E928" s="30">
        <v>16</v>
      </c>
      <c r="F928" s="30" t="s">
        <v>21</v>
      </c>
      <c r="G928" s="30" t="s">
        <v>33</v>
      </c>
      <c r="H928" s="30" t="s">
        <v>55</v>
      </c>
      <c r="I928" s="30">
        <v>2</v>
      </c>
      <c r="J928" s="30">
        <v>7</v>
      </c>
      <c r="K928" s="30">
        <v>2</v>
      </c>
      <c r="L928" s="30">
        <v>10</v>
      </c>
      <c r="M928" s="30">
        <v>0.57142857142857095</v>
      </c>
      <c r="N928" s="30">
        <v>0.55042016806722605</v>
      </c>
      <c r="O928" s="30">
        <v>0.57142857142857095</v>
      </c>
      <c r="P928" s="30">
        <v>0.52595680181886995</v>
      </c>
      <c r="Q928" s="30">
        <v>0.52777777777777701</v>
      </c>
      <c r="R928" s="30">
        <v>0.48309420820857302</v>
      </c>
      <c r="S928" s="31">
        <v>514</v>
      </c>
    </row>
    <row r="929" spans="2:19" x14ac:dyDescent="0.3">
      <c r="B929" s="30" t="s">
        <v>484</v>
      </c>
      <c r="C929" s="30" t="s">
        <v>29</v>
      </c>
      <c r="D929" s="30" t="s">
        <v>528</v>
      </c>
      <c r="E929" s="30">
        <v>16</v>
      </c>
      <c r="F929" s="30" t="s">
        <v>21</v>
      </c>
      <c r="G929" s="30" t="s">
        <v>22</v>
      </c>
      <c r="H929" s="30" t="s">
        <v>55</v>
      </c>
      <c r="I929" s="30">
        <v>3</v>
      </c>
      <c r="J929" s="30">
        <v>3</v>
      </c>
      <c r="K929" s="30">
        <v>5</v>
      </c>
      <c r="L929" s="30">
        <v>12</v>
      </c>
      <c r="M929" s="30">
        <v>0.65217391304347805</v>
      </c>
      <c r="N929" s="30">
        <v>0.68913043478260805</v>
      </c>
      <c r="O929" s="30">
        <v>0.65217391304347805</v>
      </c>
      <c r="P929" s="30">
        <v>0.66614906832298104</v>
      </c>
      <c r="Q929" s="30">
        <v>0.60294117647058798</v>
      </c>
      <c r="R929" s="30">
        <v>0.570434647201574</v>
      </c>
      <c r="S929" s="31">
        <v>517</v>
      </c>
    </row>
    <row r="930" spans="2:19" x14ac:dyDescent="0.3">
      <c r="B930" s="30" t="s">
        <v>484</v>
      </c>
      <c r="C930" s="30" t="s">
        <v>29</v>
      </c>
      <c r="D930" s="30" t="s">
        <v>528</v>
      </c>
      <c r="E930" s="30">
        <v>16</v>
      </c>
      <c r="F930" s="30" t="s">
        <v>21</v>
      </c>
      <c r="G930" s="30" t="s">
        <v>33</v>
      </c>
      <c r="H930" s="30" t="s">
        <v>55</v>
      </c>
      <c r="I930" s="30">
        <v>2</v>
      </c>
      <c r="J930" s="30">
        <v>7</v>
      </c>
      <c r="K930" s="30">
        <v>4</v>
      </c>
      <c r="L930" s="30">
        <v>8</v>
      </c>
      <c r="M930" s="30">
        <v>0.476190476190476</v>
      </c>
      <c r="N930" s="30">
        <v>0.44761904761904697</v>
      </c>
      <c r="O930" s="30">
        <v>0.476190476190476</v>
      </c>
      <c r="P930" s="30">
        <v>0.45291005291005199</v>
      </c>
      <c r="Q930" s="30">
        <v>0.44444444444444398</v>
      </c>
      <c r="R930" s="30">
        <v>0.40285005298090198</v>
      </c>
      <c r="S930" s="31">
        <v>517</v>
      </c>
    </row>
    <row r="931" spans="2:19" x14ac:dyDescent="0.3">
      <c r="B931" s="30" t="s">
        <v>484</v>
      </c>
      <c r="C931" s="30" t="s">
        <v>27</v>
      </c>
      <c r="D931" s="30" t="s">
        <v>529</v>
      </c>
      <c r="E931" s="30">
        <v>16</v>
      </c>
      <c r="F931" s="30" t="s">
        <v>21</v>
      </c>
      <c r="G931" s="30" t="s">
        <v>22</v>
      </c>
      <c r="H931" s="30" t="s">
        <v>55</v>
      </c>
      <c r="I931" s="30">
        <v>2</v>
      </c>
      <c r="J931" s="30">
        <v>2</v>
      </c>
      <c r="K931" s="30">
        <v>4</v>
      </c>
      <c r="L931" s="30">
        <v>12</v>
      </c>
      <c r="M931" s="30">
        <v>0.7</v>
      </c>
      <c r="N931" s="30">
        <v>0.75238095238095204</v>
      </c>
      <c r="O931" s="30">
        <v>0.7</v>
      </c>
      <c r="P931" s="30">
        <v>0.72</v>
      </c>
      <c r="Q931" s="30">
        <v>0.625</v>
      </c>
      <c r="R931" s="30">
        <v>0.57212484245485096</v>
      </c>
      <c r="S931" s="31">
        <v>385</v>
      </c>
    </row>
    <row r="932" spans="2:19" x14ac:dyDescent="0.3">
      <c r="B932" s="30" t="s">
        <v>484</v>
      </c>
      <c r="C932" s="30" t="s">
        <v>27</v>
      </c>
      <c r="D932" s="30" t="s">
        <v>529</v>
      </c>
      <c r="E932" s="30">
        <v>16</v>
      </c>
      <c r="F932" s="30" t="s">
        <v>21</v>
      </c>
      <c r="G932" s="30" t="s">
        <v>33</v>
      </c>
      <c r="H932" s="30" t="s">
        <v>55</v>
      </c>
      <c r="I932" s="30">
        <v>3</v>
      </c>
      <c r="J932" s="30">
        <v>5</v>
      </c>
      <c r="K932" s="30">
        <v>6</v>
      </c>
      <c r="L932" s="30">
        <v>8</v>
      </c>
      <c r="M932" s="30">
        <v>0.5</v>
      </c>
      <c r="N932" s="30">
        <v>0.512820512820512</v>
      </c>
      <c r="O932" s="30">
        <v>0.5</v>
      </c>
      <c r="P932" s="30">
        <v>0.50544662309368205</v>
      </c>
      <c r="Q932" s="30">
        <v>0.47321428571428498</v>
      </c>
      <c r="R932" s="30">
        <v>0.45788313721339802</v>
      </c>
      <c r="S932" s="31">
        <v>386</v>
      </c>
    </row>
    <row r="933" spans="2:19" x14ac:dyDescent="0.3">
      <c r="B933" s="30" t="s">
        <v>484</v>
      </c>
      <c r="C933" s="30" t="s">
        <v>25</v>
      </c>
      <c r="D933" s="30" t="s">
        <v>530</v>
      </c>
      <c r="E933" s="30">
        <v>16</v>
      </c>
      <c r="F933" s="30" t="s">
        <v>21</v>
      </c>
      <c r="G933" s="30" t="s">
        <v>22</v>
      </c>
      <c r="H933" s="30" t="s">
        <v>55</v>
      </c>
      <c r="I933" s="30">
        <v>2</v>
      </c>
      <c r="J933" s="30">
        <v>4</v>
      </c>
      <c r="K933" s="30">
        <v>7</v>
      </c>
      <c r="L933" s="30">
        <v>10</v>
      </c>
      <c r="M933" s="30">
        <v>0.52173913043478204</v>
      </c>
      <c r="N933" s="30">
        <v>0.58592132505175898</v>
      </c>
      <c r="O933" s="30">
        <v>0.52173913043478204</v>
      </c>
      <c r="P933" s="30">
        <v>0.54642356241234202</v>
      </c>
      <c r="Q933" s="30">
        <v>0.46078431372549</v>
      </c>
      <c r="R933" s="30">
        <v>0.42002227084801202</v>
      </c>
      <c r="S933" s="31">
        <v>575</v>
      </c>
    </row>
    <row r="934" spans="2:19" x14ac:dyDescent="0.3">
      <c r="B934" s="30" t="s">
        <v>484</v>
      </c>
      <c r="C934" s="30" t="s">
        <v>25</v>
      </c>
      <c r="D934" s="30" t="s">
        <v>530</v>
      </c>
      <c r="E934" s="30">
        <v>16</v>
      </c>
      <c r="F934" s="30" t="s">
        <v>21</v>
      </c>
      <c r="G934" s="30" t="s">
        <v>33</v>
      </c>
      <c r="H934" s="30" t="s">
        <v>55</v>
      </c>
      <c r="I934" s="30">
        <v>3</v>
      </c>
      <c r="J934" s="30">
        <v>6</v>
      </c>
      <c r="K934" s="30">
        <v>3</v>
      </c>
      <c r="L934" s="30">
        <v>9</v>
      </c>
      <c r="M934" s="30">
        <v>0.57142857142857095</v>
      </c>
      <c r="N934" s="30">
        <v>0.55714285714285705</v>
      </c>
      <c r="O934" s="30">
        <v>0.57142857142857095</v>
      </c>
      <c r="P934" s="30">
        <v>0.55238095238095197</v>
      </c>
      <c r="Q934" s="30">
        <v>0.54166666666666596</v>
      </c>
      <c r="R934" s="30">
        <v>0.52331756969605203</v>
      </c>
      <c r="S934" s="31">
        <v>576</v>
      </c>
    </row>
    <row r="935" spans="2:19" x14ac:dyDescent="0.3">
      <c r="B935" s="13" t="s">
        <v>484</v>
      </c>
      <c r="C935" s="13" t="s">
        <v>23</v>
      </c>
      <c r="D935" s="13" t="s">
        <v>531</v>
      </c>
      <c r="E935" s="13">
        <v>16</v>
      </c>
      <c r="F935" s="13" t="s">
        <v>21</v>
      </c>
      <c r="G935" s="13" t="s">
        <v>22</v>
      </c>
      <c r="H935" s="13" t="s">
        <v>67</v>
      </c>
      <c r="I935" s="13">
        <v>0</v>
      </c>
      <c r="J935" s="13">
        <v>6</v>
      </c>
      <c r="K935" s="13">
        <v>0</v>
      </c>
      <c r="L935" s="13">
        <v>17</v>
      </c>
      <c r="M935" s="13">
        <v>0.73913043478260798</v>
      </c>
      <c r="N935" s="13">
        <v>0.54631379962192805</v>
      </c>
      <c r="O935" s="13">
        <v>0.73913043478260798</v>
      </c>
      <c r="P935" s="13">
        <v>0.62826086956521698</v>
      </c>
      <c r="Q935" s="13">
        <v>0.5</v>
      </c>
      <c r="R935" s="13">
        <v>0</v>
      </c>
      <c r="S935" s="14">
        <v>594</v>
      </c>
    </row>
    <row r="936" spans="2:19" x14ac:dyDescent="0.3">
      <c r="B936" s="13" t="s">
        <v>484</v>
      </c>
      <c r="C936" s="13" t="s">
        <v>23</v>
      </c>
      <c r="D936" s="13" t="s">
        <v>531</v>
      </c>
      <c r="E936" s="13">
        <v>16</v>
      </c>
      <c r="F936" s="13" t="s">
        <v>21</v>
      </c>
      <c r="G936" s="13" t="s">
        <v>33</v>
      </c>
      <c r="H936" s="13" t="s">
        <v>67</v>
      </c>
      <c r="I936" s="13">
        <v>1</v>
      </c>
      <c r="J936" s="13">
        <v>8</v>
      </c>
      <c r="K936" s="13">
        <v>3</v>
      </c>
      <c r="L936" s="13">
        <v>9</v>
      </c>
      <c r="M936" s="13">
        <v>0.476190476190476</v>
      </c>
      <c r="N936" s="13">
        <v>0.40966386554621798</v>
      </c>
      <c r="O936" s="13">
        <v>0.476190476190476</v>
      </c>
      <c r="P936" s="13">
        <v>0.42061386888973101</v>
      </c>
      <c r="Q936" s="13">
        <v>0.43055555555555503</v>
      </c>
      <c r="R936" s="13">
        <v>0.32406944672724097</v>
      </c>
      <c r="S936" s="14">
        <v>595</v>
      </c>
    </row>
    <row r="937" spans="2:19" x14ac:dyDescent="0.3">
      <c r="B937" s="13" t="s">
        <v>484</v>
      </c>
      <c r="C937" s="13" t="s">
        <v>19</v>
      </c>
      <c r="D937" s="13" t="s">
        <v>532</v>
      </c>
      <c r="E937" s="13">
        <v>16</v>
      </c>
      <c r="F937" s="13" t="s">
        <v>21</v>
      </c>
      <c r="G937" s="13" t="s">
        <v>22</v>
      </c>
      <c r="H937" s="13" t="s">
        <v>67</v>
      </c>
      <c r="I937" s="13">
        <v>2</v>
      </c>
      <c r="J937" s="13">
        <v>4</v>
      </c>
      <c r="K937" s="13">
        <v>4</v>
      </c>
      <c r="L937" s="13">
        <v>13</v>
      </c>
      <c r="M937" s="13">
        <v>0.65217391304347805</v>
      </c>
      <c r="N937" s="13">
        <v>0.65217391304347805</v>
      </c>
      <c r="O937" s="13">
        <v>0.65217391304347805</v>
      </c>
      <c r="P937" s="13">
        <v>0.65217391304347805</v>
      </c>
      <c r="Q937" s="13">
        <v>0.54901960784313697</v>
      </c>
      <c r="R937" s="13">
        <v>0.50487816429740096</v>
      </c>
      <c r="S937" s="14">
        <v>954</v>
      </c>
    </row>
    <row r="938" spans="2:19" x14ac:dyDescent="0.3">
      <c r="B938" s="13" t="s">
        <v>484</v>
      </c>
      <c r="C938" s="13" t="s">
        <v>19</v>
      </c>
      <c r="D938" s="13" t="s">
        <v>532</v>
      </c>
      <c r="E938" s="13">
        <v>16</v>
      </c>
      <c r="F938" s="13" t="s">
        <v>21</v>
      </c>
      <c r="G938" s="13" t="s">
        <v>33</v>
      </c>
      <c r="H938" s="13" t="s">
        <v>67</v>
      </c>
      <c r="I938" s="13">
        <v>2</v>
      </c>
      <c r="J938" s="13">
        <v>7</v>
      </c>
      <c r="K938" s="13">
        <v>3</v>
      </c>
      <c r="L938" s="13">
        <v>9</v>
      </c>
      <c r="M938" s="13">
        <v>0.52380952380952295</v>
      </c>
      <c r="N938" s="13">
        <v>0.49285714285714199</v>
      </c>
      <c r="O938" s="13">
        <v>0.52380952380952295</v>
      </c>
      <c r="P938" s="13">
        <v>0.48979591836734698</v>
      </c>
      <c r="Q938" s="13">
        <v>0.48611111111111099</v>
      </c>
      <c r="R938" s="13">
        <v>0.44005586839669603</v>
      </c>
      <c r="S938" s="14">
        <v>956</v>
      </c>
    </row>
    <row r="939" spans="2:19" x14ac:dyDescent="0.3">
      <c r="B939" s="13" t="s">
        <v>484</v>
      </c>
      <c r="C939" s="13" t="s">
        <v>25</v>
      </c>
      <c r="D939" s="13" t="s">
        <v>533</v>
      </c>
      <c r="E939" s="13">
        <v>16</v>
      </c>
      <c r="F939" s="13" t="s">
        <v>21</v>
      </c>
      <c r="G939" s="13" t="s">
        <v>22</v>
      </c>
      <c r="H939" s="13" t="s">
        <v>67</v>
      </c>
      <c r="I939" s="13">
        <v>2</v>
      </c>
      <c r="J939" s="13">
        <v>4</v>
      </c>
      <c r="K939" s="13">
        <v>2</v>
      </c>
      <c r="L939" s="13">
        <v>15</v>
      </c>
      <c r="M939" s="13">
        <v>0.73913043478260798</v>
      </c>
      <c r="N939" s="13">
        <v>0.71395881006864903</v>
      </c>
      <c r="O939" s="13">
        <v>0.73913043478260798</v>
      </c>
      <c r="P939" s="13">
        <v>0.72028985507246301</v>
      </c>
      <c r="Q939" s="13">
        <v>0.60784313725490202</v>
      </c>
      <c r="R939" s="13">
        <v>0.58372351144886303</v>
      </c>
      <c r="S939" s="14">
        <v>774</v>
      </c>
    </row>
    <row r="940" spans="2:19" x14ac:dyDescent="0.3">
      <c r="B940" s="13" t="s">
        <v>484</v>
      </c>
      <c r="C940" s="13" t="s">
        <v>25</v>
      </c>
      <c r="D940" s="13" t="s">
        <v>533</v>
      </c>
      <c r="E940" s="13">
        <v>16</v>
      </c>
      <c r="F940" s="13" t="s">
        <v>21</v>
      </c>
      <c r="G940" s="13" t="s">
        <v>33</v>
      </c>
      <c r="H940" s="13" t="s">
        <v>67</v>
      </c>
      <c r="I940" s="13">
        <v>2</v>
      </c>
      <c r="J940" s="13">
        <v>7</v>
      </c>
      <c r="K940" s="13">
        <v>0</v>
      </c>
      <c r="L940" s="13">
        <v>12</v>
      </c>
      <c r="M940" s="13">
        <v>0.66666666666666596</v>
      </c>
      <c r="N940" s="13">
        <v>0.78947368421052599</v>
      </c>
      <c r="O940" s="13">
        <v>0.66666666666666596</v>
      </c>
      <c r="P940" s="13">
        <v>0.59824046920821095</v>
      </c>
      <c r="Q940" s="13">
        <v>0.61111111111111105</v>
      </c>
      <c r="R940" s="13">
        <v>0.61207379018601804</v>
      </c>
      <c r="S940" s="14">
        <v>776</v>
      </c>
    </row>
    <row r="941" spans="2:19" x14ac:dyDescent="0.3">
      <c r="B941" s="13" t="s">
        <v>484</v>
      </c>
      <c r="C941" s="13" t="s">
        <v>29</v>
      </c>
      <c r="D941" s="13" t="s">
        <v>534</v>
      </c>
      <c r="E941" s="13">
        <v>16</v>
      </c>
      <c r="F941" s="13" t="s">
        <v>21</v>
      </c>
      <c r="G941" s="13" t="s">
        <v>22</v>
      </c>
      <c r="H941" s="13" t="s">
        <v>67</v>
      </c>
      <c r="I941" s="13">
        <v>3</v>
      </c>
      <c r="J941" s="13">
        <v>3</v>
      </c>
      <c r="K941" s="13">
        <v>2</v>
      </c>
      <c r="L941" s="13">
        <v>15</v>
      </c>
      <c r="M941" s="13">
        <v>0.78260869565217395</v>
      </c>
      <c r="N941" s="13">
        <v>0.77246376811594197</v>
      </c>
      <c r="O941" s="13">
        <v>0.78260869565217395</v>
      </c>
      <c r="P941" s="13">
        <v>0.77583286278938401</v>
      </c>
      <c r="Q941" s="13">
        <v>0.69117647058823495</v>
      </c>
      <c r="R941" s="13">
        <v>0.68532344065693596</v>
      </c>
      <c r="S941" s="14">
        <v>143</v>
      </c>
    </row>
    <row r="942" spans="2:19" x14ac:dyDescent="0.3">
      <c r="B942" s="13" t="s">
        <v>484</v>
      </c>
      <c r="C942" s="13" t="s">
        <v>29</v>
      </c>
      <c r="D942" s="13" t="s">
        <v>534</v>
      </c>
      <c r="E942" s="13">
        <v>16</v>
      </c>
      <c r="F942" s="13" t="s">
        <v>21</v>
      </c>
      <c r="G942" s="13" t="s">
        <v>33</v>
      </c>
      <c r="H942" s="13" t="s">
        <v>67</v>
      </c>
      <c r="I942" s="13">
        <v>5</v>
      </c>
      <c r="J942" s="13">
        <v>4</v>
      </c>
      <c r="K942" s="13">
        <v>4</v>
      </c>
      <c r="L942" s="13">
        <v>8</v>
      </c>
      <c r="M942" s="13">
        <v>0.61904761904761896</v>
      </c>
      <c r="N942" s="13">
        <v>0.61904761904761896</v>
      </c>
      <c r="O942" s="13">
        <v>0.61904761904761896</v>
      </c>
      <c r="P942" s="13">
        <v>0.61904761904761896</v>
      </c>
      <c r="Q942" s="13">
        <v>0.61111111111111105</v>
      </c>
      <c r="R942" s="13">
        <v>0.60858061945018405</v>
      </c>
      <c r="S942" s="14">
        <v>141</v>
      </c>
    </row>
    <row r="943" spans="2:19" x14ac:dyDescent="0.3">
      <c r="B943" s="13" t="s">
        <v>484</v>
      </c>
      <c r="C943" s="13" t="s">
        <v>27</v>
      </c>
      <c r="D943" s="13" t="s">
        <v>535</v>
      </c>
      <c r="E943" s="13">
        <v>16</v>
      </c>
      <c r="F943" s="13" t="s">
        <v>21</v>
      </c>
      <c r="G943" s="13" t="s">
        <v>22</v>
      </c>
      <c r="H943" s="13" t="s">
        <v>67</v>
      </c>
      <c r="I943" s="13">
        <v>0</v>
      </c>
      <c r="J943" s="13">
        <v>4</v>
      </c>
      <c r="K943" s="13">
        <v>5</v>
      </c>
      <c r="L943" s="13">
        <v>11</v>
      </c>
      <c r="M943" s="13">
        <v>0.55000000000000004</v>
      </c>
      <c r="N943" s="13">
        <v>0.586666666666666</v>
      </c>
      <c r="O943" s="13">
        <v>0.55000000000000004</v>
      </c>
      <c r="P943" s="13">
        <v>0.56774193548386997</v>
      </c>
      <c r="Q943" s="13">
        <v>0.34375</v>
      </c>
      <c r="R943" s="13">
        <v>0</v>
      </c>
      <c r="S943" s="14">
        <v>180</v>
      </c>
    </row>
    <row r="944" spans="2:19" x14ac:dyDescent="0.3">
      <c r="B944" s="13" t="s">
        <v>484</v>
      </c>
      <c r="C944" s="13" t="s">
        <v>27</v>
      </c>
      <c r="D944" s="13" t="s">
        <v>535</v>
      </c>
      <c r="E944" s="13">
        <v>16</v>
      </c>
      <c r="F944" s="13" t="s">
        <v>21</v>
      </c>
      <c r="G944" s="13" t="s">
        <v>33</v>
      </c>
      <c r="H944" s="13" t="s">
        <v>67</v>
      </c>
      <c r="I944" s="13">
        <v>3</v>
      </c>
      <c r="J944" s="13">
        <v>5</v>
      </c>
      <c r="K944" s="13">
        <v>5</v>
      </c>
      <c r="L944" s="13">
        <v>9</v>
      </c>
      <c r="M944" s="13">
        <v>0.54545454545454497</v>
      </c>
      <c r="N944" s="13">
        <v>0.54545454545454497</v>
      </c>
      <c r="O944" s="13">
        <v>0.54545454545454497</v>
      </c>
      <c r="P944" s="13">
        <v>0.54545454545454497</v>
      </c>
      <c r="Q944" s="13">
        <v>0.50892857142857095</v>
      </c>
      <c r="R944" s="13">
        <v>0.49099025303098198</v>
      </c>
      <c r="S944" s="14">
        <v>180</v>
      </c>
    </row>
    <row r="945" spans="2:19" x14ac:dyDescent="0.3">
      <c r="B945" s="30" t="s">
        <v>484</v>
      </c>
      <c r="C945" s="30" t="s">
        <v>23</v>
      </c>
      <c r="D945" s="30" t="s">
        <v>536</v>
      </c>
      <c r="E945" s="30">
        <v>16</v>
      </c>
      <c r="F945" s="30" t="s">
        <v>21</v>
      </c>
      <c r="G945" s="30" t="s">
        <v>22</v>
      </c>
      <c r="H945" s="30" t="s">
        <v>73</v>
      </c>
      <c r="I945" s="30">
        <v>0</v>
      </c>
      <c r="J945" s="30">
        <v>6</v>
      </c>
      <c r="K945" s="30">
        <v>1</v>
      </c>
      <c r="L945" s="30">
        <v>16</v>
      </c>
      <c r="M945" s="30">
        <v>0.69565217391304301</v>
      </c>
      <c r="N945" s="30">
        <v>0.53754940711462396</v>
      </c>
      <c r="O945" s="30">
        <v>0.69565217391304301</v>
      </c>
      <c r="P945" s="30">
        <v>0.60646599777034504</v>
      </c>
      <c r="Q945" s="30">
        <v>0.47058823529411697</v>
      </c>
      <c r="R945" s="30">
        <v>0</v>
      </c>
      <c r="S945" s="31">
        <v>436</v>
      </c>
    </row>
    <row r="946" spans="2:19" x14ac:dyDescent="0.3">
      <c r="B946" s="30" t="s">
        <v>484</v>
      </c>
      <c r="C946" s="30" t="s">
        <v>23</v>
      </c>
      <c r="D946" s="30" t="s">
        <v>536</v>
      </c>
      <c r="E946" s="30">
        <v>16</v>
      </c>
      <c r="F946" s="30" t="s">
        <v>21</v>
      </c>
      <c r="G946" s="30" t="s">
        <v>33</v>
      </c>
      <c r="H946" s="30" t="s">
        <v>73</v>
      </c>
      <c r="I946" s="30">
        <v>2</v>
      </c>
      <c r="J946" s="30">
        <v>7</v>
      </c>
      <c r="K946" s="30">
        <v>3</v>
      </c>
      <c r="L946" s="30">
        <v>9</v>
      </c>
      <c r="M946" s="30">
        <v>0.52380952380952295</v>
      </c>
      <c r="N946" s="30">
        <v>0.49285714285714199</v>
      </c>
      <c r="O946" s="30">
        <v>0.52380952380952295</v>
      </c>
      <c r="P946" s="30">
        <v>0.48979591836734698</v>
      </c>
      <c r="Q946" s="30">
        <v>0.48611111111111099</v>
      </c>
      <c r="R946" s="30">
        <v>0.44005586839669603</v>
      </c>
      <c r="S946" s="31">
        <v>438</v>
      </c>
    </row>
    <row r="947" spans="2:19" x14ac:dyDescent="0.3">
      <c r="B947" s="30" t="s">
        <v>484</v>
      </c>
      <c r="C947" s="30" t="s">
        <v>19</v>
      </c>
      <c r="D947" s="30" t="s">
        <v>537</v>
      </c>
      <c r="E947" s="30">
        <v>16</v>
      </c>
      <c r="F947" s="30" t="s">
        <v>21</v>
      </c>
      <c r="G947" s="30" t="s">
        <v>22</v>
      </c>
      <c r="H947" s="30" t="s">
        <v>73</v>
      </c>
      <c r="I947" s="30">
        <v>0</v>
      </c>
      <c r="J947" s="30">
        <v>6</v>
      </c>
      <c r="K947" s="30">
        <v>2</v>
      </c>
      <c r="L947" s="30">
        <v>15</v>
      </c>
      <c r="M947" s="30">
        <v>0.65217391304347805</v>
      </c>
      <c r="N947" s="30">
        <v>0.52795031055900599</v>
      </c>
      <c r="O947" s="30">
        <v>0.65217391304347805</v>
      </c>
      <c r="P947" s="30">
        <v>0.58352402745995402</v>
      </c>
      <c r="Q947" s="30">
        <v>0.441176470588235</v>
      </c>
      <c r="R947" s="30">
        <v>0</v>
      </c>
      <c r="S947" s="31">
        <v>575</v>
      </c>
    </row>
    <row r="948" spans="2:19" x14ac:dyDescent="0.3">
      <c r="B948" s="30" t="s">
        <v>484</v>
      </c>
      <c r="C948" s="30" t="s">
        <v>19</v>
      </c>
      <c r="D948" s="30" t="s">
        <v>537</v>
      </c>
      <c r="E948" s="30">
        <v>16</v>
      </c>
      <c r="F948" s="30" t="s">
        <v>21</v>
      </c>
      <c r="G948" s="30" t="s">
        <v>33</v>
      </c>
      <c r="H948" s="30" t="s">
        <v>73</v>
      </c>
      <c r="I948" s="30">
        <v>4</v>
      </c>
      <c r="J948" s="30">
        <v>5</v>
      </c>
      <c r="K948" s="30">
        <v>4</v>
      </c>
      <c r="L948" s="30">
        <v>8</v>
      </c>
      <c r="M948" s="30">
        <v>0.57142857142857095</v>
      </c>
      <c r="N948" s="30">
        <v>0.56593406593406503</v>
      </c>
      <c r="O948" s="30">
        <v>0.57142857142857095</v>
      </c>
      <c r="P948" s="30">
        <v>0.56739495798319295</v>
      </c>
      <c r="Q948" s="30">
        <v>0.55555555555555503</v>
      </c>
      <c r="R948" s="30">
        <v>0.54949116684306998</v>
      </c>
      <c r="S948" s="31">
        <v>579</v>
      </c>
    </row>
    <row r="949" spans="2:19" x14ac:dyDescent="0.3">
      <c r="B949" s="30" t="s">
        <v>484</v>
      </c>
      <c r="C949" s="30" t="s">
        <v>29</v>
      </c>
      <c r="D949" s="30" t="s">
        <v>538</v>
      </c>
      <c r="E949" s="30">
        <v>16</v>
      </c>
      <c r="F949" s="30" t="s">
        <v>21</v>
      </c>
      <c r="G949" s="30" t="s">
        <v>22</v>
      </c>
      <c r="H949" s="30" t="s">
        <v>73</v>
      </c>
      <c r="I949" s="30">
        <v>3</v>
      </c>
      <c r="J949" s="30">
        <v>3</v>
      </c>
      <c r="K949" s="30">
        <v>2</v>
      </c>
      <c r="L949" s="30">
        <v>15</v>
      </c>
      <c r="M949" s="30">
        <v>0.78260869565217395</v>
      </c>
      <c r="N949" s="30">
        <v>0.77246376811594197</v>
      </c>
      <c r="O949" s="30">
        <v>0.78260869565217395</v>
      </c>
      <c r="P949" s="30">
        <v>0.77583286278938401</v>
      </c>
      <c r="Q949" s="30">
        <v>0.69117647058823495</v>
      </c>
      <c r="R949" s="30">
        <v>0.68532344065693596</v>
      </c>
      <c r="S949" s="31">
        <v>558</v>
      </c>
    </row>
    <row r="950" spans="2:19" x14ac:dyDescent="0.3">
      <c r="B950" s="30" t="s">
        <v>484</v>
      </c>
      <c r="C950" s="30" t="s">
        <v>29</v>
      </c>
      <c r="D950" s="30" t="s">
        <v>538</v>
      </c>
      <c r="E950" s="30">
        <v>16</v>
      </c>
      <c r="F950" s="30" t="s">
        <v>21</v>
      </c>
      <c r="G950" s="30" t="s">
        <v>33</v>
      </c>
      <c r="H950" s="30" t="s">
        <v>73</v>
      </c>
      <c r="I950" s="30">
        <v>4</v>
      </c>
      <c r="J950" s="30">
        <v>5</v>
      </c>
      <c r="K950" s="30">
        <v>7</v>
      </c>
      <c r="L950" s="30">
        <v>5</v>
      </c>
      <c r="M950" s="30">
        <v>0.42857142857142799</v>
      </c>
      <c r="N950" s="30">
        <v>0.44155844155844098</v>
      </c>
      <c r="O950" s="30">
        <v>0.42857142857142799</v>
      </c>
      <c r="P950" s="30">
        <v>0.43116883116883098</v>
      </c>
      <c r="Q950" s="30">
        <v>0.43055555555555503</v>
      </c>
      <c r="R950" s="30">
        <v>0.428361950754725</v>
      </c>
      <c r="S950" s="31">
        <v>559</v>
      </c>
    </row>
    <row r="951" spans="2:19" x14ac:dyDescent="0.3">
      <c r="B951" s="30" t="s">
        <v>484</v>
      </c>
      <c r="C951" s="30" t="s">
        <v>27</v>
      </c>
      <c r="D951" s="30" t="s">
        <v>539</v>
      </c>
      <c r="E951" s="30">
        <v>16</v>
      </c>
      <c r="F951" s="30" t="s">
        <v>21</v>
      </c>
      <c r="G951" s="30" t="s">
        <v>22</v>
      </c>
      <c r="H951" s="30" t="s">
        <v>73</v>
      </c>
      <c r="I951" s="30">
        <v>0</v>
      </c>
      <c r="J951" s="30">
        <v>4</v>
      </c>
      <c r="K951" s="30">
        <v>1</v>
      </c>
      <c r="L951" s="30">
        <v>15</v>
      </c>
      <c r="M951" s="30">
        <v>0.75</v>
      </c>
      <c r="N951" s="30">
        <v>0.63157894736842102</v>
      </c>
      <c r="O951" s="30">
        <v>0.75</v>
      </c>
      <c r="P951" s="30">
        <v>0.68571428571428505</v>
      </c>
      <c r="Q951" s="30">
        <v>0.46875</v>
      </c>
      <c r="R951" s="30">
        <v>0</v>
      </c>
      <c r="S951" s="31">
        <v>434</v>
      </c>
    </row>
    <row r="952" spans="2:19" x14ac:dyDescent="0.3">
      <c r="B952" s="30" t="s">
        <v>484</v>
      </c>
      <c r="C952" s="30" t="s">
        <v>27</v>
      </c>
      <c r="D952" s="30" t="s">
        <v>539</v>
      </c>
      <c r="E952" s="30">
        <v>16</v>
      </c>
      <c r="F952" s="30" t="s">
        <v>21</v>
      </c>
      <c r="G952" s="30" t="s">
        <v>33</v>
      </c>
      <c r="H952" s="30" t="s">
        <v>73</v>
      </c>
      <c r="I952" s="30">
        <v>3</v>
      </c>
      <c r="J952" s="30">
        <v>5</v>
      </c>
      <c r="K952" s="30">
        <v>10</v>
      </c>
      <c r="L952" s="30">
        <v>4</v>
      </c>
      <c r="M952" s="30">
        <v>0.31818181818181801</v>
      </c>
      <c r="N952" s="30">
        <v>0.366744366744366</v>
      </c>
      <c r="O952" s="30">
        <v>0.31818181818181801</v>
      </c>
      <c r="P952" s="30">
        <v>0.32523997741388999</v>
      </c>
      <c r="Q952" s="30">
        <v>0.33035714285714202</v>
      </c>
      <c r="R952" s="30">
        <v>0.32377227131456399</v>
      </c>
      <c r="S952" s="31">
        <v>439</v>
      </c>
    </row>
    <row r="953" spans="2:19" x14ac:dyDescent="0.3">
      <c r="B953" s="30" t="s">
        <v>484</v>
      </c>
      <c r="C953" s="30" t="s">
        <v>25</v>
      </c>
      <c r="D953" s="30" t="s">
        <v>540</v>
      </c>
      <c r="E953" s="30">
        <v>16</v>
      </c>
      <c r="F953" s="30" t="s">
        <v>21</v>
      </c>
      <c r="G953" s="30" t="s">
        <v>22</v>
      </c>
      <c r="H953" s="30" t="s">
        <v>73</v>
      </c>
      <c r="I953" s="30">
        <v>1</v>
      </c>
      <c r="J953" s="30">
        <v>5</v>
      </c>
      <c r="K953" s="30">
        <v>3</v>
      </c>
      <c r="L953" s="30">
        <v>14</v>
      </c>
      <c r="M953" s="30">
        <v>0.65217391304347805</v>
      </c>
      <c r="N953" s="30">
        <v>0.60983981693363798</v>
      </c>
      <c r="O953" s="30">
        <v>0.65217391304347805</v>
      </c>
      <c r="P953" s="30">
        <v>0.62705314009661794</v>
      </c>
      <c r="Q953" s="30">
        <v>0.49509803921568601</v>
      </c>
      <c r="R953" s="30">
        <v>0.39875907218330298</v>
      </c>
      <c r="S953" s="31">
        <v>144</v>
      </c>
    </row>
    <row r="954" spans="2:19" x14ac:dyDescent="0.3">
      <c r="B954" s="30" t="s">
        <v>484</v>
      </c>
      <c r="C954" s="30" t="s">
        <v>25</v>
      </c>
      <c r="D954" s="30" t="s">
        <v>540</v>
      </c>
      <c r="E954" s="30">
        <v>16</v>
      </c>
      <c r="F954" s="30" t="s">
        <v>21</v>
      </c>
      <c r="G954" s="30" t="s">
        <v>33</v>
      </c>
      <c r="H954" s="30" t="s">
        <v>73</v>
      </c>
      <c r="I954" s="30">
        <v>1</v>
      </c>
      <c r="J954" s="30">
        <v>8</v>
      </c>
      <c r="K954" s="30">
        <v>2</v>
      </c>
      <c r="L954" s="30">
        <v>10</v>
      </c>
      <c r="M954" s="30">
        <v>0.52380952380952295</v>
      </c>
      <c r="N954" s="30">
        <v>0.46031746031746001</v>
      </c>
      <c r="O954" s="30">
        <v>0.52380952380952295</v>
      </c>
      <c r="P954" s="30">
        <v>0.452380952380952</v>
      </c>
      <c r="Q954" s="30">
        <v>0.47222222222222199</v>
      </c>
      <c r="R954" s="30">
        <v>0.36186420135146102</v>
      </c>
      <c r="S954" s="31">
        <v>145</v>
      </c>
    </row>
    <row r="955" spans="2:19" x14ac:dyDescent="0.3">
      <c r="B955" s="13" t="s">
        <v>484</v>
      </c>
      <c r="C955" s="13" t="s">
        <v>23</v>
      </c>
      <c r="D955" s="13" t="s">
        <v>541</v>
      </c>
      <c r="E955" s="13">
        <v>16</v>
      </c>
      <c r="F955" s="13" t="s">
        <v>21</v>
      </c>
      <c r="G955" s="13" t="s">
        <v>22</v>
      </c>
      <c r="H955" s="13" t="s">
        <v>85</v>
      </c>
      <c r="I955" s="13">
        <v>2</v>
      </c>
      <c r="J955" s="13">
        <v>4</v>
      </c>
      <c r="K955" s="13">
        <v>2</v>
      </c>
      <c r="L955" s="13">
        <v>15</v>
      </c>
      <c r="M955" s="13">
        <v>0.73913043478260798</v>
      </c>
      <c r="N955" s="13">
        <v>0.71395881006864903</v>
      </c>
      <c r="O955" s="13">
        <v>0.73913043478260798</v>
      </c>
      <c r="P955" s="13">
        <v>0.72028985507246301</v>
      </c>
      <c r="Q955" s="13">
        <v>0.60784313725490202</v>
      </c>
      <c r="R955" s="13">
        <v>0.58372351144886303</v>
      </c>
      <c r="S955" s="14">
        <v>203</v>
      </c>
    </row>
    <row r="956" spans="2:19" x14ac:dyDescent="0.3">
      <c r="B956" s="13" t="s">
        <v>484</v>
      </c>
      <c r="C956" s="13" t="s">
        <v>23</v>
      </c>
      <c r="D956" s="13" t="s">
        <v>541</v>
      </c>
      <c r="E956" s="13">
        <v>16</v>
      </c>
      <c r="F956" s="13" t="s">
        <v>21</v>
      </c>
      <c r="G956" s="13" t="s">
        <v>33</v>
      </c>
      <c r="H956" s="13" t="s">
        <v>85</v>
      </c>
      <c r="I956" s="13">
        <v>3</v>
      </c>
      <c r="J956" s="13">
        <v>6</v>
      </c>
      <c r="K956" s="13">
        <v>6</v>
      </c>
      <c r="L956" s="13">
        <v>6</v>
      </c>
      <c r="M956" s="13">
        <v>0.42857142857142799</v>
      </c>
      <c r="N956" s="13">
        <v>0.42857142857142799</v>
      </c>
      <c r="O956" s="13">
        <v>0.42857142857142799</v>
      </c>
      <c r="P956" s="13">
        <v>0.42857142857142799</v>
      </c>
      <c r="Q956" s="13">
        <v>0.41666666666666602</v>
      </c>
      <c r="R956" s="13">
        <v>0.40824829046386302</v>
      </c>
      <c r="S956" s="14">
        <v>204</v>
      </c>
    </row>
    <row r="957" spans="2:19" x14ac:dyDescent="0.3">
      <c r="B957" s="13" t="s">
        <v>484</v>
      </c>
      <c r="C957" s="13" t="s">
        <v>27</v>
      </c>
      <c r="D957" s="13" t="s">
        <v>542</v>
      </c>
      <c r="E957" s="13">
        <v>16</v>
      </c>
      <c r="F957" s="13" t="s">
        <v>21</v>
      </c>
      <c r="G957" s="13" t="s">
        <v>22</v>
      </c>
      <c r="H957" s="13" t="s">
        <v>85</v>
      </c>
      <c r="I957" s="13">
        <v>0</v>
      </c>
      <c r="J957" s="13">
        <v>4</v>
      </c>
      <c r="K957" s="13">
        <v>7</v>
      </c>
      <c r="L957" s="13">
        <v>9</v>
      </c>
      <c r="M957" s="13">
        <v>0.45</v>
      </c>
      <c r="N957" s="13">
        <v>0.55384615384615299</v>
      </c>
      <c r="O957" s="13">
        <v>0.45</v>
      </c>
      <c r="P957" s="13">
        <v>0.49655172413793103</v>
      </c>
      <c r="Q957" s="13">
        <v>0.28125</v>
      </c>
      <c r="R957" s="13">
        <v>0</v>
      </c>
      <c r="S957" s="14">
        <v>748</v>
      </c>
    </row>
    <row r="958" spans="2:19" x14ac:dyDescent="0.3">
      <c r="B958" s="13" t="s">
        <v>484</v>
      </c>
      <c r="C958" s="13" t="s">
        <v>27</v>
      </c>
      <c r="D958" s="13" t="s">
        <v>542</v>
      </c>
      <c r="E958" s="13">
        <v>16</v>
      </c>
      <c r="F958" s="13" t="s">
        <v>21</v>
      </c>
      <c r="G958" s="13" t="s">
        <v>33</v>
      </c>
      <c r="H958" s="13" t="s">
        <v>85</v>
      </c>
      <c r="I958" s="13">
        <v>4</v>
      </c>
      <c r="J958" s="13">
        <v>4</v>
      </c>
      <c r="K958" s="13">
        <v>8</v>
      </c>
      <c r="L958" s="13">
        <v>6</v>
      </c>
      <c r="M958" s="13">
        <v>0.45454545454545398</v>
      </c>
      <c r="N958" s="13">
        <v>0.50303030303030305</v>
      </c>
      <c r="O958" s="13">
        <v>0.45454545454545398</v>
      </c>
      <c r="P958" s="13">
        <v>0.46363636363636301</v>
      </c>
      <c r="Q958" s="13">
        <v>0.46428571428571402</v>
      </c>
      <c r="R958" s="13">
        <v>0.45499414040480302</v>
      </c>
      <c r="S958" s="14">
        <v>750</v>
      </c>
    </row>
    <row r="959" spans="2:19" x14ac:dyDescent="0.3">
      <c r="B959" s="13"/>
      <c r="C959" s="13"/>
      <c r="D959" s="13"/>
      <c r="E959" s="13"/>
      <c r="F959" s="13"/>
      <c r="G959" s="13"/>
      <c r="H959" s="13" t="s">
        <v>85</v>
      </c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2:19" x14ac:dyDescent="0.3">
      <c r="B960" s="13"/>
      <c r="C960" s="13"/>
      <c r="D960" s="13"/>
      <c r="E960" s="13"/>
      <c r="F960" s="13"/>
      <c r="G960" s="13"/>
      <c r="H960" s="13" t="s">
        <v>85</v>
      </c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2:19" x14ac:dyDescent="0.3">
      <c r="B961" s="13"/>
      <c r="C961" s="13"/>
      <c r="D961" s="13"/>
      <c r="E961" s="13"/>
      <c r="F961" s="13"/>
      <c r="G961" s="13"/>
      <c r="H961" s="13" t="s">
        <v>85</v>
      </c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2:19" x14ac:dyDescent="0.3">
      <c r="B962" s="13"/>
      <c r="C962" s="13"/>
      <c r="D962" s="13"/>
      <c r="E962" s="13"/>
      <c r="F962" s="13"/>
      <c r="G962" s="13"/>
      <c r="H962" s="13" t="s">
        <v>85</v>
      </c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2:19" x14ac:dyDescent="0.3">
      <c r="B963" s="13"/>
      <c r="C963" s="13"/>
      <c r="D963" s="13"/>
      <c r="E963" s="13"/>
      <c r="F963" s="13"/>
      <c r="G963" s="13"/>
      <c r="H963" s="13" t="s">
        <v>85</v>
      </c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2:19" x14ac:dyDescent="0.3">
      <c r="B964" s="13"/>
      <c r="C964" s="13"/>
      <c r="D964" s="13"/>
      <c r="E964" s="13"/>
      <c r="F964" s="13"/>
      <c r="G964" s="13"/>
      <c r="H964" s="13" t="s">
        <v>85</v>
      </c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2:19" x14ac:dyDescent="0.3">
      <c r="B965" s="30" t="s">
        <v>484</v>
      </c>
      <c r="C965" s="30" t="s">
        <v>19</v>
      </c>
      <c r="D965" s="30" t="s">
        <v>543</v>
      </c>
      <c r="E965" s="30">
        <v>16</v>
      </c>
      <c r="F965" s="30" t="s">
        <v>21</v>
      </c>
      <c r="G965" s="30" t="s">
        <v>22</v>
      </c>
      <c r="H965" s="30" t="s">
        <v>91</v>
      </c>
      <c r="I965" s="30">
        <v>1</v>
      </c>
      <c r="J965" s="30">
        <v>5</v>
      </c>
      <c r="K965" s="30">
        <v>5</v>
      </c>
      <c r="L965" s="30">
        <v>12</v>
      </c>
      <c r="M965" s="30">
        <v>0.56521739130434701</v>
      </c>
      <c r="N965" s="30">
        <v>0.56521739130434701</v>
      </c>
      <c r="O965" s="30">
        <v>0.56521739130434701</v>
      </c>
      <c r="P965" s="30">
        <v>0.56521739130434701</v>
      </c>
      <c r="Q965" s="30">
        <v>0.43627450980392102</v>
      </c>
      <c r="R965" s="30">
        <v>0.34299717028501697</v>
      </c>
      <c r="S965" s="31">
        <v>718</v>
      </c>
    </row>
    <row r="966" spans="2:19" x14ac:dyDescent="0.3">
      <c r="B966" s="30" t="s">
        <v>484</v>
      </c>
      <c r="C966" s="30" t="s">
        <v>19</v>
      </c>
      <c r="D966" s="30" t="s">
        <v>543</v>
      </c>
      <c r="E966" s="30">
        <v>16</v>
      </c>
      <c r="F966" s="30" t="s">
        <v>21</v>
      </c>
      <c r="G966" s="30" t="s">
        <v>33</v>
      </c>
      <c r="H966" s="30" t="s">
        <v>91</v>
      </c>
      <c r="I966" s="30">
        <v>5</v>
      </c>
      <c r="J966" s="30">
        <v>4</v>
      </c>
      <c r="K966" s="30">
        <v>2</v>
      </c>
      <c r="L966" s="30">
        <v>10</v>
      </c>
      <c r="M966" s="30">
        <v>0.71428571428571397</v>
      </c>
      <c r="N966" s="30">
        <v>0.71428571428571397</v>
      </c>
      <c r="O966" s="30">
        <v>0.71428571428571397</v>
      </c>
      <c r="P966" s="30">
        <v>0.70741758241758201</v>
      </c>
      <c r="Q966" s="30">
        <v>0.69444444444444398</v>
      </c>
      <c r="R966" s="30">
        <v>0.69714408094728597</v>
      </c>
      <c r="S966" s="31">
        <v>719</v>
      </c>
    </row>
    <row r="967" spans="2:19" x14ac:dyDescent="0.3">
      <c r="B967" s="30" t="s">
        <v>484</v>
      </c>
      <c r="C967" s="30" t="s">
        <v>23</v>
      </c>
      <c r="D967" s="30" t="s">
        <v>544</v>
      </c>
      <c r="E967" s="30">
        <v>16</v>
      </c>
      <c r="F967" s="30" t="s">
        <v>21</v>
      </c>
      <c r="G967" s="30" t="s">
        <v>22</v>
      </c>
      <c r="H967" s="30" t="s">
        <v>91</v>
      </c>
      <c r="I967" s="30">
        <v>6</v>
      </c>
      <c r="J967" s="30">
        <v>0</v>
      </c>
      <c r="K967" s="30">
        <v>17</v>
      </c>
      <c r="L967" s="30">
        <v>0</v>
      </c>
      <c r="M967" s="30">
        <v>0.26086956521739102</v>
      </c>
      <c r="N967" s="30">
        <v>6.8052930056710703E-2</v>
      </c>
      <c r="O967" s="30">
        <v>0.26086956521739102</v>
      </c>
      <c r="P967" s="30">
        <v>0.107946026986506</v>
      </c>
      <c r="Q967" s="30">
        <v>0.5</v>
      </c>
      <c r="R967" s="30">
        <v>0</v>
      </c>
      <c r="S967" s="31">
        <v>818</v>
      </c>
    </row>
    <row r="968" spans="2:19" x14ac:dyDescent="0.3">
      <c r="B968" s="30" t="s">
        <v>484</v>
      </c>
      <c r="C968" s="30" t="s">
        <v>23</v>
      </c>
      <c r="D968" s="30" t="s">
        <v>544</v>
      </c>
      <c r="E968" s="30">
        <v>16</v>
      </c>
      <c r="F968" s="30" t="s">
        <v>21</v>
      </c>
      <c r="G968" s="30" t="s">
        <v>33</v>
      </c>
      <c r="H968" s="30" t="s">
        <v>91</v>
      </c>
      <c r="I968" s="30">
        <v>9</v>
      </c>
      <c r="J968" s="30">
        <v>0</v>
      </c>
      <c r="K968" s="30">
        <v>11</v>
      </c>
      <c r="L968" s="30">
        <v>1</v>
      </c>
      <c r="M968" s="30">
        <v>0.476190476190476</v>
      </c>
      <c r="N968" s="30">
        <v>0.76428571428571401</v>
      </c>
      <c r="O968" s="30">
        <v>0.476190476190476</v>
      </c>
      <c r="P968" s="30">
        <v>0.35392194012883599</v>
      </c>
      <c r="Q968" s="30">
        <v>0.54166666666666596</v>
      </c>
      <c r="R968" s="30">
        <v>0.44005586839669603</v>
      </c>
      <c r="S968" s="31">
        <v>819</v>
      </c>
    </row>
    <row r="969" spans="2:19" x14ac:dyDescent="0.3">
      <c r="B969" s="30" t="s">
        <v>484</v>
      </c>
      <c r="C969" s="30" t="s">
        <v>29</v>
      </c>
      <c r="D969" s="30" t="s">
        <v>545</v>
      </c>
      <c r="E969" s="30">
        <v>16</v>
      </c>
      <c r="F969" s="30" t="s">
        <v>21</v>
      </c>
      <c r="G969" s="30" t="s">
        <v>22</v>
      </c>
      <c r="H969" s="30" t="s">
        <v>91</v>
      </c>
      <c r="I969" s="30">
        <v>1</v>
      </c>
      <c r="J969" s="30">
        <v>5</v>
      </c>
      <c r="K969" s="30">
        <v>2</v>
      </c>
      <c r="L969" s="30">
        <v>15</v>
      </c>
      <c r="M969" s="30">
        <v>0.69565217391304301</v>
      </c>
      <c r="N969" s="30">
        <v>0.64130434782608603</v>
      </c>
      <c r="O969" s="30">
        <v>0.69565217391304301</v>
      </c>
      <c r="P969" s="30">
        <v>0.65726596161378703</v>
      </c>
      <c r="Q969" s="30">
        <v>0.52450980392156799</v>
      </c>
      <c r="R969" s="30">
        <v>0.43788268658607898</v>
      </c>
      <c r="S969" s="31">
        <v>635</v>
      </c>
    </row>
    <row r="970" spans="2:19" x14ac:dyDescent="0.3">
      <c r="B970" s="30" t="s">
        <v>484</v>
      </c>
      <c r="C970" s="30" t="s">
        <v>29</v>
      </c>
      <c r="D970" s="30" t="s">
        <v>545</v>
      </c>
      <c r="E970" s="30">
        <v>16</v>
      </c>
      <c r="F970" s="30" t="s">
        <v>21</v>
      </c>
      <c r="G970" s="30" t="s">
        <v>33</v>
      </c>
      <c r="H970" s="30" t="s">
        <v>91</v>
      </c>
      <c r="I970" s="30">
        <v>2</v>
      </c>
      <c r="J970" s="30">
        <v>7</v>
      </c>
      <c r="K970" s="30">
        <v>2</v>
      </c>
      <c r="L970" s="30">
        <v>10</v>
      </c>
      <c r="M970" s="30">
        <v>0.57142857142857095</v>
      </c>
      <c r="N970" s="30">
        <v>0.55042016806722605</v>
      </c>
      <c r="O970" s="30">
        <v>0.57142857142857095</v>
      </c>
      <c r="P970" s="30">
        <v>0.52595680181886995</v>
      </c>
      <c r="Q970" s="30">
        <v>0.52777777777777701</v>
      </c>
      <c r="R970" s="30">
        <v>0.48309420820857302</v>
      </c>
      <c r="S970" s="31">
        <v>636</v>
      </c>
    </row>
    <row r="971" spans="2:19" x14ac:dyDescent="0.3">
      <c r="B971" s="30" t="s">
        <v>484</v>
      </c>
      <c r="C971" s="30" t="s">
        <v>25</v>
      </c>
      <c r="D971" s="30" t="s">
        <v>546</v>
      </c>
      <c r="E971" s="30">
        <v>16</v>
      </c>
      <c r="F971" s="30" t="s">
        <v>21</v>
      </c>
      <c r="G971" s="30" t="s">
        <v>22</v>
      </c>
      <c r="H971" s="30" t="s">
        <v>91</v>
      </c>
      <c r="I971" s="30">
        <v>4</v>
      </c>
      <c r="J971" s="30">
        <v>2</v>
      </c>
      <c r="K971" s="30">
        <v>4</v>
      </c>
      <c r="L971" s="30">
        <v>13</v>
      </c>
      <c r="M971" s="30">
        <v>0.73913043478260798</v>
      </c>
      <c r="N971" s="30">
        <v>0.77101449275362299</v>
      </c>
      <c r="O971" s="30">
        <v>0.73913043478260798</v>
      </c>
      <c r="P971" s="30">
        <v>0.74961180124223603</v>
      </c>
      <c r="Q971" s="30">
        <v>0.71568627450980304</v>
      </c>
      <c r="R971" s="30">
        <v>0.68557712326216202</v>
      </c>
      <c r="S971" s="31">
        <v>892</v>
      </c>
    </row>
    <row r="972" spans="2:19" x14ac:dyDescent="0.3">
      <c r="B972" s="30" t="s">
        <v>484</v>
      </c>
      <c r="C972" s="30" t="s">
        <v>25</v>
      </c>
      <c r="D972" s="30" t="s">
        <v>546</v>
      </c>
      <c r="E972" s="30">
        <v>16</v>
      </c>
      <c r="F972" s="30" t="s">
        <v>21</v>
      </c>
      <c r="G972" s="30" t="s">
        <v>33</v>
      </c>
      <c r="H972" s="30" t="s">
        <v>91</v>
      </c>
      <c r="I972" s="30">
        <v>1</v>
      </c>
      <c r="J972" s="30">
        <v>8</v>
      </c>
      <c r="K972" s="30">
        <v>2</v>
      </c>
      <c r="L972" s="30">
        <v>10</v>
      </c>
      <c r="M972" s="30">
        <v>0.52380952380952295</v>
      </c>
      <c r="N972" s="30">
        <v>0.46031746031746001</v>
      </c>
      <c r="O972" s="30">
        <v>0.52380952380952295</v>
      </c>
      <c r="P972" s="30">
        <v>0.452380952380952</v>
      </c>
      <c r="Q972" s="30">
        <v>0.47222222222222199</v>
      </c>
      <c r="R972" s="30">
        <v>0.36186420135146102</v>
      </c>
      <c r="S972" s="31">
        <v>894</v>
      </c>
    </row>
    <row r="973" spans="2:19" x14ac:dyDescent="0.3">
      <c r="B973" s="30" t="s">
        <v>484</v>
      </c>
      <c r="C973" s="30" t="s">
        <v>27</v>
      </c>
      <c r="D973" s="30" t="s">
        <v>547</v>
      </c>
      <c r="E973" s="30">
        <v>16</v>
      </c>
      <c r="F973" s="30" t="s">
        <v>21</v>
      </c>
      <c r="G973" s="30" t="s">
        <v>22</v>
      </c>
      <c r="H973" s="30" t="s">
        <v>91</v>
      </c>
      <c r="I973" s="30">
        <v>0</v>
      </c>
      <c r="J973" s="30">
        <v>4</v>
      </c>
      <c r="K973" s="30">
        <v>3</v>
      </c>
      <c r="L973" s="30">
        <v>13</v>
      </c>
      <c r="M973" s="30">
        <v>0.65</v>
      </c>
      <c r="N973" s="30">
        <v>0.61176470588235199</v>
      </c>
      <c r="O973" s="30">
        <v>0.65</v>
      </c>
      <c r="P973" s="30">
        <v>0.63030303030303003</v>
      </c>
      <c r="Q973" s="30">
        <v>0.40625</v>
      </c>
      <c r="R973" s="30">
        <v>0</v>
      </c>
      <c r="S973" s="31">
        <v>860</v>
      </c>
    </row>
    <row r="974" spans="2:19" x14ac:dyDescent="0.3">
      <c r="B974" s="30" t="s">
        <v>484</v>
      </c>
      <c r="C974" s="30" t="s">
        <v>27</v>
      </c>
      <c r="D974" s="30" t="s">
        <v>547</v>
      </c>
      <c r="E974" s="30">
        <v>16</v>
      </c>
      <c r="F974" s="30" t="s">
        <v>21</v>
      </c>
      <c r="G974" s="30" t="s">
        <v>33</v>
      </c>
      <c r="H974" s="30" t="s">
        <v>91</v>
      </c>
      <c r="I974" s="30">
        <v>2</v>
      </c>
      <c r="J974" s="30">
        <v>6</v>
      </c>
      <c r="K974" s="30">
        <v>10</v>
      </c>
      <c r="L974" s="30">
        <v>4</v>
      </c>
      <c r="M974" s="30">
        <v>0.27272727272727199</v>
      </c>
      <c r="N974" s="30">
        <v>0.31515151515151502</v>
      </c>
      <c r="O974" s="30">
        <v>0.27272727272727199</v>
      </c>
      <c r="P974" s="30">
        <v>0.28484848484848402</v>
      </c>
      <c r="Q974" s="30">
        <v>0.26785714285714202</v>
      </c>
      <c r="R974" s="30">
        <v>0.26269098944241498</v>
      </c>
      <c r="S974" s="31">
        <v>862</v>
      </c>
    </row>
    <row r="975" spans="2:19" x14ac:dyDescent="0.3">
      <c r="B975" s="13" t="s">
        <v>484</v>
      </c>
      <c r="C975" s="13" t="s">
        <v>23</v>
      </c>
      <c r="D975" s="13" t="s">
        <v>548</v>
      </c>
      <c r="E975" s="13">
        <v>16</v>
      </c>
      <c r="F975" s="13" t="s">
        <v>21</v>
      </c>
      <c r="G975" s="13" t="s">
        <v>22</v>
      </c>
      <c r="H975" s="13" t="s">
        <v>96</v>
      </c>
      <c r="I975" s="13">
        <v>1</v>
      </c>
      <c r="J975" s="13">
        <v>5</v>
      </c>
      <c r="K975" s="13">
        <v>0</v>
      </c>
      <c r="L975" s="13">
        <v>17</v>
      </c>
      <c r="M975" s="13">
        <v>0.78260869565217395</v>
      </c>
      <c r="N975" s="13">
        <v>0.83201581027667904</v>
      </c>
      <c r="O975" s="13">
        <v>0.78260869565217395</v>
      </c>
      <c r="P975" s="13">
        <v>0.71890428412167495</v>
      </c>
      <c r="Q975" s="13">
        <v>0.58333333333333304</v>
      </c>
      <c r="R975" s="13">
        <v>0.59905782799545804</v>
      </c>
      <c r="S975" s="14">
        <v>678</v>
      </c>
    </row>
    <row r="976" spans="2:19" x14ac:dyDescent="0.3">
      <c r="B976" s="13" t="s">
        <v>484</v>
      </c>
      <c r="C976" s="13" t="s">
        <v>23</v>
      </c>
      <c r="D976" s="13" t="s">
        <v>548</v>
      </c>
      <c r="E976" s="13">
        <v>16</v>
      </c>
      <c r="F976" s="13" t="s">
        <v>21</v>
      </c>
      <c r="G976" s="13" t="s">
        <v>33</v>
      </c>
      <c r="H976" s="13" t="s">
        <v>96</v>
      </c>
      <c r="I976" s="13">
        <v>0</v>
      </c>
      <c r="J976" s="13">
        <v>9</v>
      </c>
      <c r="K976" s="13">
        <v>1</v>
      </c>
      <c r="L976" s="13">
        <v>11</v>
      </c>
      <c r="M976" s="13">
        <v>0.52380952380952295</v>
      </c>
      <c r="N976" s="13">
        <v>0.314285714285714</v>
      </c>
      <c r="O976" s="13">
        <v>0.52380952380952295</v>
      </c>
      <c r="P976" s="13">
        <v>0.39285714285714202</v>
      </c>
      <c r="Q976" s="13">
        <v>0.45833333333333298</v>
      </c>
      <c r="R976" s="13">
        <v>0</v>
      </c>
      <c r="S976" s="14">
        <v>679</v>
      </c>
    </row>
    <row r="977" spans="2:19" x14ac:dyDescent="0.3">
      <c r="B977" s="13" t="s">
        <v>484</v>
      </c>
      <c r="C977" s="13" t="s">
        <v>29</v>
      </c>
      <c r="D977" s="13" t="s">
        <v>549</v>
      </c>
      <c r="E977" s="13">
        <v>16</v>
      </c>
      <c r="F977" s="13" t="s">
        <v>21</v>
      </c>
      <c r="G977" s="13" t="s">
        <v>22</v>
      </c>
      <c r="H977" s="13" t="s">
        <v>96</v>
      </c>
      <c r="I977" s="13">
        <v>3</v>
      </c>
      <c r="J977" s="13">
        <v>3</v>
      </c>
      <c r="K977" s="13">
        <v>3</v>
      </c>
      <c r="L977" s="13">
        <v>14</v>
      </c>
      <c r="M977" s="13">
        <v>0.73913043478260798</v>
      </c>
      <c r="N977" s="13">
        <v>0.73913043478260798</v>
      </c>
      <c r="O977" s="13">
        <v>0.73913043478260798</v>
      </c>
      <c r="P977" s="13">
        <v>0.73913043478260798</v>
      </c>
      <c r="Q977" s="13">
        <v>0.66176470588235203</v>
      </c>
      <c r="R977" s="13">
        <v>0.64168894791974695</v>
      </c>
      <c r="S977" s="14">
        <v>652</v>
      </c>
    </row>
    <row r="978" spans="2:19" x14ac:dyDescent="0.3">
      <c r="B978" s="13" t="s">
        <v>484</v>
      </c>
      <c r="C978" s="13" t="s">
        <v>29</v>
      </c>
      <c r="D978" s="13" t="s">
        <v>549</v>
      </c>
      <c r="E978" s="13">
        <v>16</v>
      </c>
      <c r="F978" s="13" t="s">
        <v>21</v>
      </c>
      <c r="G978" s="13" t="s">
        <v>33</v>
      </c>
      <c r="H978" s="13" t="s">
        <v>96</v>
      </c>
      <c r="I978" s="13">
        <v>6</v>
      </c>
      <c r="J978" s="13">
        <v>3</v>
      </c>
      <c r="K978" s="13">
        <v>3</v>
      </c>
      <c r="L978" s="13">
        <v>9</v>
      </c>
      <c r="M978" s="13">
        <v>0.71428571428571397</v>
      </c>
      <c r="N978" s="13">
        <v>0.71428571428571397</v>
      </c>
      <c r="O978" s="13">
        <v>0.71428571428571397</v>
      </c>
      <c r="P978" s="13">
        <v>0.71428571428571397</v>
      </c>
      <c r="Q978" s="13">
        <v>0.70833333333333304</v>
      </c>
      <c r="R978" s="13">
        <v>0.70710678118654702</v>
      </c>
      <c r="S978" s="14">
        <v>654</v>
      </c>
    </row>
    <row r="979" spans="2:19" x14ac:dyDescent="0.3">
      <c r="B979" s="13" t="s">
        <v>484</v>
      </c>
      <c r="C979" s="13" t="s">
        <v>19</v>
      </c>
      <c r="D979" s="13" t="s">
        <v>550</v>
      </c>
      <c r="E979" s="13">
        <v>16</v>
      </c>
      <c r="F979" s="13" t="s">
        <v>21</v>
      </c>
      <c r="G979" s="13" t="s">
        <v>22</v>
      </c>
      <c r="H979" s="13" t="s">
        <v>96</v>
      </c>
      <c r="I979" s="13">
        <v>1</v>
      </c>
      <c r="J979" s="13">
        <v>5</v>
      </c>
      <c r="K979" s="13">
        <v>1</v>
      </c>
      <c r="L979" s="13">
        <v>16</v>
      </c>
      <c r="M979" s="13">
        <v>0.73913043478260798</v>
      </c>
      <c r="N979" s="13">
        <v>0.693581780538302</v>
      </c>
      <c r="O979" s="13">
        <v>0.73913043478260798</v>
      </c>
      <c r="P979" s="13">
        <v>0.68764302059496496</v>
      </c>
      <c r="Q979" s="13">
        <v>0.55392156862745001</v>
      </c>
      <c r="R979" s="13">
        <v>0.494421816408677</v>
      </c>
      <c r="S979" s="14">
        <v>698</v>
      </c>
    </row>
    <row r="980" spans="2:19" x14ac:dyDescent="0.3">
      <c r="B980" s="13" t="s">
        <v>484</v>
      </c>
      <c r="C980" s="13" t="s">
        <v>19</v>
      </c>
      <c r="D980" s="13" t="s">
        <v>550</v>
      </c>
      <c r="E980" s="13">
        <v>16</v>
      </c>
      <c r="F980" s="13" t="s">
        <v>21</v>
      </c>
      <c r="G980" s="13" t="s">
        <v>33</v>
      </c>
      <c r="H980" s="13" t="s">
        <v>96</v>
      </c>
      <c r="I980" s="13">
        <v>7</v>
      </c>
      <c r="J980" s="13">
        <v>2</v>
      </c>
      <c r="K980" s="13">
        <v>3</v>
      </c>
      <c r="L980" s="13">
        <v>9</v>
      </c>
      <c r="M980" s="13">
        <v>0.76190476190476097</v>
      </c>
      <c r="N980" s="13">
        <v>0.76753246753246696</v>
      </c>
      <c r="O980" s="13">
        <v>0.76190476190476097</v>
      </c>
      <c r="P980" s="13">
        <v>0.76299444262830896</v>
      </c>
      <c r="Q980" s="13">
        <v>0.76388888888888895</v>
      </c>
      <c r="R980" s="13">
        <v>0.76026704301274195</v>
      </c>
      <c r="S980" s="14">
        <v>699</v>
      </c>
    </row>
    <row r="981" spans="2:19" x14ac:dyDescent="0.3">
      <c r="B981" s="13" t="s">
        <v>484</v>
      </c>
      <c r="C981" s="13" t="s">
        <v>25</v>
      </c>
      <c r="D981" s="13" t="s">
        <v>551</v>
      </c>
      <c r="E981" s="13">
        <v>16</v>
      </c>
      <c r="F981" s="13" t="s">
        <v>21</v>
      </c>
      <c r="G981" s="13" t="s">
        <v>22</v>
      </c>
      <c r="H981" s="13" t="s">
        <v>96</v>
      </c>
      <c r="I981" s="13">
        <v>3</v>
      </c>
      <c r="J981" s="13">
        <v>3</v>
      </c>
      <c r="K981" s="13">
        <v>1</v>
      </c>
      <c r="L981" s="13">
        <v>16</v>
      </c>
      <c r="M981" s="13">
        <v>0.82608695652173902</v>
      </c>
      <c r="N981" s="13">
        <v>0.81807780320366097</v>
      </c>
      <c r="O981" s="13">
        <v>0.82608695652173902</v>
      </c>
      <c r="P981" s="13">
        <v>0.81352657004830897</v>
      </c>
      <c r="Q981" s="13">
        <v>0.72058823529411697</v>
      </c>
      <c r="R981" s="13">
        <v>0.73835832798791201</v>
      </c>
      <c r="S981" s="14">
        <v>927</v>
      </c>
    </row>
    <row r="982" spans="2:19" x14ac:dyDescent="0.3">
      <c r="B982" s="13" t="s">
        <v>484</v>
      </c>
      <c r="C982" s="13" t="s">
        <v>25</v>
      </c>
      <c r="D982" s="13" t="s">
        <v>551</v>
      </c>
      <c r="E982" s="13">
        <v>16</v>
      </c>
      <c r="F982" s="13" t="s">
        <v>21</v>
      </c>
      <c r="G982" s="13" t="s">
        <v>33</v>
      </c>
      <c r="H982" s="13" t="s">
        <v>96</v>
      </c>
      <c r="I982" s="13">
        <v>1</v>
      </c>
      <c r="J982" s="13">
        <v>8</v>
      </c>
      <c r="K982" s="13">
        <v>3</v>
      </c>
      <c r="L982" s="13">
        <v>9</v>
      </c>
      <c r="M982" s="13">
        <v>0.476190476190476</v>
      </c>
      <c r="N982" s="13">
        <v>0.40966386554621798</v>
      </c>
      <c r="O982" s="13">
        <v>0.476190476190476</v>
      </c>
      <c r="P982" s="13">
        <v>0.42061386888973101</v>
      </c>
      <c r="Q982" s="13">
        <v>0.43055555555555503</v>
      </c>
      <c r="R982" s="13">
        <v>0.32406944672724097</v>
      </c>
      <c r="S982" s="14">
        <v>928</v>
      </c>
    </row>
    <row r="983" spans="2:19" x14ac:dyDescent="0.3">
      <c r="B983" s="13" t="s">
        <v>484</v>
      </c>
      <c r="C983" s="13" t="s">
        <v>27</v>
      </c>
      <c r="D983" s="13" t="s">
        <v>552</v>
      </c>
      <c r="E983" s="13">
        <v>16</v>
      </c>
      <c r="F983" s="13" t="s">
        <v>21</v>
      </c>
      <c r="G983" s="13" t="s">
        <v>22</v>
      </c>
      <c r="H983" s="13" t="s">
        <v>96</v>
      </c>
      <c r="I983" s="13">
        <v>0</v>
      </c>
      <c r="J983" s="13">
        <v>4</v>
      </c>
      <c r="K983" s="13">
        <v>6</v>
      </c>
      <c r="L983" s="13">
        <v>10</v>
      </c>
      <c r="M983" s="13">
        <v>0.5</v>
      </c>
      <c r="N983" s="13">
        <v>0.57142857142857095</v>
      </c>
      <c r="O983" s="13">
        <v>0.5</v>
      </c>
      <c r="P983" s="13">
        <v>0.53333333333333299</v>
      </c>
      <c r="Q983" s="13">
        <v>0.3125</v>
      </c>
      <c r="R983" s="13">
        <v>0</v>
      </c>
      <c r="S983" s="14">
        <v>103</v>
      </c>
    </row>
    <row r="984" spans="2:19" x14ac:dyDescent="0.3">
      <c r="B984" s="13" t="s">
        <v>484</v>
      </c>
      <c r="C984" s="13" t="s">
        <v>27</v>
      </c>
      <c r="D984" s="13" t="s">
        <v>552</v>
      </c>
      <c r="E984" s="13">
        <v>16</v>
      </c>
      <c r="F984" s="13" t="s">
        <v>21</v>
      </c>
      <c r="G984" s="13" t="s">
        <v>33</v>
      </c>
      <c r="H984" s="13" t="s">
        <v>96</v>
      </c>
      <c r="I984" s="13">
        <v>4</v>
      </c>
      <c r="J984" s="13">
        <v>4</v>
      </c>
      <c r="K984" s="13">
        <v>5</v>
      </c>
      <c r="L984" s="13">
        <v>9</v>
      </c>
      <c r="M984" s="13">
        <v>0.59090909090909005</v>
      </c>
      <c r="N984" s="13">
        <v>0.60217560217560195</v>
      </c>
      <c r="O984" s="13">
        <v>0.59090909090909005</v>
      </c>
      <c r="P984" s="13">
        <v>0.59536541889482997</v>
      </c>
      <c r="Q984" s="13">
        <v>0.57142857142857095</v>
      </c>
      <c r="R984" s="13">
        <v>0.56079002399879996</v>
      </c>
      <c r="S984" s="14">
        <v>104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2023-04-25T09:28:47Z</dcterms:modified>
</cp:coreProperties>
</file>