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355" windowHeight="5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67" i="1" l="1"/>
  <c r="P66" i="1"/>
  <c r="P65" i="1"/>
  <c r="P64" i="1"/>
  <c r="P63" i="1"/>
  <c r="O67" i="1"/>
  <c r="O66" i="1"/>
  <c r="O65" i="1"/>
  <c r="O64" i="1"/>
  <c r="O63" i="1"/>
  <c r="AJ60" i="1"/>
  <c r="AI60" i="1"/>
  <c r="AH60" i="1"/>
  <c r="AG60" i="1"/>
  <c r="AF60" i="1"/>
  <c r="AE60" i="1"/>
  <c r="AJ59" i="1"/>
  <c r="AI59" i="1"/>
  <c r="AH59" i="1"/>
  <c r="AG59" i="1"/>
  <c r="AF59" i="1"/>
  <c r="AE59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2" i="1"/>
  <c r="Y59" i="1"/>
  <c r="X59" i="1"/>
  <c r="W59" i="1"/>
  <c r="V59" i="1"/>
  <c r="U5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I30" i="1" s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  <c r="M30" i="1" l="1"/>
  <c r="L30" i="1"/>
  <c r="O30" i="1"/>
  <c r="K30" i="1"/>
  <c r="N30" i="1"/>
  <c r="J30" i="1"/>
</calcChain>
</file>

<file path=xl/sharedStrings.xml><?xml version="1.0" encoding="utf-8"?>
<sst xmlns="http://schemas.openxmlformats.org/spreadsheetml/2006/main" count="212" uniqueCount="89">
  <si>
    <t>Term</t>
  </si>
  <si>
    <t>D.Uji</t>
  </si>
  <si>
    <t>D1</t>
  </si>
  <si>
    <t>D2</t>
  </si>
  <si>
    <t>D3</t>
  </si>
  <si>
    <t>D4</t>
  </si>
  <si>
    <t>D5</t>
  </si>
  <si>
    <t>DF</t>
  </si>
  <si>
    <t>Idf = log N/df</t>
  </si>
  <si>
    <t>akhir</t>
  </si>
  <si>
    <t>awal</t>
  </si>
  <si>
    <t>baca</t>
  </si>
  <si>
    <t>besar</t>
  </si>
  <si>
    <t>biaya</t>
  </si>
  <si>
    <t>cara</t>
  </si>
  <si>
    <t>catat</t>
  </si>
  <si>
    <t>celcius</t>
  </si>
  <si>
    <t>cetak</t>
  </si>
  <si>
    <t>dasar</t>
  </si>
  <si>
    <t>data</t>
  </si>
  <si>
    <t>fahrenheit</t>
  </si>
  <si>
    <t>ganti</t>
  </si>
  <si>
    <t>gawai</t>
  </si>
  <si>
    <t>hasil</t>
  </si>
  <si>
    <t>hitung</t>
  </si>
  <si>
    <t>ikut</t>
  </si>
  <si>
    <t>input</t>
  </si>
  <si>
    <t>jam</t>
  </si>
  <si>
    <t>jenis</t>
  </si>
  <si>
    <t>jumlah</t>
  </si>
  <si>
    <t>kecil</t>
  </si>
  <si>
    <t>keluar</t>
  </si>
  <si>
    <t>kerja</t>
  </si>
  <si>
    <t>keyboard</t>
  </si>
  <si>
    <t>konversi</t>
  </si>
  <si>
    <t>kumpul</t>
  </si>
  <si>
    <t>kurang</t>
  </si>
  <si>
    <t>laku</t>
  </si>
  <si>
    <t>lama</t>
  </si>
  <si>
    <t>luar</t>
  </si>
  <si>
    <t>mahasiswa</t>
  </si>
  <si>
    <t>masuk</t>
  </si>
  <si>
    <t>monitor</t>
  </si>
  <si>
    <t>naik</t>
  </si>
  <si>
    <t>nilai</t>
  </si>
  <si>
    <t>paralel</t>
  </si>
  <si>
    <t>parkir</t>
  </si>
  <si>
    <t>pertama</t>
  </si>
  <si>
    <t>program</t>
  </si>
  <si>
    <t>pulang</t>
  </si>
  <si>
    <t>resistor</t>
  </si>
  <si>
    <t>rgab</t>
  </si>
  <si>
    <t>rumus</t>
  </si>
  <si>
    <t>sbb</t>
  </si>
  <si>
    <t>selisih</t>
  </si>
  <si>
    <t>seri</t>
  </si>
  <si>
    <t>step</t>
  </si>
  <si>
    <t>suhu</t>
  </si>
  <si>
    <t>susun</t>
  </si>
  <si>
    <t>tabel</t>
  </si>
  <si>
    <t>tampil</t>
  </si>
  <si>
    <t>tulis</t>
  </si>
  <si>
    <t>uji</t>
  </si>
  <si>
    <t>urut</t>
  </si>
  <si>
    <t>user</t>
  </si>
  <si>
    <t>zat</t>
  </si>
  <si>
    <t>Wuji = tfuji*idf</t>
  </si>
  <si>
    <t>W1 = tf1*idf</t>
  </si>
  <si>
    <t>W2 = tf2*idf</t>
  </si>
  <si>
    <t>W3 = tf3*idf</t>
  </si>
  <si>
    <t>W4 = tf4*idf</t>
  </si>
  <si>
    <t>W5 = tf5*idf</t>
  </si>
  <si>
    <t>Skalar</t>
  </si>
  <si>
    <t>S1 = Wuji*W1</t>
  </si>
  <si>
    <t>S2 = Wuji*W2</t>
  </si>
  <si>
    <t>S3 = Wuji*W3</t>
  </si>
  <si>
    <t>S4 = Wuji*W4</t>
  </si>
  <si>
    <t>S5 = Wuji*W5</t>
  </si>
  <si>
    <t>Vektor</t>
  </si>
  <si>
    <t>Vuji = Wuji ^ 2</t>
  </si>
  <si>
    <t>V1 = W1 ^ 2</t>
  </si>
  <si>
    <t>V2 = W2 ^ 2</t>
  </si>
  <si>
    <t>V3 = W3 ^ 2</t>
  </si>
  <si>
    <t>V4 = W4 ^ 2</t>
  </si>
  <si>
    <t>V5 = W5 ^ 2</t>
  </si>
  <si>
    <t>SQRT</t>
  </si>
  <si>
    <t>Total</t>
  </si>
  <si>
    <t>SQRT(Vuji*VDt)</t>
  </si>
  <si>
    <t>S/(SQRT(Vuji*VDt)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</si>
</sst>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3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0" xfId="0" applyFont="1" applyFill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7"/>
  <sheetViews>
    <sheetView tabSelected="1" topLeftCell="J54" workbookViewId="0">
      <selection activeCell="R62" sqref="R62"/>
    </sheetView>
  </sheetViews>
  <sheetFormatPr defaultRowHeight="15.75" x14ac:dyDescent="0.25"/>
  <cols>
    <col min="1" max="1" width="12.140625" style="15" customWidth="1"/>
    <col min="2" max="2" width="6.28515625" style="4" customWidth="1"/>
    <col min="3" max="4" width="5.7109375" style="4" customWidth="1"/>
    <col min="5" max="5" width="5.5703125" style="4" customWidth="1"/>
    <col min="6" max="6" width="5.42578125" style="4" customWidth="1"/>
    <col min="7" max="7" width="5.5703125" style="4" customWidth="1"/>
    <col min="8" max="8" width="5.28515625" style="4" customWidth="1"/>
    <col min="9" max="9" width="15.42578125" style="4" customWidth="1"/>
    <col min="10" max="10" width="15.140625" style="4" customWidth="1"/>
    <col min="11" max="11" width="16.140625" style="4" customWidth="1"/>
    <col min="12" max="12" width="17" style="4" customWidth="1"/>
    <col min="13" max="13" width="16.7109375" style="4" customWidth="1"/>
    <col min="14" max="14" width="15.140625" style="4" customWidth="1"/>
    <col min="15" max="15" width="17.140625" style="4" customWidth="1"/>
    <col min="16" max="16" width="19.5703125" style="4" customWidth="1"/>
    <col min="17" max="19" width="9.140625" style="2"/>
    <col min="20" max="20" width="12.140625" style="15" customWidth="1"/>
    <col min="21" max="21" width="15.140625" style="4" customWidth="1"/>
    <col min="22" max="22" width="14.140625" style="4" customWidth="1"/>
    <col min="23" max="23" width="15.5703125" style="4" customWidth="1"/>
    <col min="24" max="24" width="15" style="4" customWidth="1"/>
    <col min="25" max="25" width="16.7109375" style="4" customWidth="1"/>
    <col min="26" max="29" width="9.140625" style="2"/>
    <col min="30" max="30" width="12.140625" style="15" customWidth="1"/>
    <col min="31" max="31" width="6.7109375" style="4" customWidth="1"/>
    <col min="32" max="33" width="6.5703125" style="4" customWidth="1"/>
    <col min="34" max="34" width="6.85546875" style="4" customWidth="1"/>
    <col min="35" max="36" width="6.7109375" style="4" customWidth="1"/>
    <col min="37" max="16384" width="9.140625" style="2"/>
  </cols>
  <sheetData>
    <row r="1" spans="1:36" s="13" customForma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66</v>
      </c>
      <c r="K1" s="12" t="s">
        <v>67</v>
      </c>
      <c r="L1" s="12" t="s">
        <v>68</v>
      </c>
      <c r="M1" s="12" t="s">
        <v>69</v>
      </c>
      <c r="N1" s="12" t="s">
        <v>70</v>
      </c>
      <c r="O1" s="12" t="s">
        <v>71</v>
      </c>
      <c r="P1" s="15"/>
      <c r="S1" s="7" t="s">
        <v>72</v>
      </c>
      <c r="T1" s="12" t="s">
        <v>0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  <c r="AC1" s="9" t="s">
        <v>78</v>
      </c>
      <c r="AD1" s="12" t="s">
        <v>0</v>
      </c>
      <c r="AE1" s="12" t="s">
        <v>79</v>
      </c>
      <c r="AF1" s="12" t="s">
        <v>80</v>
      </c>
      <c r="AG1" s="12" t="s">
        <v>81</v>
      </c>
      <c r="AH1" s="12" t="s">
        <v>82</v>
      </c>
      <c r="AI1" s="12" t="s">
        <v>83</v>
      </c>
      <c r="AJ1" s="12" t="s">
        <v>84</v>
      </c>
    </row>
    <row r="2" spans="1:36" x14ac:dyDescent="0.25">
      <c r="A2" s="11" t="s">
        <v>9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>
        <f>SUM(B:B+C:C+D:D+E:E+F:F+G:G)</f>
        <v>1</v>
      </c>
      <c r="I2" s="1">
        <f>LOG(6/H:H)</f>
        <v>0.77815125038364363</v>
      </c>
      <c r="J2" s="1">
        <f>SUM(B:B*I:I)</f>
        <v>0</v>
      </c>
      <c r="K2" s="1">
        <f>SUM(C:C*I:I)</f>
        <v>0</v>
      </c>
      <c r="L2" s="1">
        <f>SUM(D:D*I:I)</f>
        <v>0</v>
      </c>
      <c r="M2" s="1">
        <f>SUM(E:E*I:I)</f>
        <v>0</v>
      </c>
      <c r="N2" s="1">
        <f>SUM(F:F*I:I)</f>
        <v>0.77815125038364363</v>
      </c>
      <c r="O2" s="1">
        <f>SUM(G:G*I:I)</f>
        <v>0</v>
      </c>
      <c r="T2" s="11" t="s">
        <v>9</v>
      </c>
      <c r="U2" s="1">
        <f>SUM(J:J*K:K)</f>
        <v>0</v>
      </c>
      <c r="V2" s="1">
        <f>SUM(J:J*L:L)</f>
        <v>0</v>
      </c>
      <c r="W2" s="1">
        <f>SUM(J:J*M:M)</f>
        <v>0</v>
      </c>
      <c r="X2" s="1">
        <f>SUM(J:J*N:N)</f>
        <v>0</v>
      </c>
      <c r="Y2" s="1">
        <f>SUM(J:J*O:O)</f>
        <v>0</v>
      </c>
      <c r="AD2" s="11" t="s">
        <v>9</v>
      </c>
      <c r="AE2" s="1">
        <f>SUM(J:J^2)</f>
        <v>0</v>
      </c>
      <c r="AF2" s="1">
        <f>SUM(K:K^2)</f>
        <v>0</v>
      </c>
      <c r="AG2" s="1">
        <f>SUM(L:L^2)</f>
        <v>0</v>
      </c>
      <c r="AH2" s="1">
        <f>SUM(M:M^2)</f>
        <v>0</v>
      </c>
      <c r="AI2" s="1">
        <f>SUM(N:N^2)</f>
        <v>0.60551936847362808</v>
      </c>
      <c r="AJ2" s="1">
        <f>SUM(O:O^2)</f>
        <v>0</v>
      </c>
    </row>
    <row r="3" spans="1:36" x14ac:dyDescent="0.25">
      <c r="A3" s="11" t="s">
        <v>10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f t="shared" ref="H3:H58" si="0">SUM(B:B+C:C+D:D+E:E+F:F+G:G)</f>
        <v>1</v>
      </c>
      <c r="I3" s="1">
        <f t="shared" ref="I3:I58" si="1">LOG(6/H:H)</f>
        <v>0.77815125038364363</v>
      </c>
      <c r="J3" s="1">
        <f t="shared" ref="J3:J58" si="2">SUM(B:B*I:I)</f>
        <v>0</v>
      </c>
      <c r="K3" s="1">
        <f t="shared" ref="K3:K58" si="3">SUM(C:C*I:I)</f>
        <v>0</v>
      </c>
      <c r="L3" s="1">
        <f t="shared" ref="L3:L58" si="4">SUM(D:D*I:I)</f>
        <v>0</v>
      </c>
      <c r="M3" s="1">
        <f t="shared" ref="M3:M58" si="5">SUM(E:E*I:I)</f>
        <v>0</v>
      </c>
      <c r="N3" s="1">
        <f t="shared" ref="N3:N58" si="6">SUM(F:F*I:I)</f>
        <v>0</v>
      </c>
      <c r="O3" s="1">
        <f t="shared" ref="O3:O58" si="7">SUM(G:G*I:I)</f>
        <v>0.77815125038364363</v>
      </c>
      <c r="T3" s="11" t="s">
        <v>10</v>
      </c>
      <c r="U3" s="1">
        <f t="shared" ref="U3:U58" si="8">SUM(J:J*K:K)</f>
        <v>0</v>
      </c>
      <c r="V3" s="1">
        <f t="shared" ref="V3:V58" si="9">SUM(J:J*L:L)</f>
        <v>0</v>
      </c>
      <c r="W3" s="1">
        <f t="shared" ref="W3:W58" si="10">SUM(J:J*M:M)</f>
        <v>0</v>
      </c>
      <c r="X3" s="1">
        <f t="shared" ref="X3:X58" si="11">SUM(J:J*N:N)</f>
        <v>0</v>
      </c>
      <c r="Y3" s="1">
        <f t="shared" ref="Y3:Y58" si="12">SUM(J:J*O:O)</f>
        <v>0</v>
      </c>
      <c r="AD3" s="11" t="s">
        <v>10</v>
      </c>
      <c r="AE3" s="1">
        <f t="shared" ref="AE3:AE58" si="13">SUM(J:J^2)</f>
        <v>0</v>
      </c>
      <c r="AF3" s="1">
        <f t="shared" ref="AF3:AF58" si="14">SUM(K:K^2)</f>
        <v>0</v>
      </c>
      <c r="AG3" s="1">
        <f t="shared" ref="AG3:AG58" si="15">SUM(L:L^2)</f>
        <v>0</v>
      </c>
      <c r="AH3" s="1">
        <f t="shared" ref="AH3:AH58" si="16">SUM(M:M^2)</f>
        <v>0</v>
      </c>
      <c r="AI3" s="1">
        <f t="shared" ref="AI3:AI58" si="17">SUM(N:N^2)</f>
        <v>0</v>
      </c>
      <c r="AJ3" s="1">
        <f t="shared" ref="AJ3:AJ58" si="18">SUM(O:O^2)</f>
        <v>0.60551936847362808</v>
      </c>
    </row>
    <row r="4" spans="1:36" x14ac:dyDescent="0.25">
      <c r="A4" s="11" t="s">
        <v>11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f t="shared" si="0"/>
        <v>1</v>
      </c>
      <c r="I4" s="1">
        <f t="shared" si="1"/>
        <v>0.77815125038364363</v>
      </c>
      <c r="J4" s="1">
        <f t="shared" si="2"/>
        <v>0</v>
      </c>
      <c r="K4" s="1">
        <f t="shared" si="3"/>
        <v>0</v>
      </c>
      <c r="L4" s="1">
        <f t="shared" si="4"/>
        <v>0</v>
      </c>
      <c r="M4" s="1">
        <f t="shared" si="5"/>
        <v>0</v>
      </c>
      <c r="N4" s="1">
        <f t="shared" si="6"/>
        <v>0.77815125038364363</v>
      </c>
      <c r="O4" s="1">
        <f t="shared" si="7"/>
        <v>0</v>
      </c>
      <c r="T4" s="11" t="s">
        <v>11</v>
      </c>
      <c r="U4" s="1">
        <f t="shared" si="8"/>
        <v>0</v>
      </c>
      <c r="V4" s="1">
        <f t="shared" si="9"/>
        <v>0</v>
      </c>
      <c r="W4" s="1">
        <f t="shared" si="10"/>
        <v>0</v>
      </c>
      <c r="X4" s="1">
        <f t="shared" si="11"/>
        <v>0</v>
      </c>
      <c r="Y4" s="1">
        <f t="shared" si="12"/>
        <v>0</v>
      </c>
      <c r="AD4" s="11" t="s">
        <v>11</v>
      </c>
      <c r="AE4" s="1">
        <f t="shared" si="13"/>
        <v>0</v>
      </c>
      <c r="AF4" s="1">
        <f t="shared" si="14"/>
        <v>0</v>
      </c>
      <c r="AG4" s="1">
        <f t="shared" si="15"/>
        <v>0</v>
      </c>
      <c r="AH4" s="1">
        <f t="shared" si="16"/>
        <v>0</v>
      </c>
      <c r="AI4" s="1">
        <f t="shared" si="17"/>
        <v>0.60551936847362808</v>
      </c>
      <c r="AJ4" s="1">
        <f t="shared" si="18"/>
        <v>0</v>
      </c>
    </row>
    <row r="5" spans="1:36" x14ac:dyDescent="0.25">
      <c r="A5" s="11" t="s">
        <v>12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G5" s="1">
        <v>1</v>
      </c>
      <c r="H5" s="1">
        <f t="shared" si="0"/>
        <v>3</v>
      </c>
      <c r="I5" s="1">
        <f t="shared" si="1"/>
        <v>0.3010299956639812</v>
      </c>
      <c r="J5" s="1">
        <f t="shared" si="2"/>
        <v>0</v>
      </c>
      <c r="K5" s="1">
        <f t="shared" si="3"/>
        <v>0</v>
      </c>
      <c r="L5" s="1">
        <f t="shared" si="4"/>
        <v>0</v>
      </c>
      <c r="M5" s="1">
        <f t="shared" si="5"/>
        <v>0.3010299956639812</v>
      </c>
      <c r="N5" s="1">
        <f t="shared" si="6"/>
        <v>0.3010299956639812</v>
      </c>
      <c r="O5" s="1">
        <f t="shared" si="7"/>
        <v>0.3010299956639812</v>
      </c>
      <c r="T5" s="11" t="s">
        <v>12</v>
      </c>
      <c r="U5" s="1">
        <f t="shared" si="8"/>
        <v>0</v>
      </c>
      <c r="V5" s="1">
        <f t="shared" si="9"/>
        <v>0</v>
      </c>
      <c r="W5" s="1">
        <f t="shared" si="10"/>
        <v>0</v>
      </c>
      <c r="X5" s="1">
        <f t="shared" si="11"/>
        <v>0</v>
      </c>
      <c r="Y5" s="1">
        <f t="shared" si="12"/>
        <v>0</v>
      </c>
      <c r="AD5" s="11" t="s">
        <v>12</v>
      </c>
      <c r="AE5" s="1">
        <f t="shared" si="13"/>
        <v>0</v>
      </c>
      <c r="AF5" s="1">
        <f t="shared" si="14"/>
        <v>0</v>
      </c>
      <c r="AG5" s="1">
        <f t="shared" si="15"/>
        <v>0</v>
      </c>
      <c r="AH5" s="1">
        <f t="shared" si="16"/>
        <v>9.0619058289456544E-2</v>
      </c>
      <c r="AI5" s="1">
        <f t="shared" si="17"/>
        <v>9.0619058289456544E-2</v>
      </c>
      <c r="AJ5" s="1">
        <f t="shared" si="18"/>
        <v>9.0619058289456544E-2</v>
      </c>
    </row>
    <row r="6" spans="1:36" x14ac:dyDescent="0.25">
      <c r="A6" s="11" t="s">
        <v>13</v>
      </c>
      <c r="B6" s="1">
        <v>0</v>
      </c>
      <c r="C6" s="1">
        <v>0</v>
      </c>
      <c r="D6" s="1">
        <v>2</v>
      </c>
      <c r="E6" s="1">
        <v>0</v>
      </c>
      <c r="F6" s="1">
        <v>0</v>
      </c>
      <c r="G6" s="1">
        <v>0</v>
      </c>
      <c r="H6" s="1">
        <f t="shared" si="0"/>
        <v>2</v>
      </c>
      <c r="I6" s="1">
        <f t="shared" si="1"/>
        <v>0.47712125471966244</v>
      </c>
      <c r="J6" s="1">
        <f t="shared" si="2"/>
        <v>0</v>
      </c>
      <c r="K6" s="1">
        <f t="shared" si="3"/>
        <v>0</v>
      </c>
      <c r="L6" s="1">
        <f t="shared" si="4"/>
        <v>0.95424250943932487</v>
      </c>
      <c r="M6" s="1">
        <f t="shared" si="5"/>
        <v>0</v>
      </c>
      <c r="N6" s="1">
        <f t="shared" si="6"/>
        <v>0</v>
      </c>
      <c r="O6" s="1">
        <f t="shared" si="7"/>
        <v>0</v>
      </c>
      <c r="T6" s="11" t="s">
        <v>13</v>
      </c>
      <c r="U6" s="1">
        <f t="shared" si="8"/>
        <v>0</v>
      </c>
      <c r="V6" s="1">
        <f t="shared" si="9"/>
        <v>0</v>
      </c>
      <c r="W6" s="1">
        <f t="shared" si="10"/>
        <v>0</v>
      </c>
      <c r="X6" s="1">
        <f t="shared" si="11"/>
        <v>0</v>
      </c>
      <c r="Y6" s="1">
        <f t="shared" si="12"/>
        <v>0</v>
      </c>
      <c r="AD6" s="11" t="s">
        <v>13</v>
      </c>
      <c r="AE6" s="1">
        <f t="shared" si="13"/>
        <v>0</v>
      </c>
      <c r="AF6" s="1">
        <f t="shared" si="14"/>
        <v>0</v>
      </c>
      <c r="AG6" s="1">
        <f t="shared" si="15"/>
        <v>0.91057876682105998</v>
      </c>
      <c r="AH6" s="1">
        <f t="shared" si="16"/>
        <v>0</v>
      </c>
      <c r="AI6" s="1">
        <f t="shared" si="17"/>
        <v>0</v>
      </c>
      <c r="AJ6" s="1">
        <f t="shared" si="18"/>
        <v>0</v>
      </c>
    </row>
    <row r="7" spans="1:36" x14ac:dyDescent="0.25">
      <c r="A7" s="11" t="s">
        <v>14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f t="shared" si="0"/>
        <v>1</v>
      </c>
      <c r="I7" s="1">
        <f t="shared" si="1"/>
        <v>0.77815125038364363</v>
      </c>
      <c r="J7" s="1">
        <f t="shared" si="2"/>
        <v>0</v>
      </c>
      <c r="K7" s="1">
        <f t="shared" si="3"/>
        <v>0</v>
      </c>
      <c r="L7" s="1">
        <f t="shared" si="4"/>
        <v>0</v>
      </c>
      <c r="M7" s="1">
        <f t="shared" si="5"/>
        <v>0.77815125038364363</v>
      </c>
      <c r="N7" s="1">
        <f t="shared" si="6"/>
        <v>0</v>
      </c>
      <c r="O7" s="1">
        <f t="shared" si="7"/>
        <v>0</v>
      </c>
      <c r="T7" s="11" t="s">
        <v>14</v>
      </c>
      <c r="U7" s="1">
        <f t="shared" si="8"/>
        <v>0</v>
      </c>
      <c r="V7" s="1">
        <f t="shared" si="9"/>
        <v>0</v>
      </c>
      <c r="W7" s="1">
        <f t="shared" si="10"/>
        <v>0</v>
      </c>
      <c r="X7" s="1">
        <f t="shared" si="11"/>
        <v>0</v>
      </c>
      <c r="Y7" s="1">
        <f t="shared" si="12"/>
        <v>0</v>
      </c>
      <c r="AD7" s="11" t="s">
        <v>14</v>
      </c>
      <c r="AE7" s="1">
        <f t="shared" si="13"/>
        <v>0</v>
      </c>
      <c r="AF7" s="1">
        <f t="shared" si="14"/>
        <v>0</v>
      </c>
      <c r="AG7" s="1">
        <f t="shared" si="15"/>
        <v>0</v>
      </c>
      <c r="AH7" s="1">
        <f t="shared" si="16"/>
        <v>0.60551936847362808</v>
      </c>
      <c r="AI7" s="1">
        <f t="shared" si="17"/>
        <v>0</v>
      </c>
      <c r="AJ7" s="1">
        <f t="shared" si="18"/>
        <v>0</v>
      </c>
    </row>
    <row r="8" spans="1:36" x14ac:dyDescent="0.25">
      <c r="A8" s="11" t="s">
        <v>15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f t="shared" si="0"/>
        <v>1</v>
      </c>
      <c r="I8" s="1">
        <f t="shared" si="1"/>
        <v>0.77815125038364363</v>
      </c>
      <c r="J8" s="1">
        <f t="shared" si="2"/>
        <v>0</v>
      </c>
      <c r="K8" s="1">
        <f t="shared" si="3"/>
        <v>0.77815125038364363</v>
      </c>
      <c r="L8" s="1">
        <f t="shared" si="4"/>
        <v>0</v>
      </c>
      <c r="M8" s="1">
        <f t="shared" si="5"/>
        <v>0</v>
      </c>
      <c r="N8" s="1">
        <f t="shared" si="6"/>
        <v>0</v>
      </c>
      <c r="O8" s="1">
        <f t="shared" si="7"/>
        <v>0</v>
      </c>
      <c r="T8" s="11" t="s">
        <v>15</v>
      </c>
      <c r="U8" s="1">
        <f t="shared" si="8"/>
        <v>0</v>
      </c>
      <c r="V8" s="1">
        <f t="shared" si="9"/>
        <v>0</v>
      </c>
      <c r="W8" s="1">
        <f t="shared" si="10"/>
        <v>0</v>
      </c>
      <c r="X8" s="1">
        <f t="shared" si="11"/>
        <v>0</v>
      </c>
      <c r="Y8" s="1">
        <f t="shared" si="12"/>
        <v>0</v>
      </c>
      <c r="AD8" s="11" t="s">
        <v>15</v>
      </c>
      <c r="AE8" s="1">
        <f t="shared" si="13"/>
        <v>0</v>
      </c>
      <c r="AF8" s="1">
        <f t="shared" si="14"/>
        <v>0.60551936847362808</v>
      </c>
      <c r="AG8" s="1">
        <f t="shared" si="15"/>
        <v>0</v>
      </c>
      <c r="AH8" s="1">
        <f t="shared" si="16"/>
        <v>0</v>
      </c>
      <c r="AI8" s="1">
        <f t="shared" si="17"/>
        <v>0</v>
      </c>
      <c r="AJ8" s="1">
        <f t="shared" si="18"/>
        <v>0</v>
      </c>
    </row>
    <row r="9" spans="1:36" x14ac:dyDescent="0.25">
      <c r="A9" s="11" t="s">
        <v>16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f t="shared" si="0"/>
        <v>1</v>
      </c>
      <c r="I9" s="1">
        <f t="shared" si="1"/>
        <v>0.77815125038364363</v>
      </c>
      <c r="J9" s="1">
        <f t="shared" si="2"/>
        <v>0</v>
      </c>
      <c r="K9" s="1">
        <f t="shared" si="3"/>
        <v>0</v>
      </c>
      <c r="L9" s="1">
        <f t="shared" si="4"/>
        <v>0</v>
      </c>
      <c r="M9" s="1">
        <f t="shared" si="5"/>
        <v>0</v>
      </c>
      <c r="N9" s="1">
        <f t="shared" si="6"/>
        <v>0</v>
      </c>
      <c r="O9" s="1">
        <f t="shared" si="7"/>
        <v>0.77815125038364363</v>
      </c>
      <c r="T9" s="11" t="s">
        <v>16</v>
      </c>
      <c r="U9" s="1">
        <f t="shared" si="8"/>
        <v>0</v>
      </c>
      <c r="V9" s="1">
        <f t="shared" si="9"/>
        <v>0</v>
      </c>
      <c r="W9" s="1">
        <f t="shared" si="10"/>
        <v>0</v>
      </c>
      <c r="X9" s="1">
        <f t="shared" si="11"/>
        <v>0</v>
      </c>
      <c r="Y9" s="1">
        <f t="shared" si="12"/>
        <v>0</v>
      </c>
      <c r="AD9" s="11" t="s">
        <v>16</v>
      </c>
      <c r="AE9" s="1">
        <f t="shared" si="13"/>
        <v>0</v>
      </c>
      <c r="AF9" s="1">
        <f t="shared" si="14"/>
        <v>0</v>
      </c>
      <c r="AG9" s="1">
        <f t="shared" si="15"/>
        <v>0</v>
      </c>
      <c r="AH9" s="1">
        <f t="shared" si="16"/>
        <v>0</v>
      </c>
      <c r="AI9" s="1">
        <f t="shared" si="17"/>
        <v>0</v>
      </c>
      <c r="AJ9" s="1">
        <f t="shared" si="18"/>
        <v>0.60551936847362808</v>
      </c>
    </row>
    <row r="10" spans="1:36" x14ac:dyDescent="0.25">
      <c r="A10" s="11" t="s">
        <v>17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f t="shared" si="0"/>
        <v>1</v>
      </c>
      <c r="I10" s="1">
        <f t="shared" si="1"/>
        <v>0.77815125038364363</v>
      </c>
      <c r="J10" s="1">
        <f t="shared" si="2"/>
        <v>0</v>
      </c>
      <c r="K10" s="1">
        <f t="shared" si="3"/>
        <v>0</v>
      </c>
      <c r="L10" s="1">
        <f t="shared" si="4"/>
        <v>0</v>
      </c>
      <c r="M10" s="1">
        <f t="shared" si="5"/>
        <v>0</v>
      </c>
      <c r="N10" s="1">
        <f t="shared" si="6"/>
        <v>0</v>
      </c>
      <c r="O10" s="1">
        <f t="shared" si="7"/>
        <v>0.77815125038364363</v>
      </c>
      <c r="T10" s="11" t="s">
        <v>17</v>
      </c>
      <c r="U10" s="1">
        <f t="shared" si="8"/>
        <v>0</v>
      </c>
      <c r="V10" s="1">
        <f t="shared" si="9"/>
        <v>0</v>
      </c>
      <c r="W10" s="1">
        <f t="shared" si="10"/>
        <v>0</v>
      </c>
      <c r="X10" s="1">
        <f t="shared" si="11"/>
        <v>0</v>
      </c>
      <c r="Y10" s="1">
        <f t="shared" si="12"/>
        <v>0</v>
      </c>
      <c r="AD10" s="11" t="s">
        <v>17</v>
      </c>
      <c r="AE10" s="1">
        <f t="shared" si="13"/>
        <v>0</v>
      </c>
      <c r="AF10" s="1">
        <f t="shared" si="14"/>
        <v>0</v>
      </c>
      <c r="AG10" s="1">
        <f t="shared" si="15"/>
        <v>0</v>
      </c>
      <c r="AH10" s="1">
        <f t="shared" si="16"/>
        <v>0</v>
      </c>
      <c r="AI10" s="1">
        <f t="shared" si="17"/>
        <v>0</v>
      </c>
      <c r="AJ10" s="1">
        <f t="shared" si="18"/>
        <v>0.60551936847362808</v>
      </c>
    </row>
    <row r="11" spans="1:36" x14ac:dyDescent="0.25">
      <c r="A11" s="11" t="s">
        <v>18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f t="shared" si="0"/>
        <v>1</v>
      </c>
      <c r="I11" s="1">
        <f t="shared" si="1"/>
        <v>0.77815125038364363</v>
      </c>
      <c r="J11" s="1">
        <f t="shared" si="2"/>
        <v>0</v>
      </c>
      <c r="K11" s="1">
        <f t="shared" si="3"/>
        <v>0</v>
      </c>
      <c r="L11" s="1">
        <f t="shared" si="4"/>
        <v>0.77815125038364363</v>
      </c>
      <c r="M11" s="1">
        <f t="shared" si="5"/>
        <v>0</v>
      </c>
      <c r="N11" s="1">
        <f t="shared" si="6"/>
        <v>0</v>
      </c>
      <c r="O11" s="1">
        <f t="shared" si="7"/>
        <v>0</v>
      </c>
      <c r="T11" s="11" t="s">
        <v>18</v>
      </c>
      <c r="U11" s="1">
        <f t="shared" si="8"/>
        <v>0</v>
      </c>
      <c r="V11" s="1">
        <f t="shared" si="9"/>
        <v>0</v>
      </c>
      <c r="W11" s="1">
        <f t="shared" si="10"/>
        <v>0</v>
      </c>
      <c r="X11" s="1">
        <f t="shared" si="11"/>
        <v>0</v>
      </c>
      <c r="Y11" s="1">
        <f t="shared" si="12"/>
        <v>0</v>
      </c>
      <c r="AD11" s="11" t="s">
        <v>18</v>
      </c>
      <c r="AE11" s="1">
        <f t="shared" si="13"/>
        <v>0</v>
      </c>
      <c r="AF11" s="1">
        <f t="shared" si="14"/>
        <v>0</v>
      </c>
      <c r="AG11" s="1">
        <f t="shared" si="15"/>
        <v>0.60551936847362808</v>
      </c>
      <c r="AH11" s="1">
        <f t="shared" si="16"/>
        <v>0</v>
      </c>
      <c r="AI11" s="1">
        <f t="shared" si="17"/>
        <v>0</v>
      </c>
      <c r="AJ11" s="1">
        <f t="shared" si="18"/>
        <v>0</v>
      </c>
    </row>
    <row r="12" spans="1:36" s="6" customFormat="1" x14ac:dyDescent="0.25">
      <c r="A12" s="11" t="s">
        <v>19</v>
      </c>
      <c r="B12" s="5">
        <v>1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 s="5">
        <f t="shared" si="0"/>
        <v>2</v>
      </c>
      <c r="I12" s="5">
        <f t="shared" si="1"/>
        <v>0.47712125471966244</v>
      </c>
      <c r="J12" s="5">
        <f t="shared" si="2"/>
        <v>0.47712125471966244</v>
      </c>
      <c r="K12" s="5">
        <f t="shared" si="3"/>
        <v>0</v>
      </c>
      <c r="L12" s="5">
        <f t="shared" si="4"/>
        <v>0</v>
      </c>
      <c r="M12" s="5">
        <f t="shared" si="5"/>
        <v>0</v>
      </c>
      <c r="N12" s="5">
        <f t="shared" si="6"/>
        <v>0.47712125471966244</v>
      </c>
      <c r="O12" s="5">
        <f t="shared" si="7"/>
        <v>0</v>
      </c>
      <c r="P12" s="10"/>
      <c r="T12" s="11" t="s">
        <v>19</v>
      </c>
      <c r="U12" s="5">
        <f t="shared" si="8"/>
        <v>0</v>
      </c>
      <c r="V12" s="5">
        <f t="shared" si="9"/>
        <v>0</v>
      </c>
      <c r="W12" s="5">
        <f t="shared" si="10"/>
        <v>0</v>
      </c>
      <c r="X12" s="5">
        <f t="shared" si="11"/>
        <v>0.227644691705265</v>
      </c>
      <c r="Y12" s="5">
        <f t="shared" si="12"/>
        <v>0</v>
      </c>
      <c r="AD12" s="11" t="s">
        <v>19</v>
      </c>
      <c r="AE12" s="5">
        <f t="shared" si="13"/>
        <v>0.227644691705265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 s="5">
        <f t="shared" si="17"/>
        <v>0.227644691705265</v>
      </c>
      <c r="AJ12" s="5">
        <f t="shared" si="18"/>
        <v>0</v>
      </c>
    </row>
    <row r="13" spans="1:36" x14ac:dyDescent="0.25">
      <c r="A13" s="11" t="s">
        <v>20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f t="shared" si="0"/>
        <v>1</v>
      </c>
      <c r="I13" s="1">
        <f t="shared" si="1"/>
        <v>0.77815125038364363</v>
      </c>
      <c r="J13" s="1">
        <f t="shared" si="2"/>
        <v>0</v>
      </c>
      <c r="K13" s="1">
        <f t="shared" si="3"/>
        <v>0</v>
      </c>
      <c r="L13" s="1">
        <f t="shared" si="4"/>
        <v>0</v>
      </c>
      <c r="M13" s="1">
        <f t="shared" si="5"/>
        <v>0</v>
      </c>
      <c r="N13" s="1">
        <f t="shared" si="6"/>
        <v>0</v>
      </c>
      <c r="O13" s="1">
        <f t="shared" si="7"/>
        <v>0.77815125038364363</v>
      </c>
      <c r="T13" s="11" t="s">
        <v>20</v>
      </c>
      <c r="U13" s="1">
        <f t="shared" si="8"/>
        <v>0</v>
      </c>
      <c r="V13" s="1">
        <f t="shared" si="9"/>
        <v>0</v>
      </c>
      <c r="W13" s="1">
        <f t="shared" si="10"/>
        <v>0</v>
      </c>
      <c r="X13" s="1">
        <f t="shared" si="11"/>
        <v>0</v>
      </c>
      <c r="Y13" s="1">
        <f t="shared" si="12"/>
        <v>0</v>
      </c>
      <c r="AD13" s="11" t="s">
        <v>20</v>
      </c>
      <c r="AE13" s="1">
        <f t="shared" si="13"/>
        <v>0</v>
      </c>
      <c r="AF13" s="1">
        <f t="shared" si="14"/>
        <v>0</v>
      </c>
      <c r="AG13" s="1">
        <f t="shared" si="15"/>
        <v>0</v>
      </c>
      <c r="AH13" s="1">
        <f t="shared" si="16"/>
        <v>0</v>
      </c>
      <c r="AI13" s="1">
        <f t="shared" si="17"/>
        <v>0</v>
      </c>
      <c r="AJ13" s="1">
        <f t="shared" si="18"/>
        <v>0.60551936847362808</v>
      </c>
    </row>
    <row r="14" spans="1:36" x14ac:dyDescent="0.25">
      <c r="A14" s="11" t="s">
        <v>21</v>
      </c>
      <c r="B14" s="1">
        <v>0</v>
      </c>
      <c r="C14" s="1">
        <v>0</v>
      </c>
      <c r="D14" s="1">
        <v>0</v>
      </c>
      <c r="E14" s="1">
        <v>2</v>
      </c>
      <c r="F14" s="1">
        <v>0</v>
      </c>
      <c r="G14" s="1">
        <v>0</v>
      </c>
      <c r="H14" s="1">
        <f t="shared" si="0"/>
        <v>2</v>
      </c>
      <c r="I14" s="1">
        <f t="shared" si="1"/>
        <v>0.47712125471966244</v>
      </c>
      <c r="J14" s="1">
        <f t="shared" si="2"/>
        <v>0</v>
      </c>
      <c r="K14" s="1">
        <f t="shared" si="3"/>
        <v>0</v>
      </c>
      <c r="L14" s="1">
        <f t="shared" si="4"/>
        <v>0</v>
      </c>
      <c r="M14" s="1">
        <f t="shared" si="5"/>
        <v>0.95424250943932487</v>
      </c>
      <c r="N14" s="1">
        <f t="shared" si="6"/>
        <v>0</v>
      </c>
      <c r="O14" s="1">
        <f t="shared" si="7"/>
        <v>0</v>
      </c>
      <c r="T14" s="11" t="s">
        <v>21</v>
      </c>
      <c r="U14" s="1">
        <f t="shared" si="8"/>
        <v>0</v>
      </c>
      <c r="V14" s="1">
        <f t="shared" si="9"/>
        <v>0</v>
      </c>
      <c r="W14" s="1">
        <f t="shared" si="10"/>
        <v>0</v>
      </c>
      <c r="X14" s="1">
        <f t="shared" si="11"/>
        <v>0</v>
      </c>
      <c r="Y14" s="1">
        <f t="shared" si="12"/>
        <v>0</v>
      </c>
      <c r="AD14" s="11" t="s">
        <v>21</v>
      </c>
      <c r="AE14" s="1">
        <f t="shared" si="13"/>
        <v>0</v>
      </c>
      <c r="AF14" s="1">
        <f t="shared" si="14"/>
        <v>0</v>
      </c>
      <c r="AG14" s="1">
        <f t="shared" si="15"/>
        <v>0</v>
      </c>
      <c r="AH14" s="1">
        <f t="shared" si="16"/>
        <v>0.91057876682105998</v>
      </c>
      <c r="AI14" s="1">
        <f t="shared" si="17"/>
        <v>0</v>
      </c>
      <c r="AJ14" s="1">
        <f t="shared" si="18"/>
        <v>0</v>
      </c>
    </row>
    <row r="15" spans="1:36" x14ac:dyDescent="0.25">
      <c r="A15" s="11" t="s">
        <v>22</v>
      </c>
      <c r="B15" s="1">
        <v>0</v>
      </c>
      <c r="C15" s="1">
        <v>2</v>
      </c>
      <c r="D15" s="1">
        <v>0</v>
      </c>
      <c r="E15" s="1">
        <v>0</v>
      </c>
      <c r="F15" s="1">
        <v>0</v>
      </c>
      <c r="G15" s="1">
        <v>0</v>
      </c>
      <c r="H15" s="1">
        <f t="shared" si="0"/>
        <v>2</v>
      </c>
      <c r="I15" s="1">
        <f t="shared" si="1"/>
        <v>0.47712125471966244</v>
      </c>
      <c r="J15" s="1">
        <f t="shared" si="2"/>
        <v>0</v>
      </c>
      <c r="K15" s="1">
        <f t="shared" si="3"/>
        <v>0.95424250943932487</v>
      </c>
      <c r="L15" s="1">
        <f t="shared" si="4"/>
        <v>0</v>
      </c>
      <c r="M15" s="1">
        <f t="shared" si="5"/>
        <v>0</v>
      </c>
      <c r="N15" s="1">
        <f t="shared" si="6"/>
        <v>0</v>
      </c>
      <c r="O15" s="1">
        <f t="shared" si="7"/>
        <v>0</v>
      </c>
      <c r="T15" s="11" t="s">
        <v>22</v>
      </c>
      <c r="U15" s="1">
        <f t="shared" si="8"/>
        <v>0</v>
      </c>
      <c r="V15" s="1">
        <f t="shared" si="9"/>
        <v>0</v>
      </c>
      <c r="W15" s="1">
        <f t="shared" si="10"/>
        <v>0</v>
      </c>
      <c r="X15" s="1">
        <f t="shared" si="11"/>
        <v>0</v>
      </c>
      <c r="Y15" s="1">
        <f t="shared" si="12"/>
        <v>0</v>
      </c>
      <c r="AD15" s="11" t="s">
        <v>22</v>
      </c>
      <c r="AE15" s="1">
        <f t="shared" si="13"/>
        <v>0</v>
      </c>
      <c r="AF15" s="1">
        <f t="shared" si="14"/>
        <v>0.91057876682105998</v>
      </c>
      <c r="AG15" s="1">
        <f t="shared" si="15"/>
        <v>0</v>
      </c>
      <c r="AH15" s="1">
        <f t="shared" si="16"/>
        <v>0</v>
      </c>
      <c r="AI15" s="1">
        <f t="shared" si="17"/>
        <v>0</v>
      </c>
      <c r="AJ15" s="1">
        <f t="shared" si="18"/>
        <v>0</v>
      </c>
    </row>
    <row r="16" spans="1:36" s="6" customFormat="1" x14ac:dyDescent="0.25">
      <c r="A16" s="11" t="s">
        <v>23</v>
      </c>
      <c r="B16" s="5">
        <v>1</v>
      </c>
      <c r="C16" s="5">
        <v>0</v>
      </c>
      <c r="D16" s="5">
        <v>0</v>
      </c>
      <c r="E16" s="5">
        <v>0</v>
      </c>
      <c r="F16" s="5">
        <v>1</v>
      </c>
      <c r="G16" s="5">
        <v>0</v>
      </c>
      <c r="H16" s="5">
        <f t="shared" si="0"/>
        <v>2</v>
      </c>
      <c r="I16" s="5">
        <f t="shared" si="1"/>
        <v>0.47712125471966244</v>
      </c>
      <c r="J16" s="5">
        <f t="shared" si="2"/>
        <v>0.47712125471966244</v>
      </c>
      <c r="K16" s="5">
        <f t="shared" si="3"/>
        <v>0</v>
      </c>
      <c r="L16" s="5">
        <f t="shared" si="4"/>
        <v>0</v>
      </c>
      <c r="M16" s="5">
        <f t="shared" si="5"/>
        <v>0</v>
      </c>
      <c r="N16" s="5">
        <f t="shared" si="6"/>
        <v>0.47712125471966244</v>
      </c>
      <c r="O16" s="5">
        <f t="shared" si="7"/>
        <v>0</v>
      </c>
      <c r="P16" s="10"/>
      <c r="T16" s="11" t="s">
        <v>23</v>
      </c>
      <c r="U16" s="5">
        <f t="shared" si="8"/>
        <v>0</v>
      </c>
      <c r="V16" s="5">
        <f t="shared" si="9"/>
        <v>0</v>
      </c>
      <c r="W16" s="5">
        <f t="shared" si="10"/>
        <v>0</v>
      </c>
      <c r="X16" s="5">
        <f t="shared" si="11"/>
        <v>0.227644691705265</v>
      </c>
      <c r="Y16" s="5">
        <f t="shared" si="12"/>
        <v>0</v>
      </c>
      <c r="AD16" s="11" t="s">
        <v>23</v>
      </c>
      <c r="AE16" s="5">
        <f t="shared" si="13"/>
        <v>0.227644691705265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 s="5">
        <f t="shared" si="17"/>
        <v>0.227644691705265</v>
      </c>
      <c r="AJ16" s="5">
        <f t="shared" si="18"/>
        <v>0</v>
      </c>
    </row>
    <row r="17" spans="1:36" s="6" customFormat="1" x14ac:dyDescent="0.25">
      <c r="A17" s="11" t="s">
        <v>24</v>
      </c>
      <c r="B17" s="5">
        <v>1</v>
      </c>
      <c r="C17" s="5">
        <v>0</v>
      </c>
      <c r="D17" s="5">
        <v>2</v>
      </c>
      <c r="E17" s="5">
        <v>0</v>
      </c>
      <c r="F17" s="5">
        <v>1</v>
      </c>
      <c r="G17" s="5">
        <v>0</v>
      </c>
      <c r="H17" s="5">
        <f t="shared" si="0"/>
        <v>4</v>
      </c>
      <c r="I17" s="5">
        <f t="shared" si="1"/>
        <v>0.17609125905568124</v>
      </c>
      <c r="J17" s="5">
        <f t="shared" si="2"/>
        <v>0.17609125905568124</v>
      </c>
      <c r="K17" s="5">
        <f t="shared" si="3"/>
        <v>0</v>
      </c>
      <c r="L17" s="5">
        <f t="shared" si="4"/>
        <v>0.35218251811136247</v>
      </c>
      <c r="M17" s="5">
        <f t="shared" si="5"/>
        <v>0</v>
      </c>
      <c r="N17" s="5">
        <f t="shared" si="6"/>
        <v>0.17609125905568124</v>
      </c>
      <c r="O17" s="5">
        <f t="shared" si="7"/>
        <v>0</v>
      </c>
      <c r="P17" s="10"/>
      <c r="T17" s="11" t="s">
        <v>24</v>
      </c>
      <c r="U17" s="5">
        <f t="shared" si="8"/>
        <v>0</v>
      </c>
      <c r="V17" s="5">
        <f t="shared" si="9"/>
        <v>6.2016263031630076E-2</v>
      </c>
      <c r="W17" s="5">
        <f t="shared" si="10"/>
        <v>0</v>
      </c>
      <c r="X17" s="5">
        <f t="shared" si="11"/>
        <v>3.1008131515815038E-2</v>
      </c>
      <c r="Y17" s="5">
        <f t="shared" si="12"/>
        <v>0</v>
      </c>
      <c r="AD17" s="11" t="s">
        <v>24</v>
      </c>
      <c r="AE17" s="5">
        <f t="shared" si="13"/>
        <v>3.1008131515815038E-2</v>
      </c>
      <c r="AF17" s="5">
        <f t="shared" si="14"/>
        <v>0</v>
      </c>
      <c r="AG17" s="5">
        <f t="shared" si="15"/>
        <v>0.12403252606326015</v>
      </c>
      <c r="AH17" s="5">
        <f t="shared" si="16"/>
        <v>0</v>
      </c>
      <c r="AI17" s="5">
        <f t="shared" si="17"/>
        <v>3.1008131515815038E-2</v>
      </c>
      <c r="AJ17" s="5">
        <f t="shared" si="18"/>
        <v>0</v>
      </c>
    </row>
    <row r="18" spans="1:36" x14ac:dyDescent="0.25">
      <c r="A18" s="11" t="s">
        <v>25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f t="shared" si="0"/>
        <v>1</v>
      </c>
      <c r="I18" s="1">
        <f t="shared" si="1"/>
        <v>0.77815125038364363</v>
      </c>
      <c r="J18" s="1">
        <f t="shared" si="2"/>
        <v>0</v>
      </c>
      <c r="K18" s="1">
        <f t="shared" si="3"/>
        <v>0</v>
      </c>
      <c r="L18" s="1">
        <f t="shared" si="4"/>
        <v>0.77815125038364363</v>
      </c>
      <c r="M18" s="1">
        <f t="shared" si="5"/>
        <v>0</v>
      </c>
      <c r="N18" s="1">
        <f t="shared" si="6"/>
        <v>0</v>
      </c>
      <c r="O18" s="1">
        <f t="shared" si="7"/>
        <v>0</v>
      </c>
      <c r="T18" s="11" t="s">
        <v>25</v>
      </c>
      <c r="U18" s="1">
        <f t="shared" si="8"/>
        <v>0</v>
      </c>
      <c r="V18" s="1">
        <f t="shared" si="9"/>
        <v>0</v>
      </c>
      <c r="W18" s="1">
        <f t="shared" si="10"/>
        <v>0</v>
      </c>
      <c r="X18" s="1">
        <f t="shared" si="11"/>
        <v>0</v>
      </c>
      <c r="Y18" s="1">
        <f t="shared" si="12"/>
        <v>0</v>
      </c>
      <c r="AD18" s="11" t="s">
        <v>25</v>
      </c>
      <c r="AE18" s="1">
        <f t="shared" si="13"/>
        <v>0</v>
      </c>
      <c r="AF18" s="1">
        <f t="shared" si="14"/>
        <v>0</v>
      </c>
      <c r="AG18" s="1">
        <f t="shared" si="15"/>
        <v>0.60551936847362808</v>
      </c>
      <c r="AH18" s="1">
        <f t="shared" si="16"/>
        <v>0</v>
      </c>
      <c r="AI18" s="1">
        <f t="shared" si="17"/>
        <v>0</v>
      </c>
      <c r="AJ18" s="1">
        <f t="shared" si="18"/>
        <v>0</v>
      </c>
    </row>
    <row r="19" spans="1:36" x14ac:dyDescent="0.25">
      <c r="A19" s="11" t="s">
        <v>26</v>
      </c>
      <c r="B19" s="1">
        <v>0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f t="shared" si="0"/>
        <v>3</v>
      </c>
      <c r="I19" s="1">
        <f t="shared" si="1"/>
        <v>0.3010299956639812</v>
      </c>
      <c r="J19" s="1">
        <f t="shared" si="2"/>
        <v>0</v>
      </c>
      <c r="K19" s="1">
        <f t="shared" si="3"/>
        <v>0.3010299956639812</v>
      </c>
      <c r="L19" s="1">
        <f t="shared" si="4"/>
        <v>0.3010299956639812</v>
      </c>
      <c r="M19" s="1">
        <f t="shared" si="5"/>
        <v>0.3010299956639812</v>
      </c>
      <c r="N19" s="1">
        <f t="shared" si="6"/>
        <v>0</v>
      </c>
      <c r="O19" s="1">
        <f t="shared" si="7"/>
        <v>0</v>
      </c>
      <c r="T19" s="11" t="s">
        <v>26</v>
      </c>
      <c r="U19" s="1">
        <f t="shared" si="8"/>
        <v>0</v>
      </c>
      <c r="V19" s="1">
        <f t="shared" si="9"/>
        <v>0</v>
      </c>
      <c r="W19" s="1">
        <f t="shared" si="10"/>
        <v>0</v>
      </c>
      <c r="X19" s="1">
        <f t="shared" si="11"/>
        <v>0</v>
      </c>
      <c r="Y19" s="1">
        <f t="shared" si="12"/>
        <v>0</v>
      </c>
      <c r="AD19" s="11" t="s">
        <v>26</v>
      </c>
      <c r="AE19" s="1">
        <f t="shared" si="13"/>
        <v>0</v>
      </c>
      <c r="AF19" s="1">
        <f t="shared" si="14"/>
        <v>9.0619058289456544E-2</v>
      </c>
      <c r="AG19" s="1">
        <f t="shared" si="15"/>
        <v>9.0619058289456544E-2</v>
      </c>
      <c r="AH19" s="1">
        <f t="shared" si="16"/>
        <v>9.0619058289456544E-2</v>
      </c>
      <c r="AI19" s="1">
        <f t="shared" si="17"/>
        <v>0</v>
      </c>
      <c r="AJ19" s="1">
        <f t="shared" si="18"/>
        <v>0</v>
      </c>
    </row>
    <row r="20" spans="1:36" x14ac:dyDescent="0.25">
      <c r="A20" s="11" t="s">
        <v>27</v>
      </c>
      <c r="B20" s="1">
        <v>0</v>
      </c>
      <c r="C20" s="1">
        <v>4</v>
      </c>
      <c r="D20" s="1">
        <v>4</v>
      </c>
      <c r="E20" s="1">
        <v>0</v>
      </c>
      <c r="F20" s="1">
        <v>0</v>
      </c>
      <c r="G20" s="1">
        <v>0</v>
      </c>
      <c r="H20" s="1">
        <f t="shared" si="0"/>
        <v>8</v>
      </c>
      <c r="I20" s="1">
        <f t="shared" si="1"/>
        <v>-0.12493873660829995</v>
      </c>
      <c r="J20" s="1">
        <f t="shared" si="2"/>
        <v>0</v>
      </c>
      <c r="K20" s="1">
        <f t="shared" si="3"/>
        <v>-0.49975494643319979</v>
      </c>
      <c r="L20" s="1">
        <f t="shared" si="4"/>
        <v>-0.49975494643319979</v>
      </c>
      <c r="M20" s="1">
        <f t="shared" si="5"/>
        <v>0</v>
      </c>
      <c r="N20" s="1">
        <f t="shared" si="6"/>
        <v>0</v>
      </c>
      <c r="O20" s="1">
        <f t="shared" si="7"/>
        <v>0</v>
      </c>
      <c r="T20" s="11" t="s">
        <v>27</v>
      </c>
      <c r="U20" s="1">
        <f t="shared" si="8"/>
        <v>0</v>
      </c>
      <c r="V20" s="1">
        <f t="shared" si="9"/>
        <v>0</v>
      </c>
      <c r="W20" s="1">
        <f t="shared" si="10"/>
        <v>0</v>
      </c>
      <c r="X20" s="1">
        <f t="shared" si="11"/>
        <v>0</v>
      </c>
      <c r="Y20" s="1">
        <f t="shared" si="12"/>
        <v>0</v>
      </c>
      <c r="AD20" s="11" t="s">
        <v>27</v>
      </c>
      <c r="AE20" s="1">
        <f t="shared" si="13"/>
        <v>0</v>
      </c>
      <c r="AF20" s="1">
        <f t="shared" si="14"/>
        <v>0.2497550064844504</v>
      </c>
      <c r="AG20" s="1">
        <f t="shared" si="15"/>
        <v>0.2497550064844504</v>
      </c>
      <c r="AH20" s="1">
        <f t="shared" si="16"/>
        <v>0</v>
      </c>
      <c r="AI20" s="1">
        <f t="shared" si="17"/>
        <v>0</v>
      </c>
      <c r="AJ20" s="1">
        <f t="shared" si="18"/>
        <v>0</v>
      </c>
    </row>
    <row r="21" spans="1:36" x14ac:dyDescent="0.25">
      <c r="A21" s="11" t="s">
        <v>28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f t="shared" si="0"/>
        <v>1</v>
      </c>
      <c r="I21" s="1">
        <f t="shared" si="1"/>
        <v>0.77815125038364363</v>
      </c>
      <c r="J21" s="1">
        <f t="shared" si="2"/>
        <v>0</v>
      </c>
      <c r="K21" s="1">
        <f t="shared" si="3"/>
        <v>0</v>
      </c>
      <c r="L21" s="1">
        <f t="shared" si="4"/>
        <v>0</v>
      </c>
      <c r="M21" s="1">
        <f t="shared" si="5"/>
        <v>0.77815125038364363</v>
      </c>
      <c r="N21" s="1">
        <f t="shared" si="6"/>
        <v>0</v>
      </c>
      <c r="O21" s="1">
        <f t="shared" si="7"/>
        <v>0</v>
      </c>
      <c r="T21" s="11" t="s">
        <v>28</v>
      </c>
      <c r="U21" s="1">
        <f t="shared" si="8"/>
        <v>0</v>
      </c>
      <c r="V21" s="1">
        <f t="shared" si="9"/>
        <v>0</v>
      </c>
      <c r="W21" s="1">
        <f t="shared" si="10"/>
        <v>0</v>
      </c>
      <c r="X21" s="1">
        <f t="shared" si="11"/>
        <v>0</v>
      </c>
      <c r="Y21" s="1">
        <f t="shared" si="12"/>
        <v>0</v>
      </c>
      <c r="AD21" s="11" t="s">
        <v>28</v>
      </c>
      <c r="AE21" s="1">
        <f t="shared" si="13"/>
        <v>0</v>
      </c>
      <c r="AF21" s="1">
        <f t="shared" si="14"/>
        <v>0</v>
      </c>
      <c r="AG21" s="1">
        <f t="shared" si="15"/>
        <v>0</v>
      </c>
      <c r="AH21" s="1">
        <f t="shared" si="16"/>
        <v>0.60551936847362808</v>
      </c>
      <c r="AI21" s="1">
        <f t="shared" si="17"/>
        <v>0</v>
      </c>
      <c r="AJ21" s="1">
        <f t="shared" si="18"/>
        <v>0</v>
      </c>
    </row>
    <row r="22" spans="1:36" s="6" customFormat="1" x14ac:dyDescent="0.25">
      <c r="A22" s="11" t="s">
        <v>29</v>
      </c>
      <c r="B22" s="5">
        <v>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f t="shared" si="0"/>
        <v>1</v>
      </c>
      <c r="I22" s="5">
        <f t="shared" si="1"/>
        <v>0.77815125038364363</v>
      </c>
      <c r="J22" s="5">
        <f t="shared" si="2"/>
        <v>0.77815125038364363</v>
      </c>
      <c r="K22" s="5">
        <f t="shared" si="3"/>
        <v>0</v>
      </c>
      <c r="L22" s="5">
        <f t="shared" si="4"/>
        <v>0</v>
      </c>
      <c r="M22" s="5">
        <f t="shared" si="5"/>
        <v>0</v>
      </c>
      <c r="N22" s="5">
        <f t="shared" si="6"/>
        <v>0</v>
      </c>
      <c r="O22" s="5">
        <f t="shared" si="7"/>
        <v>0</v>
      </c>
      <c r="P22" s="10"/>
      <c r="T22" s="11" t="s">
        <v>29</v>
      </c>
      <c r="U22" s="5">
        <f t="shared" si="8"/>
        <v>0</v>
      </c>
      <c r="V22" s="5">
        <f t="shared" si="9"/>
        <v>0</v>
      </c>
      <c r="W22" s="5">
        <f t="shared" si="10"/>
        <v>0</v>
      </c>
      <c r="X22" s="5">
        <f t="shared" si="11"/>
        <v>0</v>
      </c>
      <c r="Y22" s="5">
        <f t="shared" si="12"/>
        <v>0</v>
      </c>
      <c r="AD22" s="11" t="s">
        <v>29</v>
      </c>
      <c r="AE22" s="5">
        <f t="shared" si="13"/>
        <v>0.60551936847362808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 s="5">
        <f t="shared" si="17"/>
        <v>0</v>
      </c>
      <c r="AJ22" s="5">
        <f t="shared" si="18"/>
        <v>0</v>
      </c>
    </row>
    <row r="23" spans="1:36" x14ac:dyDescent="0.25">
      <c r="A23" s="11" t="s">
        <v>30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f t="shared" si="0"/>
        <v>1</v>
      </c>
      <c r="I23" s="1">
        <f t="shared" si="1"/>
        <v>0.77815125038364363</v>
      </c>
      <c r="J23" s="1">
        <f t="shared" si="2"/>
        <v>0</v>
      </c>
      <c r="K23" s="1">
        <f t="shared" si="3"/>
        <v>0</v>
      </c>
      <c r="L23" s="1">
        <f t="shared" si="4"/>
        <v>0</v>
      </c>
      <c r="M23" s="1">
        <f t="shared" si="5"/>
        <v>0</v>
      </c>
      <c r="N23" s="1">
        <f t="shared" si="6"/>
        <v>0.77815125038364363</v>
      </c>
      <c r="O23" s="1">
        <f t="shared" si="7"/>
        <v>0</v>
      </c>
      <c r="T23" s="11" t="s">
        <v>30</v>
      </c>
      <c r="U23" s="1">
        <f t="shared" si="8"/>
        <v>0</v>
      </c>
      <c r="V23" s="1">
        <f t="shared" si="9"/>
        <v>0</v>
      </c>
      <c r="W23" s="1">
        <f t="shared" si="10"/>
        <v>0</v>
      </c>
      <c r="X23" s="1">
        <f t="shared" si="11"/>
        <v>0</v>
      </c>
      <c r="Y23" s="1">
        <f t="shared" si="12"/>
        <v>0</v>
      </c>
      <c r="AD23" s="11" t="s">
        <v>30</v>
      </c>
      <c r="AE23" s="1">
        <f t="shared" si="13"/>
        <v>0</v>
      </c>
      <c r="AF23" s="1">
        <f t="shared" si="14"/>
        <v>0</v>
      </c>
      <c r="AG23" s="1">
        <f t="shared" si="15"/>
        <v>0</v>
      </c>
      <c r="AH23" s="1">
        <f t="shared" si="16"/>
        <v>0</v>
      </c>
      <c r="AI23" s="1">
        <f t="shared" si="17"/>
        <v>0.60551936847362808</v>
      </c>
      <c r="AJ23" s="1">
        <f t="shared" si="18"/>
        <v>0</v>
      </c>
    </row>
    <row r="24" spans="1:36" x14ac:dyDescent="0.25">
      <c r="A24" s="11" t="s">
        <v>31</v>
      </c>
      <c r="B24" s="1">
        <v>0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f t="shared" si="0"/>
        <v>1</v>
      </c>
      <c r="I24" s="1">
        <f t="shared" si="1"/>
        <v>0.77815125038364363</v>
      </c>
      <c r="J24" s="1">
        <f t="shared" si="2"/>
        <v>0</v>
      </c>
      <c r="K24" s="1">
        <f t="shared" si="3"/>
        <v>0</v>
      </c>
      <c r="L24" s="1">
        <f t="shared" si="4"/>
        <v>0.77815125038364363</v>
      </c>
      <c r="M24" s="1">
        <f t="shared" si="5"/>
        <v>0</v>
      </c>
      <c r="N24" s="1">
        <f t="shared" si="6"/>
        <v>0</v>
      </c>
      <c r="O24" s="1">
        <f t="shared" si="7"/>
        <v>0</v>
      </c>
      <c r="T24" s="11" t="s">
        <v>31</v>
      </c>
      <c r="U24" s="1">
        <f t="shared" si="8"/>
        <v>0</v>
      </c>
      <c r="V24" s="1">
        <f t="shared" si="9"/>
        <v>0</v>
      </c>
      <c r="W24" s="1">
        <f t="shared" si="10"/>
        <v>0</v>
      </c>
      <c r="X24" s="1">
        <f t="shared" si="11"/>
        <v>0</v>
      </c>
      <c r="Y24" s="1">
        <f t="shared" si="12"/>
        <v>0</v>
      </c>
      <c r="AD24" s="11" t="s">
        <v>31</v>
      </c>
      <c r="AE24" s="1">
        <f t="shared" si="13"/>
        <v>0</v>
      </c>
      <c r="AF24" s="1">
        <f t="shared" si="14"/>
        <v>0</v>
      </c>
      <c r="AG24" s="1">
        <f t="shared" si="15"/>
        <v>0.60551936847362808</v>
      </c>
      <c r="AH24" s="1">
        <f t="shared" si="16"/>
        <v>0</v>
      </c>
      <c r="AI24" s="1">
        <f t="shared" si="17"/>
        <v>0</v>
      </c>
      <c r="AJ24" s="1">
        <f t="shared" si="18"/>
        <v>0</v>
      </c>
    </row>
    <row r="25" spans="1:36" x14ac:dyDescent="0.25">
      <c r="A25" s="11" t="s">
        <v>32</v>
      </c>
      <c r="B25" s="1">
        <v>0</v>
      </c>
      <c r="C25" s="1">
        <v>2</v>
      </c>
      <c r="D25" s="1">
        <v>0</v>
      </c>
      <c r="E25" s="1">
        <v>0</v>
      </c>
      <c r="F25" s="1">
        <v>0</v>
      </c>
      <c r="G25" s="1">
        <v>0</v>
      </c>
      <c r="H25" s="1">
        <f t="shared" si="0"/>
        <v>2</v>
      </c>
      <c r="I25" s="1">
        <f t="shared" si="1"/>
        <v>0.47712125471966244</v>
      </c>
      <c r="J25" s="1">
        <f t="shared" si="2"/>
        <v>0</v>
      </c>
      <c r="K25" s="1">
        <f t="shared" si="3"/>
        <v>0.95424250943932487</v>
      </c>
      <c r="L25" s="1">
        <f t="shared" si="4"/>
        <v>0</v>
      </c>
      <c r="M25" s="1">
        <f t="shared" si="5"/>
        <v>0</v>
      </c>
      <c r="N25" s="1">
        <f t="shared" si="6"/>
        <v>0</v>
      </c>
      <c r="O25" s="1">
        <f t="shared" si="7"/>
        <v>0</v>
      </c>
      <c r="T25" s="11" t="s">
        <v>32</v>
      </c>
      <c r="U25" s="1">
        <f t="shared" si="8"/>
        <v>0</v>
      </c>
      <c r="V25" s="1">
        <f t="shared" si="9"/>
        <v>0</v>
      </c>
      <c r="W25" s="1">
        <f t="shared" si="10"/>
        <v>0</v>
      </c>
      <c r="X25" s="1">
        <f t="shared" si="11"/>
        <v>0</v>
      </c>
      <c r="Y25" s="1">
        <f t="shared" si="12"/>
        <v>0</v>
      </c>
      <c r="AD25" s="11" t="s">
        <v>32</v>
      </c>
      <c r="AE25" s="1">
        <f t="shared" si="13"/>
        <v>0</v>
      </c>
      <c r="AF25" s="1">
        <f t="shared" si="14"/>
        <v>0.91057876682105998</v>
      </c>
      <c r="AG25" s="1">
        <f t="shared" si="15"/>
        <v>0</v>
      </c>
      <c r="AH25" s="1">
        <f t="shared" si="16"/>
        <v>0</v>
      </c>
      <c r="AI25" s="1">
        <f t="shared" si="17"/>
        <v>0</v>
      </c>
      <c r="AJ25" s="1">
        <f t="shared" si="18"/>
        <v>0</v>
      </c>
    </row>
    <row r="26" spans="1:36" x14ac:dyDescent="0.25">
      <c r="A26" s="11" t="s">
        <v>33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f t="shared" si="0"/>
        <v>1</v>
      </c>
      <c r="I26" s="1">
        <f t="shared" si="1"/>
        <v>0.77815125038364363</v>
      </c>
      <c r="J26" s="1">
        <f t="shared" si="2"/>
        <v>0</v>
      </c>
      <c r="K26" s="1">
        <f t="shared" si="3"/>
        <v>0</v>
      </c>
      <c r="L26" s="1">
        <f t="shared" si="4"/>
        <v>0</v>
      </c>
      <c r="M26" s="1">
        <f t="shared" si="5"/>
        <v>0</v>
      </c>
      <c r="N26" s="1">
        <f t="shared" si="6"/>
        <v>0.77815125038364363</v>
      </c>
      <c r="O26" s="1">
        <f t="shared" si="7"/>
        <v>0</v>
      </c>
      <c r="T26" s="11" t="s">
        <v>33</v>
      </c>
      <c r="U26" s="1">
        <f t="shared" si="8"/>
        <v>0</v>
      </c>
      <c r="V26" s="1">
        <f t="shared" si="9"/>
        <v>0</v>
      </c>
      <c r="W26" s="1">
        <f t="shared" si="10"/>
        <v>0</v>
      </c>
      <c r="X26" s="1">
        <f t="shared" si="11"/>
        <v>0</v>
      </c>
      <c r="Y26" s="1">
        <f t="shared" si="12"/>
        <v>0</v>
      </c>
      <c r="AD26" s="11" t="s">
        <v>33</v>
      </c>
      <c r="AE26" s="1">
        <f t="shared" si="13"/>
        <v>0</v>
      </c>
      <c r="AF26" s="1">
        <f t="shared" si="14"/>
        <v>0</v>
      </c>
      <c r="AG26" s="1">
        <f t="shared" si="15"/>
        <v>0</v>
      </c>
      <c r="AH26" s="1">
        <f t="shared" si="16"/>
        <v>0</v>
      </c>
      <c r="AI26" s="1">
        <f t="shared" si="17"/>
        <v>0.60551936847362808</v>
      </c>
      <c r="AJ26" s="1">
        <f t="shared" si="18"/>
        <v>0</v>
      </c>
    </row>
    <row r="27" spans="1:36" x14ac:dyDescent="0.25">
      <c r="A27" s="11" t="s">
        <v>34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f t="shared" si="0"/>
        <v>1</v>
      </c>
      <c r="I27" s="1">
        <f t="shared" si="1"/>
        <v>0.77815125038364363</v>
      </c>
      <c r="J27" s="1">
        <f t="shared" si="2"/>
        <v>0</v>
      </c>
      <c r="K27" s="1">
        <f t="shared" si="3"/>
        <v>0</v>
      </c>
      <c r="L27" s="1">
        <f t="shared" si="4"/>
        <v>0</v>
      </c>
      <c r="M27" s="1">
        <f t="shared" si="5"/>
        <v>0</v>
      </c>
      <c r="N27" s="1">
        <f t="shared" si="6"/>
        <v>0</v>
      </c>
      <c r="O27" s="1">
        <f t="shared" si="7"/>
        <v>0.77815125038364363</v>
      </c>
      <c r="T27" s="11" t="s">
        <v>34</v>
      </c>
      <c r="U27" s="1">
        <f t="shared" si="8"/>
        <v>0</v>
      </c>
      <c r="V27" s="1">
        <f t="shared" si="9"/>
        <v>0</v>
      </c>
      <c r="W27" s="1">
        <f t="shared" si="10"/>
        <v>0</v>
      </c>
      <c r="X27" s="1">
        <f t="shared" si="11"/>
        <v>0</v>
      </c>
      <c r="Y27" s="1">
        <f t="shared" si="12"/>
        <v>0</v>
      </c>
      <c r="AD27" s="11" t="s">
        <v>34</v>
      </c>
      <c r="AE27" s="1">
        <f t="shared" si="13"/>
        <v>0</v>
      </c>
      <c r="AF27" s="1">
        <f t="shared" si="14"/>
        <v>0</v>
      </c>
      <c r="AG27" s="1">
        <f t="shared" si="15"/>
        <v>0</v>
      </c>
      <c r="AH27" s="1">
        <f t="shared" si="16"/>
        <v>0</v>
      </c>
      <c r="AI27" s="1">
        <f t="shared" si="17"/>
        <v>0</v>
      </c>
      <c r="AJ27" s="1">
        <f t="shared" si="18"/>
        <v>0.60551936847362808</v>
      </c>
    </row>
    <row r="28" spans="1:36" x14ac:dyDescent="0.25">
      <c r="A28" s="11" t="s">
        <v>35</v>
      </c>
      <c r="B28" s="1">
        <v>0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f t="shared" si="0"/>
        <v>1</v>
      </c>
      <c r="I28" s="1">
        <f t="shared" si="1"/>
        <v>0.77815125038364363</v>
      </c>
      <c r="J28" s="1">
        <f t="shared" si="2"/>
        <v>0</v>
      </c>
      <c r="K28" s="1">
        <f t="shared" si="3"/>
        <v>0</v>
      </c>
      <c r="L28" s="1">
        <f t="shared" si="4"/>
        <v>0</v>
      </c>
      <c r="M28" s="1">
        <f t="shared" si="5"/>
        <v>0</v>
      </c>
      <c r="N28" s="1">
        <f t="shared" si="6"/>
        <v>0.77815125038364363</v>
      </c>
      <c r="O28" s="1">
        <f t="shared" si="7"/>
        <v>0</v>
      </c>
      <c r="T28" s="11" t="s">
        <v>35</v>
      </c>
      <c r="U28" s="1">
        <f t="shared" si="8"/>
        <v>0</v>
      </c>
      <c r="V28" s="1">
        <f t="shared" si="9"/>
        <v>0</v>
      </c>
      <c r="W28" s="1">
        <f t="shared" si="10"/>
        <v>0</v>
      </c>
      <c r="X28" s="1">
        <f t="shared" si="11"/>
        <v>0</v>
      </c>
      <c r="Y28" s="1">
        <f t="shared" si="12"/>
        <v>0</v>
      </c>
      <c r="AD28" s="11" t="s">
        <v>35</v>
      </c>
      <c r="AE28" s="1">
        <f t="shared" si="13"/>
        <v>0</v>
      </c>
      <c r="AF28" s="1">
        <f t="shared" si="14"/>
        <v>0</v>
      </c>
      <c r="AG28" s="1">
        <f t="shared" si="15"/>
        <v>0</v>
      </c>
      <c r="AH28" s="1">
        <f t="shared" si="16"/>
        <v>0</v>
      </c>
      <c r="AI28" s="1">
        <f t="shared" si="17"/>
        <v>0.60551936847362808</v>
      </c>
      <c r="AJ28" s="1">
        <f t="shared" si="18"/>
        <v>0</v>
      </c>
    </row>
    <row r="29" spans="1:36" x14ac:dyDescent="0.25">
      <c r="A29" s="11" t="s">
        <v>36</v>
      </c>
      <c r="B29" s="1">
        <v>0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f t="shared" si="0"/>
        <v>1</v>
      </c>
      <c r="I29" s="1">
        <f t="shared" si="1"/>
        <v>0.77815125038364363</v>
      </c>
      <c r="J29" s="1">
        <f t="shared" si="2"/>
        <v>0</v>
      </c>
      <c r="K29" s="1">
        <f t="shared" si="3"/>
        <v>0.77815125038364363</v>
      </c>
      <c r="L29" s="1">
        <f t="shared" si="4"/>
        <v>0</v>
      </c>
      <c r="M29" s="1">
        <f t="shared" si="5"/>
        <v>0</v>
      </c>
      <c r="N29" s="1">
        <f t="shared" si="6"/>
        <v>0</v>
      </c>
      <c r="O29" s="1">
        <f t="shared" si="7"/>
        <v>0</v>
      </c>
      <c r="T29" s="11" t="s">
        <v>36</v>
      </c>
      <c r="U29" s="1">
        <f t="shared" si="8"/>
        <v>0</v>
      </c>
      <c r="V29" s="1">
        <f t="shared" si="9"/>
        <v>0</v>
      </c>
      <c r="W29" s="1">
        <f t="shared" si="10"/>
        <v>0</v>
      </c>
      <c r="X29" s="1">
        <f t="shared" si="11"/>
        <v>0</v>
      </c>
      <c r="Y29" s="1">
        <f t="shared" si="12"/>
        <v>0</v>
      </c>
      <c r="AD29" s="11" t="s">
        <v>36</v>
      </c>
      <c r="AE29" s="1">
        <f t="shared" si="13"/>
        <v>0</v>
      </c>
      <c r="AF29" s="1">
        <f t="shared" si="14"/>
        <v>0.60551936847362808</v>
      </c>
      <c r="AG29" s="1">
        <f t="shared" si="15"/>
        <v>0</v>
      </c>
      <c r="AH29" s="1">
        <f t="shared" si="16"/>
        <v>0</v>
      </c>
      <c r="AI29" s="1">
        <f t="shared" si="17"/>
        <v>0</v>
      </c>
      <c r="AJ29" s="1">
        <f t="shared" si="18"/>
        <v>0</v>
      </c>
    </row>
    <row r="30" spans="1:36" s="6" customFormat="1" x14ac:dyDescent="0.25">
      <c r="A30" s="11" t="s">
        <v>37</v>
      </c>
      <c r="B30" s="5">
        <v>1</v>
      </c>
      <c r="C30" s="5">
        <v>0</v>
      </c>
      <c r="D30" s="5">
        <v>0</v>
      </c>
      <c r="E30" s="5">
        <v>0</v>
      </c>
      <c r="F30" s="5">
        <v>1</v>
      </c>
      <c r="G30" s="5">
        <v>0</v>
      </c>
      <c r="H30" s="5">
        <f t="shared" si="0"/>
        <v>2</v>
      </c>
      <c r="I30" s="5">
        <f t="shared" si="1"/>
        <v>0.47712125471966244</v>
      </c>
      <c r="J30" s="5">
        <f t="shared" si="2"/>
        <v>0.47712125471966244</v>
      </c>
      <c r="K30" s="5">
        <f t="shared" si="3"/>
        <v>0</v>
      </c>
      <c r="L30" s="5">
        <f t="shared" si="4"/>
        <v>0</v>
      </c>
      <c r="M30" s="5">
        <f t="shared" si="5"/>
        <v>0</v>
      </c>
      <c r="N30" s="5">
        <f t="shared" si="6"/>
        <v>0.47712125471966244</v>
      </c>
      <c r="O30" s="5">
        <f t="shared" si="7"/>
        <v>0</v>
      </c>
      <c r="P30" s="10"/>
      <c r="T30" s="11" t="s">
        <v>37</v>
      </c>
      <c r="U30" s="5">
        <f t="shared" si="8"/>
        <v>0</v>
      </c>
      <c r="V30" s="5">
        <f t="shared" si="9"/>
        <v>0</v>
      </c>
      <c r="W30" s="5">
        <f t="shared" si="10"/>
        <v>0</v>
      </c>
      <c r="X30" s="5">
        <f t="shared" si="11"/>
        <v>0.227644691705265</v>
      </c>
      <c r="Y30" s="5">
        <f t="shared" si="12"/>
        <v>0</v>
      </c>
      <c r="AD30" s="11" t="s">
        <v>37</v>
      </c>
      <c r="AE30" s="5">
        <f t="shared" si="13"/>
        <v>0.227644691705265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 s="5">
        <f t="shared" si="17"/>
        <v>0.227644691705265</v>
      </c>
      <c r="AJ30" s="5">
        <f t="shared" si="18"/>
        <v>0</v>
      </c>
    </row>
    <row r="31" spans="1:36" x14ac:dyDescent="0.25">
      <c r="A31" s="11" t="s">
        <v>38</v>
      </c>
      <c r="B31" s="1">
        <v>0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f t="shared" si="0"/>
        <v>1</v>
      </c>
      <c r="I31" s="1">
        <f t="shared" si="1"/>
        <v>0.77815125038364363</v>
      </c>
      <c r="J31" s="1">
        <f t="shared" si="2"/>
        <v>0</v>
      </c>
      <c r="K31" s="1">
        <f t="shared" si="3"/>
        <v>0.77815125038364363</v>
      </c>
      <c r="L31" s="1">
        <f t="shared" si="4"/>
        <v>0</v>
      </c>
      <c r="M31" s="1">
        <f t="shared" si="5"/>
        <v>0</v>
      </c>
      <c r="N31" s="1">
        <f t="shared" si="6"/>
        <v>0</v>
      </c>
      <c r="O31" s="1">
        <f t="shared" si="7"/>
        <v>0</v>
      </c>
      <c r="T31" s="11" t="s">
        <v>38</v>
      </c>
      <c r="U31" s="1">
        <f t="shared" si="8"/>
        <v>0</v>
      </c>
      <c r="V31" s="1">
        <f t="shared" si="9"/>
        <v>0</v>
      </c>
      <c r="W31" s="1">
        <f t="shared" si="10"/>
        <v>0</v>
      </c>
      <c r="X31" s="1">
        <f t="shared" si="11"/>
        <v>0</v>
      </c>
      <c r="Y31" s="1">
        <f t="shared" si="12"/>
        <v>0</v>
      </c>
      <c r="AD31" s="11" t="s">
        <v>38</v>
      </c>
      <c r="AE31" s="1">
        <f t="shared" si="13"/>
        <v>0</v>
      </c>
      <c r="AF31" s="1">
        <f t="shared" si="14"/>
        <v>0.60551936847362808</v>
      </c>
      <c r="AG31" s="1">
        <f t="shared" si="15"/>
        <v>0</v>
      </c>
      <c r="AH31" s="1">
        <f t="shared" si="16"/>
        <v>0</v>
      </c>
      <c r="AI31" s="1">
        <f t="shared" si="17"/>
        <v>0</v>
      </c>
      <c r="AJ31" s="1">
        <f t="shared" si="18"/>
        <v>0</v>
      </c>
    </row>
    <row r="32" spans="1:36" x14ac:dyDescent="0.25">
      <c r="A32" s="11" t="s">
        <v>39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f t="shared" si="0"/>
        <v>1</v>
      </c>
      <c r="I32" s="1">
        <f t="shared" si="1"/>
        <v>0.77815125038364363</v>
      </c>
      <c r="J32" s="1">
        <f t="shared" si="2"/>
        <v>0</v>
      </c>
      <c r="K32" s="1">
        <f t="shared" si="3"/>
        <v>0</v>
      </c>
      <c r="L32" s="1">
        <f t="shared" si="4"/>
        <v>0</v>
      </c>
      <c r="M32" s="1">
        <f t="shared" si="5"/>
        <v>0</v>
      </c>
      <c r="N32" s="1">
        <f t="shared" si="6"/>
        <v>0</v>
      </c>
      <c r="O32" s="1">
        <f t="shared" si="7"/>
        <v>0.77815125038364363</v>
      </c>
      <c r="T32" s="11" t="s">
        <v>39</v>
      </c>
      <c r="U32" s="1">
        <f t="shared" si="8"/>
        <v>0</v>
      </c>
      <c r="V32" s="1">
        <f t="shared" si="9"/>
        <v>0</v>
      </c>
      <c r="W32" s="1">
        <f t="shared" si="10"/>
        <v>0</v>
      </c>
      <c r="X32" s="1">
        <f t="shared" si="11"/>
        <v>0</v>
      </c>
      <c r="Y32" s="1">
        <f t="shared" si="12"/>
        <v>0</v>
      </c>
      <c r="AD32" s="11" t="s">
        <v>39</v>
      </c>
      <c r="AE32" s="1">
        <f t="shared" si="13"/>
        <v>0</v>
      </c>
      <c r="AF32" s="1">
        <f t="shared" si="14"/>
        <v>0</v>
      </c>
      <c r="AG32" s="1">
        <f t="shared" si="15"/>
        <v>0</v>
      </c>
      <c r="AH32" s="1">
        <f t="shared" si="16"/>
        <v>0</v>
      </c>
      <c r="AI32" s="1">
        <f t="shared" si="17"/>
        <v>0</v>
      </c>
      <c r="AJ32" s="1">
        <f t="shared" si="18"/>
        <v>0.60551936847362808</v>
      </c>
    </row>
    <row r="33" spans="1:36" s="6" customFormat="1" x14ac:dyDescent="0.25">
      <c r="A33" s="11" t="s">
        <v>40</v>
      </c>
      <c r="B33" s="5">
        <v>1</v>
      </c>
      <c r="C33" s="5">
        <v>0</v>
      </c>
      <c r="D33" s="5">
        <v>0</v>
      </c>
      <c r="E33" s="5">
        <v>0</v>
      </c>
      <c r="F33" s="5">
        <v>2</v>
      </c>
      <c r="G33" s="5">
        <v>0</v>
      </c>
      <c r="H33" s="5">
        <f t="shared" si="0"/>
        <v>3</v>
      </c>
      <c r="I33" s="5">
        <f t="shared" si="1"/>
        <v>0.3010299956639812</v>
      </c>
      <c r="J33" s="5">
        <f t="shared" si="2"/>
        <v>0.3010299956639812</v>
      </c>
      <c r="K33" s="5">
        <f t="shared" si="3"/>
        <v>0</v>
      </c>
      <c r="L33" s="5">
        <f t="shared" si="4"/>
        <v>0</v>
      </c>
      <c r="M33" s="5">
        <f t="shared" si="5"/>
        <v>0</v>
      </c>
      <c r="N33" s="5">
        <f t="shared" si="6"/>
        <v>0.6020599913279624</v>
      </c>
      <c r="O33" s="5">
        <f t="shared" si="7"/>
        <v>0</v>
      </c>
      <c r="P33" s="10"/>
      <c r="T33" s="11" t="s">
        <v>40</v>
      </c>
      <c r="U33" s="5">
        <f t="shared" si="8"/>
        <v>0</v>
      </c>
      <c r="V33" s="5">
        <f t="shared" si="9"/>
        <v>0</v>
      </c>
      <c r="W33" s="5">
        <f t="shared" si="10"/>
        <v>0</v>
      </c>
      <c r="X33" s="5">
        <f t="shared" si="11"/>
        <v>0.18123811657891309</v>
      </c>
      <c r="Y33" s="5">
        <f t="shared" si="12"/>
        <v>0</v>
      </c>
      <c r="AD33" s="11" t="s">
        <v>40</v>
      </c>
      <c r="AE33" s="5">
        <f t="shared" si="13"/>
        <v>9.0619058289456544E-2</v>
      </c>
      <c r="AF33" s="5">
        <f t="shared" si="14"/>
        <v>0</v>
      </c>
      <c r="AG33" s="5">
        <f t="shared" si="15"/>
        <v>0</v>
      </c>
      <c r="AH33" s="5">
        <f t="shared" si="16"/>
        <v>0</v>
      </c>
      <c r="AI33" s="5">
        <f t="shared" si="17"/>
        <v>0.36247623315782618</v>
      </c>
      <c r="AJ33" s="5">
        <f t="shared" si="18"/>
        <v>0</v>
      </c>
    </row>
    <row r="34" spans="1:36" x14ac:dyDescent="0.25">
      <c r="A34" s="11" t="s">
        <v>41</v>
      </c>
      <c r="B34" s="1">
        <v>0</v>
      </c>
      <c r="C34" s="1">
        <v>1</v>
      </c>
      <c r="D34" s="1">
        <v>1</v>
      </c>
      <c r="E34" s="1">
        <v>0</v>
      </c>
      <c r="F34" s="1">
        <v>0</v>
      </c>
      <c r="G34" s="1">
        <v>1</v>
      </c>
      <c r="H34" s="1">
        <f t="shared" si="0"/>
        <v>3</v>
      </c>
      <c r="I34" s="1">
        <f t="shared" si="1"/>
        <v>0.3010299956639812</v>
      </c>
      <c r="J34" s="1">
        <f t="shared" si="2"/>
        <v>0</v>
      </c>
      <c r="K34" s="1">
        <f t="shared" si="3"/>
        <v>0.3010299956639812</v>
      </c>
      <c r="L34" s="1">
        <f t="shared" si="4"/>
        <v>0.3010299956639812</v>
      </c>
      <c r="M34" s="1">
        <f t="shared" si="5"/>
        <v>0</v>
      </c>
      <c r="N34" s="1">
        <f t="shared" si="6"/>
        <v>0</v>
      </c>
      <c r="O34" s="1">
        <f t="shared" si="7"/>
        <v>0.3010299956639812</v>
      </c>
      <c r="T34" s="11" t="s">
        <v>41</v>
      </c>
      <c r="U34" s="1">
        <f t="shared" si="8"/>
        <v>0</v>
      </c>
      <c r="V34" s="1">
        <f t="shared" si="9"/>
        <v>0</v>
      </c>
      <c r="W34" s="1">
        <f t="shared" si="10"/>
        <v>0</v>
      </c>
      <c r="X34" s="1">
        <f t="shared" si="11"/>
        <v>0</v>
      </c>
      <c r="Y34" s="1">
        <f t="shared" si="12"/>
        <v>0</v>
      </c>
      <c r="AD34" s="11" t="s">
        <v>41</v>
      </c>
      <c r="AE34" s="1">
        <f t="shared" si="13"/>
        <v>0</v>
      </c>
      <c r="AF34" s="1">
        <f t="shared" si="14"/>
        <v>9.0619058289456544E-2</v>
      </c>
      <c r="AG34" s="1">
        <f t="shared" si="15"/>
        <v>9.0619058289456544E-2</v>
      </c>
      <c r="AH34" s="1">
        <f t="shared" si="16"/>
        <v>0</v>
      </c>
      <c r="AI34" s="1">
        <f t="shared" si="17"/>
        <v>0</v>
      </c>
      <c r="AJ34" s="1">
        <f t="shared" si="18"/>
        <v>9.0619058289456544E-2</v>
      </c>
    </row>
    <row r="35" spans="1:36" x14ac:dyDescent="0.25">
      <c r="A35" s="11" t="s">
        <v>42</v>
      </c>
      <c r="B35" s="1">
        <v>0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f t="shared" si="0"/>
        <v>1</v>
      </c>
      <c r="I35" s="1">
        <f t="shared" si="1"/>
        <v>0.77815125038364363</v>
      </c>
      <c r="J35" s="1">
        <f t="shared" si="2"/>
        <v>0</v>
      </c>
      <c r="K35" s="1">
        <f t="shared" si="3"/>
        <v>0</v>
      </c>
      <c r="L35" s="1">
        <f t="shared" si="4"/>
        <v>0</v>
      </c>
      <c r="M35" s="1">
        <f t="shared" si="5"/>
        <v>0</v>
      </c>
      <c r="N35" s="1">
        <f t="shared" si="6"/>
        <v>0.77815125038364363</v>
      </c>
      <c r="O35" s="1">
        <f t="shared" si="7"/>
        <v>0</v>
      </c>
      <c r="T35" s="11" t="s">
        <v>42</v>
      </c>
      <c r="U35" s="1">
        <f t="shared" si="8"/>
        <v>0</v>
      </c>
      <c r="V35" s="1">
        <f t="shared" si="9"/>
        <v>0</v>
      </c>
      <c r="W35" s="1">
        <f t="shared" si="10"/>
        <v>0</v>
      </c>
      <c r="X35" s="1">
        <f t="shared" si="11"/>
        <v>0</v>
      </c>
      <c r="Y35" s="1">
        <f t="shared" si="12"/>
        <v>0</v>
      </c>
      <c r="AD35" s="11" t="s">
        <v>42</v>
      </c>
      <c r="AE35" s="1">
        <f t="shared" si="13"/>
        <v>0</v>
      </c>
      <c r="AF35" s="1">
        <f t="shared" si="14"/>
        <v>0</v>
      </c>
      <c r="AG35" s="1">
        <f t="shared" si="15"/>
        <v>0</v>
      </c>
      <c r="AH35" s="1">
        <f t="shared" si="16"/>
        <v>0</v>
      </c>
      <c r="AI35" s="1">
        <f t="shared" si="17"/>
        <v>0.60551936847362808</v>
      </c>
      <c r="AJ35" s="1">
        <f t="shared" si="18"/>
        <v>0</v>
      </c>
    </row>
    <row r="36" spans="1:36" s="6" customFormat="1" x14ac:dyDescent="0.25">
      <c r="A36" s="11" t="s">
        <v>43</v>
      </c>
      <c r="B36" s="5">
        <v>1</v>
      </c>
      <c r="C36" s="5">
        <v>0</v>
      </c>
      <c r="D36" s="5">
        <v>0</v>
      </c>
      <c r="E36" s="5">
        <v>0</v>
      </c>
      <c r="F36" s="5">
        <v>0</v>
      </c>
      <c r="G36" s="5">
        <v>1</v>
      </c>
      <c r="H36" s="5">
        <f t="shared" si="0"/>
        <v>2</v>
      </c>
      <c r="I36" s="5">
        <f t="shared" si="1"/>
        <v>0.47712125471966244</v>
      </c>
      <c r="J36" s="5">
        <f t="shared" si="2"/>
        <v>0.47712125471966244</v>
      </c>
      <c r="K36" s="5">
        <f t="shared" si="3"/>
        <v>0</v>
      </c>
      <c r="L36" s="5">
        <f t="shared" si="4"/>
        <v>0</v>
      </c>
      <c r="M36" s="5">
        <f t="shared" si="5"/>
        <v>0</v>
      </c>
      <c r="N36" s="5">
        <f t="shared" si="6"/>
        <v>0</v>
      </c>
      <c r="O36" s="5">
        <f t="shared" si="7"/>
        <v>0.47712125471966244</v>
      </c>
      <c r="P36" s="10"/>
      <c r="T36" s="11" t="s">
        <v>43</v>
      </c>
      <c r="U36" s="5">
        <f t="shared" si="8"/>
        <v>0</v>
      </c>
      <c r="V36" s="5">
        <f t="shared" si="9"/>
        <v>0</v>
      </c>
      <c r="W36" s="5">
        <f t="shared" si="10"/>
        <v>0</v>
      </c>
      <c r="X36" s="5">
        <f t="shared" si="11"/>
        <v>0</v>
      </c>
      <c r="Y36" s="5">
        <f t="shared" si="12"/>
        <v>0.227644691705265</v>
      </c>
      <c r="AD36" s="11" t="s">
        <v>43</v>
      </c>
      <c r="AE36" s="5">
        <f t="shared" si="13"/>
        <v>0.227644691705265</v>
      </c>
      <c r="AF36" s="5">
        <f t="shared" si="14"/>
        <v>0</v>
      </c>
      <c r="AG36" s="5">
        <f t="shared" si="15"/>
        <v>0</v>
      </c>
      <c r="AH36" s="5">
        <f t="shared" si="16"/>
        <v>0</v>
      </c>
      <c r="AI36" s="5">
        <f t="shared" si="17"/>
        <v>0</v>
      </c>
      <c r="AJ36" s="5">
        <f t="shared" si="18"/>
        <v>0.227644691705265</v>
      </c>
    </row>
    <row r="37" spans="1:36" s="6" customFormat="1" x14ac:dyDescent="0.25">
      <c r="A37" s="11" t="s">
        <v>44</v>
      </c>
      <c r="B37" s="5">
        <v>1</v>
      </c>
      <c r="C37" s="5">
        <v>0</v>
      </c>
      <c r="D37" s="5">
        <v>0</v>
      </c>
      <c r="E37" s="5">
        <v>0</v>
      </c>
      <c r="F37" s="5">
        <v>2</v>
      </c>
      <c r="G37" s="5">
        <v>0</v>
      </c>
      <c r="H37" s="5">
        <f t="shared" si="0"/>
        <v>3</v>
      </c>
      <c r="I37" s="5">
        <f t="shared" si="1"/>
        <v>0.3010299956639812</v>
      </c>
      <c r="J37" s="5">
        <f t="shared" si="2"/>
        <v>0.3010299956639812</v>
      </c>
      <c r="K37" s="5">
        <f t="shared" si="3"/>
        <v>0</v>
      </c>
      <c r="L37" s="5">
        <f t="shared" si="4"/>
        <v>0</v>
      </c>
      <c r="M37" s="5">
        <f t="shared" si="5"/>
        <v>0</v>
      </c>
      <c r="N37" s="5">
        <f t="shared" si="6"/>
        <v>0.6020599913279624</v>
      </c>
      <c r="O37" s="5">
        <f t="shared" si="7"/>
        <v>0</v>
      </c>
      <c r="P37" s="10"/>
      <c r="T37" s="11" t="s">
        <v>44</v>
      </c>
      <c r="U37" s="5">
        <f t="shared" si="8"/>
        <v>0</v>
      </c>
      <c r="V37" s="5">
        <f t="shared" si="9"/>
        <v>0</v>
      </c>
      <c r="W37" s="5">
        <f t="shared" si="10"/>
        <v>0</v>
      </c>
      <c r="X37" s="5">
        <f t="shared" si="11"/>
        <v>0.18123811657891309</v>
      </c>
      <c r="Y37" s="5">
        <f t="shared" si="12"/>
        <v>0</v>
      </c>
      <c r="AD37" s="11" t="s">
        <v>44</v>
      </c>
      <c r="AE37" s="5">
        <f t="shared" si="13"/>
        <v>9.0619058289456544E-2</v>
      </c>
      <c r="AF37" s="5">
        <f t="shared" si="14"/>
        <v>0</v>
      </c>
      <c r="AG37" s="5">
        <f t="shared" si="15"/>
        <v>0</v>
      </c>
      <c r="AH37" s="5">
        <f t="shared" si="16"/>
        <v>0</v>
      </c>
      <c r="AI37" s="5">
        <f t="shared" si="17"/>
        <v>0.36247623315782618</v>
      </c>
      <c r="AJ37" s="5">
        <f t="shared" si="18"/>
        <v>0</v>
      </c>
    </row>
    <row r="38" spans="1:36" x14ac:dyDescent="0.25">
      <c r="A38" s="11" t="s">
        <v>45</v>
      </c>
      <c r="B38" s="1">
        <v>0</v>
      </c>
      <c r="C38" s="1">
        <v>0</v>
      </c>
      <c r="D38" s="1">
        <v>0</v>
      </c>
      <c r="E38" s="1">
        <v>3</v>
      </c>
      <c r="F38" s="1">
        <v>0</v>
      </c>
      <c r="G38" s="1">
        <v>0</v>
      </c>
      <c r="H38" s="1">
        <f t="shared" si="0"/>
        <v>3</v>
      </c>
      <c r="I38" s="1">
        <f t="shared" si="1"/>
        <v>0.3010299956639812</v>
      </c>
      <c r="J38" s="1">
        <f t="shared" si="2"/>
        <v>0</v>
      </c>
      <c r="K38" s="1">
        <f t="shared" si="3"/>
        <v>0</v>
      </c>
      <c r="L38" s="1">
        <f t="shared" si="4"/>
        <v>0</v>
      </c>
      <c r="M38" s="1">
        <f t="shared" si="5"/>
        <v>0.90308998699194354</v>
      </c>
      <c r="N38" s="1">
        <f t="shared" si="6"/>
        <v>0</v>
      </c>
      <c r="O38" s="1">
        <f t="shared" si="7"/>
        <v>0</v>
      </c>
      <c r="T38" s="11" t="s">
        <v>45</v>
      </c>
      <c r="U38" s="1">
        <f t="shared" si="8"/>
        <v>0</v>
      </c>
      <c r="V38" s="1">
        <f t="shared" si="9"/>
        <v>0</v>
      </c>
      <c r="W38" s="1">
        <f t="shared" si="10"/>
        <v>0</v>
      </c>
      <c r="X38" s="1">
        <f t="shared" si="11"/>
        <v>0</v>
      </c>
      <c r="Y38" s="1">
        <f t="shared" si="12"/>
        <v>0</v>
      </c>
      <c r="AD38" s="11" t="s">
        <v>45</v>
      </c>
      <c r="AE38" s="1">
        <f t="shared" si="13"/>
        <v>0</v>
      </c>
      <c r="AF38" s="1">
        <f t="shared" si="14"/>
        <v>0</v>
      </c>
      <c r="AG38" s="1">
        <f t="shared" si="15"/>
        <v>0</v>
      </c>
      <c r="AH38" s="1">
        <f t="shared" si="16"/>
        <v>0.81557152460510873</v>
      </c>
      <c r="AI38" s="1">
        <f t="shared" si="17"/>
        <v>0</v>
      </c>
      <c r="AJ38" s="1">
        <f t="shared" si="18"/>
        <v>0</v>
      </c>
    </row>
    <row r="39" spans="1:36" x14ac:dyDescent="0.25">
      <c r="A39" s="11" t="s">
        <v>46</v>
      </c>
      <c r="B39" s="1">
        <v>0</v>
      </c>
      <c r="C39" s="1">
        <v>0</v>
      </c>
      <c r="D39" s="1">
        <v>4</v>
      </c>
      <c r="E39" s="1">
        <v>0</v>
      </c>
      <c r="F39" s="1">
        <v>0</v>
      </c>
      <c r="G39" s="1">
        <v>0</v>
      </c>
      <c r="H39" s="1">
        <f t="shared" si="0"/>
        <v>4</v>
      </c>
      <c r="I39" s="1">
        <f t="shared" si="1"/>
        <v>0.17609125905568124</v>
      </c>
      <c r="J39" s="1">
        <f t="shared" si="2"/>
        <v>0</v>
      </c>
      <c r="K39" s="1">
        <f t="shared" si="3"/>
        <v>0</v>
      </c>
      <c r="L39" s="1">
        <f t="shared" si="4"/>
        <v>0.70436503622272495</v>
      </c>
      <c r="M39" s="1">
        <f t="shared" si="5"/>
        <v>0</v>
      </c>
      <c r="N39" s="1">
        <f t="shared" si="6"/>
        <v>0</v>
      </c>
      <c r="O39" s="1">
        <f t="shared" si="7"/>
        <v>0</v>
      </c>
      <c r="T39" s="11" t="s">
        <v>46</v>
      </c>
      <c r="U39" s="1">
        <f t="shared" si="8"/>
        <v>0</v>
      </c>
      <c r="V39" s="1">
        <f t="shared" si="9"/>
        <v>0</v>
      </c>
      <c r="W39" s="1">
        <f t="shared" si="10"/>
        <v>0</v>
      </c>
      <c r="X39" s="1">
        <f t="shared" si="11"/>
        <v>0</v>
      </c>
      <c r="Y39" s="1">
        <f t="shared" si="12"/>
        <v>0</v>
      </c>
      <c r="AD39" s="11" t="s">
        <v>46</v>
      </c>
      <c r="AE39" s="1">
        <f t="shared" si="13"/>
        <v>0</v>
      </c>
      <c r="AF39" s="1">
        <f t="shared" si="14"/>
        <v>0</v>
      </c>
      <c r="AG39" s="1">
        <f t="shared" si="15"/>
        <v>0.4961301042530406</v>
      </c>
      <c r="AH39" s="1">
        <f t="shared" si="16"/>
        <v>0</v>
      </c>
      <c r="AI39" s="1">
        <f t="shared" si="17"/>
        <v>0</v>
      </c>
      <c r="AJ39" s="1">
        <f t="shared" si="18"/>
        <v>0</v>
      </c>
    </row>
    <row r="40" spans="1:36" x14ac:dyDescent="0.25">
      <c r="A40" s="11" t="s">
        <v>47</v>
      </c>
      <c r="B40" s="1">
        <v>0</v>
      </c>
      <c r="C40" s="1">
        <v>0</v>
      </c>
      <c r="D40" s="1">
        <v>1</v>
      </c>
      <c r="E40" s="1">
        <v>0</v>
      </c>
      <c r="F40" s="1">
        <v>0</v>
      </c>
      <c r="G40" s="1">
        <v>0</v>
      </c>
      <c r="H40" s="1">
        <f t="shared" si="0"/>
        <v>1</v>
      </c>
      <c r="I40" s="1">
        <f t="shared" si="1"/>
        <v>0.77815125038364363</v>
      </c>
      <c r="J40" s="1">
        <f t="shared" si="2"/>
        <v>0</v>
      </c>
      <c r="K40" s="1">
        <f t="shared" si="3"/>
        <v>0</v>
      </c>
      <c r="L40" s="1">
        <f t="shared" si="4"/>
        <v>0.77815125038364363</v>
      </c>
      <c r="M40" s="1">
        <f t="shared" si="5"/>
        <v>0</v>
      </c>
      <c r="N40" s="1">
        <f t="shared" si="6"/>
        <v>0</v>
      </c>
      <c r="O40" s="1">
        <f t="shared" si="7"/>
        <v>0</v>
      </c>
      <c r="T40" s="11" t="s">
        <v>47</v>
      </c>
      <c r="U40" s="1">
        <f t="shared" si="8"/>
        <v>0</v>
      </c>
      <c r="V40" s="1">
        <f t="shared" si="9"/>
        <v>0</v>
      </c>
      <c r="W40" s="1">
        <f t="shared" si="10"/>
        <v>0</v>
      </c>
      <c r="X40" s="1">
        <f t="shared" si="11"/>
        <v>0</v>
      </c>
      <c r="Y40" s="1">
        <f t="shared" si="12"/>
        <v>0</v>
      </c>
      <c r="AD40" s="11" t="s">
        <v>47</v>
      </c>
      <c r="AE40" s="1">
        <f t="shared" si="13"/>
        <v>0</v>
      </c>
      <c r="AF40" s="1">
        <f t="shared" si="14"/>
        <v>0</v>
      </c>
      <c r="AG40" s="1">
        <f t="shared" si="15"/>
        <v>0.60551936847362808</v>
      </c>
      <c r="AH40" s="1">
        <f t="shared" si="16"/>
        <v>0</v>
      </c>
      <c r="AI40" s="1">
        <f t="shared" si="17"/>
        <v>0</v>
      </c>
      <c r="AJ40" s="1">
        <f t="shared" si="18"/>
        <v>0</v>
      </c>
    </row>
    <row r="41" spans="1:36" x14ac:dyDescent="0.25">
      <c r="A41" s="11" t="s">
        <v>48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2</v>
      </c>
      <c r="H41" s="1">
        <f t="shared" si="0"/>
        <v>6</v>
      </c>
      <c r="I41" s="1">
        <f t="shared" si="1"/>
        <v>0</v>
      </c>
      <c r="J41" s="1">
        <f t="shared" si="2"/>
        <v>0</v>
      </c>
      <c r="K41" s="1">
        <f t="shared" si="3"/>
        <v>0</v>
      </c>
      <c r="L41" s="1">
        <f t="shared" si="4"/>
        <v>0</v>
      </c>
      <c r="M41" s="1">
        <f t="shared" si="5"/>
        <v>0</v>
      </c>
      <c r="N41" s="1">
        <f t="shared" si="6"/>
        <v>0</v>
      </c>
      <c r="O41" s="1">
        <f t="shared" si="7"/>
        <v>0</v>
      </c>
      <c r="T41" s="11" t="s">
        <v>48</v>
      </c>
      <c r="U41" s="1">
        <f t="shared" si="8"/>
        <v>0</v>
      </c>
      <c r="V41" s="1">
        <f t="shared" si="9"/>
        <v>0</v>
      </c>
      <c r="W41" s="1">
        <f t="shared" si="10"/>
        <v>0</v>
      </c>
      <c r="X41" s="1">
        <f t="shared" si="11"/>
        <v>0</v>
      </c>
      <c r="Y41" s="1">
        <f t="shared" si="12"/>
        <v>0</v>
      </c>
      <c r="AD41" s="11" t="s">
        <v>48</v>
      </c>
      <c r="AE41" s="1">
        <f t="shared" si="13"/>
        <v>0</v>
      </c>
      <c r="AF41" s="1">
        <f t="shared" si="14"/>
        <v>0</v>
      </c>
      <c r="AG41" s="1">
        <f t="shared" si="15"/>
        <v>0</v>
      </c>
      <c r="AH41" s="1">
        <f t="shared" si="16"/>
        <v>0</v>
      </c>
      <c r="AI41" s="1">
        <f t="shared" si="17"/>
        <v>0</v>
      </c>
      <c r="AJ41" s="1">
        <f t="shared" si="18"/>
        <v>0</v>
      </c>
    </row>
    <row r="42" spans="1:36" x14ac:dyDescent="0.25">
      <c r="A42" s="11" t="s">
        <v>49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f t="shared" si="0"/>
        <v>1</v>
      </c>
      <c r="I42" s="1">
        <f t="shared" si="1"/>
        <v>0.77815125038364363</v>
      </c>
      <c r="J42" s="1">
        <f t="shared" si="2"/>
        <v>0</v>
      </c>
      <c r="K42" s="1">
        <f t="shared" si="3"/>
        <v>0.77815125038364363</v>
      </c>
      <c r="L42" s="1">
        <f t="shared" si="4"/>
        <v>0</v>
      </c>
      <c r="M42" s="1">
        <f t="shared" si="5"/>
        <v>0</v>
      </c>
      <c r="N42" s="1">
        <f t="shared" si="6"/>
        <v>0</v>
      </c>
      <c r="O42" s="1">
        <f t="shared" si="7"/>
        <v>0</v>
      </c>
      <c r="T42" s="11" t="s">
        <v>49</v>
      </c>
      <c r="U42" s="1">
        <f t="shared" si="8"/>
        <v>0</v>
      </c>
      <c r="V42" s="1">
        <f t="shared" si="9"/>
        <v>0</v>
      </c>
      <c r="W42" s="1">
        <f t="shared" si="10"/>
        <v>0</v>
      </c>
      <c r="X42" s="1">
        <f t="shared" si="11"/>
        <v>0</v>
      </c>
      <c r="Y42" s="1">
        <f t="shared" si="12"/>
        <v>0</v>
      </c>
      <c r="AD42" s="11" t="s">
        <v>49</v>
      </c>
      <c r="AE42" s="1">
        <f t="shared" si="13"/>
        <v>0</v>
      </c>
      <c r="AF42" s="1">
        <f t="shared" si="14"/>
        <v>0.60551936847362808</v>
      </c>
      <c r="AG42" s="1">
        <f t="shared" si="15"/>
        <v>0</v>
      </c>
      <c r="AH42" s="1">
        <f t="shared" si="16"/>
        <v>0</v>
      </c>
      <c r="AI42" s="1">
        <f t="shared" si="17"/>
        <v>0</v>
      </c>
      <c r="AJ42" s="1">
        <f t="shared" si="18"/>
        <v>0</v>
      </c>
    </row>
    <row r="43" spans="1:36" x14ac:dyDescent="0.25">
      <c r="A43" s="11" t="s">
        <v>50</v>
      </c>
      <c r="B43" s="1">
        <v>0</v>
      </c>
      <c r="C43" s="1">
        <v>0</v>
      </c>
      <c r="D43" s="1">
        <v>0</v>
      </c>
      <c r="E43" s="1">
        <v>3</v>
      </c>
      <c r="F43" s="1">
        <v>0</v>
      </c>
      <c r="G43" s="1">
        <v>0</v>
      </c>
      <c r="H43" s="1">
        <f t="shared" si="0"/>
        <v>3</v>
      </c>
      <c r="I43" s="1">
        <f t="shared" si="1"/>
        <v>0.3010299956639812</v>
      </c>
      <c r="J43" s="1">
        <f t="shared" si="2"/>
        <v>0</v>
      </c>
      <c r="K43" s="1">
        <f t="shared" si="3"/>
        <v>0</v>
      </c>
      <c r="L43" s="1">
        <f t="shared" si="4"/>
        <v>0</v>
      </c>
      <c r="M43" s="1">
        <f t="shared" si="5"/>
        <v>0.90308998699194354</v>
      </c>
      <c r="N43" s="1">
        <f t="shared" si="6"/>
        <v>0</v>
      </c>
      <c r="O43" s="1">
        <f t="shared" si="7"/>
        <v>0</v>
      </c>
      <c r="T43" s="11" t="s">
        <v>50</v>
      </c>
      <c r="U43" s="1">
        <f t="shared" si="8"/>
        <v>0</v>
      </c>
      <c r="V43" s="1">
        <f t="shared" si="9"/>
        <v>0</v>
      </c>
      <c r="W43" s="1">
        <f t="shared" si="10"/>
        <v>0</v>
      </c>
      <c r="X43" s="1">
        <f t="shared" si="11"/>
        <v>0</v>
      </c>
      <c r="Y43" s="1">
        <f t="shared" si="12"/>
        <v>0</v>
      </c>
      <c r="AD43" s="11" t="s">
        <v>50</v>
      </c>
      <c r="AE43" s="1">
        <f t="shared" si="13"/>
        <v>0</v>
      </c>
      <c r="AF43" s="1">
        <f t="shared" si="14"/>
        <v>0</v>
      </c>
      <c r="AG43" s="1">
        <f t="shared" si="15"/>
        <v>0</v>
      </c>
      <c r="AH43" s="1">
        <f t="shared" si="16"/>
        <v>0.81557152460510873</v>
      </c>
      <c r="AI43" s="1">
        <f t="shared" si="17"/>
        <v>0</v>
      </c>
      <c r="AJ43" s="1">
        <f t="shared" si="18"/>
        <v>0</v>
      </c>
    </row>
    <row r="44" spans="1:36" x14ac:dyDescent="0.25">
      <c r="A44" s="11" t="s">
        <v>51</v>
      </c>
      <c r="B44" s="1">
        <v>0</v>
      </c>
      <c r="C44" s="1">
        <v>0</v>
      </c>
      <c r="D44" s="1">
        <v>0</v>
      </c>
      <c r="E44" s="1">
        <v>2</v>
      </c>
      <c r="F44" s="1">
        <v>0</v>
      </c>
      <c r="G44" s="1">
        <v>0</v>
      </c>
      <c r="H44" s="1">
        <f t="shared" si="0"/>
        <v>2</v>
      </c>
      <c r="I44" s="1">
        <f t="shared" si="1"/>
        <v>0.47712125471966244</v>
      </c>
      <c r="J44" s="1">
        <f t="shared" si="2"/>
        <v>0</v>
      </c>
      <c r="K44" s="1">
        <f t="shared" si="3"/>
        <v>0</v>
      </c>
      <c r="L44" s="1">
        <f t="shared" si="4"/>
        <v>0</v>
      </c>
      <c r="M44" s="1">
        <f t="shared" si="5"/>
        <v>0.95424250943932487</v>
      </c>
      <c r="N44" s="1">
        <f t="shared" si="6"/>
        <v>0</v>
      </c>
      <c r="O44" s="1">
        <f t="shared" si="7"/>
        <v>0</v>
      </c>
      <c r="T44" s="11" t="s">
        <v>51</v>
      </c>
      <c r="U44" s="1">
        <f t="shared" si="8"/>
        <v>0</v>
      </c>
      <c r="V44" s="1">
        <f t="shared" si="9"/>
        <v>0</v>
      </c>
      <c r="W44" s="1">
        <f t="shared" si="10"/>
        <v>0</v>
      </c>
      <c r="X44" s="1">
        <f t="shared" si="11"/>
        <v>0</v>
      </c>
      <c r="Y44" s="1">
        <f t="shared" si="12"/>
        <v>0</v>
      </c>
      <c r="AD44" s="11" t="s">
        <v>51</v>
      </c>
      <c r="AE44" s="1">
        <f t="shared" si="13"/>
        <v>0</v>
      </c>
      <c r="AF44" s="1">
        <f t="shared" si="14"/>
        <v>0</v>
      </c>
      <c r="AG44" s="1">
        <f t="shared" si="15"/>
        <v>0</v>
      </c>
      <c r="AH44" s="1">
        <f t="shared" si="16"/>
        <v>0.91057876682105998</v>
      </c>
      <c r="AI44" s="1">
        <f t="shared" si="17"/>
        <v>0</v>
      </c>
      <c r="AJ44" s="1">
        <f t="shared" si="18"/>
        <v>0</v>
      </c>
    </row>
    <row r="45" spans="1:36" x14ac:dyDescent="0.25">
      <c r="A45" s="11" t="s">
        <v>52</v>
      </c>
      <c r="B45" s="1">
        <v>0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f t="shared" si="0"/>
        <v>1</v>
      </c>
      <c r="I45" s="1">
        <f t="shared" si="1"/>
        <v>0.77815125038364363</v>
      </c>
      <c r="J45" s="1">
        <f t="shared" si="2"/>
        <v>0</v>
      </c>
      <c r="K45" s="1">
        <f t="shared" si="3"/>
        <v>0</v>
      </c>
      <c r="L45" s="1">
        <f t="shared" si="4"/>
        <v>0</v>
      </c>
      <c r="M45" s="1">
        <f t="shared" si="5"/>
        <v>0.77815125038364363</v>
      </c>
      <c r="N45" s="1">
        <f t="shared" si="6"/>
        <v>0</v>
      </c>
      <c r="O45" s="1">
        <f t="shared" si="7"/>
        <v>0</v>
      </c>
      <c r="T45" s="11" t="s">
        <v>52</v>
      </c>
      <c r="U45" s="1">
        <f t="shared" si="8"/>
        <v>0</v>
      </c>
      <c r="V45" s="1">
        <f t="shared" si="9"/>
        <v>0</v>
      </c>
      <c r="W45" s="1">
        <f t="shared" si="10"/>
        <v>0</v>
      </c>
      <c r="X45" s="1">
        <f t="shared" si="11"/>
        <v>0</v>
      </c>
      <c r="Y45" s="1">
        <f t="shared" si="12"/>
        <v>0</v>
      </c>
      <c r="AD45" s="11" t="s">
        <v>52</v>
      </c>
      <c r="AE45" s="1">
        <f t="shared" si="13"/>
        <v>0</v>
      </c>
      <c r="AF45" s="1">
        <f t="shared" si="14"/>
        <v>0</v>
      </c>
      <c r="AG45" s="1">
        <f t="shared" si="15"/>
        <v>0</v>
      </c>
      <c r="AH45" s="1">
        <f t="shared" si="16"/>
        <v>0.60551936847362808</v>
      </c>
      <c r="AI45" s="1">
        <f t="shared" si="17"/>
        <v>0</v>
      </c>
      <c r="AJ45" s="1">
        <f t="shared" si="18"/>
        <v>0</v>
      </c>
    </row>
    <row r="46" spans="1:36" x14ac:dyDescent="0.25">
      <c r="A46" s="11" t="s">
        <v>53</v>
      </c>
      <c r="B46" s="1">
        <v>0</v>
      </c>
      <c r="C46" s="1">
        <v>0</v>
      </c>
      <c r="D46" s="1">
        <v>0</v>
      </c>
      <c r="E46" s="1">
        <v>1</v>
      </c>
      <c r="F46" s="1">
        <v>0</v>
      </c>
      <c r="G46" s="1">
        <v>0</v>
      </c>
      <c r="H46" s="1">
        <f t="shared" si="0"/>
        <v>1</v>
      </c>
      <c r="I46" s="1">
        <f t="shared" si="1"/>
        <v>0.77815125038364363</v>
      </c>
      <c r="J46" s="1">
        <f t="shared" si="2"/>
        <v>0</v>
      </c>
      <c r="K46" s="1">
        <f t="shared" si="3"/>
        <v>0</v>
      </c>
      <c r="L46" s="1">
        <f t="shared" si="4"/>
        <v>0</v>
      </c>
      <c r="M46" s="1">
        <f t="shared" si="5"/>
        <v>0.77815125038364363</v>
      </c>
      <c r="N46" s="1">
        <f t="shared" si="6"/>
        <v>0</v>
      </c>
      <c r="O46" s="1">
        <f t="shared" si="7"/>
        <v>0</v>
      </c>
      <c r="T46" s="11" t="s">
        <v>53</v>
      </c>
      <c r="U46" s="1">
        <f t="shared" si="8"/>
        <v>0</v>
      </c>
      <c r="V46" s="1">
        <f t="shared" si="9"/>
        <v>0</v>
      </c>
      <c r="W46" s="1">
        <f t="shared" si="10"/>
        <v>0</v>
      </c>
      <c r="X46" s="1">
        <f t="shared" si="11"/>
        <v>0</v>
      </c>
      <c r="Y46" s="1">
        <f t="shared" si="12"/>
        <v>0</v>
      </c>
      <c r="AD46" s="11" t="s">
        <v>53</v>
      </c>
      <c r="AE46" s="1">
        <f t="shared" si="13"/>
        <v>0</v>
      </c>
      <c r="AF46" s="1">
        <f t="shared" si="14"/>
        <v>0</v>
      </c>
      <c r="AG46" s="1">
        <f t="shared" si="15"/>
        <v>0</v>
      </c>
      <c r="AH46" s="1">
        <f t="shared" si="16"/>
        <v>0.60551936847362808</v>
      </c>
      <c r="AI46" s="1">
        <f t="shared" si="17"/>
        <v>0</v>
      </c>
      <c r="AJ46" s="1">
        <f t="shared" si="18"/>
        <v>0</v>
      </c>
    </row>
    <row r="47" spans="1:36" x14ac:dyDescent="0.25">
      <c r="A47" s="11" t="s">
        <v>54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f t="shared" si="0"/>
        <v>1</v>
      </c>
      <c r="I47" s="1">
        <f t="shared" si="1"/>
        <v>0.77815125038364363</v>
      </c>
      <c r="J47" s="1">
        <f t="shared" si="2"/>
        <v>0</v>
      </c>
      <c r="K47" s="1">
        <f t="shared" si="3"/>
        <v>0</v>
      </c>
      <c r="L47" s="1">
        <f t="shared" si="4"/>
        <v>0.77815125038364363</v>
      </c>
      <c r="M47" s="1">
        <f t="shared" si="5"/>
        <v>0</v>
      </c>
      <c r="N47" s="1">
        <f t="shared" si="6"/>
        <v>0</v>
      </c>
      <c r="O47" s="1">
        <f t="shared" si="7"/>
        <v>0</v>
      </c>
      <c r="T47" s="11" t="s">
        <v>54</v>
      </c>
      <c r="U47" s="1">
        <f t="shared" si="8"/>
        <v>0</v>
      </c>
      <c r="V47" s="1">
        <f t="shared" si="9"/>
        <v>0</v>
      </c>
      <c r="W47" s="1">
        <f t="shared" si="10"/>
        <v>0</v>
      </c>
      <c r="X47" s="1">
        <f t="shared" si="11"/>
        <v>0</v>
      </c>
      <c r="Y47" s="1">
        <f t="shared" si="12"/>
        <v>0</v>
      </c>
      <c r="AD47" s="11" t="s">
        <v>54</v>
      </c>
      <c r="AE47" s="1">
        <f t="shared" si="13"/>
        <v>0</v>
      </c>
      <c r="AF47" s="1">
        <f t="shared" si="14"/>
        <v>0</v>
      </c>
      <c r="AG47" s="1">
        <f t="shared" si="15"/>
        <v>0.60551936847362808</v>
      </c>
      <c r="AH47" s="1">
        <f t="shared" si="16"/>
        <v>0</v>
      </c>
      <c r="AI47" s="1">
        <f t="shared" si="17"/>
        <v>0</v>
      </c>
      <c r="AJ47" s="1">
        <f t="shared" si="18"/>
        <v>0</v>
      </c>
    </row>
    <row r="48" spans="1:36" x14ac:dyDescent="0.25">
      <c r="A48" s="11" t="s">
        <v>55</v>
      </c>
      <c r="B48" s="1">
        <v>0</v>
      </c>
      <c r="C48" s="1">
        <v>0</v>
      </c>
      <c r="D48" s="1">
        <v>0</v>
      </c>
      <c r="E48" s="1">
        <v>3</v>
      </c>
      <c r="F48" s="1">
        <v>0</v>
      </c>
      <c r="G48" s="1">
        <v>0</v>
      </c>
      <c r="H48" s="1">
        <f t="shared" si="0"/>
        <v>3</v>
      </c>
      <c r="I48" s="1">
        <f t="shared" si="1"/>
        <v>0.3010299956639812</v>
      </c>
      <c r="J48" s="1">
        <f t="shared" si="2"/>
        <v>0</v>
      </c>
      <c r="K48" s="1">
        <f t="shared" si="3"/>
        <v>0</v>
      </c>
      <c r="L48" s="1">
        <f t="shared" si="4"/>
        <v>0</v>
      </c>
      <c r="M48" s="1">
        <f t="shared" si="5"/>
        <v>0.90308998699194354</v>
      </c>
      <c r="N48" s="1">
        <f t="shared" si="6"/>
        <v>0</v>
      </c>
      <c r="O48" s="1">
        <f t="shared" si="7"/>
        <v>0</v>
      </c>
      <c r="T48" s="11" t="s">
        <v>55</v>
      </c>
      <c r="U48" s="1">
        <f t="shared" si="8"/>
        <v>0</v>
      </c>
      <c r="V48" s="1">
        <f t="shared" si="9"/>
        <v>0</v>
      </c>
      <c r="W48" s="1">
        <f t="shared" si="10"/>
        <v>0</v>
      </c>
      <c r="X48" s="1">
        <f t="shared" si="11"/>
        <v>0</v>
      </c>
      <c r="Y48" s="1">
        <f t="shared" si="12"/>
        <v>0</v>
      </c>
      <c r="AD48" s="11" t="s">
        <v>55</v>
      </c>
      <c r="AE48" s="1">
        <f t="shared" si="13"/>
        <v>0</v>
      </c>
      <c r="AF48" s="1">
        <f t="shared" si="14"/>
        <v>0</v>
      </c>
      <c r="AG48" s="1">
        <f t="shared" si="15"/>
        <v>0</v>
      </c>
      <c r="AH48" s="1">
        <f t="shared" si="16"/>
        <v>0.81557152460510873</v>
      </c>
      <c r="AI48" s="1">
        <f t="shared" si="17"/>
        <v>0</v>
      </c>
      <c r="AJ48" s="1">
        <f t="shared" si="18"/>
        <v>0</v>
      </c>
    </row>
    <row r="49" spans="1:36" x14ac:dyDescent="0.25">
      <c r="A49" s="11" t="s">
        <v>56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2</v>
      </c>
      <c r="H49" s="1">
        <f t="shared" si="0"/>
        <v>2</v>
      </c>
      <c r="I49" s="1">
        <f t="shared" si="1"/>
        <v>0.47712125471966244</v>
      </c>
      <c r="J49" s="1">
        <f t="shared" si="2"/>
        <v>0</v>
      </c>
      <c r="K49" s="1">
        <f t="shared" si="3"/>
        <v>0</v>
      </c>
      <c r="L49" s="1">
        <f t="shared" si="4"/>
        <v>0</v>
      </c>
      <c r="M49" s="1">
        <f t="shared" si="5"/>
        <v>0</v>
      </c>
      <c r="N49" s="1">
        <f t="shared" si="6"/>
        <v>0</v>
      </c>
      <c r="O49" s="1">
        <f t="shared" si="7"/>
        <v>0.95424250943932487</v>
      </c>
      <c r="T49" s="11" t="s">
        <v>56</v>
      </c>
      <c r="U49" s="1">
        <f t="shared" si="8"/>
        <v>0</v>
      </c>
      <c r="V49" s="1">
        <f t="shared" si="9"/>
        <v>0</v>
      </c>
      <c r="W49" s="1">
        <f t="shared" si="10"/>
        <v>0</v>
      </c>
      <c r="X49" s="1">
        <f t="shared" si="11"/>
        <v>0</v>
      </c>
      <c r="Y49" s="1">
        <f t="shared" si="12"/>
        <v>0</v>
      </c>
      <c r="AD49" s="11" t="s">
        <v>56</v>
      </c>
      <c r="AE49" s="1">
        <f t="shared" si="13"/>
        <v>0</v>
      </c>
      <c r="AF49" s="1">
        <f t="shared" si="14"/>
        <v>0</v>
      </c>
      <c r="AG49" s="1">
        <f t="shared" si="15"/>
        <v>0</v>
      </c>
      <c r="AH49" s="1">
        <f t="shared" si="16"/>
        <v>0</v>
      </c>
      <c r="AI49" s="1">
        <f t="shared" si="17"/>
        <v>0</v>
      </c>
      <c r="AJ49" s="1">
        <f t="shared" si="18"/>
        <v>0.91057876682105998</v>
      </c>
    </row>
    <row r="50" spans="1:36" s="6" customFormat="1" x14ac:dyDescent="0.25">
      <c r="A50" s="11" t="s">
        <v>57</v>
      </c>
      <c r="B50" s="5">
        <v>1</v>
      </c>
      <c r="C50" s="5">
        <v>0</v>
      </c>
      <c r="D50" s="5">
        <v>0</v>
      </c>
      <c r="E50" s="5">
        <v>0</v>
      </c>
      <c r="F50" s="5">
        <v>0</v>
      </c>
      <c r="G50" s="5">
        <v>2</v>
      </c>
      <c r="H50" s="5">
        <f t="shared" si="0"/>
        <v>3</v>
      </c>
      <c r="I50" s="5">
        <f t="shared" si="1"/>
        <v>0.3010299956639812</v>
      </c>
      <c r="J50" s="5">
        <f t="shared" si="2"/>
        <v>0.3010299956639812</v>
      </c>
      <c r="K50" s="5">
        <f t="shared" si="3"/>
        <v>0</v>
      </c>
      <c r="L50" s="5">
        <f t="shared" si="4"/>
        <v>0</v>
      </c>
      <c r="M50" s="5">
        <f t="shared" si="5"/>
        <v>0</v>
      </c>
      <c r="N50" s="5">
        <f t="shared" si="6"/>
        <v>0</v>
      </c>
      <c r="O50" s="5">
        <f t="shared" si="7"/>
        <v>0.6020599913279624</v>
      </c>
      <c r="P50" s="10"/>
      <c r="T50" s="11" t="s">
        <v>57</v>
      </c>
      <c r="U50" s="5">
        <f t="shared" si="8"/>
        <v>0</v>
      </c>
      <c r="V50" s="5">
        <f t="shared" si="9"/>
        <v>0</v>
      </c>
      <c r="W50" s="5">
        <f t="shared" si="10"/>
        <v>0</v>
      </c>
      <c r="X50" s="5">
        <f t="shared" si="11"/>
        <v>0</v>
      </c>
      <c r="Y50" s="5">
        <f t="shared" si="12"/>
        <v>0.18123811657891309</v>
      </c>
      <c r="AD50" s="11" t="s">
        <v>57</v>
      </c>
      <c r="AE50" s="5">
        <f t="shared" si="13"/>
        <v>9.0619058289456544E-2</v>
      </c>
      <c r="AF50" s="5">
        <f t="shared" si="14"/>
        <v>0</v>
      </c>
      <c r="AG50" s="5">
        <f t="shared" si="15"/>
        <v>0</v>
      </c>
      <c r="AH50" s="5">
        <f t="shared" si="16"/>
        <v>0</v>
      </c>
      <c r="AI50" s="5">
        <f t="shared" si="17"/>
        <v>0</v>
      </c>
      <c r="AJ50" s="5">
        <f t="shared" si="18"/>
        <v>0.36247623315782618</v>
      </c>
    </row>
    <row r="51" spans="1:36" x14ac:dyDescent="0.25">
      <c r="A51" s="11" t="s">
        <v>58</v>
      </c>
      <c r="B51" s="1">
        <v>0</v>
      </c>
      <c r="C51" s="1">
        <v>0</v>
      </c>
      <c r="D51" s="1">
        <v>0</v>
      </c>
      <c r="E51" s="1">
        <v>2</v>
      </c>
      <c r="F51" s="1">
        <v>0</v>
      </c>
      <c r="G51" s="1">
        <v>0</v>
      </c>
      <c r="H51" s="1">
        <f t="shared" si="0"/>
        <v>2</v>
      </c>
      <c r="I51" s="1">
        <f t="shared" si="1"/>
        <v>0.47712125471966244</v>
      </c>
      <c r="J51" s="1">
        <f t="shared" si="2"/>
        <v>0</v>
      </c>
      <c r="K51" s="1">
        <f t="shared" si="3"/>
        <v>0</v>
      </c>
      <c r="L51" s="1">
        <f t="shared" si="4"/>
        <v>0</v>
      </c>
      <c r="M51" s="1">
        <f t="shared" si="5"/>
        <v>0.95424250943932487</v>
      </c>
      <c r="N51" s="1">
        <f t="shared" si="6"/>
        <v>0</v>
      </c>
      <c r="O51" s="1">
        <f t="shared" si="7"/>
        <v>0</v>
      </c>
      <c r="T51" s="11" t="s">
        <v>58</v>
      </c>
      <c r="U51" s="1">
        <f t="shared" si="8"/>
        <v>0</v>
      </c>
      <c r="V51" s="1">
        <f t="shared" si="9"/>
        <v>0</v>
      </c>
      <c r="W51" s="1">
        <f t="shared" si="10"/>
        <v>0</v>
      </c>
      <c r="X51" s="1">
        <f t="shared" si="11"/>
        <v>0</v>
      </c>
      <c r="Y51" s="1">
        <f t="shared" si="12"/>
        <v>0</v>
      </c>
      <c r="AD51" s="11" t="s">
        <v>58</v>
      </c>
      <c r="AE51" s="1">
        <f t="shared" si="13"/>
        <v>0</v>
      </c>
      <c r="AF51" s="1">
        <f t="shared" si="14"/>
        <v>0</v>
      </c>
      <c r="AG51" s="1">
        <f t="shared" si="15"/>
        <v>0</v>
      </c>
      <c r="AH51" s="1">
        <f t="shared" si="16"/>
        <v>0.91057876682105998</v>
      </c>
      <c r="AI51" s="1">
        <f t="shared" si="17"/>
        <v>0</v>
      </c>
      <c r="AJ51" s="1">
        <f t="shared" si="18"/>
        <v>0</v>
      </c>
    </row>
    <row r="52" spans="1:36" x14ac:dyDescent="0.25">
      <c r="A52" s="11" t="s">
        <v>59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1</v>
      </c>
      <c r="H52" s="1">
        <f t="shared" si="0"/>
        <v>1</v>
      </c>
      <c r="I52" s="1">
        <f t="shared" si="1"/>
        <v>0.77815125038364363</v>
      </c>
      <c r="J52" s="1">
        <f t="shared" si="2"/>
        <v>0</v>
      </c>
      <c r="K52" s="1">
        <f t="shared" si="3"/>
        <v>0</v>
      </c>
      <c r="L52" s="1">
        <f t="shared" si="4"/>
        <v>0</v>
      </c>
      <c r="M52" s="1">
        <f t="shared" si="5"/>
        <v>0</v>
      </c>
      <c r="N52" s="1">
        <f t="shared" si="6"/>
        <v>0</v>
      </c>
      <c r="O52" s="1">
        <f t="shared" si="7"/>
        <v>0.77815125038364363</v>
      </c>
      <c r="T52" s="11" t="s">
        <v>59</v>
      </c>
      <c r="U52" s="1">
        <f t="shared" si="8"/>
        <v>0</v>
      </c>
      <c r="V52" s="1">
        <f t="shared" si="9"/>
        <v>0</v>
      </c>
      <c r="W52" s="1">
        <f t="shared" si="10"/>
        <v>0</v>
      </c>
      <c r="X52" s="1">
        <f t="shared" si="11"/>
        <v>0</v>
      </c>
      <c r="Y52" s="1">
        <f t="shared" si="12"/>
        <v>0</v>
      </c>
      <c r="AD52" s="11" t="s">
        <v>59</v>
      </c>
      <c r="AE52" s="1">
        <f t="shared" si="13"/>
        <v>0</v>
      </c>
      <c r="AF52" s="1">
        <f t="shared" si="14"/>
        <v>0</v>
      </c>
      <c r="AG52" s="1">
        <f t="shared" si="15"/>
        <v>0</v>
      </c>
      <c r="AH52" s="1">
        <f t="shared" si="16"/>
        <v>0</v>
      </c>
      <c r="AI52" s="1">
        <f t="shared" si="17"/>
        <v>0</v>
      </c>
      <c r="AJ52" s="1">
        <f t="shared" si="18"/>
        <v>0.60551936847362808</v>
      </c>
    </row>
    <row r="53" spans="1:36" x14ac:dyDescent="0.25">
      <c r="A53" s="11" t="s">
        <v>60</v>
      </c>
      <c r="B53" s="1">
        <v>0</v>
      </c>
      <c r="C53" s="1">
        <v>0</v>
      </c>
      <c r="D53" s="1">
        <v>0</v>
      </c>
      <c r="E53" s="1">
        <v>0</v>
      </c>
      <c r="F53" s="1">
        <v>1</v>
      </c>
      <c r="G53" s="1">
        <v>0</v>
      </c>
      <c r="H53" s="1">
        <f t="shared" si="0"/>
        <v>1</v>
      </c>
      <c r="I53" s="1">
        <f t="shared" si="1"/>
        <v>0.77815125038364363</v>
      </c>
      <c r="J53" s="1">
        <f t="shared" si="2"/>
        <v>0</v>
      </c>
      <c r="K53" s="1">
        <f t="shared" si="3"/>
        <v>0</v>
      </c>
      <c r="L53" s="1">
        <f t="shared" si="4"/>
        <v>0</v>
      </c>
      <c r="M53" s="1">
        <f t="shared" si="5"/>
        <v>0</v>
      </c>
      <c r="N53" s="1">
        <f t="shared" si="6"/>
        <v>0.77815125038364363</v>
      </c>
      <c r="O53" s="1">
        <f t="shared" si="7"/>
        <v>0</v>
      </c>
      <c r="T53" s="11" t="s">
        <v>60</v>
      </c>
      <c r="U53" s="1">
        <f t="shared" si="8"/>
        <v>0</v>
      </c>
      <c r="V53" s="1">
        <f t="shared" si="9"/>
        <v>0</v>
      </c>
      <c r="W53" s="1">
        <f t="shared" si="10"/>
        <v>0</v>
      </c>
      <c r="X53" s="1">
        <f t="shared" si="11"/>
        <v>0</v>
      </c>
      <c r="Y53" s="1">
        <f t="shared" si="12"/>
        <v>0</v>
      </c>
      <c r="AD53" s="11" t="s">
        <v>60</v>
      </c>
      <c r="AE53" s="1">
        <f t="shared" si="13"/>
        <v>0</v>
      </c>
      <c r="AF53" s="1">
        <f t="shared" si="14"/>
        <v>0</v>
      </c>
      <c r="AG53" s="1">
        <f t="shared" si="15"/>
        <v>0</v>
      </c>
      <c r="AH53" s="1">
        <f t="shared" si="16"/>
        <v>0</v>
      </c>
      <c r="AI53" s="1">
        <f t="shared" si="17"/>
        <v>0.60551936847362808</v>
      </c>
      <c r="AJ53" s="1">
        <f t="shared" si="18"/>
        <v>0</v>
      </c>
    </row>
    <row r="54" spans="1:36" x14ac:dyDescent="0.25">
      <c r="A54" s="11" t="s">
        <v>61</v>
      </c>
      <c r="B54" s="1">
        <v>0</v>
      </c>
      <c r="C54" s="1">
        <v>1</v>
      </c>
      <c r="D54" s="1">
        <v>1</v>
      </c>
      <c r="E54" s="1">
        <v>1</v>
      </c>
      <c r="F54" s="1">
        <v>0</v>
      </c>
      <c r="G54" s="1">
        <v>0</v>
      </c>
      <c r="H54" s="1">
        <f t="shared" si="0"/>
        <v>3</v>
      </c>
      <c r="I54" s="1">
        <f t="shared" si="1"/>
        <v>0.3010299956639812</v>
      </c>
      <c r="J54" s="1">
        <f t="shared" si="2"/>
        <v>0</v>
      </c>
      <c r="K54" s="1">
        <f t="shared" si="3"/>
        <v>0.3010299956639812</v>
      </c>
      <c r="L54" s="1">
        <f t="shared" si="4"/>
        <v>0.3010299956639812</v>
      </c>
      <c r="M54" s="1">
        <f t="shared" si="5"/>
        <v>0.3010299956639812</v>
      </c>
      <c r="N54" s="1">
        <f t="shared" si="6"/>
        <v>0</v>
      </c>
      <c r="O54" s="1">
        <f t="shared" si="7"/>
        <v>0</v>
      </c>
      <c r="T54" s="11" t="s">
        <v>61</v>
      </c>
      <c r="U54" s="1">
        <f t="shared" si="8"/>
        <v>0</v>
      </c>
      <c r="V54" s="1">
        <f t="shared" si="9"/>
        <v>0</v>
      </c>
      <c r="W54" s="1">
        <f t="shared" si="10"/>
        <v>0</v>
      </c>
      <c r="X54" s="1">
        <f t="shared" si="11"/>
        <v>0</v>
      </c>
      <c r="Y54" s="1">
        <f t="shared" si="12"/>
        <v>0</v>
      </c>
      <c r="AD54" s="11" t="s">
        <v>61</v>
      </c>
      <c r="AE54" s="1">
        <f t="shared" si="13"/>
        <v>0</v>
      </c>
      <c r="AF54" s="1">
        <f t="shared" si="14"/>
        <v>9.0619058289456544E-2</v>
      </c>
      <c r="AG54" s="1">
        <f t="shared" si="15"/>
        <v>9.0619058289456544E-2</v>
      </c>
      <c r="AH54" s="1">
        <f t="shared" si="16"/>
        <v>9.0619058289456544E-2</v>
      </c>
      <c r="AI54" s="1">
        <f t="shared" si="17"/>
        <v>0</v>
      </c>
      <c r="AJ54" s="1">
        <f t="shared" si="18"/>
        <v>0</v>
      </c>
    </row>
    <row r="55" spans="1:36" s="6" customFormat="1" x14ac:dyDescent="0.25">
      <c r="A55" s="11" t="s">
        <v>62</v>
      </c>
      <c r="B55" s="5">
        <v>1</v>
      </c>
      <c r="C55" s="5">
        <v>0</v>
      </c>
      <c r="D55" s="5">
        <v>0</v>
      </c>
      <c r="E55" s="5">
        <v>0</v>
      </c>
      <c r="F55" s="5">
        <v>2</v>
      </c>
      <c r="G55" s="5">
        <v>0</v>
      </c>
      <c r="H55" s="5">
        <f t="shared" si="0"/>
        <v>3</v>
      </c>
      <c r="I55" s="5">
        <f t="shared" si="1"/>
        <v>0.3010299956639812</v>
      </c>
      <c r="J55" s="5">
        <f t="shared" si="2"/>
        <v>0.3010299956639812</v>
      </c>
      <c r="K55" s="5">
        <f t="shared" si="3"/>
        <v>0</v>
      </c>
      <c r="L55" s="5">
        <f t="shared" si="4"/>
        <v>0</v>
      </c>
      <c r="M55" s="5">
        <f t="shared" si="5"/>
        <v>0</v>
      </c>
      <c r="N55" s="5">
        <f t="shared" si="6"/>
        <v>0.6020599913279624</v>
      </c>
      <c r="O55" s="5">
        <f t="shared" si="7"/>
        <v>0</v>
      </c>
      <c r="P55" s="10"/>
      <c r="T55" s="11" t="s">
        <v>62</v>
      </c>
      <c r="U55" s="5">
        <f t="shared" si="8"/>
        <v>0</v>
      </c>
      <c r="V55" s="5">
        <f t="shared" si="9"/>
        <v>0</v>
      </c>
      <c r="W55" s="5">
        <f t="shared" si="10"/>
        <v>0</v>
      </c>
      <c r="X55" s="5">
        <f t="shared" si="11"/>
        <v>0.18123811657891309</v>
      </c>
      <c r="Y55" s="5">
        <f t="shared" si="12"/>
        <v>0</v>
      </c>
      <c r="AD55" s="11" t="s">
        <v>62</v>
      </c>
      <c r="AE55" s="5">
        <f t="shared" si="13"/>
        <v>9.0619058289456544E-2</v>
      </c>
      <c r="AF55" s="5">
        <f t="shared" si="14"/>
        <v>0</v>
      </c>
      <c r="AG55" s="5">
        <f t="shared" si="15"/>
        <v>0</v>
      </c>
      <c r="AH55" s="5">
        <f t="shared" si="16"/>
        <v>0</v>
      </c>
      <c r="AI55" s="5">
        <f t="shared" si="17"/>
        <v>0.36247623315782618</v>
      </c>
      <c r="AJ55" s="5">
        <f t="shared" si="18"/>
        <v>0</v>
      </c>
    </row>
    <row r="56" spans="1:36" x14ac:dyDescent="0.25">
      <c r="A56" s="11" t="s">
        <v>63</v>
      </c>
      <c r="B56" s="1">
        <v>0</v>
      </c>
      <c r="C56" s="1">
        <v>0</v>
      </c>
      <c r="D56" s="1">
        <v>0</v>
      </c>
      <c r="E56" s="1">
        <v>0</v>
      </c>
      <c r="F56" s="1">
        <v>3</v>
      </c>
      <c r="G56" s="1">
        <v>0</v>
      </c>
      <c r="H56" s="1">
        <f t="shared" si="0"/>
        <v>3</v>
      </c>
      <c r="I56" s="1">
        <f t="shared" si="1"/>
        <v>0.3010299956639812</v>
      </c>
      <c r="J56" s="1">
        <f t="shared" si="2"/>
        <v>0</v>
      </c>
      <c r="K56" s="1">
        <f t="shared" si="3"/>
        <v>0</v>
      </c>
      <c r="L56" s="1">
        <f t="shared" si="4"/>
        <v>0</v>
      </c>
      <c r="M56" s="1">
        <f t="shared" si="5"/>
        <v>0</v>
      </c>
      <c r="N56" s="1">
        <f t="shared" si="6"/>
        <v>0.90308998699194354</v>
      </c>
      <c r="O56" s="1">
        <f t="shared" si="7"/>
        <v>0</v>
      </c>
      <c r="T56" s="11" t="s">
        <v>63</v>
      </c>
      <c r="U56" s="1">
        <f t="shared" si="8"/>
        <v>0</v>
      </c>
      <c r="V56" s="1">
        <f t="shared" si="9"/>
        <v>0</v>
      </c>
      <c r="W56" s="1">
        <f t="shared" si="10"/>
        <v>0</v>
      </c>
      <c r="X56" s="1">
        <f t="shared" si="11"/>
        <v>0</v>
      </c>
      <c r="Y56" s="1">
        <f t="shared" si="12"/>
        <v>0</v>
      </c>
      <c r="AD56" s="11" t="s">
        <v>63</v>
      </c>
      <c r="AE56" s="1">
        <f t="shared" si="13"/>
        <v>0</v>
      </c>
      <c r="AF56" s="1">
        <f t="shared" si="14"/>
        <v>0</v>
      </c>
      <c r="AG56" s="1">
        <f t="shared" si="15"/>
        <v>0</v>
      </c>
      <c r="AH56" s="1">
        <f t="shared" si="16"/>
        <v>0</v>
      </c>
      <c r="AI56" s="1">
        <f t="shared" si="17"/>
        <v>0.81557152460510873</v>
      </c>
      <c r="AJ56" s="1">
        <f t="shared" si="18"/>
        <v>0</v>
      </c>
    </row>
    <row r="57" spans="1:36" x14ac:dyDescent="0.25">
      <c r="A57" s="11" t="s">
        <v>64</v>
      </c>
      <c r="B57" s="1">
        <v>0</v>
      </c>
      <c r="C57" s="1">
        <v>0</v>
      </c>
      <c r="D57" s="1">
        <v>0</v>
      </c>
      <c r="E57" s="1">
        <v>1</v>
      </c>
      <c r="F57" s="1">
        <v>0</v>
      </c>
      <c r="G57" s="1">
        <v>0</v>
      </c>
      <c r="H57" s="1">
        <f t="shared" si="0"/>
        <v>1</v>
      </c>
      <c r="I57" s="1">
        <f t="shared" si="1"/>
        <v>0.77815125038364363</v>
      </c>
      <c r="J57" s="1">
        <f t="shared" si="2"/>
        <v>0</v>
      </c>
      <c r="K57" s="1">
        <f t="shared" si="3"/>
        <v>0</v>
      </c>
      <c r="L57" s="1">
        <f t="shared" si="4"/>
        <v>0</v>
      </c>
      <c r="M57" s="1">
        <f t="shared" si="5"/>
        <v>0.77815125038364363</v>
      </c>
      <c r="N57" s="1">
        <f t="shared" si="6"/>
        <v>0</v>
      </c>
      <c r="O57" s="1">
        <f t="shared" si="7"/>
        <v>0</v>
      </c>
      <c r="T57" s="11" t="s">
        <v>64</v>
      </c>
      <c r="U57" s="1">
        <f t="shared" si="8"/>
        <v>0</v>
      </c>
      <c r="V57" s="1">
        <f t="shared" si="9"/>
        <v>0</v>
      </c>
      <c r="W57" s="1">
        <f t="shared" si="10"/>
        <v>0</v>
      </c>
      <c r="X57" s="1">
        <f t="shared" si="11"/>
        <v>0</v>
      </c>
      <c r="Y57" s="1">
        <f t="shared" si="12"/>
        <v>0</v>
      </c>
      <c r="AD57" s="11" t="s">
        <v>64</v>
      </c>
      <c r="AE57" s="1">
        <f t="shared" si="13"/>
        <v>0</v>
      </c>
      <c r="AF57" s="1">
        <f t="shared" si="14"/>
        <v>0</v>
      </c>
      <c r="AG57" s="1">
        <f t="shared" si="15"/>
        <v>0</v>
      </c>
      <c r="AH57" s="1">
        <f t="shared" si="16"/>
        <v>0.60551936847362808</v>
      </c>
      <c r="AI57" s="1">
        <f t="shared" si="17"/>
        <v>0</v>
      </c>
      <c r="AJ57" s="1">
        <f t="shared" si="18"/>
        <v>0</v>
      </c>
    </row>
    <row r="58" spans="1:36" s="6" customFormat="1" x14ac:dyDescent="0.25">
      <c r="A58" s="11" t="s">
        <v>65</v>
      </c>
      <c r="B58" s="5">
        <v>1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f t="shared" si="0"/>
        <v>1</v>
      </c>
      <c r="I58" s="5">
        <f t="shared" si="1"/>
        <v>0.77815125038364363</v>
      </c>
      <c r="J58" s="5">
        <f t="shared" si="2"/>
        <v>0.77815125038364363</v>
      </c>
      <c r="K58" s="5">
        <f t="shared" si="3"/>
        <v>0</v>
      </c>
      <c r="L58" s="5">
        <f t="shared" si="4"/>
        <v>0</v>
      </c>
      <c r="M58" s="5">
        <f t="shared" si="5"/>
        <v>0</v>
      </c>
      <c r="N58" s="5">
        <f t="shared" si="6"/>
        <v>0</v>
      </c>
      <c r="O58" s="5">
        <f t="shared" si="7"/>
        <v>0</v>
      </c>
      <c r="P58" s="10"/>
      <c r="T58" s="11" t="s">
        <v>65</v>
      </c>
      <c r="U58" s="5">
        <f t="shared" si="8"/>
        <v>0</v>
      </c>
      <c r="V58" s="5">
        <f t="shared" si="9"/>
        <v>0</v>
      </c>
      <c r="W58" s="5">
        <f t="shared" si="10"/>
        <v>0</v>
      </c>
      <c r="X58" s="5">
        <f t="shared" si="11"/>
        <v>0</v>
      </c>
      <c r="Y58" s="5">
        <f t="shared" si="12"/>
        <v>0</v>
      </c>
      <c r="AD58" s="11" t="s">
        <v>65</v>
      </c>
      <c r="AE58" s="5">
        <f t="shared" si="13"/>
        <v>0.60551936847362808</v>
      </c>
      <c r="AF58" s="5">
        <f t="shared" si="14"/>
        <v>0</v>
      </c>
      <c r="AG58" s="5">
        <f t="shared" si="15"/>
        <v>0</v>
      </c>
      <c r="AH58" s="5">
        <f t="shared" si="16"/>
        <v>0</v>
      </c>
      <c r="AI58" s="5">
        <f t="shared" si="17"/>
        <v>0</v>
      </c>
      <c r="AJ58" s="5">
        <f t="shared" si="18"/>
        <v>0</v>
      </c>
    </row>
    <row r="59" spans="1:36" x14ac:dyDescent="0.25">
      <c r="A59" s="14"/>
      <c r="B59" s="3"/>
      <c r="C59" s="3"/>
      <c r="D59" s="3"/>
      <c r="E59" s="3"/>
      <c r="F59" s="3"/>
      <c r="G59" s="3"/>
      <c r="H59" s="3"/>
      <c r="I59" s="3"/>
      <c r="T59" s="12" t="s">
        <v>86</v>
      </c>
      <c r="U59" s="8">
        <f>SUM(U2:U58)</f>
        <v>0</v>
      </c>
      <c r="V59" s="8">
        <f>SUM(V2:V58)</f>
        <v>6.2016263031630076E-2</v>
      </c>
      <c r="W59" s="8">
        <f>SUM(W2:W58)</f>
        <v>0</v>
      </c>
      <c r="X59" s="8">
        <f>SUM(X2:X58)</f>
        <v>1.2576565563683495</v>
      </c>
      <c r="Y59" s="8">
        <f>SUM(Y2:Y58)</f>
        <v>0.40888280828417811</v>
      </c>
      <c r="AD59" s="12" t="s">
        <v>86</v>
      </c>
      <c r="AE59" s="8">
        <f>SUM(AE2:AE58)</f>
        <v>2.5151018684419575</v>
      </c>
      <c r="AF59" s="8">
        <f>SUM(AF2:AF58)</f>
        <v>4.7648471888894521</v>
      </c>
      <c r="AG59" s="8">
        <f>SUM(AG2:AG58)</f>
        <v>5.0799504208583199</v>
      </c>
      <c r="AH59" s="8">
        <f>SUM(AH2:AH58)</f>
        <v>8.4779048915150153</v>
      </c>
      <c r="AI59" s="8">
        <f>SUM(AI2:AI58)</f>
        <v>6.9461970683150502</v>
      </c>
      <c r="AJ59" s="8">
        <f>SUM(AJ2:AJ58)</f>
        <v>5.920573387578461</v>
      </c>
    </row>
    <row r="60" spans="1:36" x14ac:dyDescent="0.25">
      <c r="A60" s="14"/>
      <c r="B60" s="3"/>
      <c r="C60" s="3"/>
      <c r="D60" s="3"/>
      <c r="E60" s="3"/>
      <c r="F60" s="3"/>
      <c r="G60" s="3"/>
      <c r="H60" s="3"/>
      <c r="I60" s="3"/>
      <c r="T60" s="14"/>
      <c r="AD60" s="12" t="s">
        <v>85</v>
      </c>
      <c r="AE60" s="8">
        <f>SQRT(AE59)</f>
        <v>1.5859072698118126</v>
      </c>
      <c r="AF60" s="8">
        <f>SQRT(AF59)</f>
        <v>2.1828529929634408</v>
      </c>
      <c r="AG60" s="8">
        <f>SQRT(AG59)</f>
        <v>2.2538745352965681</v>
      </c>
      <c r="AH60" s="8">
        <f>SQRT(AH59)</f>
        <v>2.9116842018864295</v>
      </c>
      <c r="AI60" s="8">
        <f>SQRT(AI59)</f>
        <v>2.6355638994938162</v>
      </c>
      <c r="AJ60" s="8">
        <f>SQRT(AJ59)</f>
        <v>2.4332228396878204</v>
      </c>
    </row>
    <row r="61" spans="1:36" x14ac:dyDescent="0.25">
      <c r="A61" s="14"/>
      <c r="B61" s="3"/>
      <c r="C61" s="3"/>
      <c r="D61" s="3"/>
      <c r="E61" s="3"/>
      <c r="F61" s="3"/>
      <c r="G61" s="3"/>
      <c r="H61" s="3"/>
      <c r="I61" s="3"/>
      <c r="T61" s="14"/>
      <c r="AD61" s="14"/>
    </row>
    <row r="62" spans="1:36" x14ac:dyDescent="0.25">
      <c r="A62" s="14"/>
      <c r="B62" s="3"/>
      <c r="C62" s="3"/>
      <c r="D62" s="3"/>
      <c r="E62" s="3"/>
      <c r="F62" s="3"/>
      <c r="G62" s="3"/>
      <c r="H62" s="3"/>
      <c r="I62" s="3"/>
      <c r="M62" s="11"/>
      <c r="N62" s="11" t="s">
        <v>72</v>
      </c>
      <c r="O62" s="11" t="s">
        <v>87</v>
      </c>
      <c r="P62" s="11" t="s">
        <v>88</v>
      </c>
      <c r="T62" s="14"/>
      <c r="AD62" s="14"/>
    </row>
    <row r="63" spans="1:36" x14ac:dyDescent="0.25">
      <c r="A63" s="14"/>
      <c r="B63" s="3"/>
      <c r="C63" s="3"/>
      <c r="D63" s="3"/>
      <c r="E63" s="3"/>
      <c r="F63" s="3"/>
      <c r="G63" s="3"/>
      <c r="H63" s="3"/>
      <c r="I63" s="3"/>
      <c r="M63" s="11" t="s">
        <v>2</v>
      </c>
      <c r="N63" s="1">
        <v>0</v>
      </c>
      <c r="O63" s="1">
        <f>SUM(AE60*AF60)</f>
        <v>3.4618024304711943</v>
      </c>
      <c r="P63" s="1">
        <f>SUM(N63/O63)</f>
        <v>0</v>
      </c>
      <c r="T63" s="14"/>
      <c r="AD63" s="14"/>
    </row>
    <row r="64" spans="1:36" x14ac:dyDescent="0.25">
      <c r="A64" s="14"/>
      <c r="B64" s="3"/>
      <c r="C64" s="3"/>
      <c r="D64" s="3"/>
      <c r="E64" s="3"/>
      <c r="F64" s="3"/>
      <c r="G64" s="3"/>
      <c r="H64" s="3"/>
      <c r="I64" s="3"/>
      <c r="M64" s="11" t="s">
        <v>3</v>
      </c>
      <c r="N64" s="1">
        <v>6.2016263000000002E-2</v>
      </c>
      <c r="O64" s="1">
        <f>SUM(AE60*AG60)</f>
        <v>3.5744360107705484</v>
      </c>
      <c r="P64" s="1">
        <f>SUM(N64/O64)</f>
        <v>1.7349943547214607E-2</v>
      </c>
      <c r="T64" s="14"/>
      <c r="AD64" s="14"/>
    </row>
    <row r="65" spans="1:30" x14ac:dyDescent="0.25">
      <c r="A65" s="14"/>
      <c r="B65" s="3"/>
      <c r="C65" s="3"/>
      <c r="D65" s="3"/>
      <c r="E65" s="3"/>
      <c r="F65" s="3"/>
      <c r="G65" s="3"/>
      <c r="H65" s="3"/>
      <c r="I65" s="3"/>
      <c r="M65" s="11" t="s">
        <v>4</v>
      </c>
      <c r="N65" s="1">
        <v>0</v>
      </c>
      <c r="O65" s="1">
        <f>SUM(AE60*AH60)</f>
        <v>4.6176611431678944</v>
      </c>
      <c r="P65" s="1">
        <f>SUM(N65/O65)</f>
        <v>0</v>
      </c>
      <c r="T65" s="14"/>
      <c r="AD65" s="14"/>
    </row>
    <row r="66" spans="1:30" x14ac:dyDescent="0.25">
      <c r="A66" s="14"/>
      <c r="B66" s="3"/>
      <c r="C66" s="3"/>
      <c r="D66" s="3"/>
      <c r="E66" s="3"/>
      <c r="F66" s="3"/>
      <c r="G66" s="3"/>
      <c r="H66" s="3"/>
      <c r="I66" s="3"/>
      <c r="M66" s="11" t="s">
        <v>5</v>
      </c>
      <c r="N66" s="1">
        <v>1.2576565559999999</v>
      </c>
      <c r="O66" s="1">
        <f>SUM(AE60*AI60)</f>
        <v>4.1797599482608128</v>
      </c>
      <c r="P66" s="1">
        <f>SUM(N66/O66)</f>
        <v>0.30089205398585334</v>
      </c>
      <c r="T66" s="14"/>
      <c r="AD66" s="14"/>
    </row>
    <row r="67" spans="1:30" x14ac:dyDescent="0.25">
      <c r="A67" s="14"/>
      <c r="B67" s="3"/>
      <c r="C67" s="3"/>
      <c r="D67" s="3"/>
      <c r="E67" s="3"/>
      <c r="F67" s="3"/>
      <c r="G67" s="3"/>
      <c r="H67" s="3"/>
      <c r="I67" s="3"/>
      <c r="M67" s="11" t="s">
        <v>6</v>
      </c>
      <c r="N67" s="1">
        <v>0.40888280799999999</v>
      </c>
      <c r="O67" s="1">
        <f>SUM(AE60*AJ60)</f>
        <v>3.858865790533057</v>
      </c>
      <c r="P67" s="1">
        <f>SUM(N67/O67)</f>
        <v>0.1059593233335844</v>
      </c>
      <c r="T67" s="14"/>
      <c r="AD67" s="14"/>
    </row>
    <row r="68" spans="1:30" x14ac:dyDescent="0.25">
      <c r="A68" s="14"/>
      <c r="B68" s="3"/>
      <c r="C68" s="3"/>
      <c r="D68" s="3"/>
      <c r="E68" s="3"/>
      <c r="F68" s="3"/>
      <c r="G68" s="3"/>
      <c r="H68" s="3"/>
      <c r="I68" s="3"/>
      <c r="T68" s="14"/>
      <c r="AD68" s="14"/>
    </row>
    <row r="69" spans="1:30" x14ac:dyDescent="0.25">
      <c r="A69" s="14"/>
      <c r="B69" s="3"/>
      <c r="C69" s="3"/>
      <c r="D69" s="3"/>
      <c r="E69" s="3"/>
      <c r="F69" s="3"/>
      <c r="G69" s="3"/>
      <c r="H69" s="3"/>
      <c r="I69" s="3"/>
      <c r="T69" s="14"/>
      <c r="AD69" s="14"/>
    </row>
    <row r="70" spans="1:30" x14ac:dyDescent="0.25">
      <c r="A70" s="14"/>
      <c r="B70" s="3"/>
      <c r="C70" s="3"/>
      <c r="D70" s="3"/>
      <c r="E70" s="3"/>
      <c r="F70" s="3"/>
      <c r="G70" s="3"/>
      <c r="H70" s="3"/>
      <c r="I70" s="3"/>
      <c r="T70" s="14"/>
      <c r="AD70" s="14"/>
    </row>
    <row r="71" spans="1:30" x14ac:dyDescent="0.25">
      <c r="A71" s="14"/>
      <c r="B71" s="3"/>
      <c r="C71" s="3"/>
      <c r="D71" s="3"/>
      <c r="E71" s="3"/>
      <c r="F71" s="3"/>
      <c r="G71" s="3"/>
      <c r="H71" s="3"/>
      <c r="I71" s="3"/>
      <c r="T71" s="14"/>
      <c r="AD71" s="14"/>
    </row>
    <row r="72" spans="1:30" x14ac:dyDescent="0.25">
      <c r="A72" s="14"/>
      <c r="B72" s="3"/>
      <c r="C72" s="3"/>
      <c r="D72" s="3"/>
      <c r="E72" s="3"/>
      <c r="F72" s="3"/>
      <c r="G72" s="3"/>
      <c r="H72" s="3"/>
      <c r="I72" s="3"/>
      <c r="T72" s="14"/>
      <c r="AD72" s="14"/>
    </row>
    <row r="73" spans="1:30" x14ac:dyDescent="0.25">
      <c r="A73" s="14"/>
      <c r="B73" s="3"/>
      <c r="C73" s="3"/>
      <c r="D73" s="3"/>
      <c r="E73" s="3"/>
      <c r="F73" s="3"/>
      <c r="G73" s="3"/>
      <c r="H73" s="3"/>
      <c r="I73" s="3"/>
      <c r="T73" s="14"/>
      <c r="AD73" s="14"/>
    </row>
    <row r="74" spans="1:30" x14ac:dyDescent="0.25">
      <c r="A74" s="14"/>
      <c r="B74" s="3"/>
      <c r="C74" s="3"/>
      <c r="D74" s="3"/>
      <c r="E74" s="3"/>
      <c r="F74" s="3"/>
      <c r="G74" s="3"/>
      <c r="H74" s="3"/>
      <c r="I74" s="3"/>
      <c r="T74" s="14"/>
      <c r="AD74" s="14"/>
    </row>
    <row r="75" spans="1:30" x14ac:dyDescent="0.25">
      <c r="A75" s="14"/>
      <c r="B75" s="3"/>
      <c r="C75" s="3"/>
      <c r="D75" s="3"/>
      <c r="E75" s="3"/>
      <c r="F75" s="3"/>
      <c r="G75" s="3"/>
      <c r="H75" s="3"/>
      <c r="I75" s="3"/>
      <c r="T75" s="14"/>
      <c r="AD75" s="14"/>
    </row>
    <row r="76" spans="1:30" x14ac:dyDescent="0.25">
      <c r="A76" s="14"/>
      <c r="B76" s="3"/>
      <c r="C76" s="3"/>
      <c r="D76" s="3"/>
      <c r="E76" s="3"/>
      <c r="F76" s="3"/>
      <c r="G76" s="3"/>
      <c r="H76" s="3"/>
      <c r="I76" s="3"/>
      <c r="T76" s="14"/>
      <c r="AD76" s="14"/>
    </row>
    <row r="77" spans="1:30" x14ac:dyDescent="0.25">
      <c r="A77" s="14"/>
      <c r="B77" s="3"/>
      <c r="C77" s="3"/>
      <c r="D77" s="3"/>
      <c r="E77" s="3"/>
      <c r="F77" s="3"/>
      <c r="G77" s="3"/>
      <c r="H77" s="3"/>
      <c r="I77" s="3"/>
      <c r="T77" s="14"/>
      <c r="AD77" s="14"/>
    </row>
    <row r="78" spans="1:30" x14ac:dyDescent="0.25">
      <c r="A78" s="14"/>
      <c r="B78" s="3"/>
      <c r="C78" s="3"/>
      <c r="D78" s="3"/>
      <c r="E78" s="3"/>
      <c r="F78" s="3"/>
      <c r="G78" s="3"/>
      <c r="H78" s="3"/>
      <c r="I78" s="3"/>
      <c r="T78" s="14"/>
      <c r="AD78" s="14"/>
    </row>
    <row r="79" spans="1:30" x14ac:dyDescent="0.25">
      <c r="A79" s="14"/>
      <c r="B79" s="3"/>
      <c r="C79" s="3"/>
      <c r="D79" s="3"/>
      <c r="E79" s="3"/>
      <c r="F79" s="3"/>
      <c r="G79" s="3"/>
      <c r="H79" s="3"/>
      <c r="I79" s="3"/>
      <c r="T79" s="14"/>
      <c r="AD79" s="14"/>
    </row>
    <row r="80" spans="1:30" x14ac:dyDescent="0.25">
      <c r="A80" s="14"/>
      <c r="B80" s="3"/>
      <c r="C80" s="3"/>
      <c r="D80" s="3"/>
      <c r="E80" s="3"/>
      <c r="F80" s="3"/>
      <c r="G80" s="3"/>
      <c r="H80" s="3"/>
      <c r="I80" s="3"/>
      <c r="T80" s="14"/>
      <c r="AD80" s="14"/>
    </row>
    <row r="81" spans="1:30" x14ac:dyDescent="0.25">
      <c r="A81" s="14"/>
      <c r="B81" s="3"/>
      <c r="C81" s="3"/>
      <c r="D81" s="3"/>
      <c r="E81" s="3"/>
      <c r="F81" s="3"/>
      <c r="G81" s="3"/>
      <c r="H81" s="3"/>
      <c r="I81" s="3"/>
      <c r="T81" s="14"/>
      <c r="AD81" s="14"/>
    </row>
    <row r="82" spans="1:30" x14ac:dyDescent="0.25">
      <c r="A82" s="14"/>
      <c r="B82" s="3"/>
      <c r="C82" s="3"/>
      <c r="D82" s="3"/>
      <c r="E82" s="3"/>
      <c r="F82" s="3"/>
      <c r="G82" s="3"/>
      <c r="H82" s="3"/>
      <c r="I82" s="3"/>
      <c r="T82" s="14"/>
      <c r="AD82" s="14"/>
    </row>
    <row r="83" spans="1:30" x14ac:dyDescent="0.25">
      <c r="A83" s="14"/>
      <c r="B83" s="3"/>
      <c r="C83" s="3"/>
      <c r="D83" s="3"/>
      <c r="E83" s="3"/>
      <c r="F83" s="3"/>
      <c r="G83" s="3"/>
      <c r="H83" s="3"/>
      <c r="I83" s="3"/>
      <c r="T83" s="14"/>
      <c r="AD83" s="14"/>
    </row>
    <row r="84" spans="1:30" x14ac:dyDescent="0.25">
      <c r="A84" s="14"/>
      <c r="B84" s="3"/>
      <c r="C84" s="3"/>
      <c r="D84" s="3"/>
      <c r="E84" s="3"/>
      <c r="F84" s="3"/>
      <c r="G84" s="3"/>
      <c r="H84" s="3"/>
      <c r="I84" s="3"/>
      <c r="T84" s="14"/>
      <c r="AD84" s="14"/>
    </row>
    <row r="85" spans="1:30" x14ac:dyDescent="0.25">
      <c r="A85" s="14"/>
      <c r="B85" s="3"/>
      <c r="C85" s="3"/>
      <c r="D85" s="3"/>
      <c r="E85" s="3"/>
      <c r="F85" s="3"/>
      <c r="G85" s="3"/>
      <c r="H85" s="3"/>
      <c r="I85" s="3"/>
      <c r="T85" s="14"/>
      <c r="AD85" s="14"/>
    </row>
    <row r="86" spans="1:30" x14ac:dyDescent="0.25">
      <c r="A86" s="14"/>
      <c r="B86" s="3"/>
      <c r="C86" s="3"/>
      <c r="D86" s="3"/>
      <c r="E86" s="3"/>
      <c r="F86" s="3"/>
      <c r="G86" s="3"/>
      <c r="H86" s="3"/>
      <c r="I86" s="3"/>
      <c r="T86" s="14"/>
      <c r="AD86" s="14"/>
    </row>
    <row r="87" spans="1:30" x14ac:dyDescent="0.25">
      <c r="A87" s="14"/>
      <c r="B87" s="3"/>
      <c r="C87" s="3"/>
      <c r="D87" s="3"/>
      <c r="E87" s="3"/>
      <c r="F87" s="3"/>
      <c r="G87" s="3"/>
      <c r="H87" s="3"/>
      <c r="I87" s="3"/>
      <c r="T87" s="14"/>
      <c r="AD87" s="14"/>
    </row>
    <row r="88" spans="1:30" x14ac:dyDescent="0.25">
      <c r="A88" s="14"/>
      <c r="B88" s="3"/>
      <c r="C88" s="3"/>
      <c r="D88" s="3"/>
      <c r="E88" s="3"/>
      <c r="F88" s="3"/>
      <c r="G88" s="3"/>
      <c r="H88" s="3"/>
      <c r="I88" s="3"/>
      <c r="T88" s="14"/>
      <c r="AD88" s="14"/>
    </row>
    <row r="89" spans="1:30" x14ac:dyDescent="0.25">
      <c r="A89" s="14"/>
      <c r="B89" s="3"/>
      <c r="C89" s="3"/>
      <c r="D89" s="3"/>
      <c r="E89" s="3"/>
      <c r="F89" s="3"/>
      <c r="G89" s="3"/>
      <c r="H89" s="3"/>
      <c r="I89" s="3"/>
      <c r="T89" s="14"/>
      <c r="AD89" s="14"/>
    </row>
    <row r="90" spans="1:30" x14ac:dyDescent="0.25">
      <c r="A90" s="14"/>
      <c r="B90" s="3"/>
      <c r="C90" s="3"/>
      <c r="D90" s="3"/>
      <c r="E90" s="3"/>
      <c r="F90" s="3"/>
      <c r="G90" s="3"/>
      <c r="H90" s="3"/>
      <c r="I90" s="3"/>
      <c r="T90" s="14"/>
      <c r="AD90" s="14"/>
    </row>
    <row r="91" spans="1:30" x14ac:dyDescent="0.25">
      <c r="A91" s="14"/>
      <c r="B91" s="3"/>
      <c r="C91" s="3"/>
      <c r="D91" s="3"/>
      <c r="E91" s="3"/>
      <c r="F91" s="3"/>
      <c r="G91" s="3"/>
      <c r="H91" s="3"/>
      <c r="I91" s="3"/>
      <c r="T91" s="14"/>
      <c r="AD91" s="14"/>
    </row>
    <row r="92" spans="1:30" x14ac:dyDescent="0.25">
      <c r="A92" s="14"/>
      <c r="B92" s="3"/>
      <c r="C92" s="3"/>
      <c r="D92" s="3"/>
      <c r="E92" s="3"/>
      <c r="F92" s="3"/>
      <c r="G92" s="3"/>
      <c r="H92" s="3"/>
      <c r="I92" s="3"/>
      <c r="T92" s="14"/>
      <c r="AD92" s="14"/>
    </row>
    <row r="93" spans="1:30" x14ac:dyDescent="0.25">
      <c r="A93" s="14"/>
      <c r="B93" s="3"/>
      <c r="C93" s="3"/>
      <c r="D93" s="3"/>
      <c r="E93" s="3"/>
      <c r="F93" s="3"/>
      <c r="G93" s="3"/>
      <c r="H93" s="3"/>
      <c r="I93" s="3"/>
      <c r="T93" s="14"/>
      <c r="AD93" s="14"/>
    </row>
    <row r="94" spans="1:30" x14ac:dyDescent="0.25">
      <c r="A94" s="14"/>
      <c r="B94" s="3"/>
      <c r="C94" s="3"/>
      <c r="D94" s="3"/>
      <c r="E94" s="3"/>
      <c r="F94" s="3"/>
      <c r="G94" s="3"/>
      <c r="H94" s="3"/>
      <c r="I94" s="3"/>
      <c r="T94" s="14"/>
      <c r="AD94" s="14"/>
    </row>
    <row r="95" spans="1:30" x14ac:dyDescent="0.25">
      <c r="A95" s="14"/>
      <c r="B95" s="3"/>
      <c r="C95" s="3"/>
      <c r="D95" s="3"/>
      <c r="E95" s="3"/>
      <c r="F95" s="3"/>
      <c r="G95" s="3"/>
      <c r="H95" s="3"/>
      <c r="I95" s="3"/>
      <c r="T95" s="14"/>
      <c r="AD95" s="14"/>
    </row>
    <row r="96" spans="1:30" x14ac:dyDescent="0.25">
      <c r="A96" s="14"/>
      <c r="B96" s="3"/>
      <c r="C96" s="3"/>
      <c r="D96" s="3"/>
      <c r="E96" s="3"/>
      <c r="F96" s="3"/>
      <c r="G96" s="3"/>
      <c r="H96" s="3"/>
      <c r="I96" s="3"/>
      <c r="T96" s="14"/>
      <c r="AD96" s="14"/>
    </row>
    <row r="97" spans="1:30" x14ac:dyDescent="0.25">
      <c r="A97" s="14"/>
      <c r="B97" s="3"/>
      <c r="C97" s="3"/>
      <c r="D97" s="3"/>
      <c r="E97" s="3"/>
      <c r="F97" s="3"/>
      <c r="G97" s="3"/>
      <c r="H97" s="3"/>
      <c r="I97" s="3"/>
      <c r="T97" s="14"/>
      <c r="AD97" s="14"/>
    </row>
    <row r="98" spans="1:30" x14ac:dyDescent="0.25">
      <c r="A98" s="14"/>
      <c r="B98" s="3"/>
      <c r="C98" s="3"/>
      <c r="D98" s="3"/>
      <c r="E98" s="3"/>
      <c r="F98" s="3"/>
      <c r="G98" s="3"/>
      <c r="H98" s="3"/>
      <c r="I98" s="3"/>
      <c r="T98" s="14"/>
      <c r="AD98" s="14"/>
    </row>
    <row r="99" spans="1:30" x14ac:dyDescent="0.25">
      <c r="A99" s="14"/>
      <c r="B99" s="3"/>
      <c r="C99" s="3"/>
      <c r="D99" s="3"/>
      <c r="E99" s="3"/>
      <c r="F99" s="3"/>
      <c r="G99" s="3"/>
      <c r="H99" s="3"/>
      <c r="I99" s="3"/>
      <c r="T99" s="14"/>
      <c r="AD99" s="14"/>
    </row>
    <row r="100" spans="1:30" x14ac:dyDescent="0.25">
      <c r="A100" s="14"/>
      <c r="B100" s="3"/>
      <c r="C100" s="3"/>
      <c r="D100" s="3"/>
      <c r="E100" s="3"/>
      <c r="F100" s="3"/>
      <c r="G100" s="3"/>
      <c r="H100" s="3"/>
      <c r="I100" s="3"/>
      <c r="T100" s="14"/>
      <c r="AD100" s="14"/>
    </row>
    <row r="101" spans="1:30" x14ac:dyDescent="0.25">
      <c r="A101" s="14"/>
      <c r="B101" s="3"/>
      <c r="C101" s="3"/>
      <c r="D101" s="3"/>
      <c r="E101" s="3"/>
      <c r="F101" s="3"/>
      <c r="G101" s="3"/>
      <c r="H101" s="3"/>
      <c r="I101" s="3"/>
      <c r="T101" s="14"/>
      <c r="AD101" s="14"/>
    </row>
    <row r="102" spans="1:30" x14ac:dyDescent="0.25">
      <c r="A102" s="14"/>
      <c r="B102" s="3"/>
      <c r="C102" s="3"/>
      <c r="D102" s="3"/>
      <c r="E102" s="3"/>
      <c r="F102" s="3"/>
      <c r="G102" s="3"/>
      <c r="H102" s="3"/>
      <c r="I102" s="3"/>
      <c r="T102" s="14"/>
      <c r="AD102" s="14"/>
    </row>
    <row r="103" spans="1:30" x14ac:dyDescent="0.25">
      <c r="A103" s="14"/>
      <c r="B103" s="3"/>
      <c r="C103" s="3"/>
      <c r="D103" s="3"/>
      <c r="E103" s="3"/>
      <c r="F103" s="3"/>
      <c r="G103" s="3"/>
      <c r="H103" s="3"/>
      <c r="I103" s="3"/>
      <c r="T103" s="14"/>
      <c r="AD103" s="14"/>
    </row>
    <row r="104" spans="1:30" x14ac:dyDescent="0.25">
      <c r="A104" s="14"/>
      <c r="B104" s="3"/>
      <c r="C104" s="3"/>
      <c r="D104" s="3"/>
      <c r="E104" s="3"/>
      <c r="F104" s="3"/>
      <c r="G104" s="3"/>
      <c r="H104" s="3"/>
      <c r="I104" s="3"/>
      <c r="T104" s="14"/>
      <c r="AD104" s="14"/>
    </row>
    <row r="105" spans="1:30" x14ac:dyDescent="0.25">
      <c r="A105" s="14"/>
      <c r="B105" s="3"/>
      <c r="C105" s="3"/>
      <c r="D105" s="3"/>
      <c r="E105" s="3"/>
      <c r="F105" s="3"/>
      <c r="G105" s="3"/>
      <c r="H105" s="3"/>
      <c r="I105" s="3"/>
      <c r="T105" s="14"/>
      <c r="AD105" s="14"/>
    </row>
    <row r="106" spans="1:30" x14ac:dyDescent="0.25">
      <c r="A106" s="14"/>
      <c r="B106" s="3"/>
      <c r="C106" s="3"/>
      <c r="D106" s="3"/>
      <c r="E106" s="3"/>
      <c r="F106" s="3"/>
      <c r="G106" s="3"/>
      <c r="H106" s="3"/>
      <c r="I106" s="3"/>
      <c r="T106" s="14"/>
      <c r="AD106" s="14"/>
    </row>
    <row r="107" spans="1:30" x14ac:dyDescent="0.25">
      <c r="A107" s="14"/>
      <c r="B107" s="3"/>
      <c r="C107" s="3"/>
      <c r="D107" s="3"/>
      <c r="E107" s="3"/>
      <c r="F107" s="3"/>
      <c r="G107" s="3"/>
      <c r="H107" s="3"/>
      <c r="I107" s="3"/>
      <c r="T107" s="14"/>
      <c r="AD107" s="14"/>
    </row>
    <row r="108" spans="1:30" x14ac:dyDescent="0.25">
      <c r="A108" s="14"/>
      <c r="B108" s="3"/>
      <c r="C108" s="3"/>
      <c r="D108" s="3"/>
      <c r="E108" s="3"/>
      <c r="F108" s="3"/>
      <c r="G108" s="3"/>
      <c r="H108" s="3"/>
      <c r="I108" s="3"/>
      <c r="T108" s="14"/>
      <c r="AD108" s="14"/>
    </row>
    <row r="109" spans="1:30" x14ac:dyDescent="0.25">
      <c r="A109" s="14"/>
      <c r="B109" s="3"/>
      <c r="C109" s="3"/>
      <c r="D109" s="3"/>
      <c r="E109" s="3"/>
      <c r="F109" s="3"/>
      <c r="G109" s="3"/>
      <c r="H109" s="3"/>
      <c r="I109" s="3"/>
      <c r="T109" s="14"/>
      <c r="AD109" s="14"/>
    </row>
    <row r="110" spans="1:30" x14ac:dyDescent="0.25">
      <c r="A110" s="14"/>
      <c r="B110" s="3"/>
      <c r="C110" s="3"/>
      <c r="D110" s="3"/>
      <c r="E110" s="3"/>
      <c r="F110" s="3"/>
      <c r="G110" s="3"/>
      <c r="H110" s="3"/>
      <c r="I110" s="3"/>
      <c r="T110" s="14"/>
      <c r="AD110" s="14"/>
    </row>
    <row r="111" spans="1:30" x14ac:dyDescent="0.25">
      <c r="A111" s="14"/>
      <c r="B111" s="3"/>
      <c r="C111" s="3"/>
      <c r="D111" s="3"/>
      <c r="E111" s="3"/>
      <c r="F111" s="3"/>
      <c r="G111" s="3"/>
      <c r="H111" s="3"/>
      <c r="I111" s="3"/>
      <c r="T111" s="14"/>
      <c r="AD111" s="14"/>
    </row>
    <row r="112" spans="1:30" x14ac:dyDescent="0.25">
      <c r="A112" s="14"/>
      <c r="B112" s="3"/>
      <c r="C112" s="3"/>
      <c r="D112" s="3"/>
      <c r="E112" s="3"/>
      <c r="F112" s="3"/>
      <c r="G112" s="3"/>
      <c r="H112" s="3"/>
      <c r="I112" s="3"/>
      <c r="T112" s="14"/>
      <c r="AD112" s="14"/>
    </row>
    <row r="113" spans="1:30" x14ac:dyDescent="0.25">
      <c r="A113" s="14"/>
      <c r="B113" s="3"/>
      <c r="C113" s="3"/>
      <c r="D113" s="3"/>
      <c r="E113" s="3"/>
      <c r="F113" s="3"/>
      <c r="G113" s="3"/>
      <c r="H113" s="3"/>
      <c r="I113" s="3"/>
      <c r="T113" s="14"/>
      <c r="AD113" s="14"/>
    </row>
    <row r="114" spans="1:30" x14ac:dyDescent="0.25">
      <c r="A114" s="14"/>
      <c r="B114" s="3"/>
      <c r="C114" s="3"/>
      <c r="D114" s="3"/>
      <c r="E114" s="3"/>
      <c r="F114" s="3"/>
      <c r="G114" s="3"/>
      <c r="H114" s="3"/>
      <c r="I114" s="3"/>
      <c r="T114" s="14"/>
      <c r="AD114" s="14"/>
    </row>
    <row r="115" spans="1:30" x14ac:dyDescent="0.25">
      <c r="A115" s="14"/>
      <c r="B115" s="3"/>
      <c r="C115" s="3"/>
      <c r="D115" s="3"/>
      <c r="E115" s="3"/>
      <c r="F115" s="3"/>
      <c r="G115" s="3"/>
      <c r="H115" s="3"/>
      <c r="I115" s="3"/>
      <c r="T115" s="14"/>
      <c r="AD115" s="14"/>
    </row>
    <row r="116" spans="1:30" x14ac:dyDescent="0.25">
      <c r="A116" s="14"/>
      <c r="B116" s="3"/>
      <c r="C116" s="3"/>
      <c r="D116" s="3"/>
      <c r="E116" s="3"/>
      <c r="F116" s="3"/>
      <c r="G116" s="3"/>
      <c r="H116" s="3"/>
      <c r="I116" s="3"/>
      <c r="T116" s="14"/>
      <c r="AD116" s="14"/>
    </row>
    <row r="117" spans="1:30" x14ac:dyDescent="0.25">
      <c r="A117" s="14"/>
      <c r="B117" s="3"/>
      <c r="C117" s="3"/>
      <c r="D117" s="3"/>
      <c r="E117" s="3"/>
      <c r="F117" s="3"/>
      <c r="G117" s="3"/>
      <c r="H117" s="3"/>
      <c r="I117" s="3"/>
      <c r="T117" s="14"/>
      <c r="AD117" s="14"/>
    </row>
    <row r="118" spans="1:30" x14ac:dyDescent="0.25">
      <c r="A118" s="14"/>
      <c r="B118" s="3"/>
      <c r="C118" s="3"/>
      <c r="D118" s="3"/>
      <c r="E118" s="3"/>
      <c r="F118" s="3"/>
      <c r="G118" s="3"/>
      <c r="H118" s="3"/>
      <c r="I118" s="3"/>
      <c r="T118" s="14"/>
      <c r="AD118" s="14"/>
    </row>
    <row r="119" spans="1:30" x14ac:dyDescent="0.25">
      <c r="A119" s="14"/>
      <c r="B119" s="3"/>
      <c r="C119" s="3"/>
      <c r="D119" s="3"/>
      <c r="E119" s="3"/>
      <c r="F119" s="3"/>
      <c r="G119" s="3"/>
      <c r="H119" s="3"/>
      <c r="I119" s="3"/>
      <c r="T119" s="14"/>
      <c r="AD119" s="14"/>
    </row>
    <row r="120" spans="1:30" x14ac:dyDescent="0.25">
      <c r="A120" s="14"/>
      <c r="B120" s="3"/>
      <c r="C120" s="3"/>
      <c r="D120" s="3"/>
      <c r="E120" s="3"/>
      <c r="F120" s="3"/>
      <c r="G120" s="3"/>
      <c r="H120" s="3"/>
      <c r="I120" s="3"/>
      <c r="T120" s="14"/>
      <c r="AD120" s="14"/>
    </row>
    <row r="121" spans="1:30" x14ac:dyDescent="0.25">
      <c r="A121" s="14"/>
      <c r="B121" s="3"/>
      <c r="C121" s="3"/>
      <c r="D121" s="3"/>
      <c r="E121" s="3"/>
      <c r="F121" s="3"/>
      <c r="G121" s="3"/>
      <c r="H121" s="3"/>
      <c r="I121" s="3"/>
      <c r="T121" s="14"/>
      <c r="AD121" s="14"/>
    </row>
    <row r="122" spans="1:30" x14ac:dyDescent="0.25">
      <c r="A122" s="14"/>
      <c r="B122" s="3"/>
      <c r="C122" s="3"/>
      <c r="D122" s="3"/>
      <c r="E122" s="3"/>
      <c r="F122" s="3"/>
      <c r="G122" s="3"/>
      <c r="H122" s="3"/>
      <c r="I122" s="3"/>
      <c r="T122" s="14"/>
      <c r="AD122" s="14"/>
    </row>
    <row r="123" spans="1:30" x14ac:dyDescent="0.25">
      <c r="A123" s="14"/>
      <c r="B123" s="3"/>
      <c r="C123" s="3"/>
      <c r="D123" s="3"/>
      <c r="E123" s="3"/>
      <c r="F123" s="3"/>
      <c r="G123" s="3"/>
      <c r="H123" s="3"/>
      <c r="I123" s="3"/>
      <c r="T123" s="14"/>
      <c r="AD123" s="14"/>
    </row>
    <row r="124" spans="1:30" x14ac:dyDescent="0.25">
      <c r="A124" s="14"/>
      <c r="B124" s="3"/>
      <c r="C124" s="3"/>
      <c r="D124" s="3"/>
      <c r="E124" s="3"/>
      <c r="F124" s="3"/>
      <c r="G124" s="3"/>
      <c r="H124" s="3"/>
      <c r="I124" s="3"/>
      <c r="T124" s="14"/>
      <c r="AD124" s="14"/>
    </row>
    <row r="125" spans="1:30" x14ac:dyDescent="0.25">
      <c r="A125" s="14"/>
      <c r="B125" s="3"/>
      <c r="C125" s="3"/>
      <c r="D125" s="3"/>
      <c r="E125" s="3"/>
      <c r="F125" s="3"/>
      <c r="G125" s="3"/>
      <c r="H125" s="3"/>
      <c r="I125" s="3"/>
      <c r="T125" s="14"/>
      <c r="AD125" s="14"/>
    </row>
    <row r="126" spans="1:30" x14ac:dyDescent="0.25">
      <c r="A126" s="14"/>
      <c r="B126" s="3"/>
      <c r="C126" s="3"/>
      <c r="D126" s="3"/>
      <c r="E126" s="3"/>
      <c r="F126" s="3"/>
      <c r="G126" s="3"/>
      <c r="H126" s="3"/>
      <c r="I126" s="3"/>
      <c r="T126" s="14"/>
      <c r="AD126" s="14"/>
    </row>
    <row r="127" spans="1:30" x14ac:dyDescent="0.25">
      <c r="A127" s="14"/>
      <c r="B127" s="3"/>
      <c r="C127" s="3"/>
      <c r="D127" s="3"/>
      <c r="E127" s="3"/>
      <c r="F127" s="3"/>
      <c r="G127" s="3"/>
      <c r="H127" s="3"/>
      <c r="I127" s="3"/>
      <c r="T127" s="14"/>
      <c r="AD127" s="14"/>
    </row>
    <row r="128" spans="1:30" x14ac:dyDescent="0.25">
      <c r="A128" s="14"/>
      <c r="B128" s="3"/>
      <c r="C128" s="3"/>
      <c r="D128" s="3"/>
      <c r="E128" s="3"/>
      <c r="F128" s="3"/>
      <c r="G128" s="3"/>
      <c r="H128" s="3"/>
      <c r="I128" s="3"/>
      <c r="T128" s="14"/>
      <c r="AD128" s="14"/>
    </row>
    <row r="129" spans="1:30" x14ac:dyDescent="0.25">
      <c r="A129" s="14"/>
      <c r="B129" s="3"/>
      <c r="C129" s="3"/>
      <c r="D129" s="3"/>
      <c r="E129" s="3"/>
      <c r="F129" s="3"/>
      <c r="G129" s="3"/>
      <c r="H129" s="3"/>
      <c r="I129" s="3"/>
      <c r="T129" s="14"/>
      <c r="AD129" s="14"/>
    </row>
    <row r="130" spans="1:30" x14ac:dyDescent="0.25">
      <c r="A130" s="14"/>
      <c r="B130" s="3"/>
      <c r="C130" s="3"/>
      <c r="D130" s="3"/>
      <c r="E130" s="3"/>
      <c r="F130" s="3"/>
      <c r="G130" s="3"/>
      <c r="H130" s="3"/>
      <c r="I130" s="3"/>
      <c r="T130" s="14"/>
      <c r="AD130" s="14"/>
    </row>
    <row r="131" spans="1:30" x14ac:dyDescent="0.25">
      <c r="A131" s="14"/>
      <c r="B131" s="3"/>
      <c r="C131" s="3"/>
      <c r="D131" s="3"/>
      <c r="E131" s="3"/>
      <c r="F131" s="3"/>
      <c r="G131" s="3"/>
      <c r="H131" s="3"/>
      <c r="I131" s="3"/>
      <c r="T131" s="14"/>
      <c r="AD131" s="14"/>
    </row>
    <row r="132" spans="1:30" x14ac:dyDescent="0.25">
      <c r="A132" s="14"/>
      <c r="B132" s="3"/>
      <c r="C132" s="3"/>
      <c r="D132" s="3"/>
      <c r="E132" s="3"/>
      <c r="F132" s="3"/>
      <c r="G132" s="3"/>
      <c r="H132" s="3"/>
      <c r="I132" s="3"/>
      <c r="T132" s="14"/>
      <c r="AD132" s="14"/>
    </row>
    <row r="133" spans="1:30" x14ac:dyDescent="0.25">
      <c r="A133" s="14"/>
      <c r="B133" s="3"/>
      <c r="C133" s="3"/>
      <c r="D133" s="3"/>
      <c r="E133" s="3"/>
      <c r="F133" s="3"/>
      <c r="G133" s="3"/>
      <c r="H133" s="3"/>
      <c r="I133" s="3"/>
      <c r="T133" s="14"/>
      <c r="AD133" s="14"/>
    </row>
    <row r="134" spans="1:30" x14ac:dyDescent="0.25">
      <c r="A134" s="14"/>
      <c r="B134" s="3"/>
      <c r="C134" s="3"/>
      <c r="D134" s="3"/>
      <c r="E134" s="3"/>
      <c r="F134" s="3"/>
      <c r="G134" s="3"/>
      <c r="H134" s="3"/>
      <c r="I134" s="3"/>
      <c r="T134" s="14"/>
      <c r="AD134" s="14"/>
    </row>
    <row r="135" spans="1:30" x14ac:dyDescent="0.25">
      <c r="A135" s="14"/>
      <c r="B135" s="3"/>
      <c r="C135" s="3"/>
      <c r="D135" s="3"/>
      <c r="E135" s="3"/>
      <c r="F135" s="3"/>
      <c r="G135" s="3"/>
      <c r="H135" s="3"/>
      <c r="I135" s="3"/>
      <c r="T135" s="14"/>
      <c r="AD135" s="14"/>
    </row>
    <row r="136" spans="1:30" x14ac:dyDescent="0.25">
      <c r="A136" s="14"/>
      <c r="B136" s="3"/>
      <c r="C136" s="3"/>
      <c r="D136" s="3"/>
      <c r="E136" s="3"/>
      <c r="F136" s="3"/>
      <c r="G136" s="3"/>
      <c r="H136" s="3"/>
      <c r="I136" s="3"/>
      <c r="T136" s="14"/>
      <c r="AD136" s="14"/>
    </row>
    <row r="137" spans="1:30" x14ac:dyDescent="0.25">
      <c r="A137" s="14"/>
      <c r="B137" s="3"/>
      <c r="C137" s="3"/>
      <c r="D137" s="3"/>
      <c r="E137" s="3"/>
      <c r="F137" s="3"/>
      <c r="G137" s="3"/>
      <c r="H137" s="3"/>
      <c r="I137" s="3"/>
      <c r="T137" s="14"/>
      <c r="AD137" s="14"/>
    </row>
    <row r="138" spans="1:30" x14ac:dyDescent="0.25">
      <c r="A138" s="14"/>
      <c r="B138" s="3"/>
      <c r="C138" s="3"/>
      <c r="D138" s="3"/>
      <c r="E138" s="3"/>
      <c r="F138" s="3"/>
      <c r="G138" s="3"/>
      <c r="H138" s="3"/>
      <c r="I138" s="3"/>
      <c r="T138" s="14"/>
      <c r="AD138" s="14"/>
    </row>
    <row r="139" spans="1:30" x14ac:dyDescent="0.25">
      <c r="A139" s="14"/>
      <c r="B139" s="3"/>
      <c r="C139" s="3"/>
      <c r="D139" s="3"/>
      <c r="E139" s="3"/>
      <c r="F139" s="3"/>
      <c r="G139" s="3"/>
      <c r="H139" s="3"/>
      <c r="I139" s="3"/>
      <c r="T139" s="14"/>
      <c r="AD139" s="14"/>
    </row>
    <row r="140" spans="1:30" x14ac:dyDescent="0.25">
      <c r="A140" s="14"/>
      <c r="B140" s="3"/>
      <c r="C140" s="3"/>
      <c r="D140" s="3"/>
      <c r="E140" s="3"/>
      <c r="F140" s="3"/>
      <c r="G140" s="3"/>
      <c r="H140" s="3"/>
      <c r="I140" s="3"/>
      <c r="T140" s="14"/>
      <c r="AD140" s="14"/>
    </row>
    <row r="141" spans="1:30" x14ac:dyDescent="0.25">
      <c r="A141" s="14"/>
      <c r="B141" s="3"/>
      <c r="C141" s="3"/>
      <c r="D141" s="3"/>
      <c r="E141" s="3"/>
      <c r="F141" s="3"/>
      <c r="G141" s="3"/>
      <c r="H141" s="3"/>
      <c r="I141" s="3"/>
      <c r="T141" s="14"/>
      <c r="AD141" s="14"/>
    </row>
    <row r="142" spans="1:30" x14ac:dyDescent="0.25">
      <c r="A142" s="14"/>
      <c r="B142" s="3"/>
      <c r="C142" s="3"/>
      <c r="D142" s="3"/>
      <c r="E142" s="3"/>
      <c r="F142" s="3"/>
      <c r="G142" s="3"/>
      <c r="H142" s="3"/>
      <c r="I142" s="3"/>
      <c r="T142" s="14"/>
      <c r="AD142" s="14"/>
    </row>
    <row r="143" spans="1:30" x14ac:dyDescent="0.25">
      <c r="A143" s="14"/>
      <c r="B143" s="3"/>
      <c r="C143" s="3"/>
      <c r="D143" s="3"/>
      <c r="E143" s="3"/>
      <c r="F143" s="3"/>
      <c r="G143" s="3"/>
      <c r="H143" s="3"/>
      <c r="I143" s="3"/>
      <c r="T143" s="14"/>
      <c r="AD143" s="14"/>
    </row>
    <row r="144" spans="1:30" x14ac:dyDescent="0.25">
      <c r="A144" s="14"/>
      <c r="B144" s="3"/>
      <c r="C144" s="3"/>
      <c r="D144" s="3"/>
      <c r="E144" s="3"/>
      <c r="F144" s="3"/>
      <c r="G144" s="3"/>
      <c r="H144" s="3"/>
      <c r="I144" s="3"/>
      <c r="T144" s="14"/>
      <c r="AD144" s="14"/>
    </row>
    <row r="145" spans="1:30" x14ac:dyDescent="0.25">
      <c r="A145" s="14"/>
      <c r="B145" s="3"/>
      <c r="C145" s="3"/>
      <c r="D145" s="3"/>
      <c r="E145" s="3"/>
      <c r="F145" s="3"/>
      <c r="G145" s="3"/>
      <c r="H145" s="3"/>
      <c r="I145" s="3"/>
      <c r="T145" s="14"/>
      <c r="AD145" s="14"/>
    </row>
    <row r="146" spans="1:30" x14ac:dyDescent="0.25">
      <c r="A146" s="14"/>
      <c r="B146" s="3"/>
      <c r="C146" s="3"/>
      <c r="D146" s="3"/>
      <c r="E146" s="3"/>
      <c r="F146" s="3"/>
      <c r="G146" s="3"/>
      <c r="H146" s="3"/>
      <c r="I146" s="3"/>
      <c r="T146" s="14"/>
      <c r="AD146" s="14"/>
    </row>
    <row r="147" spans="1:30" x14ac:dyDescent="0.25">
      <c r="A147" s="14"/>
      <c r="B147" s="3"/>
      <c r="C147" s="3"/>
      <c r="D147" s="3"/>
      <c r="E147" s="3"/>
      <c r="F147" s="3"/>
      <c r="G147" s="3"/>
      <c r="H147" s="3"/>
      <c r="I147" s="3"/>
      <c r="T147" s="14"/>
      <c r="AD147" s="14"/>
    </row>
    <row r="148" spans="1:30" x14ac:dyDescent="0.25">
      <c r="A148" s="14"/>
      <c r="B148" s="3"/>
      <c r="C148" s="3"/>
      <c r="D148" s="3"/>
      <c r="E148" s="3"/>
      <c r="F148" s="3"/>
      <c r="G148" s="3"/>
      <c r="H148" s="3"/>
      <c r="I148" s="3"/>
      <c r="T148" s="14"/>
      <c r="AD148" s="14"/>
    </row>
    <row r="149" spans="1:30" x14ac:dyDescent="0.25">
      <c r="A149" s="14"/>
      <c r="B149" s="3"/>
      <c r="C149" s="3"/>
      <c r="D149" s="3"/>
      <c r="E149" s="3"/>
      <c r="F149" s="3"/>
      <c r="G149" s="3"/>
      <c r="H149" s="3"/>
      <c r="I149" s="3"/>
      <c r="T149" s="14"/>
      <c r="AD149" s="14"/>
    </row>
    <row r="150" spans="1:30" x14ac:dyDescent="0.25">
      <c r="A150" s="14"/>
      <c r="B150" s="3"/>
      <c r="C150" s="3"/>
      <c r="D150" s="3"/>
      <c r="E150" s="3"/>
      <c r="F150" s="3"/>
      <c r="G150" s="3"/>
      <c r="H150" s="3"/>
      <c r="I150" s="3"/>
      <c r="T150" s="14"/>
      <c r="AD150" s="14"/>
    </row>
    <row r="151" spans="1:30" x14ac:dyDescent="0.25">
      <c r="A151" s="14"/>
      <c r="B151" s="3"/>
      <c r="C151" s="3"/>
      <c r="D151" s="3"/>
      <c r="E151" s="3"/>
      <c r="F151" s="3"/>
      <c r="G151" s="3"/>
      <c r="H151" s="3"/>
      <c r="I151" s="3"/>
      <c r="T151" s="14"/>
      <c r="AD151" s="14"/>
    </row>
    <row r="152" spans="1:30" x14ac:dyDescent="0.25">
      <c r="A152" s="14"/>
      <c r="B152" s="3"/>
      <c r="C152" s="3"/>
      <c r="D152" s="3"/>
      <c r="E152" s="3"/>
      <c r="F152" s="3"/>
      <c r="G152" s="3"/>
      <c r="H152" s="3"/>
      <c r="I152" s="3"/>
      <c r="T152" s="14"/>
      <c r="AD152" s="14"/>
    </row>
    <row r="153" spans="1:30" x14ac:dyDescent="0.25">
      <c r="A153" s="14"/>
      <c r="B153" s="3"/>
      <c r="C153" s="3"/>
      <c r="D153" s="3"/>
      <c r="E153" s="3"/>
      <c r="F153" s="3"/>
      <c r="G153" s="3"/>
      <c r="H153" s="3"/>
      <c r="I153" s="3"/>
      <c r="T153" s="14"/>
      <c r="AD153" s="14"/>
    </row>
    <row r="154" spans="1:30" x14ac:dyDescent="0.25">
      <c r="A154" s="14"/>
      <c r="B154" s="3"/>
      <c r="C154" s="3"/>
      <c r="D154" s="3"/>
      <c r="E154" s="3"/>
      <c r="F154" s="3"/>
      <c r="G154" s="3"/>
      <c r="H154" s="3"/>
      <c r="I154" s="3"/>
      <c r="T154" s="14"/>
      <c r="AD154" s="14"/>
    </row>
    <row r="155" spans="1:30" x14ac:dyDescent="0.25">
      <c r="A155" s="14"/>
      <c r="B155" s="3"/>
      <c r="C155" s="3"/>
      <c r="D155" s="3"/>
      <c r="E155" s="3"/>
      <c r="F155" s="3"/>
      <c r="G155" s="3"/>
      <c r="H155" s="3"/>
      <c r="I155" s="3"/>
      <c r="T155" s="14"/>
      <c r="AD155" s="14"/>
    </row>
    <row r="156" spans="1:30" x14ac:dyDescent="0.25">
      <c r="A156" s="14"/>
      <c r="B156" s="3"/>
      <c r="C156" s="3"/>
      <c r="D156" s="3"/>
      <c r="E156" s="3"/>
      <c r="F156" s="3"/>
      <c r="G156" s="3"/>
      <c r="H156" s="3"/>
      <c r="I156" s="3"/>
      <c r="T156" s="14"/>
      <c r="AD156" s="14"/>
    </row>
    <row r="157" spans="1:30" x14ac:dyDescent="0.25">
      <c r="A157" s="14"/>
      <c r="B157" s="3"/>
      <c r="C157" s="3"/>
      <c r="D157" s="3"/>
      <c r="E157" s="3"/>
      <c r="F157" s="3"/>
      <c r="G157" s="3"/>
      <c r="H157" s="3"/>
      <c r="I157" s="3"/>
      <c r="T157" s="14"/>
      <c r="AD157" s="14"/>
    </row>
    <row r="158" spans="1:30" x14ac:dyDescent="0.25">
      <c r="A158" s="14"/>
      <c r="B158" s="3"/>
      <c r="C158" s="3"/>
      <c r="D158" s="3"/>
      <c r="E158" s="3"/>
      <c r="F158" s="3"/>
      <c r="G158" s="3"/>
      <c r="H158" s="3"/>
      <c r="I158" s="3"/>
      <c r="T158" s="14"/>
      <c r="AD158" s="14"/>
    </row>
    <row r="159" spans="1:30" x14ac:dyDescent="0.25">
      <c r="A159" s="14"/>
      <c r="B159" s="3"/>
      <c r="C159" s="3"/>
      <c r="D159" s="3"/>
      <c r="E159" s="3"/>
      <c r="F159" s="3"/>
      <c r="G159" s="3"/>
      <c r="H159" s="3"/>
      <c r="I159" s="3"/>
      <c r="T159" s="14"/>
      <c r="AD159" s="14"/>
    </row>
    <row r="160" spans="1:30" x14ac:dyDescent="0.25">
      <c r="A160" s="14"/>
      <c r="B160" s="3"/>
      <c r="C160" s="3"/>
      <c r="D160" s="3"/>
      <c r="E160" s="3"/>
      <c r="F160" s="3"/>
      <c r="G160" s="3"/>
      <c r="H160" s="3"/>
      <c r="I160" s="3"/>
      <c r="T160" s="14"/>
      <c r="AD160" s="14"/>
    </row>
    <row r="161" spans="1:30" x14ac:dyDescent="0.25">
      <c r="A161" s="14"/>
      <c r="B161" s="3"/>
      <c r="C161" s="3"/>
      <c r="D161" s="3"/>
      <c r="E161" s="3"/>
      <c r="F161" s="3"/>
      <c r="G161" s="3"/>
      <c r="H161" s="3"/>
      <c r="I161" s="3"/>
      <c r="T161" s="14"/>
      <c r="AD161" s="14"/>
    </row>
    <row r="162" spans="1:30" x14ac:dyDescent="0.25">
      <c r="A162" s="14"/>
      <c r="B162" s="3"/>
      <c r="C162" s="3"/>
      <c r="D162" s="3"/>
      <c r="E162" s="3"/>
      <c r="F162" s="3"/>
      <c r="G162" s="3"/>
      <c r="H162" s="3"/>
      <c r="I162" s="3"/>
      <c r="T162" s="14"/>
      <c r="AD162" s="14"/>
    </row>
    <row r="163" spans="1:30" x14ac:dyDescent="0.25">
      <c r="A163" s="14"/>
      <c r="B163" s="3"/>
      <c r="C163" s="3"/>
      <c r="D163" s="3"/>
      <c r="E163" s="3"/>
      <c r="F163" s="3"/>
      <c r="G163" s="3"/>
      <c r="H163" s="3"/>
      <c r="I163" s="3"/>
      <c r="T163" s="14"/>
      <c r="AD163" s="14"/>
    </row>
    <row r="164" spans="1:30" x14ac:dyDescent="0.25">
      <c r="A164" s="14"/>
      <c r="B164" s="3"/>
      <c r="C164" s="3"/>
      <c r="D164" s="3"/>
      <c r="E164" s="3"/>
      <c r="F164" s="3"/>
      <c r="G164" s="3"/>
      <c r="H164" s="3"/>
      <c r="I164" s="3"/>
      <c r="T164" s="14"/>
      <c r="AD164" s="14"/>
    </row>
    <row r="165" spans="1:30" x14ac:dyDescent="0.25">
      <c r="A165" s="14"/>
      <c r="B165" s="3"/>
      <c r="C165" s="3"/>
      <c r="D165" s="3"/>
      <c r="E165" s="3"/>
      <c r="F165" s="3"/>
      <c r="G165" s="3"/>
      <c r="H165" s="3"/>
      <c r="I165" s="3"/>
      <c r="T165" s="14"/>
      <c r="AD165" s="14"/>
    </row>
    <row r="166" spans="1:30" x14ac:dyDescent="0.25">
      <c r="A166" s="14"/>
      <c r="B166" s="3"/>
      <c r="C166" s="3"/>
      <c r="D166" s="3"/>
      <c r="E166" s="3"/>
      <c r="F166" s="3"/>
      <c r="G166" s="3"/>
      <c r="H166" s="3"/>
      <c r="I166" s="3"/>
      <c r="T166" s="14"/>
      <c r="AD166" s="14"/>
    </row>
    <row r="167" spans="1:30" x14ac:dyDescent="0.25">
      <c r="A167" s="14"/>
      <c r="B167" s="3"/>
      <c r="C167" s="3"/>
      <c r="D167" s="3"/>
      <c r="E167" s="3"/>
      <c r="F167" s="3"/>
      <c r="G167" s="3"/>
      <c r="H167" s="3"/>
      <c r="I167" s="3"/>
      <c r="T167" s="14"/>
      <c r="AD167" s="14"/>
    </row>
    <row r="168" spans="1:30" x14ac:dyDescent="0.25">
      <c r="A168" s="14"/>
      <c r="B168" s="3"/>
      <c r="C168" s="3"/>
      <c r="D168" s="3"/>
      <c r="E168" s="3"/>
      <c r="F168" s="3"/>
      <c r="G168" s="3"/>
      <c r="H168" s="3"/>
      <c r="I168" s="3"/>
      <c r="T168" s="14"/>
      <c r="AD168" s="14"/>
    </row>
    <row r="169" spans="1:30" x14ac:dyDescent="0.25">
      <c r="A169" s="14"/>
      <c r="B169" s="3"/>
      <c r="C169" s="3"/>
      <c r="D169" s="3"/>
      <c r="E169" s="3"/>
      <c r="F169" s="3"/>
      <c r="G169" s="3"/>
      <c r="H169" s="3"/>
      <c r="I169" s="3"/>
      <c r="T169" s="14"/>
      <c r="AD169" s="14"/>
    </row>
    <row r="170" spans="1:30" x14ac:dyDescent="0.25">
      <c r="A170" s="14"/>
      <c r="B170" s="3"/>
      <c r="C170" s="3"/>
      <c r="D170" s="3"/>
      <c r="E170" s="3"/>
      <c r="F170" s="3"/>
      <c r="G170" s="3"/>
      <c r="H170" s="3"/>
      <c r="I170" s="3"/>
      <c r="T170" s="14"/>
      <c r="AD170" s="14"/>
    </row>
    <row r="171" spans="1:30" x14ac:dyDescent="0.25">
      <c r="A171" s="14"/>
      <c r="B171" s="3"/>
      <c r="C171" s="3"/>
      <c r="D171" s="3"/>
      <c r="E171" s="3"/>
      <c r="F171" s="3"/>
      <c r="G171" s="3"/>
      <c r="H171" s="3"/>
      <c r="I171" s="3"/>
      <c r="T171" s="14"/>
      <c r="AD171" s="14"/>
    </row>
    <row r="172" spans="1:30" x14ac:dyDescent="0.25">
      <c r="A172" s="14"/>
      <c r="B172" s="3"/>
      <c r="C172" s="3"/>
      <c r="D172" s="3"/>
      <c r="E172" s="3"/>
      <c r="F172" s="3"/>
      <c r="G172" s="3"/>
      <c r="H172" s="3"/>
      <c r="I172" s="3"/>
      <c r="T172" s="14"/>
      <c r="AD172" s="14"/>
    </row>
    <row r="173" spans="1:30" x14ac:dyDescent="0.25">
      <c r="A173" s="14"/>
      <c r="B173" s="3"/>
      <c r="C173" s="3"/>
      <c r="D173" s="3"/>
      <c r="E173" s="3"/>
      <c r="F173" s="3"/>
      <c r="G173" s="3"/>
      <c r="H173" s="3"/>
      <c r="I173" s="3"/>
      <c r="T173" s="14"/>
      <c r="AD173" s="14"/>
    </row>
    <row r="174" spans="1:30" x14ac:dyDescent="0.25">
      <c r="A174" s="14"/>
      <c r="B174" s="3"/>
      <c r="C174" s="3"/>
      <c r="D174" s="3"/>
      <c r="E174" s="3"/>
      <c r="F174" s="3"/>
      <c r="G174" s="3"/>
      <c r="H174" s="3"/>
      <c r="I174" s="3"/>
      <c r="T174" s="14"/>
      <c r="AD174" s="14"/>
    </row>
    <row r="175" spans="1:30" x14ac:dyDescent="0.25">
      <c r="A175" s="14"/>
      <c r="B175" s="3"/>
      <c r="C175" s="3"/>
      <c r="D175" s="3"/>
      <c r="E175" s="3"/>
      <c r="F175" s="3"/>
      <c r="G175" s="3"/>
      <c r="H175" s="3"/>
      <c r="I175" s="3"/>
      <c r="T175" s="14"/>
      <c r="AD175" s="14"/>
    </row>
    <row r="176" spans="1:30" x14ac:dyDescent="0.25">
      <c r="A176" s="14"/>
      <c r="B176" s="3"/>
      <c r="C176" s="3"/>
      <c r="D176" s="3"/>
      <c r="E176" s="3"/>
      <c r="F176" s="3"/>
      <c r="G176" s="3"/>
      <c r="H176" s="3"/>
      <c r="I176" s="3"/>
      <c r="T176" s="14"/>
      <c r="AD176" s="14"/>
    </row>
    <row r="177" spans="1:30" x14ac:dyDescent="0.25">
      <c r="A177" s="14"/>
      <c r="B177" s="3"/>
      <c r="C177" s="3"/>
      <c r="D177" s="3"/>
      <c r="E177" s="3"/>
      <c r="F177" s="3"/>
      <c r="G177" s="3"/>
      <c r="H177" s="3"/>
      <c r="I177" s="3"/>
      <c r="T177" s="14"/>
      <c r="AD177" s="14"/>
    </row>
    <row r="178" spans="1:30" x14ac:dyDescent="0.25">
      <c r="A178" s="14"/>
      <c r="B178" s="3"/>
      <c r="C178" s="3"/>
      <c r="D178" s="3"/>
      <c r="E178" s="3"/>
      <c r="F178" s="3"/>
      <c r="G178" s="3"/>
      <c r="H178" s="3"/>
      <c r="I178" s="3"/>
      <c r="T178" s="14"/>
      <c r="AD178" s="14"/>
    </row>
    <row r="179" spans="1:30" x14ac:dyDescent="0.25">
      <c r="A179" s="14"/>
      <c r="B179" s="3"/>
      <c r="C179" s="3"/>
      <c r="D179" s="3"/>
      <c r="E179" s="3"/>
      <c r="F179" s="3"/>
      <c r="G179" s="3"/>
      <c r="H179" s="3"/>
      <c r="I179" s="3"/>
      <c r="T179" s="14"/>
      <c r="AD179" s="14"/>
    </row>
    <row r="180" spans="1:30" x14ac:dyDescent="0.25">
      <c r="A180" s="14"/>
      <c r="B180" s="3"/>
      <c r="C180" s="3"/>
      <c r="D180" s="3"/>
      <c r="E180" s="3"/>
      <c r="F180" s="3"/>
      <c r="G180" s="3"/>
      <c r="H180" s="3"/>
      <c r="I180" s="3"/>
      <c r="T180" s="14"/>
      <c r="AD180" s="14"/>
    </row>
    <row r="181" spans="1:30" x14ac:dyDescent="0.25">
      <c r="A181" s="14"/>
      <c r="B181" s="3"/>
      <c r="C181" s="3"/>
      <c r="D181" s="3"/>
      <c r="E181" s="3"/>
      <c r="F181" s="3"/>
      <c r="G181" s="3"/>
      <c r="H181" s="3"/>
      <c r="I181" s="3"/>
      <c r="T181" s="14"/>
      <c r="AD181" s="14"/>
    </row>
    <row r="182" spans="1:30" x14ac:dyDescent="0.25">
      <c r="A182" s="14"/>
      <c r="B182" s="3"/>
      <c r="C182" s="3"/>
      <c r="D182" s="3"/>
      <c r="E182" s="3"/>
      <c r="F182" s="3"/>
      <c r="G182" s="3"/>
      <c r="H182" s="3"/>
      <c r="I182" s="3"/>
      <c r="T182" s="14"/>
      <c r="AD182" s="14"/>
    </row>
    <row r="183" spans="1:30" x14ac:dyDescent="0.25">
      <c r="A183" s="14"/>
      <c r="B183" s="3"/>
      <c r="C183" s="3"/>
      <c r="D183" s="3"/>
      <c r="E183" s="3"/>
      <c r="F183" s="3"/>
      <c r="G183" s="3"/>
      <c r="H183" s="3"/>
      <c r="I183" s="3"/>
      <c r="T183" s="14"/>
      <c r="AD183" s="14"/>
    </row>
    <row r="184" spans="1:30" x14ac:dyDescent="0.25">
      <c r="A184" s="14"/>
      <c r="B184" s="3"/>
      <c r="C184" s="3"/>
      <c r="D184" s="3"/>
      <c r="E184" s="3"/>
      <c r="F184" s="3"/>
      <c r="G184" s="3"/>
      <c r="H184" s="3"/>
      <c r="I184" s="3"/>
      <c r="T184" s="14"/>
      <c r="AD184" s="14"/>
    </row>
    <row r="185" spans="1:30" x14ac:dyDescent="0.25">
      <c r="A185" s="14"/>
      <c r="B185" s="3"/>
      <c r="C185" s="3"/>
      <c r="D185" s="3"/>
      <c r="E185" s="3"/>
      <c r="F185" s="3"/>
      <c r="G185" s="3"/>
      <c r="H185" s="3"/>
      <c r="I185" s="3"/>
      <c r="T185" s="14"/>
      <c r="AD185" s="14"/>
    </row>
    <row r="186" spans="1:30" x14ac:dyDescent="0.25">
      <c r="A186" s="14"/>
      <c r="B186" s="3"/>
      <c r="C186" s="3"/>
      <c r="D186" s="3"/>
      <c r="E186" s="3"/>
      <c r="F186" s="3"/>
      <c r="G186" s="3"/>
      <c r="H186" s="3"/>
      <c r="I186" s="3"/>
      <c r="T186" s="14"/>
      <c r="AD186" s="14"/>
    </row>
    <row r="187" spans="1:30" x14ac:dyDescent="0.25">
      <c r="A187" s="14"/>
      <c r="B187" s="3"/>
      <c r="C187" s="3"/>
      <c r="D187" s="3"/>
      <c r="E187" s="3"/>
      <c r="F187" s="3"/>
      <c r="G187" s="3"/>
      <c r="H187" s="3"/>
      <c r="I187" s="3"/>
      <c r="T187" s="14"/>
      <c r="AD187" s="14"/>
    </row>
    <row r="188" spans="1:30" x14ac:dyDescent="0.25">
      <c r="A188" s="14"/>
      <c r="B188" s="3"/>
      <c r="C188" s="3"/>
      <c r="D188" s="3"/>
      <c r="E188" s="3"/>
      <c r="F188" s="3"/>
      <c r="G188" s="3"/>
      <c r="H188" s="3"/>
      <c r="I188" s="3"/>
      <c r="T188" s="14"/>
      <c r="AD188" s="14"/>
    </row>
    <row r="189" spans="1:30" x14ac:dyDescent="0.25">
      <c r="A189" s="14"/>
      <c r="B189" s="3"/>
      <c r="C189" s="3"/>
      <c r="D189" s="3"/>
      <c r="E189" s="3"/>
      <c r="F189" s="3"/>
      <c r="G189" s="3"/>
      <c r="H189" s="3"/>
      <c r="I189" s="3"/>
      <c r="T189" s="14"/>
      <c r="AD189" s="14"/>
    </row>
    <row r="190" spans="1:30" x14ac:dyDescent="0.25">
      <c r="A190" s="14"/>
      <c r="B190" s="3"/>
      <c r="C190" s="3"/>
      <c r="D190" s="3"/>
      <c r="E190" s="3"/>
      <c r="F190" s="3"/>
      <c r="G190" s="3"/>
      <c r="H190" s="3"/>
      <c r="I190" s="3"/>
      <c r="T190" s="14"/>
      <c r="AD190" s="14"/>
    </row>
    <row r="191" spans="1:30" x14ac:dyDescent="0.25">
      <c r="A191" s="14"/>
      <c r="B191" s="3"/>
      <c r="C191" s="3"/>
      <c r="D191" s="3"/>
      <c r="E191" s="3"/>
      <c r="F191" s="3"/>
      <c r="G191" s="3"/>
      <c r="H191" s="3"/>
      <c r="I191" s="3"/>
      <c r="T191" s="14"/>
      <c r="AD191" s="14"/>
    </row>
    <row r="192" spans="1:30" x14ac:dyDescent="0.25">
      <c r="A192" s="14"/>
      <c r="B192" s="3"/>
      <c r="C192" s="3"/>
      <c r="D192" s="3"/>
      <c r="E192" s="3"/>
      <c r="F192" s="3"/>
      <c r="G192" s="3"/>
      <c r="H192" s="3"/>
      <c r="I192" s="3"/>
      <c r="T192" s="14"/>
      <c r="AD192" s="14"/>
    </row>
    <row r="193" spans="1:30" x14ac:dyDescent="0.25">
      <c r="A193" s="14"/>
      <c r="B193" s="3"/>
      <c r="C193" s="3"/>
      <c r="D193" s="3"/>
      <c r="E193" s="3"/>
      <c r="F193" s="3"/>
      <c r="G193" s="3"/>
      <c r="H193" s="3"/>
      <c r="I193" s="3"/>
      <c r="T193" s="14"/>
      <c r="AD193" s="14"/>
    </row>
    <row r="194" spans="1:30" x14ac:dyDescent="0.25">
      <c r="A194" s="14"/>
      <c r="B194" s="3"/>
      <c r="C194" s="3"/>
      <c r="D194" s="3"/>
      <c r="E194" s="3"/>
      <c r="F194" s="3"/>
      <c r="G194" s="3"/>
      <c r="H194" s="3"/>
      <c r="I194" s="3"/>
      <c r="T194" s="14"/>
      <c r="AD194" s="14"/>
    </row>
    <row r="195" spans="1:30" x14ac:dyDescent="0.25">
      <c r="A195" s="14"/>
      <c r="B195" s="3"/>
      <c r="C195" s="3"/>
      <c r="D195" s="3"/>
      <c r="E195" s="3"/>
      <c r="F195" s="3"/>
      <c r="G195" s="3"/>
      <c r="H195" s="3"/>
      <c r="I195" s="3"/>
      <c r="T195" s="14"/>
      <c r="AD195" s="14"/>
    </row>
    <row r="196" spans="1:30" x14ac:dyDescent="0.25">
      <c r="A196" s="14"/>
      <c r="B196" s="3"/>
      <c r="C196" s="3"/>
      <c r="D196" s="3"/>
      <c r="E196" s="3"/>
      <c r="F196" s="3"/>
      <c r="G196" s="3"/>
      <c r="H196" s="3"/>
      <c r="I196" s="3"/>
      <c r="T196" s="14"/>
      <c r="AD196" s="14"/>
    </row>
    <row r="197" spans="1:30" x14ac:dyDescent="0.25">
      <c r="A197" s="14"/>
      <c r="B197" s="3"/>
      <c r="C197" s="3"/>
      <c r="D197" s="3"/>
      <c r="E197" s="3"/>
      <c r="F197" s="3"/>
      <c r="G197" s="3"/>
      <c r="H197" s="3"/>
      <c r="I197" s="3"/>
      <c r="T197" s="14"/>
      <c r="AD197" s="14"/>
    </row>
    <row r="198" spans="1:30" x14ac:dyDescent="0.25">
      <c r="A198" s="14"/>
      <c r="B198" s="3"/>
      <c r="C198" s="3"/>
      <c r="D198" s="3"/>
      <c r="E198" s="3"/>
      <c r="F198" s="3"/>
      <c r="G198" s="3"/>
      <c r="H198" s="3"/>
      <c r="I198" s="3"/>
      <c r="T198" s="14"/>
      <c r="AD198" s="14"/>
    </row>
    <row r="199" spans="1:30" x14ac:dyDescent="0.25">
      <c r="A199" s="14"/>
      <c r="B199" s="3"/>
      <c r="C199" s="3"/>
      <c r="D199" s="3"/>
      <c r="E199" s="3"/>
      <c r="F199" s="3"/>
      <c r="G199" s="3"/>
      <c r="H199" s="3"/>
      <c r="I199" s="3"/>
      <c r="T199" s="14"/>
      <c r="AD199" s="14"/>
    </row>
    <row r="200" spans="1:30" x14ac:dyDescent="0.25">
      <c r="A200" s="14"/>
      <c r="B200" s="3"/>
      <c r="C200" s="3"/>
      <c r="D200" s="3"/>
      <c r="E200" s="3"/>
      <c r="F200" s="3"/>
      <c r="G200" s="3"/>
      <c r="H200" s="3"/>
      <c r="I200" s="3"/>
      <c r="T200" s="14"/>
      <c r="AD200" s="14"/>
    </row>
    <row r="201" spans="1:30" x14ac:dyDescent="0.25">
      <c r="A201" s="14"/>
      <c r="B201" s="3"/>
      <c r="C201" s="3"/>
      <c r="D201" s="3"/>
      <c r="E201" s="3"/>
      <c r="F201" s="3"/>
      <c r="G201" s="3"/>
      <c r="H201" s="3"/>
      <c r="I201" s="3"/>
      <c r="T201" s="14"/>
      <c r="AD201" s="14"/>
    </row>
    <row r="202" spans="1:30" x14ac:dyDescent="0.25">
      <c r="A202" s="14"/>
      <c r="B202" s="3"/>
      <c r="C202" s="3"/>
      <c r="D202" s="3"/>
      <c r="E202" s="3"/>
      <c r="F202" s="3"/>
      <c r="G202" s="3"/>
      <c r="H202" s="3"/>
      <c r="I202" s="3"/>
      <c r="T202" s="14"/>
      <c r="AD202" s="14"/>
    </row>
    <row r="203" spans="1:30" x14ac:dyDescent="0.25">
      <c r="A203" s="14"/>
      <c r="B203" s="3"/>
      <c r="C203" s="3"/>
      <c r="D203" s="3"/>
      <c r="E203" s="3"/>
      <c r="F203" s="3"/>
      <c r="G203" s="3"/>
      <c r="H203" s="3"/>
      <c r="I203" s="3"/>
      <c r="T203" s="14"/>
      <c r="AD203" s="14"/>
    </row>
    <row r="204" spans="1:30" x14ac:dyDescent="0.25">
      <c r="A204" s="14"/>
      <c r="B204" s="3"/>
      <c r="C204" s="3"/>
      <c r="D204" s="3"/>
      <c r="E204" s="3"/>
      <c r="F204" s="3"/>
      <c r="G204" s="3"/>
      <c r="H204" s="3"/>
      <c r="I204" s="3"/>
      <c r="T204" s="14"/>
      <c r="AD204" s="14"/>
    </row>
    <row r="205" spans="1:30" x14ac:dyDescent="0.25">
      <c r="A205" s="14"/>
      <c r="B205" s="3"/>
      <c r="C205" s="3"/>
      <c r="D205" s="3"/>
      <c r="E205" s="3"/>
      <c r="F205" s="3"/>
      <c r="G205" s="3"/>
      <c r="H205" s="3"/>
      <c r="I205" s="3"/>
      <c r="T205" s="14"/>
      <c r="AD205" s="14"/>
    </row>
    <row r="206" spans="1:30" x14ac:dyDescent="0.25">
      <c r="A206" s="14"/>
      <c r="B206" s="3"/>
      <c r="C206" s="3"/>
      <c r="D206" s="3"/>
      <c r="E206" s="3"/>
      <c r="F206" s="3"/>
      <c r="G206" s="3"/>
      <c r="H206" s="3"/>
      <c r="I206" s="3"/>
      <c r="T206" s="14"/>
      <c r="AD206" s="14"/>
    </row>
    <row r="207" spans="1:30" x14ac:dyDescent="0.25">
      <c r="A207" s="14"/>
      <c r="B207" s="3"/>
      <c r="C207" s="3"/>
      <c r="D207" s="3"/>
      <c r="E207" s="3"/>
      <c r="F207" s="3"/>
      <c r="G207" s="3"/>
      <c r="H207" s="3"/>
      <c r="I207" s="3"/>
      <c r="T207" s="14"/>
      <c r="AD207" s="14"/>
    </row>
    <row r="208" spans="1:30" x14ac:dyDescent="0.25">
      <c r="A208" s="14"/>
      <c r="B208" s="3"/>
      <c r="C208" s="3"/>
      <c r="D208" s="3"/>
      <c r="E208" s="3"/>
      <c r="F208" s="3"/>
      <c r="G208" s="3"/>
      <c r="H208" s="3"/>
      <c r="I208" s="3"/>
      <c r="T208" s="14"/>
      <c r="AD208" s="14"/>
    </row>
    <row r="209" spans="1:30" x14ac:dyDescent="0.25">
      <c r="A209" s="14"/>
      <c r="B209" s="3"/>
      <c r="C209" s="3"/>
      <c r="D209" s="3"/>
      <c r="E209" s="3"/>
      <c r="F209" s="3"/>
      <c r="G209" s="3"/>
      <c r="H209" s="3"/>
      <c r="I209" s="3"/>
      <c r="T209" s="14"/>
      <c r="AD209" s="14"/>
    </row>
    <row r="210" spans="1:30" x14ac:dyDescent="0.25">
      <c r="A210" s="14"/>
      <c r="B210" s="3"/>
      <c r="C210" s="3"/>
      <c r="D210" s="3"/>
      <c r="E210" s="3"/>
      <c r="F210" s="3"/>
      <c r="G210" s="3"/>
      <c r="H210" s="3"/>
      <c r="I210" s="3"/>
      <c r="T210" s="14"/>
      <c r="AD210" s="14"/>
    </row>
    <row r="211" spans="1:30" x14ac:dyDescent="0.25">
      <c r="A211" s="14"/>
      <c r="B211" s="3"/>
      <c r="C211" s="3"/>
      <c r="D211" s="3"/>
      <c r="E211" s="3"/>
      <c r="F211" s="3"/>
      <c r="G211" s="3"/>
      <c r="H211" s="3"/>
      <c r="I211" s="3"/>
      <c r="T211" s="14"/>
      <c r="AD211" s="14"/>
    </row>
    <row r="212" spans="1:30" x14ac:dyDescent="0.25">
      <c r="A212" s="14"/>
      <c r="B212" s="3"/>
      <c r="C212" s="3"/>
      <c r="D212" s="3"/>
      <c r="E212" s="3"/>
      <c r="F212" s="3"/>
      <c r="G212" s="3"/>
      <c r="H212" s="3"/>
      <c r="I212" s="3"/>
      <c r="T212" s="14"/>
      <c r="AD212" s="14"/>
    </row>
    <row r="213" spans="1:30" x14ac:dyDescent="0.25">
      <c r="A213" s="14"/>
      <c r="B213" s="3"/>
      <c r="C213" s="3"/>
      <c r="D213" s="3"/>
      <c r="E213" s="3"/>
      <c r="F213" s="3"/>
      <c r="G213" s="3"/>
      <c r="H213" s="3"/>
      <c r="I213" s="3"/>
      <c r="T213" s="14"/>
      <c r="AD213" s="14"/>
    </row>
    <row r="214" spans="1:30" x14ac:dyDescent="0.25">
      <c r="A214" s="14"/>
      <c r="B214" s="3"/>
      <c r="C214" s="3"/>
      <c r="D214" s="3"/>
      <c r="E214" s="3"/>
      <c r="F214" s="3"/>
      <c r="G214" s="3"/>
      <c r="H214" s="3"/>
      <c r="I214" s="3"/>
      <c r="T214" s="14"/>
      <c r="AD214" s="14"/>
    </row>
    <row r="215" spans="1:30" x14ac:dyDescent="0.25">
      <c r="A215" s="14"/>
      <c r="B215" s="3"/>
      <c r="C215" s="3"/>
      <c r="D215" s="3"/>
      <c r="E215" s="3"/>
      <c r="F215" s="3"/>
      <c r="G215" s="3"/>
      <c r="H215" s="3"/>
      <c r="I215" s="3"/>
      <c r="T215" s="14"/>
      <c r="AD215" s="14"/>
    </row>
    <row r="216" spans="1:30" x14ac:dyDescent="0.25">
      <c r="A216" s="14"/>
      <c r="B216" s="3"/>
      <c r="C216" s="3"/>
      <c r="D216" s="3"/>
      <c r="E216" s="3"/>
      <c r="F216" s="3"/>
      <c r="G216" s="3"/>
      <c r="H216" s="3"/>
      <c r="I216" s="3"/>
      <c r="T216" s="14"/>
      <c r="AD216" s="14"/>
    </row>
    <row r="217" spans="1:30" x14ac:dyDescent="0.25">
      <c r="A217" s="14"/>
      <c r="B217" s="3"/>
      <c r="C217" s="3"/>
      <c r="D217" s="3"/>
      <c r="E217" s="3"/>
      <c r="F217" s="3"/>
      <c r="G217" s="3"/>
      <c r="H217" s="3"/>
      <c r="I217" s="3"/>
      <c r="T217" s="14"/>
      <c r="AD217" s="14"/>
    </row>
    <row r="218" spans="1:30" x14ac:dyDescent="0.25">
      <c r="A218" s="14"/>
      <c r="B218" s="3"/>
      <c r="C218" s="3"/>
      <c r="D218" s="3"/>
      <c r="E218" s="3"/>
      <c r="F218" s="3"/>
      <c r="G218" s="3"/>
      <c r="H218" s="3"/>
      <c r="I218" s="3"/>
      <c r="T218" s="14"/>
      <c r="AD218" s="14"/>
    </row>
    <row r="219" spans="1:30" x14ac:dyDescent="0.25">
      <c r="A219" s="14"/>
      <c r="B219" s="3"/>
      <c r="C219" s="3"/>
      <c r="D219" s="3"/>
      <c r="E219" s="3"/>
      <c r="F219" s="3"/>
      <c r="G219" s="3"/>
      <c r="H219" s="3"/>
      <c r="I219" s="3"/>
      <c r="T219" s="14"/>
      <c r="AD219" s="14"/>
    </row>
    <row r="220" spans="1:30" x14ac:dyDescent="0.25">
      <c r="A220" s="14"/>
      <c r="B220" s="3"/>
      <c r="C220" s="3"/>
      <c r="D220" s="3"/>
      <c r="E220" s="3"/>
      <c r="F220" s="3"/>
      <c r="G220" s="3"/>
      <c r="H220" s="3"/>
      <c r="I220" s="3"/>
      <c r="T220" s="14"/>
      <c r="AD220" s="14"/>
    </row>
    <row r="221" spans="1:30" x14ac:dyDescent="0.25">
      <c r="A221" s="14"/>
      <c r="B221" s="3"/>
      <c r="C221" s="3"/>
      <c r="D221" s="3"/>
      <c r="E221" s="3"/>
      <c r="F221" s="3"/>
      <c r="G221" s="3"/>
      <c r="H221" s="3"/>
      <c r="I221" s="3"/>
      <c r="T221" s="14"/>
      <c r="AD221" s="14"/>
    </row>
    <row r="222" spans="1:30" x14ac:dyDescent="0.25">
      <c r="A222" s="14"/>
      <c r="B222" s="3"/>
      <c r="C222" s="3"/>
      <c r="D222" s="3"/>
      <c r="E222" s="3"/>
      <c r="F222" s="3"/>
      <c r="G222" s="3"/>
      <c r="H222" s="3"/>
      <c r="I222" s="3"/>
      <c r="T222" s="14"/>
      <c r="AD222" s="14"/>
    </row>
    <row r="223" spans="1:30" x14ac:dyDescent="0.25">
      <c r="A223" s="14"/>
      <c r="B223" s="3"/>
      <c r="C223" s="3"/>
      <c r="D223" s="3"/>
      <c r="E223" s="3"/>
      <c r="F223" s="3"/>
      <c r="G223" s="3"/>
      <c r="H223" s="3"/>
      <c r="I223" s="3"/>
      <c r="T223" s="14"/>
      <c r="AD223" s="14"/>
    </row>
    <row r="224" spans="1:30" x14ac:dyDescent="0.25">
      <c r="A224" s="14"/>
      <c r="B224" s="3"/>
      <c r="C224" s="3"/>
      <c r="D224" s="3"/>
      <c r="E224" s="3"/>
      <c r="F224" s="3"/>
      <c r="G224" s="3"/>
      <c r="H224" s="3"/>
      <c r="I224" s="3"/>
      <c r="T224" s="14"/>
      <c r="AD224" s="14"/>
    </row>
    <row r="225" spans="1:30" x14ac:dyDescent="0.25">
      <c r="A225" s="14"/>
      <c r="B225" s="3"/>
      <c r="C225" s="3"/>
      <c r="D225" s="3"/>
      <c r="E225" s="3"/>
      <c r="F225" s="3"/>
      <c r="G225" s="3"/>
      <c r="H225" s="3"/>
      <c r="I225" s="3"/>
      <c r="T225" s="14"/>
      <c r="AD225" s="14"/>
    </row>
    <row r="226" spans="1:30" x14ac:dyDescent="0.25">
      <c r="A226" s="14"/>
      <c r="B226" s="3"/>
      <c r="C226" s="3"/>
      <c r="D226" s="3"/>
      <c r="E226" s="3"/>
      <c r="F226" s="3"/>
      <c r="G226" s="3"/>
      <c r="H226" s="3"/>
      <c r="I226" s="3"/>
      <c r="T226" s="14"/>
      <c r="AD226" s="14"/>
    </row>
    <row r="227" spans="1:30" x14ac:dyDescent="0.25">
      <c r="A227" s="14"/>
      <c r="B227" s="3"/>
      <c r="C227" s="3"/>
      <c r="D227" s="3"/>
      <c r="E227" s="3"/>
      <c r="F227" s="3"/>
      <c r="G227" s="3"/>
      <c r="H227" s="3"/>
      <c r="I227" s="3"/>
      <c r="T227" s="14"/>
      <c r="AD227" s="14"/>
    </row>
    <row r="228" spans="1:30" x14ac:dyDescent="0.25">
      <c r="A228" s="14"/>
      <c r="B228" s="3"/>
      <c r="C228" s="3"/>
      <c r="D228" s="3"/>
      <c r="E228" s="3"/>
      <c r="F228" s="3"/>
      <c r="G228" s="3"/>
      <c r="H228" s="3"/>
      <c r="I228" s="3"/>
      <c r="T228" s="14"/>
      <c r="AD228" s="14"/>
    </row>
    <row r="229" spans="1:30" x14ac:dyDescent="0.25">
      <c r="A229" s="14"/>
      <c r="B229" s="3"/>
      <c r="C229" s="3"/>
      <c r="D229" s="3"/>
      <c r="E229" s="3"/>
      <c r="F229" s="3"/>
      <c r="G229" s="3"/>
      <c r="H229" s="3"/>
      <c r="I229" s="3"/>
      <c r="T229" s="14"/>
      <c r="AD229" s="14"/>
    </row>
    <row r="230" spans="1:30" x14ac:dyDescent="0.25">
      <c r="A230" s="14"/>
      <c r="B230" s="3"/>
      <c r="C230" s="3"/>
      <c r="D230" s="3"/>
      <c r="E230" s="3"/>
      <c r="F230" s="3"/>
      <c r="G230" s="3"/>
      <c r="H230" s="3"/>
      <c r="I230" s="3"/>
      <c r="T230" s="14"/>
      <c r="AD230" s="14"/>
    </row>
    <row r="231" spans="1:30" x14ac:dyDescent="0.25">
      <c r="A231" s="14"/>
      <c r="B231" s="3"/>
      <c r="C231" s="3"/>
      <c r="D231" s="3"/>
      <c r="E231" s="3"/>
      <c r="F231" s="3"/>
      <c r="G231" s="3"/>
      <c r="H231" s="3"/>
      <c r="I231" s="3"/>
      <c r="T231" s="14"/>
      <c r="AD231" s="14"/>
    </row>
    <row r="232" spans="1:30" x14ac:dyDescent="0.25">
      <c r="A232" s="14"/>
      <c r="B232" s="3"/>
      <c r="C232" s="3"/>
      <c r="D232" s="3"/>
      <c r="E232" s="3"/>
      <c r="F232" s="3"/>
      <c r="G232" s="3"/>
      <c r="H232" s="3"/>
      <c r="I232" s="3"/>
      <c r="T232" s="14"/>
      <c r="AD232" s="14"/>
    </row>
    <row r="233" spans="1:30" x14ac:dyDescent="0.25">
      <c r="A233" s="14"/>
      <c r="B233" s="3"/>
      <c r="C233" s="3"/>
      <c r="D233" s="3"/>
      <c r="E233" s="3"/>
      <c r="F233" s="3"/>
      <c r="G233" s="3"/>
      <c r="H233" s="3"/>
      <c r="I233" s="3"/>
      <c r="T233" s="14"/>
      <c r="AD233" s="14"/>
    </row>
    <row r="234" spans="1:30" x14ac:dyDescent="0.25">
      <c r="A234" s="14"/>
      <c r="B234" s="3"/>
      <c r="C234" s="3"/>
      <c r="D234" s="3"/>
      <c r="E234" s="3"/>
      <c r="F234" s="3"/>
      <c r="G234" s="3"/>
      <c r="H234" s="3"/>
      <c r="I234" s="3"/>
      <c r="T234" s="14"/>
      <c r="AD234" s="14"/>
    </row>
    <row r="235" spans="1:30" x14ac:dyDescent="0.25">
      <c r="A235" s="14"/>
      <c r="B235" s="3"/>
      <c r="C235" s="3"/>
      <c r="D235" s="3"/>
      <c r="E235" s="3"/>
      <c r="F235" s="3"/>
      <c r="G235" s="3"/>
      <c r="H235" s="3"/>
      <c r="I235" s="3"/>
      <c r="T235" s="14"/>
      <c r="AD235" s="14"/>
    </row>
    <row r="236" spans="1:30" x14ac:dyDescent="0.25">
      <c r="A236" s="14"/>
      <c r="B236" s="3"/>
      <c r="C236" s="3"/>
      <c r="D236" s="3"/>
      <c r="E236" s="3"/>
      <c r="F236" s="3"/>
      <c r="G236" s="3"/>
      <c r="H236" s="3"/>
      <c r="I236" s="3"/>
      <c r="T236" s="14"/>
      <c r="AD236" s="14"/>
    </row>
    <row r="237" spans="1:30" x14ac:dyDescent="0.25">
      <c r="A237" s="14"/>
      <c r="B237" s="3"/>
      <c r="C237" s="3"/>
      <c r="D237" s="3"/>
      <c r="E237" s="3"/>
      <c r="F237" s="3"/>
      <c r="G237" s="3"/>
      <c r="H237" s="3"/>
      <c r="I237" s="3"/>
      <c r="T237" s="14"/>
      <c r="AD237" s="14"/>
    </row>
    <row r="238" spans="1:30" x14ac:dyDescent="0.25">
      <c r="A238" s="14"/>
      <c r="B238" s="3"/>
      <c r="C238" s="3"/>
      <c r="D238" s="3"/>
      <c r="E238" s="3"/>
      <c r="F238" s="3"/>
      <c r="G238" s="3"/>
      <c r="H238" s="3"/>
      <c r="I238" s="3"/>
      <c r="T238" s="14"/>
      <c r="AD238" s="14"/>
    </row>
    <row r="239" spans="1:30" x14ac:dyDescent="0.25">
      <c r="A239" s="14"/>
      <c r="B239" s="3"/>
      <c r="C239" s="3"/>
      <c r="D239" s="3"/>
      <c r="E239" s="3"/>
      <c r="F239" s="3"/>
      <c r="G239" s="3"/>
      <c r="H239" s="3"/>
      <c r="I239" s="3"/>
      <c r="T239" s="14"/>
      <c r="AD239" s="14"/>
    </row>
    <row r="240" spans="1:30" x14ac:dyDescent="0.25">
      <c r="A240" s="14"/>
      <c r="B240" s="3"/>
      <c r="C240" s="3"/>
      <c r="D240" s="3"/>
      <c r="E240" s="3"/>
      <c r="F240" s="3"/>
      <c r="G240" s="3"/>
      <c r="H240" s="3"/>
      <c r="I240" s="3"/>
      <c r="T240" s="14"/>
      <c r="AD240" s="14"/>
    </row>
    <row r="241" spans="1:30" x14ac:dyDescent="0.25">
      <c r="A241" s="14"/>
      <c r="B241" s="3"/>
      <c r="C241" s="3"/>
      <c r="D241" s="3"/>
      <c r="E241" s="3"/>
      <c r="F241" s="3"/>
      <c r="G241" s="3"/>
      <c r="H241" s="3"/>
      <c r="I241" s="3"/>
      <c r="T241" s="14"/>
      <c r="AD241" s="14"/>
    </row>
    <row r="242" spans="1:30" x14ac:dyDescent="0.25">
      <c r="A242" s="14"/>
      <c r="B242" s="3"/>
      <c r="C242" s="3"/>
      <c r="D242" s="3"/>
      <c r="E242" s="3"/>
      <c r="F242" s="3"/>
      <c r="G242" s="3"/>
      <c r="H242" s="3"/>
      <c r="I242" s="3"/>
      <c r="T242" s="14"/>
      <c r="AD242" s="14"/>
    </row>
    <row r="243" spans="1:30" x14ac:dyDescent="0.25">
      <c r="A243" s="14"/>
      <c r="B243" s="3"/>
      <c r="C243" s="3"/>
      <c r="D243" s="3"/>
      <c r="E243" s="3"/>
      <c r="F243" s="3"/>
      <c r="G243" s="3"/>
      <c r="H243" s="3"/>
      <c r="I243" s="3"/>
      <c r="T243" s="14"/>
      <c r="AD243" s="14"/>
    </row>
    <row r="244" spans="1:30" x14ac:dyDescent="0.25">
      <c r="A244" s="14"/>
      <c r="B244" s="3"/>
      <c r="C244" s="3"/>
      <c r="D244" s="3"/>
      <c r="E244" s="3"/>
      <c r="F244" s="3"/>
      <c r="G244" s="3"/>
      <c r="H244" s="3"/>
      <c r="I244" s="3"/>
      <c r="T244" s="14"/>
      <c r="AD244" s="14"/>
    </row>
    <row r="245" spans="1:30" x14ac:dyDescent="0.25">
      <c r="A245" s="14"/>
      <c r="B245" s="3"/>
      <c r="C245" s="3"/>
      <c r="D245" s="3"/>
      <c r="E245" s="3"/>
      <c r="F245" s="3"/>
      <c r="G245" s="3"/>
      <c r="H245" s="3"/>
      <c r="I245" s="3"/>
      <c r="T245" s="14"/>
      <c r="AD245" s="14"/>
    </row>
    <row r="246" spans="1:30" x14ac:dyDescent="0.25">
      <c r="A246" s="14"/>
      <c r="B246" s="3"/>
      <c r="C246" s="3"/>
      <c r="D246" s="3"/>
      <c r="E246" s="3"/>
      <c r="F246" s="3"/>
      <c r="G246" s="3"/>
      <c r="H246" s="3"/>
      <c r="I246" s="3"/>
      <c r="T246" s="14"/>
      <c r="AD246" s="14"/>
    </row>
    <row r="247" spans="1:30" x14ac:dyDescent="0.25">
      <c r="A247" s="14"/>
      <c r="B247" s="3"/>
      <c r="C247" s="3"/>
      <c r="D247" s="3"/>
      <c r="E247" s="3"/>
      <c r="F247" s="3"/>
      <c r="G247" s="3"/>
      <c r="H247" s="3"/>
      <c r="I247" s="3"/>
      <c r="T247" s="14"/>
      <c r="AD247" s="14"/>
    </row>
    <row r="248" spans="1:30" x14ac:dyDescent="0.25">
      <c r="A248" s="14"/>
      <c r="B248" s="3"/>
      <c r="C248" s="3"/>
      <c r="D248" s="3"/>
      <c r="E248" s="3"/>
      <c r="F248" s="3"/>
      <c r="G248" s="3"/>
      <c r="H248" s="3"/>
      <c r="I248" s="3"/>
      <c r="T248" s="14"/>
      <c r="AD248" s="14"/>
    </row>
    <row r="249" spans="1:30" x14ac:dyDescent="0.25">
      <c r="A249" s="14"/>
      <c r="B249" s="3"/>
      <c r="C249" s="3"/>
      <c r="D249" s="3"/>
      <c r="E249" s="3"/>
      <c r="F249" s="3"/>
      <c r="G249" s="3"/>
      <c r="H249" s="3"/>
      <c r="I249" s="3"/>
      <c r="T249" s="14"/>
      <c r="AD249" s="14"/>
    </row>
    <row r="250" spans="1:30" x14ac:dyDescent="0.25">
      <c r="A250" s="14"/>
      <c r="B250" s="3"/>
      <c r="C250" s="3"/>
      <c r="D250" s="3"/>
      <c r="E250" s="3"/>
      <c r="F250" s="3"/>
      <c r="G250" s="3"/>
      <c r="H250" s="3"/>
      <c r="I250" s="3"/>
      <c r="T250" s="14"/>
      <c r="AD250" s="14"/>
    </row>
    <row r="251" spans="1:30" x14ac:dyDescent="0.25">
      <c r="A251" s="14"/>
      <c r="B251" s="3"/>
      <c r="C251" s="3"/>
      <c r="D251" s="3"/>
      <c r="E251" s="3"/>
      <c r="F251" s="3"/>
      <c r="G251" s="3"/>
      <c r="H251" s="3"/>
      <c r="I251" s="3"/>
      <c r="T251" s="14"/>
      <c r="AD251" s="14"/>
    </row>
    <row r="252" spans="1:30" x14ac:dyDescent="0.25">
      <c r="A252" s="14"/>
      <c r="B252" s="3"/>
      <c r="C252" s="3"/>
      <c r="D252" s="3"/>
      <c r="E252" s="3"/>
      <c r="F252" s="3"/>
      <c r="G252" s="3"/>
      <c r="H252" s="3"/>
      <c r="I252" s="3"/>
      <c r="T252" s="14"/>
      <c r="AD252" s="14"/>
    </row>
    <row r="253" spans="1:30" x14ac:dyDescent="0.25">
      <c r="A253" s="14"/>
      <c r="B253" s="3"/>
      <c r="C253" s="3"/>
      <c r="D253" s="3"/>
      <c r="E253" s="3"/>
      <c r="F253" s="3"/>
      <c r="G253" s="3"/>
      <c r="H253" s="3"/>
      <c r="I253" s="3"/>
      <c r="T253" s="14"/>
      <c r="AD253" s="14"/>
    </row>
    <row r="254" spans="1:30" x14ac:dyDescent="0.25">
      <c r="A254" s="14"/>
      <c r="B254" s="3"/>
      <c r="C254" s="3"/>
      <c r="D254" s="3"/>
      <c r="E254" s="3"/>
      <c r="F254" s="3"/>
      <c r="G254" s="3"/>
      <c r="H254" s="3"/>
      <c r="I254" s="3"/>
      <c r="T254" s="14"/>
      <c r="AD254" s="14"/>
    </row>
    <row r="255" spans="1:30" x14ac:dyDescent="0.25">
      <c r="A255" s="14"/>
      <c r="B255" s="3"/>
      <c r="C255" s="3"/>
      <c r="D255" s="3"/>
      <c r="E255" s="3"/>
      <c r="F255" s="3"/>
      <c r="G255" s="3"/>
      <c r="H255" s="3"/>
      <c r="I255" s="3"/>
      <c r="T255" s="14"/>
      <c r="AD255" s="14"/>
    </row>
    <row r="256" spans="1:30" x14ac:dyDescent="0.25">
      <c r="A256" s="14"/>
      <c r="B256" s="3"/>
      <c r="C256" s="3"/>
      <c r="D256" s="3"/>
      <c r="E256" s="3"/>
      <c r="F256" s="3"/>
      <c r="G256" s="3"/>
      <c r="H256" s="3"/>
      <c r="I256" s="3"/>
      <c r="T256" s="14"/>
      <c r="AD256" s="14"/>
    </row>
    <row r="257" spans="1:30" x14ac:dyDescent="0.25">
      <c r="A257" s="14"/>
      <c r="B257" s="3"/>
      <c r="C257" s="3"/>
      <c r="D257" s="3"/>
      <c r="E257" s="3"/>
      <c r="F257" s="3"/>
      <c r="G257" s="3"/>
      <c r="H257" s="3"/>
      <c r="I257" s="3"/>
      <c r="T257" s="14"/>
      <c r="AD257" s="14"/>
    </row>
    <row r="258" spans="1:30" x14ac:dyDescent="0.25">
      <c r="A258" s="14"/>
      <c r="B258" s="3"/>
      <c r="C258" s="3"/>
      <c r="D258" s="3"/>
      <c r="E258" s="3"/>
      <c r="F258" s="3"/>
      <c r="G258" s="3"/>
      <c r="H258" s="3"/>
      <c r="I258" s="3"/>
      <c r="T258" s="14"/>
      <c r="AD258" s="14"/>
    </row>
    <row r="259" spans="1:30" x14ac:dyDescent="0.25">
      <c r="A259" s="14"/>
      <c r="B259" s="3"/>
      <c r="C259" s="3"/>
      <c r="D259" s="3"/>
      <c r="E259" s="3"/>
      <c r="F259" s="3"/>
      <c r="G259" s="3"/>
      <c r="H259" s="3"/>
      <c r="I259" s="3"/>
      <c r="T259" s="14"/>
      <c r="AD259" s="14"/>
    </row>
    <row r="260" spans="1:30" x14ac:dyDescent="0.25">
      <c r="A260" s="14"/>
      <c r="B260" s="3"/>
      <c r="C260" s="3"/>
      <c r="D260" s="3"/>
      <c r="E260" s="3"/>
      <c r="F260" s="3"/>
      <c r="G260" s="3"/>
      <c r="H260" s="3"/>
      <c r="I260" s="3"/>
      <c r="T260" s="14"/>
      <c r="AD260" s="14"/>
    </row>
    <row r="261" spans="1:30" x14ac:dyDescent="0.25">
      <c r="A261" s="14"/>
      <c r="B261" s="3"/>
      <c r="C261" s="3"/>
      <c r="D261" s="3"/>
      <c r="E261" s="3"/>
      <c r="F261" s="3"/>
      <c r="G261" s="3"/>
      <c r="H261" s="3"/>
      <c r="I261" s="3"/>
      <c r="T261" s="14"/>
      <c r="AD261" s="14"/>
    </row>
    <row r="262" spans="1:30" x14ac:dyDescent="0.25">
      <c r="A262" s="14"/>
      <c r="B262" s="3"/>
      <c r="C262" s="3"/>
      <c r="D262" s="3"/>
      <c r="E262" s="3"/>
      <c r="F262" s="3"/>
      <c r="G262" s="3"/>
      <c r="H262" s="3"/>
      <c r="I262" s="3"/>
      <c r="T262" s="14"/>
      <c r="AD262" s="14"/>
    </row>
    <row r="263" spans="1:30" x14ac:dyDescent="0.25">
      <c r="A263" s="14"/>
      <c r="B263" s="3"/>
      <c r="C263" s="3"/>
      <c r="D263" s="3"/>
      <c r="E263" s="3"/>
      <c r="F263" s="3"/>
      <c r="G263" s="3"/>
      <c r="H263" s="3"/>
      <c r="I263" s="3"/>
      <c r="T263" s="14"/>
      <c r="AD263" s="14"/>
    </row>
    <row r="264" spans="1:30" x14ac:dyDescent="0.25">
      <c r="A264" s="14"/>
      <c r="B264" s="3"/>
      <c r="C264" s="3"/>
      <c r="D264" s="3"/>
      <c r="E264" s="3"/>
      <c r="F264" s="3"/>
      <c r="G264" s="3"/>
      <c r="H264" s="3"/>
      <c r="I264" s="3"/>
      <c r="T264" s="14"/>
      <c r="AD264" s="14"/>
    </row>
    <row r="265" spans="1:30" x14ac:dyDescent="0.25">
      <c r="A265" s="14"/>
      <c r="B265" s="3"/>
      <c r="C265" s="3"/>
      <c r="D265" s="3"/>
      <c r="E265" s="3"/>
      <c r="F265" s="3"/>
      <c r="G265" s="3"/>
      <c r="H265" s="3"/>
      <c r="I265" s="3"/>
      <c r="T265" s="14"/>
      <c r="AD265" s="14"/>
    </row>
    <row r="266" spans="1:30" x14ac:dyDescent="0.25">
      <c r="A266" s="14"/>
      <c r="B266" s="3"/>
      <c r="C266" s="3"/>
      <c r="D266" s="3"/>
      <c r="E266" s="3"/>
      <c r="F266" s="3"/>
      <c r="G266" s="3"/>
      <c r="H266" s="3"/>
      <c r="I266" s="3"/>
      <c r="T266" s="14"/>
      <c r="AD266" s="14"/>
    </row>
    <row r="267" spans="1:30" x14ac:dyDescent="0.25">
      <c r="A267" s="14"/>
      <c r="B267" s="3"/>
      <c r="C267" s="3"/>
      <c r="D267" s="3"/>
      <c r="E267" s="3"/>
      <c r="F267" s="3"/>
      <c r="G267" s="3"/>
      <c r="H267" s="3"/>
      <c r="I267" s="3"/>
      <c r="T267" s="14"/>
      <c r="AD267" s="14"/>
    </row>
    <row r="268" spans="1:30" x14ac:dyDescent="0.25">
      <c r="A268" s="14"/>
      <c r="B268" s="3"/>
      <c r="C268" s="3"/>
      <c r="D268" s="3"/>
      <c r="E268" s="3"/>
      <c r="F268" s="3"/>
      <c r="G268" s="3"/>
      <c r="H268" s="3"/>
      <c r="I268" s="3"/>
      <c r="T268" s="14"/>
      <c r="AD268" s="14"/>
    </row>
    <row r="269" spans="1:30" x14ac:dyDescent="0.25">
      <c r="A269" s="14"/>
      <c r="B269" s="3"/>
      <c r="C269" s="3"/>
      <c r="D269" s="3"/>
      <c r="E269" s="3"/>
      <c r="F269" s="3"/>
      <c r="G269" s="3"/>
      <c r="H269" s="3"/>
      <c r="I269" s="3"/>
      <c r="T269" s="14"/>
      <c r="AD269" s="14"/>
    </row>
    <row r="270" spans="1:30" x14ac:dyDescent="0.25">
      <c r="A270" s="14"/>
      <c r="B270" s="3"/>
      <c r="C270" s="3"/>
      <c r="D270" s="3"/>
      <c r="E270" s="3"/>
      <c r="F270" s="3"/>
      <c r="G270" s="3"/>
      <c r="H270" s="3"/>
      <c r="I270" s="3"/>
      <c r="T270" s="14"/>
      <c r="AD270" s="14"/>
    </row>
    <row r="271" spans="1:30" x14ac:dyDescent="0.25">
      <c r="A271" s="14"/>
      <c r="B271" s="3"/>
      <c r="C271" s="3"/>
      <c r="D271" s="3"/>
      <c r="E271" s="3"/>
      <c r="F271" s="3"/>
      <c r="G271" s="3"/>
      <c r="H271" s="3"/>
      <c r="I271" s="3"/>
      <c r="T271" s="14"/>
      <c r="AD271" s="14"/>
    </row>
    <row r="272" spans="1:30" x14ac:dyDescent="0.25">
      <c r="A272" s="14"/>
      <c r="B272" s="3"/>
      <c r="C272" s="3"/>
      <c r="D272" s="3"/>
      <c r="E272" s="3"/>
      <c r="F272" s="3"/>
      <c r="G272" s="3"/>
      <c r="H272" s="3"/>
      <c r="I272" s="3"/>
      <c r="T272" s="14"/>
      <c r="AD272" s="14"/>
    </row>
    <row r="273" spans="1:30" x14ac:dyDescent="0.25">
      <c r="A273" s="14"/>
      <c r="B273" s="3"/>
      <c r="C273" s="3"/>
      <c r="D273" s="3"/>
      <c r="E273" s="3"/>
      <c r="F273" s="3"/>
      <c r="G273" s="3"/>
      <c r="H273" s="3"/>
      <c r="I273" s="3"/>
      <c r="T273" s="14"/>
      <c r="AD273" s="14"/>
    </row>
    <row r="274" spans="1:30" x14ac:dyDescent="0.25">
      <c r="A274" s="14"/>
      <c r="B274" s="3"/>
      <c r="C274" s="3"/>
      <c r="D274" s="3"/>
      <c r="E274" s="3"/>
      <c r="F274" s="3"/>
      <c r="G274" s="3"/>
      <c r="H274" s="3"/>
      <c r="I274" s="3"/>
      <c r="T274" s="14"/>
      <c r="AD274" s="14"/>
    </row>
    <row r="275" spans="1:30" x14ac:dyDescent="0.25">
      <c r="A275" s="14"/>
      <c r="B275" s="3"/>
      <c r="C275" s="3"/>
      <c r="D275" s="3"/>
      <c r="E275" s="3"/>
      <c r="F275" s="3"/>
      <c r="G275" s="3"/>
      <c r="H275" s="3"/>
      <c r="I275" s="3"/>
      <c r="T275" s="14"/>
      <c r="AD275" s="14"/>
    </row>
    <row r="276" spans="1:30" x14ac:dyDescent="0.25">
      <c r="A276" s="14"/>
      <c r="B276" s="3"/>
      <c r="C276" s="3"/>
      <c r="D276" s="3"/>
      <c r="E276" s="3"/>
      <c r="F276" s="3"/>
      <c r="G276" s="3"/>
      <c r="H276" s="3"/>
      <c r="I276" s="3"/>
      <c r="T276" s="14"/>
      <c r="AD276" s="14"/>
    </row>
    <row r="277" spans="1:30" x14ac:dyDescent="0.25">
      <c r="A277" s="14"/>
      <c r="B277" s="3"/>
      <c r="C277" s="3"/>
      <c r="D277" s="3"/>
      <c r="E277" s="3"/>
      <c r="F277" s="3"/>
      <c r="G277" s="3"/>
      <c r="H277" s="3"/>
      <c r="I277" s="3"/>
      <c r="T277" s="14"/>
      <c r="AD277" s="14"/>
    </row>
    <row r="278" spans="1:30" x14ac:dyDescent="0.25">
      <c r="A278" s="14"/>
      <c r="B278" s="3"/>
      <c r="C278" s="3"/>
      <c r="D278" s="3"/>
      <c r="E278" s="3"/>
      <c r="F278" s="3"/>
      <c r="G278" s="3"/>
      <c r="H278" s="3"/>
      <c r="I278" s="3"/>
      <c r="T278" s="14"/>
      <c r="AD278" s="14"/>
    </row>
    <row r="279" spans="1:30" x14ac:dyDescent="0.25">
      <c r="A279" s="14"/>
      <c r="B279" s="3"/>
      <c r="C279" s="3"/>
      <c r="D279" s="3"/>
      <c r="E279" s="3"/>
      <c r="F279" s="3"/>
      <c r="G279" s="3"/>
      <c r="H279" s="3"/>
      <c r="I279" s="3"/>
      <c r="T279" s="14"/>
      <c r="AD279" s="14"/>
    </row>
    <row r="280" spans="1:30" x14ac:dyDescent="0.25">
      <c r="A280" s="14"/>
      <c r="B280" s="3"/>
      <c r="C280" s="3"/>
      <c r="D280" s="3"/>
      <c r="E280" s="3"/>
      <c r="F280" s="3"/>
      <c r="G280" s="3"/>
      <c r="H280" s="3"/>
      <c r="I280" s="3"/>
      <c r="T280" s="14"/>
      <c r="AD280" s="14"/>
    </row>
    <row r="281" spans="1:30" x14ac:dyDescent="0.25">
      <c r="A281" s="14"/>
      <c r="B281" s="3"/>
      <c r="C281" s="3"/>
      <c r="D281" s="3"/>
      <c r="E281" s="3"/>
      <c r="F281" s="3"/>
      <c r="G281" s="3"/>
      <c r="H281" s="3"/>
      <c r="I281" s="3"/>
      <c r="T281" s="14"/>
      <c r="AD281" s="14"/>
    </row>
    <row r="282" spans="1:30" x14ac:dyDescent="0.25">
      <c r="A282" s="14"/>
      <c r="B282" s="3"/>
      <c r="C282" s="3"/>
      <c r="D282" s="3"/>
      <c r="E282" s="3"/>
      <c r="F282" s="3"/>
      <c r="G282" s="3"/>
      <c r="H282" s="3"/>
      <c r="I282" s="3"/>
      <c r="T282" s="14"/>
      <c r="AD282" s="14"/>
    </row>
    <row r="283" spans="1:30" x14ac:dyDescent="0.25">
      <c r="A283" s="14"/>
      <c r="B283" s="3"/>
      <c r="C283" s="3"/>
      <c r="D283" s="3"/>
      <c r="E283" s="3"/>
      <c r="F283" s="3"/>
      <c r="G283" s="3"/>
      <c r="H283" s="3"/>
      <c r="I283" s="3"/>
      <c r="T283" s="14"/>
      <c r="AD283" s="14"/>
    </row>
    <row r="284" spans="1:30" x14ac:dyDescent="0.25">
      <c r="A284" s="14"/>
      <c r="B284" s="3"/>
      <c r="C284" s="3"/>
      <c r="D284" s="3"/>
      <c r="E284" s="3"/>
      <c r="F284" s="3"/>
      <c r="G284" s="3"/>
      <c r="H284" s="3"/>
      <c r="I284" s="3"/>
      <c r="T284" s="14"/>
      <c r="AD284" s="14"/>
    </row>
    <row r="285" spans="1:30" x14ac:dyDescent="0.25">
      <c r="A285" s="14"/>
      <c r="B285" s="3"/>
      <c r="C285" s="3"/>
      <c r="D285" s="3"/>
      <c r="E285" s="3"/>
      <c r="F285" s="3"/>
      <c r="G285" s="3"/>
      <c r="H285" s="3"/>
      <c r="I285" s="3"/>
      <c r="T285" s="14"/>
      <c r="AD285" s="14"/>
    </row>
    <row r="286" spans="1:30" x14ac:dyDescent="0.25">
      <c r="A286" s="14"/>
      <c r="B286" s="3"/>
      <c r="C286" s="3"/>
      <c r="D286" s="3"/>
      <c r="E286" s="3"/>
      <c r="F286" s="3"/>
      <c r="G286" s="3"/>
      <c r="H286" s="3"/>
      <c r="I286" s="3"/>
      <c r="T286" s="14"/>
      <c r="AD286" s="14"/>
    </row>
    <row r="287" spans="1:30" x14ac:dyDescent="0.25">
      <c r="A287" s="14"/>
      <c r="B287" s="3"/>
      <c r="C287" s="3"/>
      <c r="D287" s="3"/>
      <c r="E287" s="3"/>
      <c r="F287" s="3"/>
      <c r="G287" s="3"/>
      <c r="H287" s="3"/>
      <c r="I287" s="3"/>
      <c r="T287" s="14"/>
      <c r="AD287" s="14"/>
    </row>
    <row r="288" spans="1:30" x14ac:dyDescent="0.25">
      <c r="A288" s="14"/>
      <c r="B288" s="3"/>
      <c r="C288" s="3"/>
      <c r="D288" s="3"/>
      <c r="E288" s="3"/>
      <c r="F288" s="3"/>
      <c r="G288" s="3"/>
      <c r="H288" s="3"/>
      <c r="I288" s="3"/>
      <c r="T288" s="14"/>
      <c r="AD288" s="14"/>
    </row>
    <row r="289" spans="1:30" x14ac:dyDescent="0.25">
      <c r="A289" s="14"/>
      <c r="B289" s="3"/>
      <c r="C289" s="3"/>
      <c r="D289" s="3"/>
      <c r="E289" s="3"/>
      <c r="F289" s="3"/>
      <c r="G289" s="3"/>
      <c r="H289" s="3"/>
      <c r="I289" s="3"/>
      <c r="T289" s="14"/>
      <c r="AD289" s="14"/>
    </row>
    <row r="290" spans="1:30" x14ac:dyDescent="0.25">
      <c r="A290" s="14"/>
      <c r="B290" s="3"/>
      <c r="C290" s="3"/>
      <c r="D290" s="3"/>
      <c r="E290" s="3"/>
      <c r="F290" s="3"/>
      <c r="G290" s="3"/>
      <c r="H290" s="3"/>
      <c r="I290" s="3"/>
      <c r="T290" s="14"/>
      <c r="AD290" s="14"/>
    </row>
    <row r="291" spans="1:30" x14ac:dyDescent="0.25">
      <c r="A291" s="14"/>
      <c r="B291" s="3"/>
      <c r="C291" s="3"/>
      <c r="D291" s="3"/>
      <c r="E291" s="3"/>
      <c r="F291" s="3"/>
      <c r="G291" s="3"/>
      <c r="H291" s="3"/>
      <c r="I291" s="3"/>
      <c r="T291" s="14"/>
      <c r="AD291" s="14"/>
    </row>
    <row r="292" spans="1:30" x14ac:dyDescent="0.25">
      <c r="A292" s="14"/>
      <c r="B292" s="3"/>
      <c r="C292" s="3"/>
      <c r="D292" s="3"/>
      <c r="E292" s="3"/>
      <c r="F292" s="3"/>
      <c r="G292" s="3"/>
      <c r="H292" s="3"/>
      <c r="I292" s="3"/>
      <c r="T292" s="14"/>
      <c r="AD292" s="14"/>
    </row>
    <row r="293" spans="1:30" x14ac:dyDescent="0.25">
      <c r="A293" s="14"/>
      <c r="B293" s="3"/>
      <c r="C293" s="3"/>
      <c r="D293" s="3"/>
      <c r="E293" s="3"/>
      <c r="F293" s="3"/>
      <c r="G293" s="3"/>
      <c r="H293" s="3"/>
      <c r="I293" s="3"/>
      <c r="T293" s="14"/>
      <c r="AD293" s="14"/>
    </row>
    <row r="294" spans="1:30" x14ac:dyDescent="0.25">
      <c r="A294" s="14"/>
      <c r="B294" s="3"/>
      <c r="C294" s="3"/>
      <c r="D294" s="3"/>
      <c r="E294" s="3"/>
      <c r="F294" s="3"/>
      <c r="G294" s="3"/>
      <c r="H294" s="3"/>
      <c r="I294" s="3"/>
      <c r="T294" s="14"/>
      <c r="AD294" s="14"/>
    </row>
    <row r="295" spans="1:30" x14ac:dyDescent="0.25">
      <c r="A295" s="14"/>
      <c r="B295" s="3"/>
      <c r="C295" s="3"/>
      <c r="D295" s="3"/>
      <c r="E295" s="3"/>
      <c r="F295" s="3"/>
      <c r="G295" s="3"/>
      <c r="H295" s="3"/>
      <c r="I295" s="3"/>
      <c r="T295" s="14"/>
      <c r="AD295" s="14"/>
    </row>
    <row r="296" spans="1:30" x14ac:dyDescent="0.25">
      <c r="A296" s="14"/>
      <c r="B296" s="3"/>
      <c r="C296" s="3"/>
      <c r="D296" s="3"/>
      <c r="E296" s="3"/>
      <c r="F296" s="3"/>
      <c r="G296" s="3"/>
      <c r="H296" s="3"/>
      <c r="I296" s="3"/>
      <c r="T296" s="14"/>
      <c r="AD296" s="14"/>
    </row>
    <row r="297" spans="1:30" x14ac:dyDescent="0.25">
      <c r="A297" s="14"/>
      <c r="B297" s="3"/>
      <c r="C297" s="3"/>
      <c r="D297" s="3"/>
      <c r="E297" s="3"/>
      <c r="F297" s="3"/>
      <c r="G297" s="3"/>
      <c r="H297" s="3"/>
      <c r="I297" s="3"/>
      <c r="T297" s="14"/>
      <c r="AD297" s="14"/>
    </row>
    <row r="298" spans="1:30" x14ac:dyDescent="0.25">
      <c r="A298" s="14"/>
      <c r="B298" s="3"/>
      <c r="C298" s="3"/>
      <c r="D298" s="3"/>
      <c r="E298" s="3"/>
      <c r="F298" s="3"/>
      <c r="G298" s="3"/>
      <c r="H298" s="3"/>
      <c r="I298" s="3"/>
      <c r="T298" s="14"/>
      <c r="AD298" s="14"/>
    </row>
    <row r="299" spans="1:30" x14ac:dyDescent="0.25">
      <c r="A299" s="14"/>
      <c r="B299" s="3"/>
      <c r="C299" s="3"/>
      <c r="D299" s="3"/>
      <c r="E299" s="3"/>
      <c r="F299" s="3"/>
      <c r="G299" s="3"/>
      <c r="H299" s="3"/>
      <c r="I299" s="3"/>
      <c r="T299" s="14"/>
      <c r="AD299" s="14"/>
    </row>
    <row r="300" spans="1:30" x14ac:dyDescent="0.25">
      <c r="A300" s="14"/>
      <c r="B300" s="3"/>
      <c r="C300" s="3"/>
      <c r="D300" s="3"/>
      <c r="E300" s="3"/>
      <c r="F300" s="3"/>
      <c r="G300" s="3"/>
      <c r="H300" s="3"/>
      <c r="I300" s="3"/>
      <c r="T300" s="14"/>
      <c r="AD300" s="14"/>
    </row>
    <row r="301" spans="1:30" x14ac:dyDescent="0.25">
      <c r="A301" s="14"/>
      <c r="B301" s="3"/>
      <c r="C301" s="3"/>
      <c r="D301" s="3"/>
      <c r="E301" s="3"/>
      <c r="F301" s="3"/>
      <c r="G301" s="3"/>
      <c r="H301" s="3"/>
      <c r="I301" s="3"/>
      <c r="T301" s="14"/>
      <c r="AD301" s="14"/>
    </row>
    <row r="302" spans="1:30" x14ac:dyDescent="0.25">
      <c r="A302" s="14"/>
      <c r="B302" s="3"/>
      <c r="C302" s="3"/>
      <c r="D302" s="3"/>
      <c r="E302" s="3"/>
      <c r="F302" s="3"/>
      <c r="G302" s="3"/>
      <c r="H302" s="3"/>
      <c r="I302" s="3"/>
      <c r="T302" s="14"/>
      <c r="AD302" s="14"/>
    </row>
    <row r="303" spans="1:30" x14ac:dyDescent="0.25">
      <c r="A303" s="14"/>
      <c r="B303" s="3"/>
      <c r="C303" s="3"/>
      <c r="D303" s="3"/>
      <c r="E303" s="3"/>
      <c r="F303" s="3"/>
      <c r="G303" s="3"/>
      <c r="H303" s="3"/>
      <c r="I303" s="3"/>
      <c r="T303" s="14"/>
      <c r="AD303" s="14"/>
    </row>
    <row r="304" spans="1:30" x14ac:dyDescent="0.25">
      <c r="A304" s="14"/>
      <c r="B304" s="3"/>
      <c r="C304" s="3"/>
      <c r="D304" s="3"/>
      <c r="E304" s="3"/>
      <c r="F304" s="3"/>
      <c r="G304" s="3"/>
      <c r="H304" s="3"/>
      <c r="I304" s="3"/>
      <c r="T304" s="14"/>
      <c r="AD304" s="14"/>
    </row>
    <row r="305" spans="1:30" x14ac:dyDescent="0.25">
      <c r="A305" s="14"/>
      <c r="B305" s="3"/>
      <c r="C305" s="3"/>
      <c r="D305" s="3"/>
      <c r="E305" s="3"/>
      <c r="F305" s="3"/>
      <c r="G305" s="3"/>
      <c r="H305" s="3"/>
      <c r="I305" s="3"/>
      <c r="T305" s="14"/>
      <c r="AD305" s="14"/>
    </row>
    <row r="306" spans="1:30" x14ac:dyDescent="0.25">
      <c r="A306" s="14"/>
      <c r="B306" s="3"/>
      <c r="C306" s="3"/>
      <c r="D306" s="3"/>
      <c r="E306" s="3"/>
      <c r="F306" s="3"/>
      <c r="G306" s="3"/>
      <c r="H306" s="3"/>
      <c r="I306" s="3"/>
      <c r="T306" s="14"/>
      <c r="AD306" s="14"/>
    </row>
    <row r="307" spans="1:30" x14ac:dyDescent="0.25">
      <c r="A307" s="14"/>
      <c r="B307" s="3"/>
      <c r="C307" s="3"/>
      <c r="D307" s="3"/>
      <c r="E307" s="3"/>
      <c r="F307" s="3"/>
      <c r="G307" s="3"/>
      <c r="H307" s="3"/>
      <c r="I307" s="3"/>
      <c r="T307" s="14"/>
      <c r="AD307" s="14"/>
    </row>
    <row r="308" spans="1:30" x14ac:dyDescent="0.25">
      <c r="A308" s="14"/>
      <c r="B308" s="3"/>
      <c r="C308" s="3"/>
      <c r="D308" s="3"/>
      <c r="E308" s="3"/>
      <c r="F308" s="3"/>
      <c r="G308" s="3"/>
      <c r="H308" s="3"/>
      <c r="I308" s="3"/>
      <c r="T308" s="14"/>
      <c r="AD308" s="14"/>
    </row>
    <row r="309" spans="1:30" x14ac:dyDescent="0.25">
      <c r="A309" s="14"/>
      <c r="B309" s="3"/>
      <c r="C309" s="3"/>
      <c r="D309" s="3"/>
      <c r="E309" s="3"/>
      <c r="F309" s="3"/>
      <c r="G309" s="3"/>
      <c r="H309" s="3"/>
      <c r="I309" s="3"/>
      <c r="T309" s="14"/>
      <c r="AD309" s="14"/>
    </row>
    <row r="310" spans="1:30" x14ac:dyDescent="0.25">
      <c r="A310" s="14"/>
      <c r="B310" s="3"/>
      <c r="C310" s="3"/>
      <c r="D310" s="3"/>
      <c r="E310" s="3"/>
      <c r="F310" s="3"/>
      <c r="G310" s="3"/>
      <c r="H310" s="3"/>
      <c r="I310" s="3"/>
      <c r="T310" s="14"/>
      <c r="AD310" s="14"/>
    </row>
    <row r="311" spans="1:30" x14ac:dyDescent="0.25">
      <c r="A311" s="14"/>
      <c r="B311" s="3"/>
      <c r="C311" s="3"/>
      <c r="D311" s="3"/>
      <c r="E311" s="3"/>
      <c r="F311" s="3"/>
      <c r="G311" s="3"/>
      <c r="H311" s="3"/>
      <c r="I311" s="3"/>
      <c r="T311" s="14"/>
      <c r="AD311" s="14"/>
    </row>
    <row r="312" spans="1:30" x14ac:dyDescent="0.25">
      <c r="A312" s="14"/>
      <c r="B312" s="3"/>
      <c r="C312" s="3"/>
      <c r="D312" s="3"/>
      <c r="E312" s="3"/>
      <c r="F312" s="3"/>
      <c r="G312" s="3"/>
      <c r="H312" s="3"/>
      <c r="I312" s="3"/>
      <c r="T312" s="14"/>
      <c r="AD312" s="14"/>
    </row>
    <row r="313" spans="1:30" x14ac:dyDescent="0.25">
      <c r="A313" s="14"/>
      <c r="B313" s="3"/>
      <c r="C313" s="3"/>
      <c r="D313" s="3"/>
      <c r="E313" s="3"/>
      <c r="F313" s="3"/>
      <c r="G313" s="3"/>
      <c r="H313" s="3"/>
      <c r="I313" s="3"/>
      <c r="T313" s="14"/>
      <c r="AD313" s="14"/>
    </row>
    <row r="314" spans="1:30" x14ac:dyDescent="0.25">
      <c r="A314" s="14"/>
      <c r="B314" s="3"/>
      <c r="C314" s="3"/>
      <c r="D314" s="3"/>
      <c r="E314" s="3"/>
      <c r="F314" s="3"/>
      <c r="G314" s="3"/>
      <c r="H314" s="3"/>
      <c r="I314" s="3"/>
      <c r="T314" s="14"/>
      <c r="AD314" s="14"/>
    </row>
    <row r="315" spans="1:30" x14ac:dyDescent="0.25">
      <c r="A315" s="14"/>
      <c r="B315" s="3"/>
      <c r="C315" s="3"/>
      <c r="D315" s="3"/>
      <c r="E315" s="3"/>
      <c r="F315" s="3"/>
      <c r="G315" s="3"/>
      <c r="H315" s="3"/>
      <c r="I315" s="3"/>
      <c r="T315" s="14"/>
      <c r="AD315" s="14"/>
    </row>
    <row r="316" spans="1:30" x14ac:dyDescent="0.25">
      <c r="A316" s="14"/>
      <c r="B316" s="3"/>
      <c r="C316" s="3"/>
      <c r="D316" s="3"/>
      <c r="E316" s="3"/>
      <c r="F316" s="3"/>
      <c r="G316" s="3"/>
      <c r="H316" s="3"/>
      <c r="I316" s="3"/>
      <c r="T316" s="14"/>
      <c r="AD316" s="14"/>
    </row>
    <row r="317" spans="1:30" x14ac:dyDescent="0.25">
      <c r="A317" s="14"/>
      <c r="B317" s="3"/>
      <c r="C317" s="3"/>
      <c r="D317" s="3"/>
      <c r="E317" s="3"/>
      <c r="F317" s="3"/>
      <c r="G317" s="3"/>
      <c r="H317" s="3"/>
      <c r="I317" s="3"/>
      <c r="T317" s="14"/>
      <c r="AD317" s="14"/>
    </row>
    <row r="318" spans="1:30" x14ac:dyDescent="0.25">
      <c r="A318" s="14"/>
      <c r="B318" s="3"/>
      <c r="C318" s="3"/>
      <c r="D318" s="3"/>
      <c r="E318" s="3"/>
      <c r="F318" s="3"/>
      <c r="G318" s="3"/>
      <c r="H318" s="3"/>
      <c r="I318" s="3"/>
      <c r="T318" s="14"/>
      <c r="AD318" s="14"/>
    </row>
    <row r="319" spans="1:30" x14ac:dyDescent="0.25">
      <c r="A319" s="14"/>
      <c r="B319" s="3"/>
      <c r="C319" s="3"/>
      <c r="D319" s="3"/>
      <c r="E319" s="3"/>
      <c r="F319" s="3"/>
      <c r="G319" s="3"/>
      <c r="H319" s="3"/>
      <c r="I319" s="3"/>
      <c r="T319" s="14"/>
      <c r="AD319" s="14"/>
    </row>
    <row r="320" spans="1:30" x14ac:dyDescent="0.25">
      <c r="A320" s="14"/>
      <c r="B320" s="3"/>
      <c r="C320" s="3"/>
      <c r="D320" s="3"/>
      <c r="E320" s="3"/>
      <c r="F320" s="3"/>
      <c r="G320" s="3"/>
      <c r="H320" s="3"/>
      <c r="I320" s="3"/>
      <c r="T320" s="14"/>
      <c r="AD320" s="14"/>
    </row>
    <row r="321" spans="1:30" x14ac:dyDescent="0.25">
      <c r="A321" s="14"/>
      <c r="B321" s="3"/>
      <c r="C321" s="3"/>
      <c r="D321" s="3"/>
      <c r="E321" s="3"/>
      <c r="F321" s="3"/>
      <c r="G321" s="3"/>
      <c r="H321" s="3"/>
      <c r="I321" s="3"/>
      <c r="T321" s="14"/>
      <c r="AD321" s="14"/>
    </row>
    <row r="322" spans="1:30" x14ac:dyDescent="0.25">
      <c r="A322" s="14"/>
      <c r="B322" s="3"/>
      <c r="C322" s="3"/>
      <c r="D322" s="3"/>
      <c r="E322" s="3"/>
      <c r="F322" s="3"/>
      <c r="G322" s="3"/>
      <c r="H322" s="3"/>
      <c r="I322" s="3"/>
      <c r="T322" s="14"/>
      <c r="AD322" s="14"/>
    </row>
    <row r="323" spans="1:30" x14ac:dyDescent="0.25">
      <c r="A323" s="14"/>
      <c r="B323" s="3"/>
      <c r="C323" s="3"/>
      <c r="D323" s="3"/>
      <c r="E323" s="3"/>
      <c r="F323" s="3"/>
      <c r="G323" s="3"/>
      <c r="H323" s="3"/>
      <c r="I323" s="3"/>
      <c r="T323" s="14"/>
      <c r="AD323" s="14"/>
    </row>
    <row r="324" spans="1:30" x14ac:dyDescent="0.25">
      <c r="A324" s="14"/>
      <c r="B324" s="3"/>
      <c r="C324" s="3"/>
      <c r="D324" s="3"/>
      <c r="E324" s="3"/>
      <c r="F324" s="3"/>
      <c r="G324" s="3"/>
      <c r="H324" s="3"/>
      <c r="I324" s="3"/>
      <c r="T324" s="14"/>
      <c r="AD324" s="14"/>
    </row>
    <row r="325" spans="1:30" x14ac:dyDescent="0.25">
      <c r="A325" s="14"/>
      <c r="B325" s="3"/>
      <c r="C325" s="3"/>
      <c r="D325" s="3"/>
      <c r="E325" s="3"/>
      <c r="F325" s="3"/>
      <c r="G325" s="3"/>
      <c r="H325" s="3"/>
      <c r="I325" s="3"/>
      <c r="T325" s="14"/>
      <c r="AD325" s="14"/>
    </row>
    <row r="326" spans="1:30" x14ac:dyDescent="0.25">
      <c r="A326" s="14"/>
      <c r="B326" s="3"/>
      <c r="C326" s="3"/>
      <c r="D326" s="3"/>
      <c r="E326" s="3"/>
      <c r="F326" s="3"/>
      <c r="G326" s="3"/>
      <c r="H326" s="3"/>
      <c r="I326" s="3"/>
      <c r="T326" s="14"/>
      <c r="AD326" s="14"/>
    </row>
    <row r="327" spans="1:30" x14ac:dyDescent="0.25">
      <c r="A327" s="14"/>
      <c r="B327" s="3"/>
      <c r="C327" s="3"/>
      <c r="D327" s="3"/>
      <c r="E327" s="3"/>
      <c r="F327" s="3"/>
      <c r="G327" s="3"/>
      <c r="H327" s="3"/>
      <c r="I327" s="3"/>
      <c r="T327" s="14"/>
      <c r="AD327" s="14"/>
    </row>
    <row r="328" spans="1:30" x14ac:dyDescent="0.25">
      <c r="A328" s="14"/>
      <c r="B328" s="3"/>
      <c r="C328" s="3"/>
      <c r="D328" s="3"/>
      <c r="E328" s="3"/>
      <c r="F328" s="3"/>
      <c r="G328" s="3"/>
      <c r="H328" s="3"/>
      <c r="I328" s="3"/>
      <c r="T328" s="14"/>
      <c r="AD328" s="14"/>
    </row>
    <row r="329" spans="1:30" x14ac:dyDescent="0.25">
      <c r="A329" s="14"/>
      <c r="B329" s="3"/>
      <c r="C329" s="3"/>
      <c r="D329" s="3"/>
      <c r="E329" s="3"/>
      <c r="F329" s="3"/>
      <c r="G329" s="3"/>
      <c r="H329" s="3"/>
      <c r="I329" s="3"/>
      <c r="T329" s="14"/>
      <c r="AD329" s="14"/>
    </row>
    <row r="330" spans="1:30" x14ac:dyDescent="0.25">
      <c r="A330" s="14"/>
      <c r="B330" s="3"/>
      <c r="C330" s="3"/>
      <c r="D330" s="3"/>
      <c r="E330" s="3"/>
      <c r="F330" s="3"/>
      <c r="G330" s="3"/>
      <c r="H330" s="3"/>
      <c r="I330" s="3"/>
      <c r="T330" s="14"/>
      <c r="AD330" s="14"/>
    </row>
    <row r="331" spans="1:30" x14ac:dyDescent="0.25">
      <c r="A331" s="14"/>
      <c r="B331" s="3"/>
      <c r="C331" s="3"/>
      <c r="D331" s="3"/>
      <c r="E331" s="3"/>
      <c r="F331" s="3"/>
      <c r="G331" s="3"/>
      <c r="H331" s="3"/>
      <c r="I331" s="3"/>
      <c r="T331" s="14"/>
      <c r="AD331" s="14"/>
    </row>
    <row r="332" spans="1:30" x14ac:dyDescent="0.25">
      <c r="A332" s="14"/>
      <c r="B332" s="3"/>
      <c r="C332" s="3"/>
      <c r="D332" s="3"/>
      <c r="E332" s="3"/>
      <c r="F332" s="3"/>
      <c r="G332" s="3"/>
      <c r="H332" s="3"/>
      <c r="I332" s="3"/>
      <c r="T332" s="14"/>
      <c r="AD332" s="14"/>
    </row>
    <row r="333" spans="1:30" x14ac:dyDescent="0.25">
      <c r="A333" s="14"/>
      <c r="B333" s="3"/>
      <c r="C333" s="3"/>
      <c r="D333" s="3"/>
      <c r="E333" s="3"/>
      <c r="F333" s="3"/>
      <c r="G333" s="3"/>
      <c r="H333" s="3"/>
      <c r="I333" s="3"/>
      <c r="T333" s="14"/>
      <c r="AD333" s="14"/>
    </row>
    <row r="334" spans="1:30" x14ac:dyDescent="0.25">
      <c r="A334" s="14"/>
      <c r="B334" s="3"/>
      <c r="C334" s="3"/>
      <c r="D334" s="3"/>
      <c r="E334" s="3"/>
      <c r="F334" s="3"/>
      <c r="G334" s="3"/>
      <c r="H334" s="3"/>
      <c r="I334" s="3"/>
      <c r="T334" s="14"/>
      <c r="AD334" s="14"/>
    </row>
    <row r="335" spans="1:30" x14ac:dyDescent="0.25">
      <c r="A335" s="14"/>
      <c r="B335" s="3"/>
      <c r="C335" s="3"/>
      <c r="D335" s="3"/>
      <c r="E335" s="3"/>
      <c r="F335" s="3"/>
      <c r="G335" s="3"/>
      <c r="H335" s="3"/>
      <c r="I335" s="3"/>
      <c r="T335" s="14"/>
      <c r="AD335" s="14"/>
    </row>
    <row r="336" spans="1:30" x14ac:dyDescent="0.25">
      <c r="A336" s="14"/>
      <c r="B336" s="3"/>
      <c r="C336" s="3"/>
      <c r="D336" s="3"/>
      <c r="E336" s="3"/>
      <c r="F336" s="3"/>
      <c r="G336" s="3"/>
      <c r="H336" s="3"/>
      <c r="I336" s="3"/>
      <c r="T336" s="14"/>
      <c r="AD336" s="14"/>
    </row>
    <row r="337" spans="1:30" x14ac:dyDescent="0.25">
      <c r="A337" s="14"/>
      <c r="B337" s="3"/>
      <c r="C337" s="3"/>
      <c r="D337" s="3"/>
      <c r="E337" s="3"/>
      <c r="F337" s="3"/>
      <c r="G337" s="3"/>
      <c r="H337" s="3"/>
      <c r="I337" s="3"/>
      <c r="T337" s="14"/>
      <c r="AD337" s="14"/>
    </row>
    <row r="338" spans="1:30" x14ac:dyDescent="0.25">
      <c r="A338" s="14"/>
      <c r="B338" s="3"/>
      <c r="C338" s="3"/>
      <c r="D338" s="3"/>
      <c r="E338" s="3"/>
      <c r="F338" s="3"/>
      <c r="G338" s="3"/>
      <c r="H338" s="3"/>
      <c r="I338" s="3"/>
      <c r="T338" s="14"/>
      <c r="AD338" s="14"/>
    </row>
    <row r="339" spans="1:30" x14ac:dyDescent="0.25">
      <c r="A339" s="14"/>
      <c r="B339" s="3"/>
      <c r="C339" s="3"/>
      <c r="D339" s="3"/>
      <c r="E339" s="3"/>
      <c r="F339" s="3"/>
      <c r="G339" s="3"/>
      <c r="H339" s="3"/>
      <c r="I339" s="3"/>
      <c r="T339" s="14"/>
      <c r="AD339" s="14"/>
    </row>
    <row r="340" spans="1:30" x14ac:dyDescent="0.25">
      <c r="A340" s="14"/>
      <c r="B340" s="3"/>
      <c r="C340" s="3"/>
      <c r="D340" s="3"/>
      <c r="E340" s="3"/>
      <c r="F340" s="3"/>
      <c r="G340" s="3"/>
      <c r="H340" s="3"/>
      <c r="I340" s="3"/>
      <c r="T340" s="14"/>
      <c r="AD340" s="14"/>
    </row>
    <row r="341" spans="1:30" x14ac:dyDescent="0.25">
      <c r="A341" s="14"/>
      <c r="B341" s="3"/>
      <c r="C341" s="3"/>
      <c r="D341" s="3"/>
      <c r="E341" s="3"/>
      <c r="F341" s="3"/>
      <c r="G341" s="3"/>
      <c r="H341" s="3"/>
      <c r="I341" s="3"/>
      <c r="T341" s="14"/>
      <c r="AD341" s="14"/>
    </row>
    <row r="342" spans="1:30" x14ac:dyDescent="0.25">
      <c r="A342" s="14"/>
      <c r="B342" s="3"/>
      <c r="C342" s="3"/>
      <c r="D342" s="3"/>
      <c r="E342" s="3"/>
      <c r="F342" s="3"/>
      <c r="G342" s="3"/>
      <c r="H342" s="3"/>
      <c r="I342" s="3"/>
      <c r="T342" s="14"/>
      <c r="AD342" s="14"/>
    </row>
    <row r="343" spans="1:30" x14ac:dyDescent="0.25">
      <c r="A343" s="14"/>
      <c r="B343" s="3"/>
      <c r="C343" s="3"/>
      <c r="D343" s="3"/>
      <c r="E343" s="3"/>
      <c r="F343" s="3"/>
      <c r="G343" s="3"/>
      <c r="H343" s="3"/>
      <c r="I343" s="3"/>
      <c r="T343" s="14"/>
      <c r="AD343" s="14"/>
    </row>
    <row r="344" spans="1:30" x14ac:dyDescent="0.25">
      <c r="A344" s="14"/>
      <c r="B344" s="3"/>
      <c r="C344" s="3"/>
      <c r="D344" s="3"/>
      <c r="E344" s="3"/>
      <c r="F344" s="3"/>
      <c r="G344" s="3"/>
      <c r="H344" s="3"/>
      <c r="I344" s="3"/>
      <c r="T344" s="14"/>
      <c r="AD344" s="14"/>
    </row>
    <row r="345" spans="1:30" x14ac:dyDescent="0.25">
      <c r="A345" s="14"/>
      <c r="B345" s="3"/>
      <c r="C345" s="3"/>
      <c r="D345" s="3"/>
      <c r="E345" s="3"/>
      <c r="F345" s="3"/>
      <c r="G345" s="3"/>
      <c r="H345" s="3"/>
      <c r="I345" s="3"/>
      <c r="T345" s="14"/>
      <c r="AD345" s="14"/>
    </row>
    <row r="346" spans="1:30" x14ac:dyDescent="0.25">
      <c r="A346" s="14"/>
      <c r="B346" s="3"/>
      <c r="C346" s="3"/>
      <c r="D346" s="3"/>
      <c r="E346" s="3"/>
      <c r="F346" s="3"/>
      <c r="G346" s="3"/>
      <c r="H346" s="3"/>
      <c r="I346" s="3"/>
      <c r="T346" s="14"/>
      <c r="AD346" s="14"/>
    </row>
    <row r="347" spans="1:30" x14ac:dyDescent="0.25">
      <c r="A347" s="14"/>
      <c r="B347" s="3"/>
      <c r="C347" s="3"/>
      <c r="D347" s="3"/>
      <c r="E347" s="3"/>
      <c r="F347" s="3"/>
      <c r="G347" s="3"/>
      <c r="H347" s="3"/>
      <c r="I347" s="3"/>
      <c r="T347" s="14"/>
      <c r="AD34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nury</dc:creator>
  <cp:lastModifiedBy>nury</cp:lastModifiedBy>
  <dcterms:created xsi:type="dcterms:W3CDTF">2016-11-01T11:42:41Z</dcterms:created>
  <dcterms:modified xsi:type="dcterms:W3CDTF">2016-11-01T15:15:51Z</dcterms:modified>
</cp:coreProperties>
</file>