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R:\Финансовый департамент\УМЦиА\ОБЩАЯ\БИЗНЕС-ПРОЦЕССЫ\ОТДЕЛ\задание собеседование\"/>
    </mc:Choice>
  </mc:AlternateContent>
  <bookViews>
    <workbookView xWindow="0" yWindow="0" windowWidth="28800" windowHeight="11700"/>
  </bookViews>
  <sheets>
    <sheet name="Тест_эксель" sheetId="1" r:id="rId1"/>
    <sheet name="Баллы" sheetId="2" state="veryHidden" r:id="rId2"/>
    <sheet name="расчет" sheetId="4" r:id="rId3"/>
    <sheet name="Тест_SQL " sheetId="5" r:id="rId4"/>
  </sheets>
  <calcPr calcId="162913"/>
</workbook>
</file>

<file path=xl/calcChain.xml><?xml version="1.0" encoding="utf-8"?>
<calcChain xmlns="http://schemas.openxmlformats.org/spreadsheetml/2006/main">
  <c r="C22" i="2" l="1"/>
  <c r="B40" i="1" l="1"/>
  <c r="B39" i="1"/>
</calcChain>
</file>

<file path=xl/sharedStrings.xml><?xml version="1.0" encoding="utf-8"?>
<sst xmlns="http://schemas.openxmlformats.org/spreadsheetml/2006/main" count="186" uniqueCount="112">
  <si>
    <t>2207. ОО Проспект Металлургов_2207</t>
  </si>
  <si>
    <t>2006. роо Псковский</t>
  </si>
  <si>
    <t>3264. ОО На Мира</t>
  </si>
  <si>
    <t>1053. роо Чебоксарский</t>
  </si>
  <si>
    <t>2042. роо Пермский</t>
  </si>
  <si>
    <t>0956. роо Благовещенский</t>
  </si>
  <si>
    <t>1008. роо Волгоградский</t>
  </si>
  <si>
    <t>0056. ГО ф-ла Хабаровский</t>
  </si>
  <si>
    <t>1061. роо Оренбургский</t>
  </si>
  <si>
    <t>1039. роо Архангельский</t>
  </si>
  <si>
    <t>1009. роо Йошкар-Олинский</t>
  </si>
  <si>
    <t xml:space="preserve">0018. ГО         ф-ла              Самарский         </t>
  </si>
  <si>
    <t>1059.          роо           Ставропольский</t>
  </si>
  <si>
    <t>2010.            ДО         Центр автокредитования</t>
  </si>
  <si>
    <t>2007.        роо       Кемеровский</t>
  </si>
  <si>
    <t>0002.        ГО ф-ла        Екатеринбургский</t>
  </si>
  <si>
    <t>0051.          ГО ф-ла           Воронежский</t>
  </si>
  <si>
    <r>
      <t xml:space="preserve">2. Удалите все лишние пробелы </t>
    </r>
    <r>
      <rPr>
        <b/>
        <sz val="10"/>
        <color theme="1"/>
        <rFont val="Segoe UI"/>
        <family val="2"/>
        <charset val="204"/>
      </rPr>
      <t>при помощи формул</t>
    </r>
  </si>
  <si>
    <t>3. Разделите строки по столбцам</t>
  </si>
  <si>
    <t>Горбунова Оксана Александровна</t>
  </si>
  <si>
    <t>Астафьева Юлия Николаевна</t>
  </si>
  <si>
    <t>Рудневская Анна Сергеевна</t>
  </si>
  <si>
    <t>1. Добавьте "0" перед числом.</t>
  </si>
  <si>
    <t>Юлия</t>
  </si>
  <si>
    <t>Сергеевна</t>
  </si>
  <si>
    <t>Лебедева</t>
  </si>
  <si>
    <t>Андреевна</t>
  </si>
  <si>
    <t>Порхунова</t>
  </si>
  <si>
    <t>Татьяна</t>
  </si>
  <si>
    <r>
      <t>5. Определите длину строки</t>
    </r>
    <r>
      <rPr>
        <b/>
        <sz val="10"/>
        <color theme="1"/>
        <rFont val="Segoe UI"/>
        <family val="2"/>
        <charset val="204"/>
      </rPr>
      <t xml:space="preserve"> при помощи формул</t>
    </r>
  </si>
  <si>
    <t>0956</t>
  </si>
  <si>
    <t>1008</t>
  </si>
  <si>
    <t>0056</t>
  </si>
  <si>
    <t>1061</t>
  </si>
  <si>
    <t>1039</t>
  </si>
  <si>
    <t>1009</t>
  </si>
  <si>
    <t>Код</t>
  </si>
  <si>
    <t>Название</t>
  </si>
  <si>
    <r>
      <t xml:space="preserve">4. Сцепите ФИО </t>
    </r>
    <r>
      <rPr>
        <b/>
        <sz val="10"/>
        <color theme="1"/>
        <rFont val="Segoe UI"/>
        <family val="2"/>
        <charset val="204"/>
      </rPr>
      <t xml:space="preserve">при помощи формул </t>
    </r>
    <r>
      <rPr>
        <sz val="10"/>
        <color theme="1"/>
        <rFont val="Segoe UI"/>
        <family val="2"/>
        <charset val="204"/>
      </rPr>
      <t>(через пробел)</t>
    </r>
  </si>
  <si>
    <t>6. Укажите, почему не подтянулись данные</t>
  </si>
  <si>
    <t>1. определить номер дня недели даты в ячейке A59</t>
  </si>
  <si>
    <t>При помощи формул</t>
  </si>
  <si>
    <t>0+ 3-4 возраст</t>
  </si>
  <si>
    <t>Москва</t>
  </si>
  <si>
    <t>30+ 4-5 возраст</t>
  </si>
  <si>
    <t>90+ 12 поколений</t>
  </si>
  <si>
    <t>90+ 6-7 возраст</t>
  </si>
  <si>
    <t>Тип просрочки</t>
  </si>
  <si>
    <t>Дата</t>
  </si>
  <si>
    <t>Регионы</t>
  </si>
  <si>
    <t>Тип данных</t>
  </si>
  <si>
    <t>Просрочка</t>
  </si>
  <si>
    <t>Выдачи</t>
  </si>
  <si>
    <t>1. Вывести суммарную просрочку</t>
  </si>
  <si>
    <t>Уровень ПЗ</t>
  </si>
  <si>
    <t>3. В столбце "Уровень ПЗ" рассчитать отношение просрочки к выдачам</t>
  </si>
  <si>
    <t>4. Посчитать кол-во строк, где в поле "Тип данных" указана Москва</t>
  </si>
  <si>
    <t>5. Вывести суммарные выдачи за 30.06</t>
  </si>
  <si>
    <t>ФЛАГ 0+ 3-4 возраст</t>
  </si>
  <si>
    <t>6. В столбец ФЛАГ 0+ 3-4 возраст вывести "Да" если тип просрочки 0+ 3-4 возраст, если нет, то вывести "Нет"</t>
  </si>
  <si>
    <t>Подсказка: нужно рассчитать уровень просроченной задолженности для каждого типа просрочки и для каждого типа данных</t>
  </si>
  <si>
    <t>7. Построить аналогичную сводную таблицу</t>
  </si>
  <si>
    <t>2. определить количество дней между сегодняшним днём и датой  в ячейке A59</t>
  </si>
  <si>
    <t>3. Вывести первый день месяца из даты в ячейке A59</t>
  </si>
  <si>
    <t>1. Работа с текстом</t>
  </si>
  <si>
    <t>2. Работа с датами</t>
  </si>
  <si>
    <t>3. Работа с аналитическими формулами/сводными таблицами</t>
  </si>
  <si>
    <t>Тема</t>
  </si>
  <si>
    <t>Номер задания</t>
  </si>
  <si>
    <t>Баллы (макс)</t>
  </si>
  <si>
    <t>Максимум</t>
  </si>
  <si>
    <t>2. Вывести максимум по просрочке</t>
  </si>
  <si>
    <t>id</t>
  </si>
  <si>
    <t>сумма кредитам</t>
  </si>
  <si>
    <t xml:space="preserve">срок кредита </t>
  </si>
  <si>
    <t>месяцев</t>
  </si>
  <si>
    <t>кредит со страховкой</t>
  </si>
  <si>
    <t>тариф страхования</t>
  </si>
  <si>
    <t>% ставка</t>
  </si>
  <si>
    <t>способ выплаты</t>
  </si>
  <si>
    <t>аннуитентный</t>
  </si>
  <si>
    <t>Условие задачи:</t>
  </si>
  <si>
    <t>1. Построить график аннуитентных платежей по потребительскому  кредиту:</t>
  </si>
  <si>
    <t>выплаты по телу кредита</t>
  </si>
  <si>
    <t>выплаты по %</t>
  </si>
  <si>
    <t>общая ежемесячная выплата</t>
  </si>
  <si>
    <t>остаток к выплате</t>
  </si>
  <si>
    <t>ежемесячная выплата</t>
  </si>
  <si>
    <t>Вопрос.</t>
  </si>
  <si>
    <t>учитывается ли сумма страховки при расчете ПСК</t>
  </si>
  <si>
    <t>Рассчитайте сумма страховки</t>
  </si>
  <si>
    <t>Денежный поток</t>
  </si>
  <si>
    <t>2.Расчитать ПСК по кредиту одним или несколькими способами</t>
  </si>
  <si>
    <t>ПСК-полная стоимость кредита</t>
  </si>
  <si>
    <t>1. Имеется таблица  с клиентами. Найти кол-во уникальных клиентов в каждом городе.</t>
  </si>
  <si>
    <t xml:space="preserve">id </t>
  </si>
  <si>
    <t xml:space="preserve">fio </t>
  </si>
  <si>
    <t>city</t>
  </si>
  <si>
    <t>(1)</t>
  </si>
  <si>
    <t>2. Найти последний остаток клиента по каждому его счету на дату, используя (1) и (2) таблицу. В таблице (2) интервальное хранение, записи добавляются только при изменении остатка.У одного клиента может быть несколько счетов (идентификатор счета - поле acc_id)</t>
  </si>
  <si>
    <t>client_oid</t>
  </si>
  <si>
    <t>acc_id</t>
  </si>
  <si>
    <t>rest</t>
  </si>
  <si>
    <t>date</t>
  </si>
  <si>
    <t>(2)</t>
  </si>
  <si>
    <t>3. Вывести идентификаторы клиентов, с остатком больше 1млн. рублей. У одного клиента может быть несколько счетов (идентификатор счета - поле acc_id)</t>
  </si>
  <si>
    <t xml:space="preserve">4. Вывести город, с наибольшим числом открытых счетов и остатом больше 0. </t>
  </si>
  <si>
    <t>5.*  Удалить дубли в таблице без использования доп. Таблиц. Таблица имеет только 1 поле - value</t>
  </si>
  <si>
    <t>value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</si>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</sst>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&quot;р.&quot;;[Red]\-#,##0.00&quot;р.&quot;"/>
    <numFmt numFmtId="165" formatCode="_-* #,##0.00_р_._-;\-* #,##0.00_р_._-;_-* &quot;-&quot;??_р_._-;_-@_-"/>
    <numFmt numFmtId="166" formatCode="_-* #,##0.0_р_._-;\-* #,##0.0_р_._-;_-* &quot;-&quot;??_р_._-;_-@_-"/>
    <numFmt numFmtId="167" formatCode="0.000%"/>
    <numFmt numFmtId="168" formatCode="_-* #,##0_р_._-;\-* #,##0_р_._-;_-* &quot;-&quot;??_р_._-;_-@_-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sz val="11"/>
      <color indexed="8"/>
      <name val="Calibri"/>
      <family val="2"/>
      <scheme val="minor"/>
    </font>
    <font>
      <b/>
      <sz val="10"/>
      <color theme="1"/>
      <name val="Segoe UI"/>
      <family val="2"/>
      <charset val="204"/>
    </font>
    <font>
      <b/>
      <sz val="10"/>
      <color theme="0"/>
      <name val="Segoe UI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Segoe UI"/>
      <family val="2"/>
      <charset val="204"/>
    </font>
    <font>
      <b/>
      <sz val="9"/>
      <color theme="1"/>
      <name val="Segoe UI"/>
      <family val="2"/>
      <charset val="204"/>
    </font>
    <font>
      <sz val="10"/>
      <color theme="0" tint="-0.249977111117893"/>
      <name val="Segoe UI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B9E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theme="1" tint="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 applyAlignment="1">
      <alignment horizontal="left"/>
    </xf>
    <xf numFmtId="0" fontId="3" fillId="0" borderId="0" xfId="0" applyFont="1"/>
    <xf numFmtId="0" fontId="1" fillId="3" borderId="0" xfId="0" applyFont="1" applyFill="1"/>
    <xf numFmtId="0" fontId="1" fillId="3" borderId="0" xfId="0" applyFont="1" applyFill="1" applyBorder="1"/>
    <xf numFmtId="14" fontId="1" fillId="0" borderId="0" xfId="0" applyNumberFormat="1" applyFont="1"/>
    <xf numFmtId="0" fontId="6" fillId="0" borderId="1" xfId="0" quotePrefix="1" applyNumberFormat="1" applyFont="1" applyBorder="1"/>
    <xf numFmtId="165" fontId="6" fillId="0" borderId="1" xfId="2" quotePrefix="1" applyFont="1" applyBorder="1"/>
    <xf numFmtId="14" fontId="6" fillId="0" borderId="1" xfId="0" quotePrefix="1" applyNumberFormat="1" applyFont="1" applyBorder="1"/>
    <xf numFmtId="0" fontId="7" fillId="0" borderId="1" xfId="0" quotePrefix="1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3" fillId="4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3" borderId="0" xfId="0" applyNumberFormat="1" applyFont="1" applyFill="1"/>
    <xf numFmtId="165" fontId="1" fillId="3" borderId="0" xfId="0" applyNumberFormat="1" applyFont="1" applyFill="1"/>
    <xf numFmtId="0" fontId="8" fillId="0" borderId="0" xfId="0" applyFont="1"/>
    <xf numFmtId="0" fontId="6" fillId="3" borderId="1" xfId="3" applyNumberFormat="1" applyFont="1" applyFill="1" applyBorder="1"/>
    <xf numFmtId="166" fontId="1" fillId="3" borderId="0" xfId="2" applyNumberFormat="1" applyFont="1" applyFill="1"/>
    <xf numFmtId="0" fontId="0" fillId="3" borderId="0" xfId="0" applyFill="1"/>
    <xf numFmtId="0" fontId="1" fillId="0" borderId="0" xfId="0" applyFont="1" applyFill="1"/>
    <xf numFmtId="0" fontId="1" fillId="0" borderId="10" xfId="0" applyFont="1" applyFill="1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0" fillId="7" borderId="0" xfId="0" applyFill="1"/>
    <xf numFmtId="164" fontId="0" fillId="7" borderId="11" xfId="0" applyNumberFormat="1" applyFill="1" applyBorder="1"/>
    <xf numFmtId="164" fontId="0" fillId="7" borderId="0" xfId="0" applyNumberFormat="1" applyFill="1"/>
    <xf numFmtId="167" fontId="0" fillId="7" borderId="0" xfId="0" applyNumberFormat="1" applyFill="1"/>
    <xf numFmtId="168" fontId="0" fillId="7" borderId="0" xfId="2" applyNumberFormat="1" applyFont="1" applyFill="1"/>
    <xf numFmtId="14" fontId="0" fillId="0" borderId="0" xfId="0" applyNumberForma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6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6" borderId="8" xfId="0" applyNumberFormat="1" applyFont="1" applyFill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0" fontId="9" fillId="0" borderId="0" xfId="4"/>
    <xf numFmtId="0" fontId="9" fillId="0" borderId="11" xfId="4" applyBorder="1"/>
    <xf numFmtId="0" fontId="9" fillId="0" borderId="0" xfId="4" quotePrefix="1"/>
    <xf numFmtId="0" fontId="9" fillId="0" borderId="12" xfId="4" quotePrefix="1" applyFill="1" applyBorder="1"/>
    <xf numFmtId="0" fontId="9" fillId="0" borderId="0" xfId="4" applyBorder="1"/>
    <xf numFmtId="0" fontId="1" fillId="0" borderId="13" xfId="0" applyFont="1" applyBorder="1"/>
  </cellXfs>
  <cellStyles count="5">
    <cellStyle name="Обычный" xfId="0" builtinId="0"/>
    <cellStyle name="Обычный 2" xfId="1"/>
    <cellStyle name="Обычный 3" xfId="4"/>
    <cellStyle name="Процентный" xfId="3" builtinId="5"/>
    <cellStyle name="Финансовый" xfId="2" builtinId="3"/>
  </cellStyles>
  <dxfs count="0"/>
  <tableStyles count="0" defaultTableStyle="TableStyleMedium2" defaultPivotStyle="PivotStyleLight16"/>
  <colors>
    <mruColors>
      <color rgb="FFB9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143"/>
  <sheetViews>
    <sheetView tabSelected="1" zoomScale="90" zoomScaleNormal="90" workbookViewId="0">
      <selection activeCell="O26" sqref="O26"/>
    </sheetView>
  </sheetViews>
  <sheetFormatPr defaultRowHeight="15" x14ac:dyDescent="0.25"/>
  <cols>
    <col min="1" max="1" width="22" style="1" customWidth="1"/>
    <col min="2" max="2" width="21.140625" style="1" customWidth="1"/>
    <col min="3" max="3" width="16.140625" style="1" customWidth="1"/>
    <col min="4" max="4" width="18.28515625" style="1" customWidth="1"/>
    <col min="5" max="5" width="11.42578125" style="1" customWidth="1"/>
    <col min="6" max="6" width="19.42578125" style="1" customWidth="1"/>
    <col min="7" max="7" width="18.5703125" style="1" customWidth="1"/>
    <col min="8" max="8" width="9.85546875" style="1" customWidth="1"/>
    <col min="9" max="9" width="9.85546875" style="32" customWidth="1"/>
    <col min="10" max="10" width="9.85546875" style="1" customWidth="1"/>
    <col min="11" max="11" width="10.7109375" style="1" customWidth="1"/>
    <col min="12" max="14" width="9.140625" style="1"/>
  </cols>
  <sheetData>
    <row r="1" spans="1:12" x14ac:dyDescent="0.25">
      <c r="A1" s="44" t="s">
        <v>64</v>
      </c>
      <c r="B1" s="45"/>
      <c r="C1" s="45"/>
      <c r="D1" s="45"/>
      <c r="E1" s="45"/>
      <c r="F1" s="45"/>
      <c r="G1" s="46"/>
      <c r="I1" s="33"/>
      <c r="J1" s="14"/>
      <c r="K1" s="15"/>
      <c r="L1" s="15"/>
    </row>
    <row r="2" spans="1:12" x14ac:dyDescent="0.25">
      <c r="I2" s="33"/>
      <c r="J2" s="15"/>
      <c r="K2" s="15"/>
      <c r="L2" s="15"/>
    </row>
    <row r="3" spans="1:12" x14ac:dyDescent="0.25">
      <c r="A3" s="1" t="s">
        <v>22</v>
      </c>
      <c r="I3" s="33"/>
      <c r="J3" s="15"/>
      <c r="K3" s="15"/>
      <c r="L3" s="15"/>
    </row>
    <row r="4" spans="1:12" x14ac:dyDescent="0.25">
      <c r="I4" s="33"/>
      <c r="J4" s="15"/>
      <c r="K4" s="15"/>
      <c r="L4" s="15"/>
    </row>
    <row r="5" spans="1:12" x14ac:dyDescent="0.25">
      <c r="B5" s="2">
        <v>234</v>
      </c>
      <c r="D5" s="26"/>
      <c r="I5" s="33"/>
      <c r="J5" s="15"/>
      <c r="K5" s="15"/>
      <c r="L5" s="15"/>
    </row>
    <row r="6" spans="1:12" x14ac:dyDescent="0.25">
      <c r="I6" s="33"/>
      <c r="J6" s="15"/>
      <c r="K6" s="15"/>
      <c r="L6" s="15"/>
    </row>
    <row r="7" spans="1:12" x14ac:dyDescent="0.25">
      <c r="A7" s="1" t="s">
        <v>17</v>
      </c>
      <c r="I7" s="33"/>
      <c r="J7" s="15"/>
      <c r="K7" s="15"/>
      <c r="L7" s="15"/>
    </row>
    <row r="8" spans="1:12" x14ac:dyDescent="0.25">
      <c r="I8" s="33"/>
      <c r="J8" s="15"/>
      <c r="K8" s="15"/>
      <c r="L8" s="15"/>
    </row>
    <row r="9" spans="1:12" x14ac:dyDescent="0.25">
      <c r="A9" s="1" t="s">
        <v>11</v>
      </c>
      <c r="E9" s="6"/>
      <c r="I9" s="33"/>
      <c r="J9" s="15"/>
      <c r="K9" s="15"/>
      <c r="L9" s="15"/>
    </row>
    <row r="10" spans="1:12" x14ac:dyDescent="0.25">
      <c r="A10" s="1" t="s">
        <v>12</v>
      </c>
      <c r="E10" s="6"/>
      <c r="I10" s="33"/>
      <c r="J10" s="15"/>
      <c r="K10" s="15"/>
      <c r="L10" s="15"/>
    </row>
    <row r="11" spans="1:12" x14ac:dyDescent="0.25">
      <c r="A11" s="1" t="s">
        <v>13</v>
      </c>
      <c r="E11" s="6"/>
      <c r="I11" s="33"/>
      <c r="J11" s="15"/>
      <c r="K11" s="15"/>
      <c r="L11" s="15"/>
    </row>
    <row r="12" spans="1:12" x14ac:dyDescent="0.25">
      <c r="A12" s="1" t="s">
        <v>15</v>
      </c>
      <c r="E12" s="6"/>
      <c r="I12" s="33"/>
      <c r="J12" s="15"/>
      <c r="K12" s="15"/>
      <c r="L12" s="15"/>
    </row>
    <row r="13" spans="1:12" x14ac:dyDescent="0.25">
      <c r="A13" s="1" t="s">
        <v>14</v>
      </c>
      <c r="E13" s="6"/>
      <c r="I13" s="33"/>
      <c r="J13" s="15"/>
      <c r="K13" s="15"/>
      <c r="L13" s="15"/>
    </row>
    <row r="14" spans="1:12" x14ac:dyDescent="0.25">
      <c r="A14" s="1" t="s">
        <v>16</v>
      </c>
      <c r="E14" s="6"/>
      <c r="I14" s="33"/>
      <c r="J14" s="15"/>
      <c r="K14" s="15"/>
      <c r="L14" s="15"/>
    </row>
    <row r="15" spans="1:12" x14ac:dyDescent="0.25">
      <c r="I15" s="33"/>
      <c r="J15" s="15"/>
      <c r="K15" s="15"/>
      <c r="L15" s="15"/>
    </row>
    <row r="16" spans="1:12" x14ac:dyDescent="0.25">
      <c r="A16" s="1" t="s">
        <v>18</v>
      </c>
      <c r="I16" s="33"/>
      <c r="J16" s="15"/>
      <c r="K16" s="15"/>
      <c r="L16" s="15"/>
    </row>
    <row r="17" spans="1:12" x14ac:dyDescent="0.25">
      <c r="E17" s="19"/>
      <c r="F17" s="19"/>
      <c r="I17" s="33"/>
      <c r="J17" s="15"/>
      <c r="K17" s="15"/>
      <c r="L17" s="15"/>
    </row>
    <row r="18" spans="1:12" x14ac:dyDescent="0.25">
      <c r="B18" s="5" t="s">
        <v>19</v>
      </c>
      <c r="C18" s="5"/>
      <c r="D18" s="5"/>
      <c r="E18" s="19"/>
      <c r="F18" s="19"/>
      <c r="I18" s="33"/>
      <c r="J18" s="15"/>
      <c r="K18" s="15"/>
      <c r="L18" s="15"/>
    </row>
    <row r="19" spans="1:12" x14ac:dyDescent="0.25">
      <c r="B19" s="5" t="s">
        <v>20</v>
      </c>
      <c r="C19" s="5"/>
      <c r="D19" s="5"/>
      <c r="E19" s="19"/>
      <c r="F19" s="19"/>
      <c r="I19" s="33"/>
      <c r="J19" s="15"/>
      <c r="K19" s="15"/>
      <c r="L19" s="15"/>
    </row>
    <row r="20" spans="1:12" x14ac:dyDescent="0.25">
      <c r="B20" s="5" t="s">
        <v>21</v>
      </c>
      <c r="C20" s="5"/>
      <c r="D20" s="5"/>
      <c r="E20" s="19"/>
      <c r="F20" s="19"/>
      <c r="I20" s="33"/>
      <c r="J20" s="15"/>
      <c r="K20" s="15"/>
      <c r="L20" s="15"/>
    </row>
    <row r="21" spans="1:12" x14ac:dyDescent="0.25">
      <c r="E21" s="19"/>
      <c r="F21" s="19"/>
      <c r="I21" s="33"/>
      <c r="J21" s="15"/>
      <c r="K21" s="15"/>
      <c r="L21" s="15"/>
    </row>
    <row r="22" spans="1:12" x14ac:dyDescent="0.25">
      <c r="A22" s="1" t="s">
        <v>38</v>
      </c>
      <c r="E22" s="19"/>
      <c r="I22" s="33"/>
      <c r="J22" s="15"/>
      <c r="K22" s="15"/>
      <c r="L22" s="15"/>
    </row>
    <row r="23" spans="1:12" x14ac:dyDescent="0.25">
      <c r="I23" s="33"/>
      <c r="J23" s="15"/>
      <c r="K23" s="15"/>
      <c r="L23" s="15"/>
    </row>
    <row r="24" spans="1:12" x14ac:dyDescent="0.25">
      <c r="A24" s="1" t="s">
        <v>25</v>
      </c>
      <c r="B24" s="1" t="s">
        <v>23</v>
      </c>
      <c r="C24" s="1" t="s">
        <v>26</v>
      </c>
      <c r="D24" s="5"/>
      <c r="I24" s="33"/>
      <c r="J24" s="15"/>
      <c r="K24" s="15"/>
      <c r="L24" s="15"/>
    </row>
    <row r="25" spans="1:12" x14ac:dyDescent="0.25">
      <c r="A25" s="1" t="s">
        <v>27</v>
      </c>
      <c r="B25" s="1" t="s">
        <v>28</v>
      </c>
      <c r="C25" s="1" t="s">
        <v>24</v>
      </c>
      <c r="D25" s="5"/>
      <c r="I25" s="33"/>
      <c r="J25" s="15"/>
      <c r="K25" s="15"/>
      <c r="L25" s="15"/>
    </row>
    <row r="26" spans="1:12" x14ac:dyDescent="0.25">
      <c r="I26" s="33"/>
      <c r="J26" s="15"/>
      <c r="K26" s="15"/>
      <c r="L26" s="15"/>
    </row>
    <row r="27" spans="1:12" x14ac:dyDescent="0.25">
      <c r="A27" s="1" t="s">
        <v>29</v>
      </c>
      <c r="I27" s="33"/>
      <c r="J27" s="15"/>
      <c r="K27" s="15"/>
      <c r="L27" s="15"/>
    </row>
    <row r="28" spans="1:12" x14ac:dyDescent="0.25">
      <c r="I28" s="33"/>
      <c r="J28" s="15"/>
      <c r="K28" s="15"/>
      <c r="L28" s="15"/>
    </row>
    <row r="29" spans="1:12" x14ac:dyDescent="0.25">
      <c r="A29" s="1" t="s">
        <v>0</v>
      </c>
      <c r="D29" s="5"/>
      <c r="I29" s="33"/>
      <c r="J29" s="15"/>
      <c r="K29" s="15"/>
      <c r="L29" s="15"/>
    </row>
    <row r="30" spans="1:12" x14ac:dyDescent="0.25">
      <c r="A30" s="1" t="s">
        <v>1</v>
      </c>
      <c r="D30" s="5"/>
      <c r="I30" s="33"/>
      <c r="J30" s="15"/>
      <c r="K30" s="15"/>
      <c r="L30" s="15"/>
    </row>
    <row r="31" spans="1:12" x14ac:dyDescent="0.25">
      <c r="A31" s="1" t="s">
        <v>2</v>
      </c>
      <c r="D31" s="5"/>
      <c r="I31" s="33"/>
      <c r="J31" s="15"/>
      <c r="K31" s="15"/>
      <c r="L31" s="15"/>
    </row>
    <row r="32" spans="1:12" x14ac:dyDescent="0.25">
      <c r="A32" s="1" t="s">
        <v>3</v>
      </c>
      <c r="D32" s="5"/>
      <c r="I32" s="33"/>
      <c r="J32" s="15"/>
      <c r="K32" s="15"/>
      <c r="L32" s="15"/>
    </row>
    <row r="33" spans="1:12" x14ac:dyDescent="0.25">
      <c r="A33" s="1" t="s">
        <v>4</v>
      </c>
      <c r="D33" s="5"/>
      <c r="I33" s="33"/>
      <c r="J33" s="15"/>
      <c r="K33" s="15"/>
      <c r="L33" s="15"/>
    </row>
    <row r="34" spans="1:12" x14ac:dyDescent="0.25">
      <c r="I34" s="33"/>
      <c r="J34" s="15"/>
      <c r="K34" s="15"/>
      <c r="L34" s="15"/>
    </row>
    <row r="35" spans="1:12" x14ac:dyDescent="0.25">
      <c r="A35" s="1" t="s">
        <v>39</v>
      </c>
      <c r="I35" s="33"/>
      <c r="J35" s="15"/>
      <c r="K35" s="15"/>
      <c r="L35" s="15"/>
    </row>
    <row r="36" spans="1:12" x14ac:dyDescent="0.25">
      <c r="A36" s="47"/>
      <c r="B36" s="47"/>
      <c r="C36" s="47"/>
      <c r="D36" s="47"/>
      <c r="E36" s="47"/>
      <c r="I36" s="33"/>
      <c r="J36" s="15"/>
      <c r="K36" s="15"/>
      <c r="L36" s="15"/>
    </row>
    <row r="37" spans="1:12" x14ac:dyDescent="0.25">
      <c r="A37" s="47"/>
      <c r="B37" s="47"/>
      <c r="C37" s="47"/>
      <c r="D37" s="47"/>
      <c r="E37" s="47"/>
      <c r="I37" s="33"/>
      <c r="J37" s="15"/>
      <c r="K37" s="15"/>
      <c r="L37" s="15"/>
    </row>
    <row r="38" spans="1:12" x14ac:dyDescent="0.25">
      <c r="C38" s="1" t="s">
        <v>36</v>
      </c>
      <c r="D38" s="1" t="s">
        <v>37</v>
      </c>
      <c r="I38" s="33"/>
      <c r="J38" s="15"/>
      <c r="K38" s="15"/>
      <c r="L38" s="15"/>
    </row>
    <row r="39" spans="1:12" ht="15" customHeight="1" x14ac:dyDescent="0.25">
      <c r="A39" s="2">
        <v>956</v>
      </c>
      <c r="B39" s="1" t="e">
        <f>VLOOKUP(A39,$C$38:$D$44,2,0)</f>
        <v>#N/A</v>
      </c>
      <c r="C39" s="1" t="s">
        <v>30</v>
      </c>
      <c r="D39" s="3" t="s">
        <v>5</v>
      </c>
      <c r="I39" s="33"/>
      <c r="J39" s="15"/>
      <c r="K39" s="15"/>
      <c r="L39" s="15"/>
    </row>
    <row r="40" spans="1:12" x14ac:dyDescent="0.25">
      <c r="A40" s="2">
        <v>1008</v>
      </c>
      <c r="B40" s="1" t="e">
        <f>VLOOKUP(A40,$C$38:$D$44,2,0)</f>
        <v>#N/A</v>
      </c>
      <c r="C40" s="1" t="s">
        <v>31</v>
      </c>
      <c r="D40" s="3" t="s">
        <v>6</v>
      </c>
      <c r="I40" s="33"/>
      <c r="J40" s="15"/>
      <c r="K40" s="15"/>
      <c r="L40" s="15"/>
    </row>
    <row r="41" spans="1:12" x14ac:dyDescent="0.25">
      <c r="A41" s="2"/>
      <c r="C41" s="1" t="s">
        <v>32</v>
      </c>
      <c r="D41" s="3" t="s">
        <v>7</v>
      </c>
      <c r="I41" s="33"/>
      <c r="J41" s="15"/>
      <c r="K41" s="15"/>
      <c r="L41" s="15"/>
    </row>
    <row r="42" spans="1:12" x14ac:dyDescent="0.25">
      <c r="A42" s="2"/>
      <c r="C42" s="1" t="s">
        <v>33</v>
      </c>
      <c r="D42" s="3" t="s">
        <v>8</v>
      </c>
      <c r="I42" s="33"/>
      <c r="J42" s="15"/>
      <c r="K42" s="15"/>
      <c r="L42" s="15"/>
    </row>
    <row r="43" spans="1:12" x14ac:dyDescent="0.25">
      <c r="C43" s="1" t="s">
        <v>34</v>
      </c>
      <c r="D43" s="3" t="s">
        <v>9</v>
      </c>
      <c r="I43" s="33"/>
      <c r="J43" s="15"/>
      <c r="K43" s="15"/>
      <c r="L43" s="15"/>
    </row>
    <row r="44" spans="1:12" x14ac:dyDescent="0.25">
      <c r="C44" s="1" t="s">
        <v>35</v>
      </c>
      <c r="D44" s="3" t="s">
        <v>10</v>
      </c>
      <c r="I44" s="33"/>
      <c r="J44" s="15"/>
      <c r="K44" s="15"/>
      <c r="L44" s="15"/>
    </row>
    <row r="45" spans="1:12" x14ac:dyDescent="0.25">
      <c r="I45" s="33"/>
      <c r="J45" s="15"/>
      <c r="K45" s="15"/>
      <c r="L45" s="15"/>
    </row>
    <row r="46" spans="1:12" x14ac:dyDescent="0.25">
      <c r="I46" s="33"/>
      <c r="J46" s="15"/>
      <c r="K46" s="15"/>
      <c r="L46" s="15"/>
    </row>
    <row r="47" spans="1:12" x14ac:dyDescent="0.25">
      <c r="I47" s="33"/>
      <c r="J47" s="15"/>
      <c r="K47" s="15"/>
      <c r="L47" s="15"/>
    </row>
    <row r="48" spans="1:12" x14ac:dyDescent="0.25">
      <c r="A48" s="44" t="s">
        <v>65</v>
      </c>
      <c r="B48" s="45"/>
      <c r="C48" s="45"/>
      <c r="D48" s="45"/>
      <c r="E48" s="45"/>
      <c r="F48" s="45"/>
      <c r="G48" s="46"/>
      <c r="I48" s="33"/>
      <c r="J48" s="15"/>
      <c r="K48" s="15"/>
      <c r="L48" s="15"/>
    </row>
    <row r="49" spans="1:12" x14ac:dyDescent="0.25">
      <c r="I49" s="33"/>
      <c r="J49" s="15"/>
      <c r="K49" s="15"/>
      <c r="L49" s="15"/>
    </row>
    <row r="50" spans="1:12" x14ac:dyDescent="0.25">
      <c r="A50" s="7">
        <v>41835</v>
      </c>
      <c r="I50" s="33"/>
      <c r="J50" s="15"/>
      <c r="K50" s="15"/>
      <c r="L50" s="15"/>
    </row>
    <row r="51" spans="1:12" x14ac:dyDescent="0.25">
      <c r="A51" s="4" t="s">
        <v>41</v>
      </c>
      <c r="I51" s="33"/>
      <c r="J51" s="15"/>
      <c r="K51" s="15"/>
      <c r="L51" s="15"/>
    </row>
    <row r="52" spans="1:12" x14ac:dyDescent="0.25">
      <c r="A52" s="1" t="s">
        <v>40</v>
      </c>
      <c r="E52" s="5"/>
      <c r="I52" s="33"/>
      <c r="J52" s="15"/>
      <c r="K52" s="15"/>
      <c r="L52" s="15"/>
    </row>
    <row r="53" spans="1:12" x14ac:dyDescent="0.25">
      <c r="I53" s="33"/>
      <c r="J53" s="15"/>
      <c r="K53" s="15"/>
      <c r="L53" s="15"/>
    </row>
    <row r="54" spans="1:12" x14ac:dyDescent="0.25">
      <c r="I54" s="33"/>
      <c r="J54" s="15"/>
      <c r="K54" s="15"/>
      <c r="L54" s="15"/>
    </row>
    <row r="55" spans="1:12" x14ac:dyDescent="0.25">
      <c r="A55" s="1" t="s">
        <v>62</v>
      </c>
      <c r="I55" s="33"/>
      <c r="J55" s="15"/>
      <c r="K55" s="15"/>
      <c r="L55" s="15"/>
    </row>
    <row r="56" spans="1:12" x14ac:dyDescent="0.25">
      <c r="I56" s="33"/>
      <c r="J56" s="15"/>
      <c r="K56" s="15"/>
      <c r="L56" s="15"/>
    </row>
    <row r="57" spans="1:12" x14ac:dyDescent="0.25">
      <c r="E57" s="26"/>
      <c r="I57" s="33"/>
      <c r="J57" s="15"/>
      <c r="K57" s="15"/>
      <c r="L57" s="15"/>
    </row>
    <row r="58" spans="1:12" x14ac:dyDescent="0.25">
      <c r="I58" s="33"/>
      <c r="J58" s="15"/>
      <c r="K58" s="15"/>
      <c r="L58" s="15"/>
    </row>
    <row r="59" spans="1:12" x14ac:dyDescent="0.25">
      <c r="A59" s="1" t="s">
        <v>63</v>
      </c>
      <c r="I59" s="33"/>
      <c r="J59" s="15"/>
      <c r="K59" s="15"/>
      <c r="L59" s="15"/>
    </row>
    <row r="60" spans="1:12" x14ac:dyDescent="0.25">
      <c r="E60" s="5"/>
      <c r="I60" s="33"/>
      <c r="J60" s="15"/>
      <c r="K60" s="15"/>
      <c r="L60" s="15"/>
    </row>
    <row r="61" spans="1:12" x14ac:dyDescent="0.25">
      <c r="I61" s="33"/>
      <c r="J61" s="15"/>
      <c r="K61" s="15"/>
      <c r="L61" s="15"/>
    </row>
    <row r="62" spans="1:12" x14ac:dyDescent="0.25">
      <c r="I62" s="33"/>
      <c r="J62" s="15"/>
      <c r="K62" s="15"/>
      <c r="L62" s="15"/>
    </row>
    <row r="63" spans="1:12" x14ac:dyDescent="0.25">
      <c r="I63" s="33"/>
      <c r="J63" s="15"/>
      <c r="K63" s="15"/>
      <c r="L63" s="15"/>
    </row>
    <row r="64" spans="1:12" x14ac:dyDescent="0.25">
      <c r="I64" s="33"/>
      <c r="J64" s="15"/>
      <c r="K64" s="15"/>
      <c r="L64" s="15"/>
    </row>
    <row r="65" spans="1:12" ht="24" customHeight="1" x14ac:dyDescent="0.25">
      <c r="A65" s="44" t="s">
        <v>66</v>
      </c>
      <c r="B65" s="45"/>
      <c r="C65" s="45"/>
      <c r="D65" s="45"/>
      <c r="E65" s="45"/>
      <c r="F65" s="45"/>
      <c r="G65" s="46"/>
      <c r="I65" s="33"/>
      <c r="J65" s="15"/>
      <c r="K65" s="15"/>
      <c r="L65" s="15"/>
    </row>
    <row r="66" spans="1:12" x14ac:dyDescent="0.25">
      <c r="A66" s="1" t="s">
        <v>53</v>
      </c>
      <c r="F66" s="27"/>
      <c r="G66" s="28"/>
      <c r="I66" s="33"/>
      <c r="J66" s="15"/>
      <c r="K66" s="15"/>
      <c r="L66" s="15"/>
    </row>
    <row r="67" spans="1:12" x14ac:dyDescent="0.25">
      <c r="A67" s="1" t="s">
        <v>71</v>
      </c>
      <c r="F67" s="27"/>
      <c r="I67" s="33"/>
      <c r="J67" s="15"/>
      <c r="K67" s="15"/>
      <c r="L67" s="15"/>
    </row>
    <row r="68" spans="1:12" x14ac:dyDescent="0.25">
      <c r="A68" s="1" t="s">
        <v>55</v>
      </c>
      <c r="I68" s="33"/>
      <c r="J68" s="15"/>
      <c r="K68" s="15"/>
      <c r="L68" s="15"/>
    </row>
    <row r="69" spans="1:12" x14ac:dyDescent="0.25">
      <c r="A69" s="1" t="s">
        <v>56</v>
      </c>
      <c r="F69" s="5"/>
      <c r="I69" s="33"/>
      <c r="J69" s="15"/>
      <c r="K69" s="15"/>
      <c r="L69" s="15"/>
    </row>
    <row r="70" spans="1:12" x14ac:dyDescent="0.25">
      <c r="A70" s="1" t="s">
        <v>57</v>
      </c>
      <c r="F70" s="30"/>
      <c r="I70" s="33"/>
      <c r="J70" s="15"/>
      <c r="K70" s="15"/>
      <c r="L70" s="15"/>
    </row>
    <row r="71" spans="1:12" x14ac:dyDescent="0.25">
      <c r="A71" s="1" t="s">
        <v>59</v>
      </c>
      <c r="I71" s="33"/>
      <c r="J71" s="15"/>
      <c r="K71" s="15"/>
      <c r="L71" s="15"/>
    </row>
    <row r="72" spans="1:12" x14ac:dyDescent="0.25">
      <c r="I72" s="33"/>
      <c r="J72" s="15"/>
      <c r="K72" s="15"/>
      <c r="L72" s="15"/>
    </row>
    <row r="73" spans="1:12" x14ac:dyDescent="0.25">
      <c r="I73" s="33"/>
      <c r="J73" s="15"/>
      <c r="K73" s="15"/>
      <c r="L73" s="15"/>
    </row>
    <row r="74" spans="1:12" x14ac:dyDescent="0.25">
      <c r="A74" s="11" t="s">
        <v>47</v>
      </c>
      <c r="B74" s="11" t="s">
        <v>48</v>
      </c>
      <c r="C74" s="11" t="s">
        <v>51</v>
      </c>
      <c r="D74" s="11" t="s">
        <v>52</v>
      </c>
      <c r="E74" s="11" t="s">
        <v>50</v>
      </c>
      <c r="F74" s="12" t="s">
        <v>54</v>
      </c>
      <c r="G74" s="12" t="s">
        <v>58</v>
      </c>
      <c r="I74" s="33"/>
      <c r="J74" s="15"/>
      <c r="K74" s="15"/>
      <c r="L74" s="15"/>
    </row>
    <row r="75" spans="1:12" x14ac:dyDescent="0.25">
      <c r="A75" s="8" t="s">
        <v>42</v>
      </c>
      <c r="B75" s="10">
        <v>41759</v>
      </c>
      <c r="C75" s="9">
        <v>17267688.629999999</v>
      </c>
      <c r="D75" s="9">
        <v>164287896.21000001</v>
      </c>
      <c r="E75" s="8" t="s">
        <v>43</v>
      </c>
      <c r="F75" s="29"/>
      <c r="G75" s="13"/>
      <c r="I75" s="33"/>
      <c r="J75" s="15"/>
      <c r="K75" s="15"/>
      <c r="L75" s="15"/>
    </row>
    <row r="76" spans="1:12" x14ac:dyDescent="0.25">
      <c r="A76" s="8" t="s">
        <v>44</v>
      </c>
      <c r="B76" s="10">
        <v>41759</v>
      </c>
      <c r="C76" s="9">
        <v>1436442.77</v>
      </c>
      <c r="D76" s="9">
        <v>169435506.57999998</v>
      </c>
      <c r="E76" s="8" t="s">
        <v>43</v>
      </c>
      <c r="F76" s="29"/>
      <c r="G76" s="13"/>
      <c r="I76" s="33"/>
      <c r="J76" s="15"/>
      <c r="K76" s="15"/>
      <c r="L76" s="15"/>
    </row>
    <row r="77" spans="1:12" x14ac:dyDescent="0.25">
      <c r="A77" s="8" t="s">
        <v>45</v>
      </c>
      <c r="B77" s="10">
        <v>41759</v>
      </c>
      <c r="C77" s="9">
        <v>11291529.74</v>
      </c>
      <c r="D77" s="9">
        <v>619359955.48000002</v>
      </c>
      <c r="E77" s="8" t="s">
        <v>43</v>
      </c>
      <c r="F77" s="29"/>
      <c r="G77" s="13"/>
      <c r="I77" s="33"/>
      <c r="J77" s="15"/>
      <c r="K77" s="15"/>
      <c r="L77" s="15"/>
    </row>
    <row r="78" spans="1:12" x14ac:dyDescent="0.25">
      <c r="A78" s="8" t="s">
        <v>46</v>
      </c>
      <c r="B78" s="10">
        <v>41759</v>
      </c>
      <c r="C78" s="9">
        <v>605913.5</v>
      </c>
      <c r="D78" s="9">
        <v>228509038.94</v>
      </c>
      <c r="E78" s="8" t="s">
        <v>43</v>
      </c>
      <c r="F78" s="29"/>
      <c r="G78" s="13"/>
      <c r="I78" s="33"/>
      <c r="J78" s="15"/>
      <c r="K78" s="15"/>
      <c r="L78" s="15"/>
    </row>
    <row r="79" spans="1:12" x14ac:dyDescent="0.25">
      <c r="A79" s="8" t="s">
        <v>42</v>
      </c>
      <c r="B79" s="10">
        <v>41759</v>
      </c>
      <c r="C79" s="9">
        <v>13912589.799999999</v>
      </c>
      <c r="D79" s="9">
        <v>727248800.88999999</v>
      </c>
      <c r="E79" s="8" t="s">
        <v>43</v>
      </c>
      <c r="F79" s="29"/>
      <c r="G79" s="13"/>
      <c r="I79" s="33"/>
      <c r="J79" s="15"/>
      <c r="K79" s="15"/>
      <c r="L79" s="15"/>
    </row>
    <row r="80" spans="1:12" x14ac:dyDescent="0.25">
      <c r="A80" s="8" t="s">
        <v>44</v>
      </c>
      <c r="B80" s="10">
        <v>41759</v>
      </c>
      <c r="C80" s="9">
        <v>3124023.0100000002</v>
      </c>
      <c r="D80" s="9">
        <v>781616982.23999989</v>
      </c>
      <c r="E80" s="8" t="s">
        <v>43</v>
      </c>
      <c r="F80" s="29"/>
      <c r="G80" s="13"/>
      <c r="I80" s="33"/>
      <c r="J80" s="15"/>
      <c r="K80" s="15"/>
      <c r="L80" s="15"/>
    </row>
    <row r="81" spans="1:12" x14ac:dyDescent="0.25">
      <c r="A81" s="8" t="s">
        <v>45</v>
      </c>
      <c r="B81" s="10">
        <v>41759</v>
      </c>
      <c r="C81" s="9">
        <v>38455908.410000004</v>
      </c>
      <c r="D81" s="9">
        <v>1820816016.3099999</v>
      </c>
      <c r="E81" s="8" t="s">
        <v>49</v>
      </c>
      <c r="F81" s="29"/>
      <c r="G81" s="13"/>
      <c r="I81" s="33"/>
      <c r="J81" s="15"/>
      <c r="K81" s="15"/>
      <c r="L81" s="15"/>
    </row>
    <row r="82" spans="1:12" x14ac:dyDescent="0.25">
      <c r="A82" s="8" t="s">
        <v>46</v>
      </c>
      <c r="B82" s="10">
        <v>41759</v>
      </c>
      <c r="C82" s="9">
        <v>4102883.2199999997</v>
      </c>
      <c r="D82" s="9">
        <v>361607070.10000002</v>
      </c>
      <c r="E82" s="8" t="s">
        <v>43</v>
      </c>
      <c r="F82" s="29"/>
      <c r="G82" s="13"/>
      <c r="I82" s="33"/>
      <c r="J82" s="15"/>
      <c r="K82" s="15"/>
      <c r="L82" s="15"/>
    </row>
    <row r="83" spans="1:12" x14ac:dyDescent="0.25">
      <c r="A83" s="8" t="s">
        <v>42</v>
      </c>
      <c r="B83" s="10">
        <v>41759</v>
      </c>
      <c r="C83" s="9">
        <v>15292473.239999998</v>
      </c>
      <c r="D83" s="9">
        <v>116856700</v>
      </c>
      <c r="E83" s="8" t="s">
        <v>43</v>
      </c>
      <c r="F83" s="29"/>
      <c r="G83" s="13"/>
      <c r="I83" s="33"/>
      <c r="J83" s="15"/>
      <c r="K83" s="15"/>
      <c r="L83" s="15"/>
    </row>
    <row r="84" spans="1:12" x14ac:dyDescent="0.25">
      <c r="A84" s="8" t="s">
        <v>44</v>
      </c>
      <c r="B84" s="10">
        <v>41759</v>
      </c>
      <c r="C84" s="9">
        <v>484026.03</v>
      </c>
      <c r="D84" s="9">
        <v>121603709.84</v>
      </c>
      <c r="E84" s="8" t="s">
        <v>43</v>
      </c>
      <c r="F84" s="29"/>
      <c r="G84" s="13"/>
      <c r="I84" s="33"/>
      <c r="J84" s="15"/>
      <c r="K84" s="15"/>
      <c r="L84" s="15"/>
    </row>
    <row r="85" spans="1:12" x14ac:dyDescent="0.25">
      <c r="A85" s="8" t="s">
        <v>45</v>
      </c>
      <c r="B85" s="10">
        <v>41759</v>
      </c>
      <c r="C85" s="9">
        <v>2041991.75</v>
      </c>
      <c r="D85" s="9">
        <v>260063084.47999999</v>
      </c>
      <c r="E85" s="8" t="s">
        <v>49</v>
      </c>
      <c r="F85" s="29"/>
      <c r="G85" s="13"/>
      <c r="I85" s="33"/>
      <c r="J85" s="15"/>
      <c r="K85" s="15"/>
      <c r="L85" s="15"/>
    </row>
    <row r="86" spans="1:12" x14ac:dyDescent="0.25">
      <c r="A86" s="8" t="s">
        <v>46</v>
      </c>
      <c r="B86" s="10">
        <v>41759</v>
      </c>
      <c r="C86" s="9">
        <v>326687.68</v>
      </c>
      <c r="D86" s="9">
        <v>118099323.13</v>
      </c>
      <c r="E86" s="8" t="s">
        <v>49</v>
      </c>
      <c r="F86" s="29"/>
      <c r="G86" s="13"/>
      <c r="I86" s="33"/>
      <c r="J86" s="15"/>
      <c r="K86" s="15"/>
      <c r="L86" s="15"/>
    </row>
    <row r="87" spans="1:12" x14ac:dyDescent="0.25">
      <c r="A87" s="8" t="s">
        <v>42</v>
      </c>
      <c r="B87" s="10">
        <v>41790</v>
      </c>
      <c r="C87" s="9">
        <v>6855395.0299999993</v>
      </c>
      <c r="D87" s="9">
        <v>100508915.97999999</v>
      </c>
      <c r="E87" s="8" t="s">
        <v>43</v>
      </c>
      <c r="F87" s="29"/>
      <c r="G87" s="13"/>
      <c r="I87" s="33"/>
      <c r="J87" s="15"/>
      <c r="K87" s="15"/>
      <c r="L87" s="15"/>
    </row>
    <row r="88" spans="1:12" x14ac:dyDescent="0.25">
      <c r="A88" s="8" t="s">
        <v>44</v>
      </c>
      <c r="B88" s="10">
        <v>41790</v>
      </c>
      <c r="C88" s="9">
        <v>1360531.35</v>
      </c>
      <c r="D88" s="9">
        <v>115391104.14999999</v>
      </c>
      <c r="E88" s="8" t="s">
        <v>43</v>
      </c>
      <c r="F88" s="29"/>
      <c r="G88" s="13"/>
      <c r="I88" s="33"/>
      <c r="J88" s="15"/>
      <c r="K88" s="15"/>
      <c r="L88" s="15"/>
    </row>
    <row r="89" spans="1:12" x14ac:dyDescent="0.25">
      <c r="A89" s="8" t="s">
        <v>45</v>
      </c>
      <c r="B89" s="10">
        <v>41790</v>
      </c>
      <c r="C89" s="9">
        <v>26771689.220000003</v>
      </c>
      <c r="D89" s="9">
        <v>622037732.48000002</v>
      </c>
      <c r="E89" s="8" t="s">
        <v>43</v>
      </c>
      <c r="F89" s="29"/>
      <c r="G89" s="13"/>
      <c r="I89" s="33"/>
      <c r="J89" s="15"/>
      <c r="K89" s="15"/>
      <c r="L89" s="15"/>
    </row>
    <row r="90" spans="1:12" x14ac:dyDescent="0.25">
      <c r="A90" s="8" t="s">
        <v>46</v>
      </c>
      <c r="B90" s="10">
        <v>41790</v>
      </c>
      <c r="C90" s="9">
        <v>2643129.4300000002</v>
      </c>
      <c r="D90" s="9">
        <v>155870038.17000002</v>
      </c>
      <c r="E90" s="8" t="s">
        <v>43</v>
      </c>
      <c r="F90" s="29"/>
      <c r="G90" s="13"/>
      <c r="I90" s="33"/>
      <c r="J90" s="15"/>
      <c r="K90" s="15"/>
      <c r="L90" s="15"/>
    </row>
    <row r="91" spans="1:12" x14ac:dyDescent="0.25">
      <c r="A91" s="8" t="s">
        <v>42</v>
      </c>
      <c r="B91" s="10">
        <v>41790</v>
      </c>
      <c r="C91" s="9">
        <v>10501855.33</v>
      </c>
      <c r="D91" s="9">
        <v>90980348.640000001</v>
      </c>
      <c r="E91" s="8" t="s">
        <v>43</v>
      </c>
      <c r="F91" s="29"/>
      <c r="G91" s="13"/>
      <c r="I91" s="33"/>
      <c r="J91" s="15"/>
      <c r="K91" s="15"/>
      <c r="L91" s="15"/>
    </row>
    <row r="92" spans="1:12" x14ac:dyDescent="0.25">
      <c r="A92" s="8" t="s">
        <v>44</v>
      </c>
      <c r="B92" s="10">
        <v>41790</v>
      </c>
      <c r="C92" s="9">
        <v>706713.52</v>
      </c>
      <c r="D92" s="9">
        <v>107633247.01000001</v>
      </c>
      <c r="E92" s="8" t="s">
        <v>43</v>
      </c>
      <c r="F92" s="29"/>
      <c r="G92" s="13"/>
      <c r="I92" s="33"/>
      <c r="J92" s="15"/>
      <c r="K92" s="15"/>
      <c r="L92" s="15"/>
    </row>
    <row r="93" spans="1:12" x14ac:dyDescent="0.25">
      <c r="A93" s="8" t="s">
        <v>45</v>
      </c>
      <c r="B93" s="10">
        <v>41790</v>
      </c>
      <c r="C93" s="9">
        <v>11890293.450000001</v>
      </c>
      <c r="D93" s="9">
        <v>519047265.62</v>
      </c>
      <c r="E93" s="8" t="s">
        <v>43</v>
      </c>
      <c r="F93" s="29"/>
      <c r="G93" s="13"/>
      <c r="I93" s="33"/>
      <c r="J93" s="15"/>
      <c r="K93" s="15"/>
      <c r="L93" s="15"/>
    </row>
    <row r="94" spans="1:12" x14ac:dyDescent="0.25">
      <c r="A94" s="8" t="s">
        <v>46</v>
      </c>
      <c r="B94" s="10">
        <v>41790</v>
      </c>
      <c r="C94" s="9">
        <v>184191.84</v>
      </c>
      <c r="D94" s="9">
        <v>155770804.60999998</v>
      </c>
      <c r="E94" s="8" t="s">
        <v>49</v>
      </c>
      <c r="F94" s="29"/>
      <c r="G94" s="13"/>
      <c r="I94" s="33"/>
      <c r="J94" s="15"/>
      <c r="K94" s="15"/>
      <c r="L94" s="15"/>
    </row>
    <row r="95" spans="1:12" x14ac:dyDescent="0.25">
      <c r="A95" s="8" t="s">
        <v>42</v>
      </c>
      <c r="B95" s="10">
        <v>41790</v>
      </c>
      <c r="C95" s="9">
        <v>1163055.51</v>
      </c>
      <c r="D95" s="9">
        <v>19745000</v>
      </c>
      <c r="E95" s="8" t="s">
        <v>49</v>
      </c>
      <c r="F95" s="29"/>
      <c r="G95" s="13"/>
      <c r="I95" s="33"/>
      <c r="J95" s="15"/>
      <c r="K95" s="15"/>
      <c r="L95" s="15"/>
    </row>
    <row r="96" spans="1:12" x14ac:dyDescent="0.25">
      <c r="A96" s="8" t="s">
        <v>44</v>
      </c>
      <c r="B96" s="10">
        <v>41790</v>
      </c>
      <c r="C96" s="9">
        <v>47375</v>
      </c>
      <c r="D96" s="9">
        <v>20233000</v>
      </c>
      <c r="E96" s="8" t="s">
        <v>49</v>
      </c>
      <c r="F96" s="29"/>
      <c r="G96" s="13"/>
      <c r="I96" s="33"/>
      <c r="J96" s="15"/>
      <c r="K96" s="15"/>
      <c r="L96" s="15"/>
    </row>
    <row r="97" spans="1:12" x14ac:dyDescent="0.25">
      <c r="A97" s="8" t="s">
        <v>45</v>
      </c>
      <c r="B97" s="10">
        <v>41790</v>
      </c>
      <c r="C97" s="9">
        <v>0</v>
      </c>
      <c r="D97" s="9">
        <v>22893000</v>
      </c>
      <c r="E97" s="8" t="s">
        <v>49</v>
      </c>
      <c r="F97" s="29"/>
      <c r="G97" s="13"/>
      <c r="I97" s="33"/>
      <c r="J97" s="15"/>
      <c r="K97" s="15"/>
      <c r="L97" s="15"/>
    </row>
    <row r="98" spans="1:12" x14ac:dyDescent="0.25">
      <c r="A98" s="8" t="s">
        <v>46</v>
      </c>
      <c r="B98" s="10">
        <v>41790</v>
      </c>
      <c r="C98" s="9">
        <v>0</v>
      </c>
      <c r="D98" s="9">
        <v>13143000</v>
      </c>
      <c r="E98" s="8" t="s">
        <v>49</v>
      </c>
      <c r="F98" s="29"/>
      <c r="G98" s="13"/>
      <c r="I98" s="33"/>
      <c r="J98" s="15"/>
      <c r="K98" s="15"/>
      <c r="L98" s="15"/>
    </row>
    <row r="99" spans="1:12" x14ac:dyDescent="0.25">
      <c r="A99" s="8" t="s">
        <v>42</v>
      </c>
      <c r="B99" s="10">
        <v>41820</v>
      </c>
      <c r="C99" s="9">
        <v>13876588.460000001</v>
      </c>
      <c r="D99" s="9">
        <v>140375795.75</v>
      </c>
      <c r="E99" s="8" t="s">
        <v>49</v>
      </c>
      <c r="F99" s="29"/>
      <c r="G99" s="13"/>
      <c r="I99" s="33"/>
      <c r="J99" s="15"/>
      <c r="K99" s="15"/>
      <c r="L99" s="15"/>
    </row>
    <row r="100" spans="1:12" x14ac:dyDescent="0.25">
      <c r="A100" s="8" t="s">
        <v>44</v>
      </c>
      <c r="B100" s="10">
        <v>41820</v>
      </c>
      <c r="C100" s="9">
        <v>1810400.04</v>
      </c>
      <c r="D100" s="9">
        <v>126258515.99000001</v>
      </c>
      <c r="E100" s="8" t="s">
        <v>43</v>
      </c>
      <c r="F100" s="29"/>
      <c r="G100" s="13"/>
      <c r="I100" s="33"/>
      <c r="J100" s="15"/>
      <c r="K100" s="15"/>
      <c r="L100" s="15"/>
    </row>
    <row r="101" spans="1:12" x14ac:dyDescent="0.25">
      <c r="A101" s="8" t="s">
        <v>45</v>
      </c>
      <c r="B101" s="10">
        <v>41820</v>
      </c>
      <c r="C101" s="9">
        <v>33257085.309999999</v>
      </c>
      <c r="D101" s="9">
        <v>829110846.63999987</v>
      </c>
      <c r="E101" s="8" t="s">
        <v>43</v>
      </c>
      <c r="F101" s="29"/>
      <c r="G101" s="13"/>
      <c r="I101" s="33"/>
      <c r="J101" s="15"/>
      <c r="K101" s="15"/>
      <c r="L101" s="15"/>
    </row>
    <row r="102" spans="1:12" x14ac:dyDescent="0.25">
      <c r="A102" s="8" t="s">
        <v>46</v>
      </c>
      <c r="B102" s="10">
        <v>41820</v>
      </c>
      <c r="C102" s="9">
        <v>782207.95</v>
      </c>
      <c r="D102" s="9">
        <v>169283035.52000001</v>
      </c>
      <c r="E102" s="8" t="s">
        <v>43</v>
      </c>
      <c r="F102" s="29"/>
      <c r="G102" s="13"/>
      <c r="I102" s="33"/>
      <c r="J102" s="15"/>
      <c r="K102" s="15"/>
      <c r="L102" s="15"/>
    </row>
    <row r="103" spans="1:12" x14ac:dyDescent="0.25">
      <c r="A103" s="8" t="s">
        <v>42</v>
      </c>
      <c r="B103" s="10">
        <v>41820</v>
      </c>
      <c r="C103" s="9">
        <v>55909.5</v>
      </c>
      <c r="D103" s="9">
        <v>13204500</v>
      </c>
      <c r="E103" s="8" t="s">
        <v>43</v>
      </c>
      <c r="F103" s="29"/>
      <c r="G103" s="13"/>
      <c r="I103" s="33"/>
      <c r="J103" s="15"/>
      <c r="K103" s="15"/>
      <c r="L103" s="15"/>
    </row>
    <row r="104" spans="1:12" x14ac:dyDescent="0.25">
      <c r="A104" s="8" t="s">
        <v>44</v>
      </c>
      <c r="B104" s="10">
        <v>41820</v>
      </c>
      <c r="C104" s="9">
        <v>0</v>
      </c>
      <c r="D104" s="9">
        <v>11352300</v>
      </c>
      <c r="E104" s="8" t="s">
        <v>49</v>
      </c>
      <c r="F104" s="29"/>
      <c r="G104" s="13"/>
      <c r="I104" s="33"/>
      <c r="J104" s="15"/>
      <c r="K104" s="15"/>
      <c r="L104" s="15"/>
    </row>
    <row r="105" spans="1:12" x14ac:dyDescent="0.25">
      <c r="A105" s="8" t="s">
        <v>45</v>
      </c>
      <c r="B105" s="10">
        <v>41820</v>
      </c>
      <c r="C105" s="9">
        <v>199727.01</v>
      </c>
      <c r="D105" s="9">
        <v>95431370</v>
      </c>
      <c r="E105" s="8" t="s">
        <v>43</v>
      </c>
      <c r="F105" s="29"/>
      <c r="G105" s="13"/>
      <c r="I105" s="33"/>
      <c r="J105" s="15"/>
      <c r="K105" s="15"/>
      <c r="L105" s="15"/>
    </row>
    <row r="106" spans="1:12" x14ac:dyDescent="0.25">
      <c r="A106" s="8" t="s">
        <v>46</v>
      </c>
      <c r="B106" s="10">
        <v>41820</v>
      </c>
      <c r="C106" s="9">
        <v>0</v>
      </c>
      <c r="D106" s="9">
        <v>30376320</v>
      </c>
      <c r="E106" s="8" t="s">
        <v>43</v>
      </c>
      <c r="F106" s="29"/>
      <c r="G106" s="13"/>
      <c r="I106" s="33"/>
      <c r="J106" s="15"/>
      <c r="K106" s="15"/>
      <c r="L106" s="15"/>
    </row>
    <row r="107" spans="1:12" x14ac:dyDescent="0.25">
      <c r="A107" s="8" t="s">
        <v>42</v>
      </c>
      <c r="B107" s="10">
        <v>41820</v>
      </c>
      <c r="C107" s="9">
        <v>1777278.27</v>
      </c>
      <c r="D107" s="9">
        <v>14798000</v>
      </c>
      <c r="E107" s="8" t="s">
        <v>49</v>
      </c>
      <c r="F107" s="29"/>
      <c r="G107" s="13"/>
      <c r="I107" s="33"/>
      <c r="J107" s="15"/>
      <c r="K107" s="15"/>
      <c r="L107" s="15"/>
    </row>
    <row r="108" spans="1:12" x14ac:dyDescent="0.25">
      <c r="A108" s="8" t="s">
        <v>44</v>
      </c>
      <c r="B108" s="10">
        <v>41820</v>
      </c>
      <c r="C108" s="9">
        <v>0</v>
      </c>
      <c r="D108" s="9">
        <v>2029000</v>
      </c>
      <c r="E108" s="8" t="s">
        <v>49</v>
      </c>
      <c r="F108" s="29"/>
      <c r="G108" s="13"/>
      <c r="I108" s="33"/>
      <c r="J108" s="15"/>
      <c r="K108" s="15"/>
      <c r="L108" s="15"/>
    </row>
    <row r="109" spans="1:12" x14ac:dyDescent="0.25">
      <c r="A109" s="8" t="s">
        <v>45</v>
      </c>
      <c r="B109" s="10">
        <v>41820</v>
      </c>
      <c r="C109" s="9">
        <v>0</v>
      </c>
      <c r="D109" s="9">
        <v>2029000</v>
      </c>
      <c r="E109" s="8" t="s">
        <v>43</v>
      </c>
      <c r="F109" s="29"/>
      <c r="G109" s="13"/>
      <c r="I109" s="33"/>
      <c r="J109" s="15"/>
      <c r="K109" s="15"/>
      <c r="L109" s="15"/>
    </row>
    <row r="110" spans="1:12" x14ac:dyDescent="0.25">
      <c r="A110" s="8" t="s">
        <v>42</v>
      </c>
      <c r="B110" s="10">
        <v>41820</v>
      </c>
      <c r="C110" s="9">
        <v>3800454.88</v>
      </c>
      <c r="D110" s="9">
        <v>56121785.760000005</v>
      </c>
      <c r="E110" s="8" t="s">
        <v>43</v>
      </c>
      <c r="F110" s="29"/>
      <c r="G110" s="13"/>
      <c r="I110" s="33"/>
      <c r="J110" s="15"/>
      <c r="K110" s="15"/>
      <c r="L110" s="15"/>
    </row>
    <row r="111" spans="1:12" x14ac:dyDescent="0.25">
      <c r="A111" s="8" t="s">
        <v>44</v>
      </c>
      <c r="B111" s="10">
        <v>41820</v>
      </c>
      <c r="C111" s="9">
        <v>1311644.4500000002</v>
      </c>
      <c r="D111" s="9">
        <v>72495485.730000004</v>
      </c>
      <c r="E111" s="8" t="s">
        <v>43</v>
      </c>
      <c r="F111" s="29"/>
      <c r="G111" s="13"/>
      <c r="I111" s="33"/>
      <c r="J111" s="15"/>
      <c r="K111" s="15"/>
      <c r="L111" s="15"/>
    </row>
    <row r="112" spans="1:12" x14ac:dyDescent="0.25">
      <c r="A112" s="8" t="s">
        <v>45</v>
      </c>
      <c r="B112" s="10">
        <v>41820</v>
      </c>
      <c r="C112" s="9">
        <v>14544710.609999999</v>
      </c>
      <c r="D112" s="9">
        <v>331045751.48000002</v>
      </c>
      <c r="E112" s="8" t="s">
        <v>43</v>
      </c>
      <c r="F112" s="29"/>
      <c r="G112" s="13"/>
      <c r="I112" s="33"/>
      <c r="J112" s="15"/>
      <c r="K112" s="15"/>
      <c r="L112" s="15"/>
    </row>
    <row r="113" spans="1:14" x14ac:dyDescent="0.25">
      <c r="I113" s="33"/>
    </row>
    <row r="114" spans="1:14" x14ac:dyDescent="0.25">
      <c r="A114" s="16" t="s">
        <v>61</v>
      </c>
      <c r="I114" s="33"/>
    </row>
    <row r="115" spans="1:14" x14ac:dyDescent="0.25">
      <c r="I115" s="33"/>
    </row>
    <row r="116" spans="1:14" hidden="1" x14ac:dyDescent="0.25">
      <c r="A116" s="1" t="s">
        <v>60</v>
      </c>
      <c r="I116" s="33"/>
    </row>
    <row r="117" spans="1:14" x14ac:dyDescent="0.25">
      <c r="I117" s="33"/>
    </row>
    <row r="118" spans="1:14" x14ac:dyDescent="0.25">
      <c r="A118" s="5"/>
      <c r="B118" s="5"/>
      <c r="C118" s="5"/>
      <c r="D118" s="5"/>
      <c r="E118" s="5"/>
      <c r="F118" s="5"/>
      <c r="G118" s="5"/>
      <c r="I118" s="33"/>
    </row>
    <row r="119" spans="1:14" x14ac:dyDescent="0.25">
      <c r="A119" s="5"/>
      <c r="B119" s="5"/>
      <c r="C119" s="5"/>
      <c r="D119" s="5"/>
      <c r="E119" s="5"/>
      <c r="F119" s="5"/>
      <c r="G119" s="5"/>
      <c r="I119" s="33"/>
    </row>
    <row r="120" spans="1:14" x14ac:dyDescent="0.25">
      <c r="A120" s="5"/>
      <c r="B120" s="5"/>
      <c r="C120" s="5"/>
      <c r="D120" s="5"/>
      <c r="E120" s="5"/>
      <c r="F120" s="5"/>
      <c r="G120" s="5"/>
      <c r="I120" s="33"/>
    </row>
    <row r="121" spans="1:14" x14ac:dyDescent="0.25">
      <c r="A121" s="5"/>
      <c r="B121" s="5"/>
      <c r="C121" s="5"/>
      <c r="D121" s="5"/>
      <c r="E121" s="5"/>
      <c r="F121" s="5"/>
      <c r="G121" s="5"/>
      <c r="I121" s="33"/>
    </row>
    <row r="122" spans="1:14" x14ac:dyDescent="0.25">
      <c r="A122" s="5"/>
      <c r="B122" s="5"/>
      <c r="C122" s="5"/>
      <c r="D122" s="5"/>
      <c r="E122" s="5"/>
      <c r="F122" s="5"/>
      <c r="G122" s="5"/>
      <c r="I122" s="33"/>
    </row>
    <row r="123" spans="1:14" s="20" customFormat="1" x14ac:dyDescent="0.25">
      <c r="A123" s="31"/>
      <c r="B123" s="31"/>
      <c r="C123" s="31"/>
      <c r="D123" s="31"/>
      <c r="E123" s="5"/>
      <c r="F123" s="5"/>
      <c r="G123" s="5"/>
      <c r="H123" s="19"/>
      <c r="I123" s="33"/>
      <c r="J123" s="19"/>
      <c r="K123" s="19"/>
      <c r="L123" s="19"/>
      <c r="M123" s="19"/>
      <c r="N123" s="19"/>
    </row>
    <row r="124" spans="1:14" s="20" customFormat="1" x14ac:dyDescent="0.25">
      <c r="A124" s="31"/>
      <c r="B124" s="31"/>
      <c r="C124" s="31"/>
      <c r="D124" s="31"/>
      <c r="E124" s="5"/>
      <c r="F124" s="5"/>
      <c r="G124" s="5"/>
      <c r="H124" s="19"/>
      <c r="I124" s="33"/>
      <c r="J124" s="19"/>
      <c r="K124" s="19"/>
      <c r="L124" s="19"/>
      <c r="M124" s="19"/>
      <c r="N124" s="19"/>
    </row>
    <row r="125" spans="1:14" s="20" customFormat="1" x14ac:dyDescent="0.25">
      <c r="A125" s="31"/>
      <c r="B125" s="31"/>
      <c r="C125" s="31"/>
      <c r="D125" s="31"/>
      <c r="E125" s="5"/>
      <c r="F125" s="5"/>
      <c r="G125" s="5"/>
      <c r="H125" s="19"/>
      <c r="I125" s="33"/>
      <c r="J125" s="19"/>
      <c r="K125" s="19"/>
      <c r="L125" s="19"/>
      <c r="M125" s="19"/>
      <c r="N125" s="19"/>
    </row>
    <row r="126" spans="1:14" s="20" customFormat="1" x14ac:dyDescent="0.25">
      <c r="A126" s="31"/>
      <c r="B126" s="31"/>
      <c r="C126" s="31"/>
      <c r="D126" s="31"/>
      <c r="E126" s="5"/>
      <c r="F126" s="5"/>
      <c r="G126" s="5"/>
      <c r="H126" s="19"/>
      <c r="I126" s="33"/>
      <c r="J126" s="19"/>
      <c r="K126" s="19"/>
      <c r="L126" s="19"/>
      <c r="M126" s="19"/>
      <c r="N126" s="19"/>
    </row>
    <row r="127" spans="1:14" s="20" customFormat="1" x14ac:dyDescent="0.25">
      <c r="A127" s="31"/>
      <c r="B127" s="31"/>
      <c r="C127" s="31"/>
      <c r="D127" s="31"/>
      <c r="E127" s="5"/>
      <c r="F127" s="5"/>
      <c r="G127" s="5"/>
      <c r="H127" s="19"/>
      <c r="I127" s="33"/>
      <c r="J127" s="19"/>
      <c r="K127" s="19"/>
      <c r="L127" s="19"/>
      <c r="M127" s="19"/>
      <c r="N127" s="19"/>
    </row>
    <row r="128" spans="1:14" s="20" customFormat="1" x14ac:dyDescent="0.25">
      <c r="A128" s="31"/>
      <c r="B128" s="31"/>
      <c r="C128" s="31"/>
      <c r="D128" s="31"/>
      <c r="E128" s="5"/>
      <c r="F128" s="5"/>
      <c r="G128" s="5"/>
      <c r="H128" s="19"/>
      <c r="I128" s="33"/>
      <c r="J128" s="19"/>
      <c r="K128" s="19"/>
      <c r="L128" s="19"/>
      <c r="M128" s="19"/>
      <c r="N128" s="19"/>
    </row>
    <row r="129" spans="1:14" s="20" customFormat="1" x14ac:dyDescent="0.25">
      <c r="A129" s="31"/>
      <c r="B129" s="31"/>
      <c r="C129" s="31"/>
      <c r="D129" s="31"/>
      <c r="E129" s="5"/>
      <c r="F129" s="5"/>
      <c r="G129" s="5"/>
      <c r="H129" s="19"/>
      <c r="I129" s="33"/>
      <c r="J129" s="19"/>
      <c r="K129" s="19"/>
      <c r="L129" s="19"/>
      <c r="M129" s="19"/>
      <c r="N129" s="19"/>
    </row>
    <row r="130" spans="1:14" s="20" customFormat="1" x14ac:dyDescent="0.25">
      <c r="A130" s="31"/>
      <c r="B130" s="31"/>
      <c r="C130" s="31"/>
      <c r="D130" s="31"/>
      <c r="E130" s="5"/>
      <c r="F130" s="5"/>
      <c r="G130" s="5"/>
      <c r="H130" s="19"/>
      <c r="I130" s="33"/>
      <c r="J130" s="19"/>
      <c r="K130" s="19"/>
      <c r="L130" s="19"/>
      <c r="M130" s="19"/>
      <c r="N130" s="19"/>
    </row>
    <row r="131" spans="1:14" s="20" customFormat="1" x14ac:dyDescent="0.25">
      <c r="A131" s="31"/>
      <c r="B131" s="31"/>
      <c r="C131" s="31"/>
      <c r="D131" s="31"/>
      <c r="E131" s="5"/>
      <c r="F131" s="5"/>
      <c r="G131" s="5"/>
      <c r="H131" s="19"/>
      <c r="I131" s="33"/>
      <c r="J131" s="19"/>
      <c r="K131" s="19"/>
      <c r="L131" s="19"/>
      <c r="M131" s="19"/>
      <c r="N131" s="19"/>
    </row>
    <row r="132" spans="1:14" s="20" customFormat="1" x14ac:dyDescent="0.25">
      <c r="A132" s="31"/>
      <c r="B132" s="31"/>
      <c r="C132" s="31"/>
      <c r="D132" s="31"/>
      <c r="E132" s="5"/>
      <c r="F132" s="5"/>
      <c r="G132" s="5"/>
      <c r="H132" s="19"/>
      <c r="I132" s="33"/>
      <c r="J132" s="19"/>
      <c r="K132" s="19"/>
      <c r="L132" s="19"/>
      <c r="M132" s="19"/>
      <c r="N132" s="19"/>
    </row>
    <row r="133" spans="1:14" s="20" customFormat="1" x14ac:dyDescent="0.25">
      <c r="A133" s="31"/>
      <c r="B133" s="31"/>
      <c r="C133" s="31"/>
      <c r="D133" s="5"/>
      <c r="E133" s="5"/>
      <c r="F133" s="5"/>
      <c r="G133" s="5"/>
      <c r="H133" s="19"/>
      <c r="I133" s="33"/>
      <c r="J133" s="19"/>
      <c r="K133" s="19"/>
      <c r="L133" s="19"/>
      <c r="M133" s="19"/>
      <c r="N133" s="19"/>
    </row>
    <row r="134" spans="1:14" x14ac:dyDescent="0.25">
      <c r="A134" s="31"/>
      <c r="B134" s="31"/>
      <c r="C134" s="31"/>
      <c r="D134" s="5"/>
      <c r="E134" s="5"/>
      <c r="F134" s="5"/>
      <c r="G134" s="5"/>
      <c r="I134" s="33"/>
    </row>
    <row r="135" spans="1:14" x14ac:dyDescent="0.25">
      <c r="A135" s="31"/>
      <c r="B135" s="31"/>
      <c r="C135" s="31"/>
      <c r="D135" s="5"/>
      <c r="E135" s="5"/>
      <c r="F135" s="5"/>
      <c r="G135" s="5"/>
      <c r="I135" s="33"/>
    </row>
    <row r="136" spans="1:14" x14ac:dyDescent="0.25">
      <c r="A136" s="5"/>
      <c r="B136" s="5"/>
      <c r="C136" s="5"/>
      <c r="D136" s="5"/>
      <c r="E136" s="5"/>
      <c r="F136" s="5"/>
      <c r="G136" s="5"/>
      <c r="I136" s="33"/>
    </row>
    <row r="137" spans="1:14" x14ac:dyDescent="0.25">
      <c r="A137" s="5"/>
      <c r="B137" s="5"/>
      <c r="C137" s="5"/>
      <c r="D137" s="5"/>
      <c r="E137" s="5"/>
      <c r="F137" s="5"/>
      <c r="G137" s="5"/>
      <c r="I137" s="33"/>
    </row>
    <row r="138" spans="1:14" x14ac:dyDescent="0.25">
      <c r="A138" s="5"/>
      <c r="B138" s="5"/>
      <c r="C138" s="5"/>
      <c r="D138" s="5"/>
      <c r="E138" s="5"/>
      <c r="F138" s="5"/>
      <c r="G138" s="5"/>
      <c r="I138" s="33"/>
    </row>
    <row r="139" spans="1:14" x14ac:dyDescent="0.25">
      <c r="A139" s="5"/>
      <c r="B139" s="5"/>
      <c r="C139" s="5"/>
      <c r="D139" s="5"/>
      <c r="E139" s="5"/>
      <c r="F139" s="5"/>
      <c r="G139" s="5"/>
      <c r="I139" s="33"/>
    </row>
    <row r="140" spans="1:14" x14ac:dyDescent="0.25">
      <c r="A140" s="5"/>
      <c r="B140" s="5"/>
      <c r="C140" s="5"/>
      <c r="D140" s="5"/>
      <c r="E140" s="5"/>
      <c r="F140" s="5"/>
      <c r="G140" s="5"/>
      <c r="I140" s="33"/>
    </row>
    <row r="141" spans="1:14" x14ac:dyDescent="0.25">
      <c r="A141"/>
      <c r="B141"/>
      <c r="C141"/>
      <c r="I141" s="33"/>
    </row>
    <row r="142" spans="1:14" ht="15.75" thickBot="1" x14ac:dyDescent="0.3">
      <c r="I142" s="33"/>
    </row>
    <row r="143" spans="1:14" x14ac:dyDescent="0.25">
      <c r="A143" s="62"/>
      <c r="B143" s="62"/>
      <c r="C143" s="62"/>
      <c r="D143" s="62"/>
      <c r="E143" s="62"/>
      <c r="F143" s="62"/>
      <c r="G143" s="62"/>
      <c r="H143" s="62"/>
    </row>
  </sheetData>
  <mergeCells count="4">
    <mergeCell ref="A65:G65"/>
    <mergeCell ref="A1:G1"/>
    <mergeCell ref="A36:E37"/>
    <mergeCell ref="A48:G4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workbookViewId="0">
      <selection activeCell="C22" sqref="C22"/>
    </sheetView>
  </sheetViews>
  <sheetFormatPr defaultRowHeight="15" x14ac:dyDescent="0.25"/>
  <cols>
    <col min="1" max="1" width="8.85546875" style="18" customWidth="1"/>
    <col min="2" max="2" width="14.85546875" style="18" customWidth="1"/>
    <col min="3" max="3" width="14.5703125" style="21" customWidth="1"/>
  </cols>
  <sheetData>
    <row r="1" spans="1:3" s="17" customFormat="1" x14ac:dyDescent="0.25">
      <c r="A1" s="24" t="s">
        <v>67</v>
      </c>
      <c r="B1" s="24" t="s">
        <v>68</v>
      </c>
      <c r="C1" s="24" t="s">
        <v>69</v>
      </c>
    </row>
    <row r="2" spans="1:3" x14ac:dyDescent="0.25">
      <c r="A2" s="48">
        <v>1</v>
      </c>
      <c r="B2" s="22">
        <v>1</v>
      </c>
      <c r="C2" s="22">
        <v>2</v>
      </c>
    </row>
    <row r="3" spans="1:3" x14ac:dyDescent="0.25">
      <c r="A3" s="49"/>
      <c r="B3" s="22">
        <v>2</v>
      </c>
      <c r="C3" s="22">
        <v>1</v>
      </c>
    </row>
    <row r="4" spans="1:3" x14ac:dyDescent="0.25">
      <c r="A4" s="49"/>
      <c r="B4" s="22">
        <v>3</v>
      </c>
      <c r="C4" s="22">
        <v>1</v>
      </c>
    </row>
    <row r="5" spans="1:3" x14ac:dyDescent="0.25">
      <c r="A5" s="49"/>
      <c r="B5" s="22">
        <v>4</v>
      </c>
      <c r="C5" s="22">
        <v>2</v>
      </c>
    </row>
    <row r="6" spans="1:3" x14ac:dyDescent="0.25">
      <c r="A6" s="49"/>
      <c r="B6" s="22">
        <v>5</v>
      </c>
      <c r="C6" s="22">
        <v>1</v>
      </c>
    </row>
    <row r="7" spans="1:3" x14ac:dyDescent="0.25">
      <c r="A7" s="49"/>
      <c r="B7" s="22">
        <v>6</v>
      </c>
      <c r="C7" s="22">
        <v>5</v>
      </c>
    </row>
    <row r="8" spans="1:3" x14ac:dyDescent="0.25">
      <c r="A8" s="50"/>
      <c r="B8" s="22">
        <v>7</v>
      </c>
      <c r="C8" s="22">
        <v>2</v>
      </c>
    </row>
    <row r="9" spans="1:3" x14ac:dyDescent="0.25">
      <c r="A9" s="51">
        <v>2</v>
      </c>
      <c r="B9" s="23">
        <v>1</v>
      </c>
      <c r="C9" s="23">
        <v>1</v>
      </c>
    </row>
    <row r="10" spans="1:3" x14ac:dyDescent="0.25">
      <c r="A10" s="52"/>
      <c r="B10" s="23">
        <v>2</v>
      </c>
      <c r="C10" s="23">
        <v>2</v>
      </c>
    </row>
    <row r="11" spans="1:3" x14ac:dyDescent="0.25">
      <c r="A11" s="53"/>
      <c r="B11" s="23">
        <v>3</v>
      </c>
      <c r="C11" s="23">
        <v>4</v>
      </c>
    </row>
    <row r="12" spans="1:3" x14ac:dyDescent="0.25">
      <c r="A12" s="48">
        <v>3</v>
      </c>
      <c r="B12" s="22">
        <v>1</v>
      </c>
      <c r="C12" s="22">
        <v>1</v>
      </c>
    </row>
    <row r="13" spans="1:3" x14ac:dyDescent="0.25">
      <c r="A13" s="49"/>
      <c r="B13" s="22">
        <v>2</v>
      </c>
      <c r="C13" s="22">
        <v>1</v>
      </c>
    </row>
    <row r="14" spans="1:3" x14ac:dyDescent="0.25">
      <c r="A14" s="49"/>
      <c r="B14" s="22">
        <v>3</v>
      </c>
      <c r="C14" s="22">
        <v>2</v>
      </c>
    </row>
    <row r="15" spans="1:3" x14ac:dyDescent="0.25">
      <c r="A15" s="49"/>
      <c r="B15" s="22">
        <v>4</v>
      </c>
      <c r="C15" s="22">
        <v>5</v>
      </c>
    </row>
    <row r="16" spans="1:3" x14ac:dyDescent="0.25">
      <c r="A16" s="49"/>
      <c r="B16" s="22">
        <v>5</v>
      </c>
      <c r="C16" s="22">
        <v>5</v>
      </c>
    </row>
    <row r="17" spans="1:3" x14ac:dyDescent="0.25">
      <c r="A17" s="49"/>
      <c r="B17" s="22">
        <v>6</v>
      </c>
      <c r="C17" s="22">
        <v>10</v>
      </c>
    </row>
    <row r="18" spans="1:3" x14ac:dyDescent="0.25">
      <c r="A18" s="50"/>
      <c r="B18" s="22">
        <v>7</v>
      </c>
      <c r="C18" s="22">
        <v>15</v>
      </c>
    </row>
    <row r="19" spans="1:3" x14ac:dyDescent="0.25">
      <c r="A19" s="54">
        <v>4</v>
      </c>
      <c r="B19" s="23">
        <v>1</v>
      </c>
      <c r="C19" s="23">
        <v>10</v>
      </c>
    </row>
    <row r="20" spans="1:3" x14ac:dyDescent="0.25">
      <c r="A20" s="55"/>
      <c r="B20" s="23">
        <v>2</v>
      </c>
      <c r="C20" s="23">
        <v>15</v>
      </c>
    </row>
    <row r="21" spans="1:3" x14ac:dyDescent="0.25">
      <c r="A21" s="22">
        <v>5</v>
      </c>
      <c r="B21" s="22">
        <v>0</v>
      </c>
      <c r="C21" s="22">
        <v>15</v>
      </c>
    </row>
    <row r="22" spans="1:3" x14ac:dyDescent="0.25">
      <c r="A22" s="56" t="s">
        <v>70</v>
      </c>
      <c r="B22" s="56"/>
      <c r="C22" s="25">
        <f>SUM(C2:C21)</f>
        <v>100</v>
      </c>
    </row>
  </sheetData>
  <mergeCells count="5">
    <mergeCell ref="A2:A8"/>
    <mergeCell ref="A9:A11"/>
    <mergeCell ref="A12:A18"/>
    <mergeCell ref="A19:A20"/>
    <mergeCell ref="A22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"/>
  <sheetViews>
    <sheetView workbookViewId="0">
      <selection activeCell="B29" sqref="B29"/>
    </sheetView>
  </sheetViews>
  <sheetFormatPr defaultRowHeight="15" x14ac:dyDescent="0.25"/>
  <cols>
    <col min="1" max="1" width="25.42578125" customWidth="1"/>
    <col min="2" max="2" width="14.28515625" bestFit="1" customWidth="1"/>
    <col min="3" max="3" width="18.5703125" customWidth="1"/>
    <col min="4" max="4" width="12.140625" bestFit="1" customWidth="1"/>
    <col min="7" max="7" width="10.140625" bestFit="1" customWidth="1"/>
    <col min="8" max="8" width="13.5703125" customWidth="1"/>
    <col min="9" max="9" width="10.42578125" bestFit="1" customWidth="1"/>
    <col min="10" max="10" width="19.42578125" customWidth="1"/>
    <col min="11" max="11" width="11.7109375" bestFit="1" customWidth="1"/>
    <col min="13" max="13" width="10.140625" bestFit="1" customWidth="1"/>
    <col min="14" max="14" width="11.42578125" bestFit="1" customWidth="1"/>
    <col min="15" max="15" width="10.42578125" bestFit="1" customWidth="1"/>
    <col min="16" max="16" width="11.7109375" bestFit="1" customWidth="1"/>
    <col min="17" max="17" width="12.42578125" bestFit="1" customWidth="1"/>
  </cols>
  <sheetData>
    <row r="2" spans="1:11" x14ac:dyDescent="0.25">
      <c r="A2" t="s">
        <v>81</v>
      </c>
    </row>
    <row r="3" spans="1:11" x14ac:dyDescent="0.25">
      <c r="A3" t="s">
        <v>73</v>
      </c>
      <c r="B3" s="34">
        <v>350000</v>
      </c>
    </row>
    <row r="4" spans="1:11" x14ac:dyDescent="0.25">
      <c r="A4" t="s">
        <v>74</v>
      </c>
      <c r="B4">
        <v>24</v>
      </c>
      <c r="C4" t="s">
        <v>75</v>
      </c>
    </row>
    <row r="5" spans="1:11" x14ac:dyDescent="0.25">
      <c r="A5" t="s">
        <v>76</v>
      </c>
    </row>
    <row r="6" spans="1:11" x14ac:dyDescent="0.25">
      <c r="A6" t="s">
        <v>77</v>
      </c>
      <c r="B6" s="35">
        <v>2.5000000000000001E-2</v>
      </c>
    </row>
    <row r="7" spans="1:11" x14ac:dyDescent="0.25">
      <c r="A7" t="s">
        <v>78</v>
      </c>
      <c r="B7" s="36">
        <v>0.14000000000000001</v>
      </c>
    </row>
    <row r="8" spans="1:11" x14ac:dyDescent="0.25">
      <c r="A8" t="s">
        <v>79</v>
      </c>
      <c r="B8" t="s">
        <v>80</v>
      </c>
    </row>
    <row r="11" spans="1:11" ht="45" x14ac:dyDescent="0.25">
      <c r="A11" t="s">
        <v>82</v>
      </c>
      <c r="G11" s="20"/>
      <c r="H11" s="37" t="s">
        <v>83</v>
      </c>
      <c r="I11" s="37" t="s">
        <v>84</v>
      </c>
      <c r="J11" s="37" t="s">
        <v>85</v>
      </c>
      <c r="K11" s="37" t="s">
        <v>86</v>
      </c>
    </row>
    <row r="12" spans="1:11" x14ac:dyDescent="0.25">
      <c r="G12">
        <v>1</v>
      </c>
      <c r="H12" s="39"/>
      <c r="I12" s="39"/>
      <c r="J12" s="39"/>
      <c r="K12" s="39"/>
    </row>
    <row r="13" spans="1:11" x14ac:dyDescent="0.25">
      <c r="A13" t="s">
        <v>87</v>
      </c>
      <c r="B13" s="40"/>
      <c r="G13">
        <v>2</v>
      </c>
      <c r="H13" s="39"/>
      <c r="I13" s="39"/>
      <c r="J13" s="39"/>
      <c r="K13" s="39"/>
    </row>
    <row r="14" spans="1:11" x14ac:dyDescent="0.25">
      <c r="G14" s="20">
        <v>3</v>
      </c>
      <c r="H14" s="39"/>
      <c r="I14" s="39"/>
      <c r="J14" s="39"/>
      <c r="K14" s="39"/>
    </row>
    <row r="15" spans="1:11" x14ac:dyDescent="0.25">
      <c r="G15" s="20">
        <v>4</v>
      </c>
      <c r="H15" s="39"/>
      <c r="I15" s="39"/>
      <c r="J15" s="39"/>
      <c r="K15" s="39"/>
    </row>
    <row r="16" spans="1:11" x14ac:dyDescent="0.25">
      <c r="G16" s="20">
        <v>5</v>
      </c>
      <c r="H16" s="39"/>
      <c r="I16" s="39"/>
      <c r="J16" s="39"/>
      <c r="K16" s="39"/>
    </row>
    <row r="17" spans="7:11" x14ac:dyDescent="0.25">
      <c r="G17" s="20">
        <v>6</v>
      </c>
      <c r="H17" s="39"/>
      <c r="I17" s="39"/>
      <c r="J17" s="39"/>
      <c r="K17" s="39"/>
    </row>
    <row r="18" spans="7:11" x14ac:dyDescent="0.25">
      <c r="G18" s="20">
        <v>7</v>
      </c>
      <c r="H18" s="39"/>
      <c r="I18" s="39"/>
      <c r="J18" s="39"/>
      <c r="K18" s="39"/>
    </row>
    <row r="19" spans="7:11" x14ac:dyDescent="0.25">
      <c r="G19" s="20">
        <v>8</v>
      </c>
      <c r="H19" s="39"/>
      <c r="I19" s="39"/>
      <c r="J19" s="39"/>
      <c r="K19" s="39"/>
    </row>
    <row r="20" spans="7:11" x14ac:dyDescent="0.25">
      <c r="G20" s="20">
        <v>9</v>
      </c>
      <c r="H20" s="39"/>
      <c r="I20" s="39"/>
      <c r="J20" s="39"/>
      <c r="K20" s="39"/>
    </row>
    <row r="21" spans="7:11" x14ac:dyDescent="0.25">
      <c r="G21" s="20">
        <v>10</v>
      </c>
      <c r="H21" s="39"/>
      <c r="I21" s="39"/>
      <c r="J21" s="39"/>
      <c r="K21" s="39"/>
    </row>
    <row r="22" spans="7:11" x14ac:dyDescent="0.25">
      <c r="G22" s="20">
        <v>11</v>
      </c>
      <c r="H22" s="39"/>
      <c r="I22" s="39"/>
      <c r="J22" s="39"/>
      <c r="K22" s="39"/>
    </row>
    <row r="23" spans="7:11" x14ac:dyDescent="0.25">
      <c r="G23" s="20">
        <v>12</v>
      </c>
      <c r="H23" s="39"/>
      <c r="I23" s="39"/>
      <c r="J23" s="39"/>
      <c r="K23" s="39"/>
    </row>
    <row r="24" spans="7:11" x14ac:dyDescent="0.25">
      <c r="G24" s="20">
        <v>13</v>
      </c>
      <c r="H24" s="39"/>
      <c r="I24" s="39"/>
      <c r="J24" s="39"/>
      <c r="K24" s="39"/>
    </row>
    <row r="25" spans="7:11" x14ac:dyDescent="0.25">
      <c r="G25" s="20">
        <v>14</v>
      </c>
      <c r="H25" s="39"/>
      <c r="I25" s="39"/>
      <c r="J25" s="39"/>
      <c r="K25" s="39"/>
    </row>
    <row r="26" spans="7:11" x14ac:dyDescent="0.25">
      <c r="G26" s="20">
        <v>15</v>
      </c>
      <c r="H26" s="39"/>
      <c r="I26" s="39"/>
      <c r="J26" s="39"/>
      <c r="K26" s="39"/>
    </row>
    <row r="27" spans="7:11" x14ac:dyDescent="0.25">
      <c r="G27" s="20">
        <v>16</v>
      </c>
      <c r="H27" s="39"/>
      <c r="I27" s="39"/>
      <c r="J27" s="39"/>
      <c r="K27" s="39"/>
    </row>
    <row r="28" spans="7:11" x14ac:dyDescent="0.25">
      <c r="G28" s="20">
        <v>17</v>
      </c>
      <c r="H28" s="39"/>
      <c r="I28" s="39"/>
      <c r="J28" s="39"/>
      <c r="K28" s="39"/>
    </row>
    <row r="29" spans="7:11" x14ac:dyDescent="0.25">
      <c r="G29" s="20">
        <v>18</v>
      </c>
      <c r="H29" s="39"/>
      <c r="I29" s="39"/>
      <c r="J29" s="39"/>
      <c r="K29" s="39"/>
    </row>
    <row r="30" spans="7:11" x14ac:dyDescent="0.25">
      <c r="G30" s="20">
        <v>19</v>
      </c>
      <c r="H30" s="39"/>
      <c r="I30" s="39"/>
      <c r="J30" s="39"/>
      <c r="K30" s="39"/>
    </row>
    <row r="31" spans="7:11" x14ac:dyDescent="0.25">
      <c r="G31" s="20">
        <v>20</v>
      </c>
      <c r="H31" s="39"/>
      <c r="I31" s="39"/>
      <c r="J31" s="39"/>
      <c r="K31" s="39"/>
    </row>
    <row r="32" spans="7:11" x14ac:dyDescent="0.25">
      <c r="G32" s="20">
        <v>21</v>
      </c>
      <c r="H32" s="39"/>
      <c r="I32" s="39"/>
      <c r="J32" s="39"/>
      <c r="K32" s="39"/>
    </row>
    <row r="33" spans="1:11" x14ac:dyDescent="0.25">
      <c r="G33" s="20">
        <v>22</v>
      </c>
      <c r="H33" s="39"/>
      <c r="I33" s="39"/>
      <c r="J33" s="39"/>
      <c r="K33" s="39"/>
    </row>
    <row r="34" spans="1:11" x14ac:dyDescent="0.25">
      <c r="G34" s="20">
        <v>23</v>
      </c>
      <c r="H34" s="39"/>
      <c r="I34" s="39"/>
      <c r="J34" s="39"/>
      <c r="K34" s="39"/>
    </row>
    <row r="35" spans="1:11" x14ac:dyDescent="0.25">
      <c r="G35" s="20">
        <v>24</v>
      </c>
      <c r="H35" s="39"/>
      <c r="I35" s="39"/>
      <c r="J35" s="39"/>
      <c r="K35" s="39"/>
    </row>
    <row r="38" spans="1:11" ht="30" x14ac:dyDescent="0.25">
      <c r="G38" s="20"/>
      <c r="H38" s="37" t="s">
        <v>83</v>
      </c>
      <c r="I38" s="37" t="s">
        <v>84</v>
      </c>
      <c r="J38" s="37" t="s">
        <v>91</v>
      </c>
      <c r="K38" s="37" t="s">
        <v>86</v>
      </c>
    </row>
    <row r="39" spans="1:11" x14ac:dyDescent="0.25">
      <c r="A39" t="s">
        <v>92</v>
      </c>
      <c r="D39" s="41"/>
      <c r="E39" s="41"/>
      <c r="G39" s="43">
        <v>43831</v>
      </c>
      <c r="H39" s="39"/>
      <c r="I39" s="39"/>
      <c r="J39" s="39"/>
      <c r="K39" s="39"/>
    </row>
    <row r="40" spans="1:11" x14ac:dyDescent="0.25">
      <c r="A40" t="s">
        <v>93</v>
      </c>
      <c r="G40" s="43">
        <v>43862</v>
      </c>
      <c r="H40" s="39"/>
      <c r="I40" s="39"/>
      <c r="J40" s="39"/>
      <c r="K40" s="39"/>
    </row>
    <row r="41" spans="1:11" x14ac:dyDescent="0.25">
      <c r="G41" s="43">
        <v>43891</v>
      </c>
      <c r="H41" s="39"/>
      <c r="I41" s="39"/>
      <c r="J41" s="39"/>
      <c r="K41" s="39"/>
    </row>
    <row r="42" spans="1:11" x14ac:dyDescent="0.25">
      <c r="A42" t="s">
        <v>90</v>
      </c>
      <c r="D42" s="42"/>
      <c r="G42" s="43">
        <v>43922</v>
      </c>
      <c r="H42" s="39"/>
      <c r="I42" s="39"/>
      <c r="J42" s="39"/>
      <c r="K42" s="39"/>
    </row>
    <row r="43" spans="1:11" x14ac:dyDescent="0.25">
      <c r="A43" t="s">
        <v>88</v>
      </c>
      <c r="G43" s="43">
        <v>43952</v>
      </c>
      <c r="H43" s="39"/>
      <c r="I43" s="39"/>
      <c r="J43" s="39"/>
      <c r="K43" s="39"/>
    </row>
    <row r="44" spans="1:11" x14ac:dyDescent="0.25">
      <c r="A44" t="s">
        <v>89</v>
      </c>
      <c r="D44" s="38"/>
      <c r="G44" s="43">
        <v>43983</v>
      </c>
      <c r="H44" s="39"/>
      <c r="I44" s="39"/>
      <c r="J44" s="39"/>
      <c r="K44" s="39"/>
    </row>
    <row r="45" spans="1:11" x14ac:dyDescent="0.25">
      <c r="G45" s="43">
        <v>44013</v>
      </c>
      <c r="H45" s="39"/>
      <c r="I45" s="39"/>
      <c r="J45" s="39"/>
      <c r="K45" s="39"/>
    </row>
    <row r="46" spans="1:11" x14ac:dyDescent="0.25">
      <c r="G46" s="43">
        <v>44044</v>
      </c>
      <c r="H46" s="39"/>
      <c r="I46" s="39"/>
      <c r="J46" s="39"/>
      <c r="K46" s="39"/>
    </row>
    <row r="47" spans="1:11" x14ac:dyDescent="0.25">
      <c r="G47" s="43">
        <v>44075</v>
      </c>
      <c r="H47" s="39"/>
      <c r="I47" s="39"/>
      <c r="J47" s="39"/>
      <c r="K47" s="39"/>
    </row>
    <row r="48" spans="1:11" x14ac:dyDescent="0.25">
      <c r="G48" s="43">
        <v>44105</v>
      </c>
      <c r="H48" s="39"/>
      <c r="I48" s="39"/>
      <c r="J48" s="39"/>
      <c r="K48" s="39"/>
    </row>
    <row r="49" spans="7:11" x14ac:dyDescent="0.25">
      <c r="G49" s="43">
        <v>44136</v>
      </c>
      <c r="H49" s="39"/>
      <c r="I49" s="39"/>
      <c r="J49" s="39"/>
      <c r="K49" s="39"/>
    </row>
    <row r="50" spans="7:11" x14ac:dyDescent="0.25">
      <c r="G50" s="43">
        <v>44166</v>
      </c>
      <c r="H50" s="39"/>
      <c r="I50" s="39"/>
      <c r="J50" s="39"/>
      <c r="K50" s="39"/>
    </row>
    <row r="51" spans="7:11" x14ac:dyDescent="0.25">
      <c r="G51" s="43">
        <v>44197</v>
      </c>
      <c r="H51" s="39"/>
      <c r="I51" s="39"/>
      <c r="J51" s="39"/>
      <c r="K51" s="39"/>
    </row>
    <row r="52" spans="7:11" x14ac:dyDescent="0.25">
      <c r="G52" s="43">
        <v>44228</v>
      </c>
      <c r="H52" s="39"/>
      <c r="I52" s="39"/>
      <c r="J52" s="39"/>
      <c r="K52" s="39"/>
    </row>
    <row r="53" spans="7:11" x14ac:dyDescent="0.25">
      <c r="G53" s="43">
        <v>44256</v>
      </c>
      <c r="H53" s="39"/>
      <c r="I53" s="39"/>
      <c r="J53" s="39"/>
      <c r="K53" s="39"/>
    </row>
    <row r="54" spans="7:11" x14ac:dyDescent="0.25">
      <c r="G54" s="43">
        <v>44287</v>
      </c>
      <c r="H54" s="39"/>
      <c r="I54" s="39"/>
      <c r="J54" s="39"/>
      <c r="K54" s="39"/>
    </row>
    <row r="55" spans="7:11" x14ac:dyDescent="0.25">
      <c r="G55" s="43">
        <v>44317</v>
      </c>
      <c r="H55" s="39"/>
      <c r="I55" s="39"/>
      <c r="J55" s="39"/>
      <c r="K55" s="39"/>
    </row>
    <row r="56" spans="7:11" x14ac:dyDescent="0.25">
      <c r="G56" s="43">
        <v>44348</v>
      </c>
      <c r="H56" s="39"/>
      <c r="I56" s="39"/>
      <c r="J56" s="39"/>
      <c r="K56" s="39"/>
    </row>
    <row r="57" spans="7:11" x14ac:dyDescent="0.25">
      <c r="G57" s="43">
        <v>44378</v>
      </c>
      <c r="H57" s="39"/>
      <c r="I57" s="39"/>
      <c r="J57" s="39"/>
      <c r="K57" s="39"/>
    </row>
    <row r="58" spans="7:11" x14ac:dyDescent="0.25">
      <c r="G58" s="43">
        <v>44409</v>
      </c>
      <c r="H58" s="39"/>
      <c r="I58" s="39"/>
      <c r="J58" s="39"/>
      <c r="K58" s="39"/>
    </row>
    <row r="59" spans="7:11" x14ac:dyDescent="0.25">
      <c r="G59" s="43">
        <v>44440</v>
      </c>
      <c r="H59" s="39"/>
      <c r="I59" s="39"/>
      <c r="J59" s="39"/>
      <c r="K59" s="39"/>
    </row>
    <row r="60" spans="7:11" x14ac:dyDescent="0.25">
      <c r="G60" s="43">
        <v>44470</v>
      </c>
      <c r="H60" s="39"/>
      <c r="I60" s="39"/>
      <c r="J60" s="39"/>
      <c r="K60" s="39"/>
    </row>
    <row r="61" spans="7:11" x14ac:dyDescent="0.25">
      <c r="G61" s="43">
        <v>44501</v>
      </c>
      <c r="H61" s="39"/>
      <c r="I61" s="39"/>
      <c r="J61" s="39"/>
      <c r="K61" s="39"/>
    </row>
    <row r="62" spans="7:11" x14ac:dyDescent="0.25">
      <c r="G62" s="43">
        <v>44531</v>
      </c>
      <c r="H62" s="39"/>
      <c r="I62" s="39"/>
      <c r="J62" s="39"/>
      <c r="K62" s="39"/>
    </row>
    <row r="63" spans="7:11" x14ac:dyDescent="0.25">
      <c r="G63" s="43">
        <v>44562</v>
      </c>
      <c r="H63" s="39"/>
      <c r="I63" s="39"/>
      <c r="J63" s="39"/>
      <c r="K63" s="39"/>
    </row>
    <row r="64" spans="7:11" x14ac:dyDescent="0.25">
      <c r="G64" s="20"/>
      <c r="H64" s="37"/>
      <c r="I64" s="37"/>
      <c r="J64" s="37"/>
      <c r="K64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4" sqref="F24"/>
    </sheetView>
  </sheetViews>
  <sheetFormatPr defaultRowHeight="15" x14ac:dyDescent="0.25"/>
  <cols>
    <col min="1" max="2" width="9.140625" style="57"/>
    <col min="3" max="3" width="17.85546875" style="57" customWidth="1"/>
    <col min="4" max="4" width="17.5703125" style="57" customWidth="1"/>
    <col min="5" max="16384" width="9.140625" style="57"/>
  </cols>
  <sheetData>
    <row r="1" spans="1:7" x14ac:dyDescent="0.25">
      <c r="A1" s="57" t="s">
        <v>94</v>
      </c>
    </row>
    <row r="3" spans="1:7" x14ac:dyDescent="0.25">
      <c r="B3" s="58" t="s">
        <v>95</v>
      </c>
      <c r="C3" s="58" t="s">
        <v>96</v>
      </c>
      <c r="D3" s="58" t="s">
        <v>97</v>
      </c>
      <c r="E3" s="59" t="s">
        <v>98</v>
      </c>
    </row>
    <row r="4" spans="1:7" x14ac:dyDescent="0.25">
      <c r="B4" s="58"/>
      <c r="C4" s="58"/>
      <c r="D4" s="58"/>
    </row>
    <row r="7" spans="1:7" x14ac:dyDescent="0.25">
      <c r="A7" s="57" t="s">
        <v>99</v>
      </c>
    </row>
    <row r="10" spans="1:7" x14ac:dyDescent="0.25">
      <c r="B10" s="58" t="s">
        <v>72</v>
      </c>
      <c r="C10" s="58" t="s">
        <v>100</v>
      </c>
      <c r="D10" s="58" t="s">
        <v>101</v>
      </c>
      <c r="E10" s="58" t="s">
        <v>102</v>
      </c>
      <c r="F10" s="58" t="s">
        <v>103</v>
      </c>
      <c r="G10" s="60" t="s">
        <v>104</v>
      </c>
    </row>
    <row r="11" spans="1:7" x14ac:dyDescent="0.25">
      <c r="B11" s="58"/>
      <c r="C11" s="58"/>
      <c r="D11" s="58"/>
      <c r="E11" s="58"/>
      <c r="F11" s="58"/>
    </row>
    <row r="12" spans="1:7" x14ac:dyDescent="0.25">
      <c r="B12" s="61"/>
      <c r="C12" s="61"/>
      <c r="D12" s="61"/>
      <c r="E12" s="61"/>
    </row>
    <row r="13" spans="1:7" x14ac:dyDescent="0.25">
      <c r="B13" s="61"/>
      <c r="C13" s="61"/>
      <c r="D13" s="61"/>
      <c r="E13" s="61"/>
    </row>
    <row r="14" spans="1:7" x14ac:dyDescent="0.25">
      <c r="A14" s="57" t="s">
        <v>105</v>
      </c>
      <c r="B14" s="61"/>
      <c r="C14" s="61"/>
      <c r="D14" s="61"/>
      <c r="E14" s="61"/>
    </row>
    <row r="15" spans="1:7" x14ac:dyDescent="0.25">
      <c r="B15" s="61"/>
      <c r="C15" s="61"/>
      <c r="D15" s="61"/>
      <c r="E15" s="61"/>
    </row>
    <row r="16" spans="1:7" x14ac:dyDescent="0.25">
      <c r="B16" s="61"/>
      <c r="C16" s="61"/>
      <c r="D16" s="61"/>
      <c r="E16" s="61"/>
    </row>
    <row r="17" spans="1:5" x14ac:dyDescent="0.25">
      <c r="A17" s="57" t="s">
        <v>106</v>
      </c>
      <c r="B17" s="61"/>
      <c r="C17" s="61"/>
      <c r="D17" s="61"/>
      <c r="E17" s="61"/>
    </row>
    <row r="18" spans="1:5" x14ac:dyDescent="0.25">
      <c r="B18" s="61"/>
      <c r="C18" s="61"/>
      <c r="D18" s="61"/>
      <c r="E18" s="61"/>
    </row>
    <row r="20" spans="1:5" x14ac:dyDescent="0.25">
      <c r="A20" s="57" t="s">
        <v>107</v>
      </c>
    </row>
    <row r="22" spans="1:5" x14ac:dyDescent="0.25">
      <c r="B22" s="58" t="s">
        <v>108</v>
      </c>
    </row>
    <row r="23" spans="1:5" x14ac:dyDescent="0.25">
      <c r="B23" s="58" t="s">
        <v>109</v>
      </c>
    </row>
    <row r="24" spans="1:5" x14ac:dyDescent="0.25">
      <c r="B24" s="58" t="s">
        <v>109</v>
      </c>
    </row>
    <row r="25" spans="1:5" x14ac:dyDescent="0.25">
      <c r="B25" s="58" t="s">
        <v>110</v>
      </c>
    </row>
    <row r="26" spans="1:5" x14ac:dyDescent="0.25">
      <c r="B26" s="58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bd5b5c17-ff0e-4a45-8ade-b1db9e1fb804">
  <element uid="id_classification_internalonly" value=""/>
</sisl>
</file>

<file path=customXml/itemProps1.xml><?xml version="1.0" encoding="utf-8"?>
<ds:datastoreItem xmlns:ds="http://schemas.openxmlformats.org/officeDocument/2006/customXml" ds:itemID="{8487D224-2F8B-426A-B5A8-D09F0BCC3CB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Тест_эксель</vt:lpstr>
      <vt:lpstr>расчет</vt:lpstr>
      <vt:lpstr>Тест_SQL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averyanovasn</dc:creator>
  <cp:lastModifiedBy>Садикова Аделя Исфатовна</cp:lastModifiedBy>
  <dcterms:created xsi:type="dcterms:W3CDTF">2014-07-15T11:56:51Z</dcterms:created>
  <dcterms:modified xsi:type="dcterms:W3CDTF">2023-06-05T13:41:35Z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ff60b257-fd7b-49e4-a18a-2d9296d6ec70</vt:lpwstr>
  </property>
  <property fmtid="{D5CDD505-2E9C-101B-9397-08002B2CF9AE}" pid="3" name="bjSaver">
    <vt:lpwstr>k2we4IANmTG6fCdUdUKkVO0eu9/VD5ki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policy="bd5b5c17-ff0e-4a45-8ade-b1db9e1fb804" xmlns="http://www.boldonjames.com/2008/01/sie/i</vt:lpwstr>
  </property>
  <property fmtid="{D5CDD505-2E9C-101B-9397-08002B2CF9AE}" pid="5" name="bjDocumentLabelXML-0">
    <vt:lpwstr>nternal/label"&gt;&lt;element uid="id_classification_internalonly" value="" /&gt;&lt;/sisl&gt;</vt:lpwstr>
  </property>
  <property fmtid="{D5CDD505-2E9C-101B-9397-08002B2CF9AE}" pid="6" name="bjDocumentSecurityLabel">
    <vt:lpwstr>Для внутреннего пользования (C1 - Internal)</vt:lpwstr>
  </property>
</Properties>
</file>