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urses\Freecode\Excel\"/>
    </mc:Choice>
  </mc:AlternateContent>
  <xr:revisionPtr revIDLastSave="0" documentId="13_ncr:1_{CAC358A3-96A4-425C-B923-FF3521B61A60}" xr6:coauthVersionLast="45" xr6:coauthVersionMax="45" xr10:uidLastSave="{00000000-0000-0000-0000-000000000000}"/>
  <bookViews>
    <workbookView xWindow="9900" yWindow="1536" windowWidth="13092" windowHeight="10980" tabRatio="500" xr2:uid="{00000000-000D-0000-FFFF-FFFF00000000}"/>
  </bookViews>
  <sheets>
    <sheet name="Sheet2" sheetId="2" r:id="rId1"/>
    <sheet name="Sheet1" sheetId="1" r:id="rId2"/>
  </sheet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<sst xmlns="http://schemas.openxmlformats.org/spreadsheetml/2006/main" count="876" uniqueCount="53">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</sst>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84" formatCode="_-[$$-409]* #.##0_ ;_-[$$-409]* \-#.##0\ ;_-[$$-409]* &quot;-&quot;_ ;_-@_ "/>
    <numFmt numFmtId="186" formatCode="[$$-409]#.##0_ ;\-[$$-409]#.##0\ "/>
    <numFmt numFmtId="191" formatCode="[$$-409]#.##_ ;\-[$$-409]#.##\ "/>
    <numFmt numFmtId="196" formatCode="[$$-409]#.##0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84" fontId="0" fillId="0" borderId="0" xfId="44" applyNumberFormat="1" applyFont="1"/>
    <xf numFmtId="186" fontId="0" fillId="0" borderId="0" xfId="0" applyNumberFormat="1"/>
    <xf numFmtId="19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96" fontId="0" fillId="0" borderId="0" xfId="0" applyNumberFormat="1"/>
  </cellXfs>
  <cellStyles count="45">
    <cellStyle name="Comma" xfId="1" builtinId="3"/>
    <cellStyle name="Comma [0]" xfId="44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7">
    <dxf>
      <numFmt numFmtId="195" formatCode="[$$-409]#.##0.00"/>
    </dxf>
    <dxf>
      <numFmt numFmtId="196" formatCode="[$$-409]#.##0"/>
    </dxf>
    <dxf>
      <numFmt numFmtId="186" formatCode="[$$-409]#.##0_ ;\-[$$-409]#.##0\ "/>
    </dxf>
    <dxf>
      <numFmt numFmtId="187" formatCode="[$$-409]#.##0.000_ ;\-[$$-409]#.##0.000\ "/>
    </dxf>
    <dxf>
      <numFmt numFmtId="166" formatCode="_-[$$-409]* #.##0.00_ ;_-[$$-409]* \-#.##0.00\ ;_-[$$-409]* &quot;-&quot;??_ ;_-@_ "/>
    </dxf>
    <dxf>
      <numFmt numFmtId="186" formatCode="[$$-409]#.##0_ ;\-[$$-409]#.##0\ "/>
    </dxf>
    <dxf>
      <numFmt numFmtId="166" formatCode="_-[$$-409]* #.##0.00_ ;_-[$$-409]* \-#.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B-45ED-BAA0-75C3823E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175266</xdr:colOff>
      <xdr:row>2</xdr:row>
      <xdr:rowOff>7620</xdr:rowOff>
    </xdr:from>
    <xdr:to>
      <xdr:col>9</xdr:col>
      <xdr:colOff>53346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00819-B647-4C31-8D69-E7FCCFE9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janah" refreshedDate="45007.962336342593" createdVersion="6" refreshedVersion="6" minRefreshableVersion="3" recordCount="171" xr:uid="{2401CD63-7932-417A-B44E-9960B79797C7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84">
      <sharedItems containsSemiMixedTypes="0" containsString="0" containsNumber="1" minValue="3" maxValue="344"/>
    </cacheField>
    <cacheField name="Sale Price" numFmtId="186">
      <sharedItems containsSemiMixedTypes="0" containsString="0" containsNumber="1" minValue="7" maxValue="502"/>
    </cacheField>
    <cacheField name="Profit" numFmtId="186">
      <sharedItems containsSemiMixedTypes="0" containsString="0" containsNumber="1" minValue="2.9999999999999991" maxValue="158"/>
    </cacheField>
    <cacheField name="Commision 10% for items less than $50. 20% for items more than $50" numFmtId="191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x v="0"/>
    <s v="NM"/>
  </r>
  <r>
    <x v="0"/>
    <n v="1002"/>
    <n v="2877"/>
    <s v="Net"/>
    <n v="11.4"/>
    <n v="16.3"/>
    <n v="4.9000000000000004"/>
    <n v="0.49000000000000005"/>
    <s v="Juan"/>
    <x v="1"/>
    <s v="CA"/>
  </r>
  <r>
    <x v="0"/>
    <n v="1003"/>
    <n v="2499"/>
    <s v="8 ft Hose"/>
    <n v="6.2"/>
    <n v="9.1999999999999993"/>
    <n v="2.9999999999999991"/>
    <n v="0.29999999999999993"/>
    <s v="Doug"/>
    <x v="2"/>
    <s v="AZ"/>
  </r>
  <r>
    <x v="0"/>
    <n v="1004"/>
    <n v="8722"/>
    <s v="Water Pump"/>
    <n v="344"/>
    <n v="502"/>
    <n v="158"/>
    <n v="31.6"/>
    <s v="Chalie"/>
    <x v="0"/>
    <s v="AZ"/>
  </r>
  <r>
    <x v="0"/>
    <n v="1005"/>
    <n v="1109"/>
    <s v="Chlorine Test Kit"/>
    <n v="3"/>
    <n v="8"/>
    <n v="5"/>
    <n v="0.5"/>
    <s v="Doug"/>
    <x v="2"/>
    <s v="AZ"/>
  </r>
  <r>
    <x v="0"/>
    <n v="1006"/>
    <n v="9822"/>
    <s v="Pool Cover"/>
    <n v="58.3"/>
    <n v="98.4"/>
    <n v="40.100000000000009"/>
    <n v="8.0200000000000014"/>
    <s v="Doug"/>
    <x v="2"/>
    <s v="AZ"/>
  </r>
  <r>
    <x v="0"/>
    <n v="1007"/>
    <n v="1109"/>
    <s v="Chlorine Test Kit"/>
    <n v="3"/>
    <n v="8"/>
    <n v="5"/>
    <n v="0.5"/>
    <s v="Hellen"/>
    <x v="3"/>
    <s v="NM"/>
  </r>
  <r>
    <x v="0"/>
    <n v="1008"/>
    <n v="2877"/>
    <s v="Net"/>
    <n v="11.4"/>
    <n v="16.3"/>
    <n v="4.9000000000000004"/>
    <n v="0.49000000000000005"/>
    <s v="Doug"/>
    <x v="2"/>
    <s v="NM"/>
  </r>
  <r>
    <x v="0"/>
    <n v="1009"/>
    <n v="1109"/>
    <s v="Chlorine Test Kit"/>
    <n v="3"/>
    <n v="8"/>
    <n v="5"/>
    <n v="0.5"/>
    <s v="Doug"/>
    <x v="2"/>
    <s v="AZ"/>
  </r>
  <r>
    <x v="0"/>
    <n v="1010"/>
    <n v="2877"/>
    <s v="Net"/>
    <n v="11.4"/>
    <n v="16.3"/>
    <n v="4.9000000000000004"/>
    <n v="0.49000000000000005"/>
    <s v="Juan"/>
    <x v="1"/>
    <s v="CO"/>
  </r>
  <r>
    <x v="0"/>
    <n v="1011"/>
    <n v="2877"/>
    <s v="Net"/>
    <n v="11.4"/>
    <n v="16.3"/>
    <n v="4.9000000000000004"/>
    <n v="0.49000000000000005"/>
    <s v="Juan"/>
    <x v="1"/>
    <s v="AZ"/>
  </r>
  <r>
    <x v="0"/>
    <n v="1012"/>
    <n v="4421"/>
    <s v="Skimmer"/>
    <n v="45"/>
    <n v="87"/>
    <n v="42"/>
    <n v="8.4"/>
    <s v="Doug"/>
    <x v="2"/>
    <s v="NM"/>
  </r>
  <r>
    <x v="0"/>
    <n v="1013"/>
    <n v="9212"/>
    <s v="1 Gal Muratic Acid"/>
    <n v="4"/>
    <n v="7"/>
    <n v="3"/>
    <n v="0.30000000000000004"/>
    <s v="Hellen"/>
    <x v="3"/>
    <s v="CO"/>
  </r>
  <r>
    <x v="0"/>
    <n v="1014"/>
    <n v="8722"/>
    <s v="Water Pump"/>
    <n v="344"/>
    <n v="502"/>
    <n v="158"/>
    <n v="31.6"/>
    <s v="Chalie"/>
    <x v="0"/>
    <s v="CA"/>
  </r>
  <r>
    <x v="0"/>
    <n v="1015"/>
    <n v="2877"/>
    <s v="Net"/>
    <n v="11.4"/>
    <n v="16.3"/>
    <n v="4.9000000000000004"/>
    <n v="0.49000000000000005"/>
    <s v="Hellen"/>
    <x v="3"/>
    <s v="AZ"/>
  </r>
  <r>
    <x v="0"/>
    <n v="1016"/>
    <n v="2499"/>
    <s v="8 ft Hose"/>
    <n v="6.2"/>
    <n v="9.1999999999999993"/>
    <n v="2.9999999999999991"/>
    <n v="0.29999999999999993"/>
    <s v="Doug"/>
    <x v="2"/>
    <s v="CA"/>
  </r>
  <r>
    <x v="1"/>
    <n v="1017"/>
    <n v="2242"/>
    <s v="AutoVac"/>
    <n v="60"/>
    <n v="124"/>
    <n v="64"/>
    <n v="12.8"/>
    <s v="Juan"/>
    <x v="1"/>
    <s v="NM"/>
  </r>
  <r>
    <x v="1"/>
    <n v="1018"/>
    <n v="1109"/>
    <s v="Chlorine Test Kit"/>
    <n v="3"/>
    <n v="8"/>
    <n v="5"/>
    <n v="0.5"/>
    <s v="Doug"/>
    <x v="2"/>
    <s v="CA"/>
  </r>
  <r>
    <x v="1"/>
    <n v="1019"/>
    <n v="2499"/>
    <s v="8 ft Hose"/>
    <n v="6.2"/>
    <n v="9.1999999999999993"/>
    <n v="2.9999999999999991"/>
    <n v="0.29999999999999993"/>
    <s v="Doug"/>
    <x v="2"/>
    <s v="CO"/>
  </r>
  <r>
    <x v="1"/>
    <n v="1020"/>
    <n v="2499"/>
    <s v="8 ft Hose"/>
    <n v="6.2"/>
    <n v="9.1999999999999993"/>
    <n v="2.9999999999999991"/>
    <n v="0.29999999999999993"/>
    <s v="Doug"/>
    <x v="2"/>
    <s v="NV"/>
  </r>
  <r>
    <x v="1"/>
    <n v="1021"/>
    <n v="1109"/>
    <s v="Chlorine Test Kit"/>
    <n v="3"/>
    <n v="8"/>
    <n v="5"/>
    <n v="0.5"/>
    <s v="Juan"/>
    <x v="1"/>
    <s v="CO"/>
  </r>
  <r>
    <x v="1"/>
    <n v="1022"/>
    <n v="2877"/>
    <s v="Net"/>
    <n v="11.4"/>
    <n v="16.3"/>
    <n v="4.9000000000000004"/>
    <n v="0.49000000000000005"/>
    <s v="Doug"/>
    <x v="2"/>
    <s v="UT"/>
  </r>
  <r>
    <x v="1"/>
    <n v="1023"/>
    <n v="1109"/>
    <s v="Chlorine Test Kit"/>
    <n v="3"/>
    <n v="8"/>
    <n v="5"/>
    <n v="0.5"/>
    <s v="Hellen"/>
    <x v="3"/>
    <s v="NM"/>
  </r>
  <r>
    <x v="1"/>
    <n v="1024"/>
    <n v="9212"/>
    <s v="1 Gal Muratic Acid"/>
    <n v="4"/>
    <n v="7"/>
    <n v="3"/>
    <n v="0.30000000000000004"/>
    <s v="Juan"/>
    <x v="1"/>
    <s v="UT"/>
  </r>
  <r>
    <x v="1"/>
    <n v="1025"/>
    <n v="2877"/>
    <s v="Net"/>
    <n v="11.4"/>
    <n v="16.3"/>
    <n v="4.9000000000000004"/>
    <n v="0.49000000000000005"/>
    <s v="Hellen"/>
    <x v="3"/>
    <s v="NV"/>
  </r>
  <r>
    <x v="1"/>
    <n v="1026"/>
    <n v="6119"/>
    <s v="Algea Killer 8 oz"/>
    <n v="9"/>
    <n v="14"/>
    <n v="5"/>
    <n v="0.5"/>
    <s v="Hellen"/>
    <x v="3"/>
    <s v="NM"/>
  </r>
  <r>
    <x v="1"/>
    <n v="1027"/>
    <n v="6119"/>
    <s v="Algea Killer 8 oz"/>
    <n v="9"/>
    <n v="14"/>
    <n v="5"/>
    <n v="0.5"/>
    <s v="Chalie"/>
    <x v="0"/>
    <s v="NV"/>
  </r>
  <r>
    <x v="1"/>
    <n v="1028"/>
    <n v="8722"/>
    <s v="Water Pump"/>
    <n v="344"/>
    <n v="502"/>
    <n v="158"/>
    <n v="31.6"/>
    <s v="Chalie"/>
    <x v="0"/>
    <s v="AZ"/>
  </r>
  <r>
    <x v="1"/>
    <n v="1029"/>
    <n v="2499"/>
    <s v="8 ft Hose"/>
    <n v="6.2"/>
    <n v="9.1999999999999993"/>
    <n v="2.9999999999999991"/>
    <n v="0.29999999999999993"/>
    <s v="Juan"/>
    <x v="1"/>
    <s v="AZ"/>
  </r>
  <r>
    <x v="1"/>
    <n v="1030"/>
    <n v="4421"/>
    <s v="Skimmer"/>
    <n v="45"/>
    <n v="87"/>
    <n v="42"/>
    <n v="8.4"/>
    <s v="Juan"/>
    <x v="1"/>
    <s v="NV"/>
  </r>
  <r>
    <x v="1"/>
    <n v="1031"/>
    <n v="1109"/>
    <s v="Chlorine Test Kit"/>
    <n v="3"/>
    <n v="8"/>
    <n v="5"/>
    <n v="0.5"/>
    <s v="Juan"/>
    <x v="1"/>
    <s v="CA"/>
  </r>
  <r>
    <x v="1"/>
    <n v="1032"/>
    <n v="2877"/>
    <s v="Net"/>
    <n v="11.4"/>
    <n v="16.3"/>
    <n v="4.9000000000000004"/>
    <n v="0.49000000000000005"/>
    <s v="Chalie"/>
    <x v="0"/>
    <s v="AZ"/>
  </r>
  <r>
    <x v="1"/>
    <n v="1033"/>
    <n v="9822"/>
    <s v="Pool Cover"/>
    <n v="58.3"/>
    <n v="98.4"/>
    <n v="40.100000000000009"/>
    <n v="8.0200000000000014"/>
    <s v="Juan"/>
    <x v="1"/>
    <s v="CA"/>
  </r>
  <r>
    <x v="1"/>
    <n v="1034"/>
    <n v="2877"/>
    <s v="Net"/>
    <n v="11.4"/>
    <n v="16.3"/>
    <n v="4.9000000000000004"/>
    <n v="0.49000000000000005"/>
    <s v="Juan"/>
    <x v="1"/>
    <s v="CO"/>
  </r>
  <r>
    <x v="2"/>
    <n v="1035"/>
    <n v="2499"/>
    <s v="8 ft Hose"/>
    <n v="6.2"/>
    <n v="9.1999999999999993"/>
    <n v="2.9999999999999991"/>
    <n v="0.29999999999999993"/>
    <s v="Hellen"/>
    <x v="3"/>
    <s v="CA"/>
  </r>
  <r>
    <x v="2"/>
    <n v="1036"/>
    <n v="2499"/>
    <s v="8 ft Hose"/>
    <n v="6.2"/>
    <n v="9.1999999999999993"/>
    <n v="2.9999999999999991"/>
    <n v="0.29999999999999993"/>
    <s v="Juan"/>
    <x v="1"/>
    <s v="NV"/>
  </r>
  <r>
    <x v="2"/>
    <n v="1037"/>
    <n v="6622"/>
    <s v="5 Gal Chlorine"/>
    <n v="42"/>
    <n v="77"/>
    <n v="35"/>
    <n v="7"/>
    <s v="Juan"/>
    <x v="1"/>
    <s v="NV"/>
  </r>
  <r>
    <x v="2"/>
    <n v="1038"/>
    <n v="2499"/>
    <s v="8 ft Hose"/>
    <n v="6.2"/>
    <n v="9.1999999999999993"/>
    <n v="2.9999999999999991"/>
    <n v="0.29999999999999993"/>
    <s v="Juan"/>
    <x v="1"/>
    <s v="NV"/>
  </r>
  <r>
    <x v="2"/>
    <n v="1039"/>
    <n v="2877"/>
    <s v="Net"/>
    <n v="11.4"/>
    <n v="16.3"/>
    <n v="4.9000000000000004"/>
    <n v="0.49000000000000005"/>
    <s v="Juan"/>
    <x v="1"/>
    <s v="CA"/>
  </r>
  <r>
    <x v="2"/>
    <n v="1040"/>
    <n v="1109"/>
    <s v="Chlorine Test Kit"/>
    <n v="3"/>
    <n v="8"/>
    <n v="5"/>
    <n v="0.5"/>
    <s v="Juan"/>
    <x v="1"/>
    <s v="AZ"/>
  </r>
  <r>
    <x v="2"/>
    <n v="1041"/>
    <n v="2499"/>
    <s v="8 ft Hose"/>
    <n v="6.2"/>
    <n v="9.1999999999999993"/>
    <n v="2.9999999999999991"/>
    <n v="0.29999999999999993"/>
    <s v="Chalie"/>
    <x v="0"/>
    <s v="NM"/>
  </r>
  <r>
    <x v="2"/>
    <n v="1042"/>
    <n v="8722"/>
    <s v="Water Pump"/>
    <n v="344"/>
    <n v="502"/>
    <n v="158"/>
    <n v="31.6"/>
    <s v="Doug"/>
    <x v="2"/>
    <s v="NM"/>
  </r>
  <r>
    <x v="2"/>
    <n v="1043"/>
    <n v="2242"/>
    <s v="AutoVac"/>
    <n v="60"/>
    <n v="124"/>
    <n v="64"/>
    <n v="12.8"/>
    <s v="Doug"/>
    <x v="2"/>
    <s v="CA"/>
  </r>
  <r>
    <x v="2"/>
    <n v="1044"/>
    <n v="2877"/>
    <s v="Net"/>
    <n v="11.4"/>
    <n v="16.3"/>
    <n v="4.9000000000000004"/>
    <n v="0.49000000000000005"/>
    <s v="Doug"/>
    <x v="2"/>
    <s v="CA"/>
  </r>
  <r>
    <x v="2"/>
    <n v="1045"/>
    <n v="8722"/>
    <s v="Water Pump"/>
    <n v="344"/>
    <n v="502"/>
    <n v="158"/>
    <n v="31.6"/>
    <s v="Hellen"/>
    <x v="3"/>
    <s v="AZ"/>
  </r>
  <r>
    <x v="2"/>
    <n v="1046"/>
    <n v="6119"/>
    <s v="Algea Killer 8 oz"/>
    <n v="9"/>
    <n v="14"/>
    <n v="5"/>
    <n v="0.5"/>
    <s v="Juan"/>
    <x v="1"/>
    <s v="UT"/>
  </r>
  <r>
    <x v="2"/>
    <n v="1047"/>
    <n v="6622"/>
    <s v="5 Gal Chlorine"/>
    <n v="42"/>
    <n v="77"/>
    <n v="35"/>
    <n v="7"/>
    <s v="Hellen"/>
    <x v="3"/>
    <s v="AZ"/>
  </r>
  <r>
    <x v="2"/>
    <n v="1048"/>
    <n v="8722"/>
    <s v="Water Pump"/>
    <n v="344"/>
    <n v="502"/>
    <n v="158"/>
    <n v="31.6"/>
    <s v="Chalie"/>
    <x v="0"/>
    <s v="AZ"/>
  </r>
  <r>
    <x v="3"/>
    <n v="1049"/>
    <n v="2499"/>
    <s v="8 ft Hose"/>
    <n v="6.2"/>
    <n v="9.1999999999999993"/>
    <n v="2.9999999999999991"/>
    <n v="0.29999999999999993"/>
    <s v="Chalie"/>
    <x v="0"/>
    <s v="CO"/>
  </r>
  <r>
    <x v="3"/>
    <n v="1050"/>
    <n v="2877"/>
    <s v="Net"/>
    <n v="11.4"/>
    <n v="16.3"/>
    <n v="4.9000000000000004"/>
    <n v="0.49000000000000005"/>
    <s v="Chalie"/>
    <x v="0"/>
    <s v="AZ"/>
  </r>
  <r>
    <x v="3"/>
    <n v="1051"/>
    <n v="6119"/>
    <s v="Algea Killer 8 oz"/>
    <n v="9"/>
    <n v="14"/>
    <n v="5"/>
    <n v="0.5"/>
    <s v="Doug"/>
    <x v="2"/>
    <s v="UT"/>
  </r>
  <r>
    <x v="3"/>
    <n v="1052"/>
    <n v="6622"/>
    <s v="5 Gal Chlorine"/>
    <n v="42"/>
    <n v="77"/>
    <n v="35"/>
    <n v="7"/>
    <s v="Doug"/>
    <x v="2"/>
    <s v="AZ"/>
  </r>
  <r>
    <x v="3"/>
    <n v="1053"/>
    <n v="2242"/>
    <s v="AutoVac"/>
    <n v="60"/>
    <n v="124"/>
    <n v="64"/>
    <n v="12.8"/>
    <s v="Chalie"/>
    <x v="0"/>
    <s v="CA"/>
  </r>
  <r>
    <x v="3"/>
    <n v="1054"/>
    <n v="4421"/>
    <s v="Skimmer"/>
    <n v="45"/>
    <n v="87"/>
    <n v="42"/>
    <n v="8.4"/>
    <s v="Doug"/>
    <x v="2"/>
    <s v="NV"/>
  </r>
  <r>
    <x v="3"/>
    <n v="1055"/>
    <n v="6119"/>
    <s v="Algea Killer 8 oz"/>
    <n v="9"/>
    <n v="14"/>
    <n v="5"/>
    <n v="0.5"/>
    <s v="Juan"/>
    <x v="1"/>
    <s v="NV"/>
  </r>
  <r>
    <x v="3"/>
    <n v="1056"/>
    <n v="1109"/>
    <s v="Chlorine Test Kit"/>
    <n v="3"/>
    <n v="8"/>
    <n v="5"/>
    <n v="0.5"/>
    <s v="Doug"/>
    <x v="2"/>
    <s v="CA"/>
  </r>
  <r>
    <x v="3"/>
    <n v="1057"/>
    <n v="2499"/>
    <s v="8 ft Hose"/>
    <n v="6.2"/>
    <n v="9.1999999999999993"/>
    <n v="2.9999999999999991"/>
    <n v="0.29999999999999993"/>
    <s v="Juan"/>
    <x v="1"/>
    <s v="CA"/>
  </r>
  <r>
    <x v="3"/>
    <n v="1058"/>
    <n v="6119"/>
    <s v="Algea Killer 8 oz"/>
    <n v="9"/>
    <n v="14"/>
    <n v="5"/>
    <n v="0.5"/>
    <s v="Hellen"/>
    <x v="3"/>
    <s v="AZ"/>
  </r>
  <r>
    <x v="3"/>
    <n v="1059"/>
    <n v="2242"/>
    <s v="AutoVac"/>
    <n v="60"/>
    <n v="124"/>
    <n v="64"/>
    <n v="12.8"/>
    <s v="Doug"/>
    <x v="2"/>
    <s v="AZ"/>
  </r>
  <r>
    <x v="3"/>
    <n v="1060"/>
    <n v="6119"/>
    <s v="Algea Killer 8 oz"/>
    <n v="9"/>
    <n v="14"/>
    <n v="5"/>
    <n v="0.5"/>
    <s v="Doug"/>
    <x v="2"/>
    <s v="NV"/>
  </r>
  <r>
    <x v="4"/>
    <n v="1061"/>
    <n v="1109"/>
    <s v="Chlorine Test Kit"/>
    <n v="3"/>
    <n v="8"/>
    <n v="5"/>
    <n v="0.5"/>
    <s v="Doug"/>
    <x v="2"/>
    <s v="NV"/>
  </r>
  <r>
    <x v="4"/>
    <n v="1062"/>
    <n v="2499"/>
    <s v="8 ft Hose"/>
    <n v="6.2"/>
    <n v="9.1999999999999993"/>
    <n v="2.9999999999999991"/>
    <n v="0.29999999999999993"/>
    <s v="Chalie"/>
    <x v="0"/>
    <s v="AZ"/>
  </r>
  <r>
    <x v="4"/>
    <n v="1063"/>
    <n v="1109"/>
    <s v="Chlorine Test Kit"/>
    <n v="3"/>
    <n v="8"/>
    <n v="5"/>
    <n v="0.5"/>
    <s v="Doug"/>
    <x v="2"/>
    <s v="CA"/>
  </r>
  <r>
    <x v="4"/>
    <n v="1064"/>
    <n v="2499"/>
    <s v="8 ft Hose"/>
    <n v="6.2"/>
    <n v="9.1999999999999993"/>
    <n v="2.9999999999999991"/>
    <n v="0.29999999999999993"/>
    <s v="Hellen"/>
    <x v="3"/>
    <s v="AZ"/>
  </r>
  <r>
    <x v="4"/>
    <n v="1065"/>
    <n v="2499"/>
    <s v="8 ft Hose"/>
    <n v="6.2"/>
    <n v="9.1999999999999993"/>
    <n v="2.9999999999999991"/>
    <n v="0.29999999999999993"/>
    <s v="Doug"/>
    <x v="2"/>
    <s v="NM"/>
  </r>
  <r>
    <x v="4"/>
    <n v="1066"/>
    <n v="2877"/>
    <s v="Net"/>
    <n v="11.4"/>
    <n v="16.3"/>
    <n v="4.9000000000000004"/>
    <n v="0.49000000000000005"/>
    <s v="Doug"/>
    <x v="2"/>
    <s v="NV"/>
  </r>
  <r>
    <x v="4"/>
    <n v="1067"/>
    <n v="2877"/>
    <s v="Net"/>
    <n v="11.4"/>
    <n v="16.3"/>
    <n v="4.9000000000000004"/>
    <n v="0.49000000000000005"/>
    <s v="Doug"/>
    <x v="2"/>
    <s v="UT"/>
  </r>
  <r>
    <x v="4"/>
    <n v="1068"/>
    <n v="6119"/>
    <s v="Algea Killer 8 oz"/>
    <n v="9"/>
    <n v="14"/>
    <n v="5"/>
    <n v="0.5"/>
    <s v="Juan"/>
    <x v="1"/>
    <s v="CA"/>
  </r>
  <r>
    <x v="4"/>
    <n v="1069"/>
    <n v="1109"/>
    <s v="Chlorine Test Kit"/>
    <n v="3"/>
    <n v="8"/>
    <n v="5"/>
    <n v="0.5"/>
    <s v="Doug"/>
    <x v="2"/>
    <s v="AZ"/>
  </r>
  <r>
    <x v="4"/>
    <n v="1070"/>
    <n v="2499"/>
    <s v="8 ft Hose"/>
    <n v="6.2"/>
    <n v="9.1999999999999993"/>
    <n v="2.9999999999999991"/>
    <n v="0.29999999999999993"/>
    <s v="Hellen"/>
    <x v="3"/>
    <s v="AZ"/>
  </r>
  <r>
    <x v="4"/>
    <n v="1071"/>
    <n v="1109"/>
    <s v="Chlorine Test Kit"/>
    <n v="3"/>
    <n v="8"/>
    <n v="5"/>
    <n v="0.5"/>
    <s v="Chalie"/>
    <x v="0"/>
    <s v="AZ"/>
  </r>
  <r>
    <x v="4"/>
    <n v="1072"/>
    <n v="1109"/>
    <s v="Chlorine Test Kit"/>
    <n v="3"/>
    <n v="8"/>
    <n v="5"/>
    <n v="0.5"/>
    <s v="Doug"/>
    <x v="2"/>
    <s v="NV"/>
  </r>
  <r>
    <x v="4"/>
    <n v="1073"/>
    <n v="6622"/>
    <s v="5 Gal Chlorine"/>
    <n v="42"/>
    <n v="77"/>
    <n v="35"/>
    <n v="7"/>
    <s v="Doug"/>
    <x v="2"/>
    <s v="CA"/>
  </r>
  <r>
    <x v="4"/>
    <n v="1074"/>
    <n v="2877"/>
    <s v="Net"/>
    <n v="11.4"/>
    <n v="16.3"/>
    <n v="4.9000000000000004"/>
    <n v="0.49000000000000005"/>
    <s v="Doug"/>
    <x v="2"/>
    <s v="AZ"/>
  </r>
  <r>
    <x v="4"/>
    <n v="1075"/>
    <n v="1109"/>
    <s v="Chlorine Test Kit"/>
    <n v="3"/>
    <n v="8"/>
    <n v="5"/>
    <n v="0.5"/>
    <s v="Hellen"/>
    <x v="3"/>
    <s v="CA"/>
  </r>
  <r>
    <x v="4"/>
    <n v="1076"/>
    <n v="1109"/>
    <s v="Chlorine Test Kit"/>
    <n v="3"/>
    <n v="8"/>
    <n v="5"/>
    <n v="0.5"/>
    <s v="Juan"/>
    <x v="1"/>
    <s v="AZ"/>
  </r>
  <r>
    <x v="4"/>
    <n v="1077"/>
    <n v="9822"/>
    <s v="Pool Cover"/>
    <n v="58.3"/>
    <n v="98.4"/>
    <n v="40.100000000000009"/>
    <n v="8.0200000000000014"/>
    <s v="Hellen"/>
    <x v="3"/>
    <s v="AZ"/>
  </r>
  <r>
    <x v="4"/>
    <n v="1078"/>
    <n v="2877"/>
    <s v="Net"/>
    <n v="11.4"/>
    <n v="16.3"/>
    <n v="4.9000000000000004"/>
    <n v="0.49000000000000005"/>
    <s v="Juan"/>
    <x v="1"/>
    <s v="NV"/>
  </r>
  <r>
    <x v="5"/>
    <n v="1079"/>
    <n v="2877"/>
    <s v="Net"/>
    <n v="11.4"/>
    <n v="16.3"/>
    <n v="4.9000000000000004"/>
    <n v="0.49000000000000005"/>
    <s v="Juan"/>
    <x v="1"/>
    <s v="NM"/>
  </r>
  <r>
    <x v="5"/>
    <n v="1080"/>
    <n v="4421"/>
    <s v="Skimmer"/>
    <n v="45"/>
    <n v="87"/>
    <n v="42"/>
    <n v="8.4"/>
    <s v="Doug"/>
    <x v="2"/>
    <s v="CA"/>
  </r>
  <r>
    <x v="5"/>
    <n v="1081"/>
    <n v="6119"/>
    <s v="Algea Killer 8 oz"/>
    <n v="9"/>
    <n v="14"/>
    <n v="5"/>
    <n v="0.5"/>
    <s v="Doug"/>
    <x v="2"/>
    <s v="UT"/>
  </r>
  <r>
    <x v="5"/>
    <n v="1082"/>
    <n v="1109"/>
    <s v="Chlorine Test Kit"/>
    <n v="3"/>
    <n v="8"/>
    <n v="5"/>
    <n v="0.5"/>
    <s v="Chalie"/>
    <x v="0"/>
    <s v="CA"/>
  </r>
  <r>
    <x v="5"/>
    <n v="1083"/>
    <n v="1109"/>
    <s v="Chlorine Test Kit"/>
    <n v="3"/>
    <n v="8"/>
    <n v="5"/>
    <n v="0.5"/>
    <s v="Chalie"/>
    <x v="0"/>
    <s v="NV"/>
  </r>
  <r>
    <x v="5"/>
    <n v="1084"/>
    <n v="6119"/>
    <s v="Algea Killer 8 oz"/>
    <n v="9"/>
    <n v="14"/>
    <n v="5"/>
    <n v="0.5"/>
    <s v="Chalie"/>
    <x v="0"/>
    <s v="AZ"/>
  </r>
  <r>
    <x v="5"/>
    <n v="1085"/>
    <n v="9822"/>
    <s v="Pool Cover"/>
    <n v="58.3"/>
    <n v="98.4"/>
    <n v="40.100000000000009"/>
    <n v="8.0200000000000014"/>
    <s v="Doug"/>
    <x v="2"/>
    <s v="NV"/>
  </r>
  <r>
    <x v="5"/>
    <n v="1086"/>
    <n v="1109"/>
    <s v="Chlorine Test Kit"/>
    <n v="3"/>
    <n v="8"/>
    <n v="5"/>
    <n v="0.5"/>
    <s v="Hellen"/>
    <x v="3"/>
    <s v="AZ"/>
  </r>
  <r>
    <x v="5"/>
    <n v="1087"/>
    <n v="2499"/>
    <s v="8 ft Hose"/>
    <n v="6.2"/>
    <n v="9.1999999999999993"/>
    <n v="2.9999999999999991"/>
    <n v="0.29999999999999993"/>
    <s v="Chalie"/>
    <x v="0"/>
    <s v="CA"/>
  </r>
  <r>
    <x v="5"/>
    <n v="1088"/>
    <n v="2499"/>
    <s v="8 ft Hose"/>
    <n v="6.2"/>
    <n v="9.1999999999999993"/>
    <n v="2.9999999999999991"/>
    <n v="0.29999999999999993"/>
    <s v="Chalie"/>
    <x v="0"/>
    <s v="NM"/>
  </r>
  <r>
    <x v="5"/>
    <n v="1089"/>
    <n v="6119"/>
    <s v="Algea Killer 8 oz"/>
    <n v="9"/>
    <n v="14"/>
    <n v="5"/>
    <n v="0.5"/>
    <s v="Doug"/>
    <x v="2"/>
    <s v="NV"/>
  </r>
  <r>
    <x v="5"/>
    <n v="1090"/>
    <n v="2877"/>
    <s v="Net"/>
    <n v="11.4"/>
    <n v="16.3"/>
    <n v="4.9000000000000004"/>
    <n v="0.49000000000000005"/>
    <s v="Chalie"/>
    <x v="0"/>
    <s v="CA"/>
  </r>
  <r>
    <x v="5"/>
    <n v="1091"/>
    <n v="2877"/>
    <s v="Net"/>
    <n v="11.4"/>
    <n v="16.3"/>
    <n v="4.9000000000000004"/>
    <n v="0.49000000000000005"/>
    <s v="Hellen"/>
    <x v="3"/>
    <s v="NV"/>
  </r>
  <r>
    <x v="5"/>
    <n v="1092"/>
    <n v="2877"/>
    <s v="Net"/>
    <n v="11.4"/>
    <n v="16.3"/>
    <n v="4.9000000000000004"/>
    <n v="0.49000000000000005"/>
    <s v="Doug"/>
    <x v="2"/>
    <s v="CA"/>
  </r>
  <r>
    <x v="5"/>
    <n v="1093"/>
    <n v="6119"/>
    <s v="Algea Killer 8 oz"/>
    <n v="9"/>
    <n v="14"/>
    <n v="5"/>
    <n v="0.5"/>
    <s v="Juan"/>
    <x v="1"/>
    <s v="AZ"/>
  </r>
  <r>
    <x v="5"/>
    <n v="1094"/>
    <n v="6119"/>
    <s v="Algea Killer 8 oz"/>
    <n v="9"/>
    <n v="14"/>
    <n v="5"/>
    <n v="0.5"/>
    <s v="Doug"/>
    <x v="2"/>
    <s v="CA"/>
  </r>
  <r>
    <x v="5"/>
    <n v="1095"/>
    <n v="2499"/>
    <s v="8 ft Hose"/>
    <n v="6.2"/>
    <n v="9.1999999999999993"/>
    <n v="2.9999999999999991"/>
    <n v="0.29999999999999993"/>
    <s v="Hellen"/>
    <x v="3"/>
    <s v="AZ"/>
  </r>
  <r>
    <x v="5"/>
    <n v="1096"/>
    <n v="6119"/>
    <s v="Algea Killer 8 oz"/>
    <n v="9"/>
    <n v="14"/>
    <n v="5"/>
    <n v="0.5"/>
    <s v="Doug"/>
    <x v="2"/>
    <s v="AZ"/>
  </r>
  <r>
    <x v="5"/>
    <n v="1097"/>
    <n v="9212"/>
    <s v="1 Gal Muratic Acid"/>
    <n v="4"/>
    <n v="7"/>
    <n v="3"/>
    <n v="0.30000000000000004"/>
    <s v="Hellen"/>
    <x v="3"/>
    <s v="NV"/>
  </r>
  <r>
    <x v="5"/>
    <n v="1098"/>
    <n v="2877"/>
    <s v="Net"/>
    <n v="11.4"/>
    <n v="16.3"/>
    <n v="4.9000000000000004"/>
    <n v="0.49000000000000005"/>
    <s v="Juan"/>
    <x v="1"/>
    <s v="NM"/>
  </r>
  <r>
    <x v="6"/>
    <n v="1099"/>
    <n v="2877"/>
    <s v="Net"/>
    <n v="11.4"/>
    <n v="16.3"/>
    <n v="4.9000000000000004"/>
    <n v="0.49000000000000005"/>
    <s v="Doug"/>
    <x v="2"/>
    <s v="CA"/>
  </r>
  <r>
    <x v="6"/>
    <n v="1100"/>
    <n v="6119"/>
    <s v="Algea Killer 8 oz"/>
    <n v="9"/>
    <n v="14"/>
    <n v="5"/>
    <n v="0.5"/>
    <s v="Chalie"/>
    <x v="0"/>
    <s v="UT"/>
  </r>
  <r>
    <x v="6"/>
    <n v="1101"/>
    <n v="2499"/>
    <s v="8 ft Hose"/>
    <n v="6.2"/>
    <n v="9.1999999999999993"/>
    <n v="2.9999999999999991"/>
    <n v="0.29999999999999993"/>
    <s v="Doug"/>
    <x v="2"/>
    <s v="CA"/>
  </r>
  <r>
    <x v="6"/>
    <n v="1102"/>
    <n v="2242"/>
    <s v="AutoVac"/>
    <n v="60"/>
    <n v="124"/>
    <n v="64"/>
    <n v="12.8"/>
    <s v="Juan"/>
    <x v="1"/>
    <s v="NV"/>
  </r>
  <r>
    <x v="6"/>
    <n v="1103"/>
    <n v="2877"/>
    <s v="Net"/>
    <n v="11.4"/>
    <n v="16.3"/>
    <n v="4.9000000000000004"/>
    <n v="0.49000000000000005"/>
    <s v="Juan"/>
    <x v="1"/>
    <s v="AZ"/>
  </r>
  <r>
    <x v="6"/>
    <n v="1104"/>
    <n v="2877"/>
    <s v="Net"/>
    <n v="11.4"/>
    <n v="16.3"/>
    <n v="4.9000000000000004"/>
    <n v="0.49000000000000005"/>
    <s v="Doug"/>
    <x v="2"/>
    <s v="NV"/>
  </r>
  <r>
    <x v="6"/>
    <n v="1105"/>
    <n v="2499"/>
    <s v="8 ft Hose"/>
    <n v="6.2"/>
    <n v="9.1999999999999993"/>
    <n v="2.9999999999999991"/>
    <n v="0.29999999999999993"/>
    <s v="Juan"/>
    <x v="1"/>
    <s v="AZ"/>
  </r>
  <r>
    <x v="6"/>
    <n v="1106"/>
    <n v="9822"/>
    <s v="Pool Cover"/>
    <n v="58.3"/>
    <n v="98.4"/>
    <n v="40.100000000000009"/>
    <n v="8.0200000000000014"/>
    <s v="Juan"/>
    <x v="1"/>
    <s v="CA"/>
  </r>
  <r>
    <x v="6"/>
    <n v="1107"/>
    <n v="1109"/>
    <s v="Chlorine Test Kit"/>
    <n v="3"/>
    <n v="8"/>
    <n v="5"/>
    <n v="0.5"/>
    <s v="Hellen"/>
    <x v="3"/>
    <s v="NM"/>
  </r>
  <r>
    <x v="6"/>
    <n v="1108"/>
    <n v="9822"/>
    <s v="Pool Cover"/>
    <n v="58.3"/>
    <n v="98.4"/>
    <n v="40.100000000000009"/>
    <n v="8.0200000000000014"/>
    <s v="Doug"/>
    <x v="2"/>
    <s v="NV"/>
  </r>
  <r>
    <x v="6"/>
    <n v="1109"/>
    <n v="8722"/>
    <s v="Water Pump"/>
    <n v="344"/>
    <n v="502"/>
    <n v="158"/>
    <n v="31.6"/>
    <s v="Juan"/>
    <x v="1"/>
    <s v="CA"/>
  </r>
  <r>
    <x v="6"/>
    <n v="1110"/>
    <n v="8722"/>
    <s v="Water Pump"/>
    <n v="344"/>
    <n v="502"/>
    <n v="158"/>
    <n v="31.6"/>
    <s v="Hellen"/>
    <x v="3"/>
    <s v="NV"/>
  </r>
  <r>
    <x v="6"/>
    <n v="1111"/>
    <n v="6622"/>
    <s v="5 Gal Chlorine"/>
    <n v="42"/>
    <n v="77"/>
    <n v="35"/>
    <n v="7"/>
    <s v="Hellen"/>
    <x v="3"/>
    <s v="CA"/>
  </r>
  <r>
    <x v="6"/>
    <n v="1112"/>
    <n v="6622"/>
    <s v="5 Gal Chlorine"/>
    <n v="42"/>
    <n v="77"/>
    <n v="35"/>
    <n v="7"/>
    <s v="Doug"/>
    <x v="2"/>
    <s v="AZ"/>
  </r>
  <r>
    <x v="6"/>
    <n v="1113"/>
    <n v="9822"/>
    <s v="Pool Cover"/>
    <n v="58.3"/>
    <n v="98.4"/>
    <n v="40.100000000000009"/>
    <n v="8.0200000000000014"/>
    <s v="Chalie"/>
    <x v="0"/>
    <s v="CA"/>
  </r>
  <r>
    <x v="6"/>
    <n v="1114"/>
    <n v="2242"/>
    <s v="AutoVac"/>
    <n v="60"/>
    <n v="124"/>
    <n v="64"/>
    <n v="12.8"/>
    <s v="Juan"/>
    <x v="1"/>
    <s v="AZ"/>
  </r>
  <r>
    <x v="6"/>
    <n v="1115"/>
    <n v="8722"/>
    <s v="Water Pump"/>
    <n v="344"/>
    <n v="502"/>
    <n v="158"/>
    <n v="31.6"/>
    <s v="Chalie"/>
    <x v="0"/>
    <s v="AZ"/>
  </r>
  <r>
    <x v="6"/>
    <n v="1116"/>
    <n v="6622"/>
    <s v="5 Gal Chlorine"/>
    <n v="42"/>
    <n v="77"/>
    <n v="35"/>
    <n v="7"/>
    <s v="Doug"/>
    <x v="2"/>
    <s v="NV"/>
  </r>
  <r>
    <x v="6"/>
    <n v="1117"/>
    <n v="8722"/>
    <s v="Water Pump"/>
    <n v="344"/>
    <n v="502"/>
    <n v="158"/>
    <n v="31.6"/>
    <s v="Hellen"/>
    <x v="3"/>
    <s v="NM"/>
  </r>
  <r>
    <x v="6"/>
    <n v="1118"/>
    <n v="9822"/>
    <s v="Pool Cover"/>
    <n v="58.3"/>
    <n v="98.4"/>
    <n v="40.100000000000009"/>
    <n v="8.0200000000000014"/>
    <s v="Juan"/>
    <x v="1"/>
    <s v="CA"/>
  </r>
  <r>
    <x v="6"/>
    <n v="1119"/>
    <n v="2242"/>
    <s v="AutoVac"/>
    <n v="60"/>
    <n v="124"/>
    <n v="64"/>
    <n v="12.8"/>
    <s v="Chalie"/>
    <x v="0"/>
    <s v="UT"/>
  </r>
  <r>
    <x v="6"/>
    <n v="1120"/>
    <n v="2242"/>
    <s v="AutoVac"/>
    <n v="60"/>
    <n v="124"/>
    <n v="64"/>
    <n v="12.8"/>
    <s v="Doug"/>
    <x v="2"/>
    <s v="CA"/>
  </r>
  <r>
    <x v="6"/>
    <n v="1121"/>
    <n v="4421"/>
    <s v="Skimmer"/>
    <n v="45"/>
    <n v="87"/>
    <n v="42"/>
    <n v="8.4"/>
    <s v="Doug"/>
    <x v="2"/>
    <s v="NV"/>
  </r>
  <r>
    <x v="6"/>
    <n v="1122"/>
    <n v="8722"/>
    <s v="Water Pump"/>
    <n v="344"/>
    <n v="502"/>
    <n v="158"/>
    <n v="31.6"/>
    <s v="Doug"/>
    <x v="2"/>
    <s v="AZ"/>
  </r>
  <r>
    <x v="6"/>
    <n v="1123"/>
    <n v="9822"/>
    <s v="Pool Cover"/>
    <n v="58.3"/>
    <n v="98.4"/>
    <n v="40.100000000000009"/>
    <n v="8.0200000000000014"/>
    <s v="Doug"/>
    <x v="2"/>
    <s v="NV"/>
  </r>
  <r>
    <x v="6"/>
    <n v="1124"/>
    <n v="4421"/>
    <s v="Skimmer"/>
    <n v="45"/>
    <n v="87"/>
    <n v="42"/>
    <n v="8.4"/>
    <s v="Doug"/>
    <x v="2"/>
    <s v="AZ"/>
  </r>
  <r>
    <x v="7"/>
    <n v="1125"/>
    <n v="2242"/>
    <s v="AutoVac"/>
    <n v="60"/>
    <n v="124"/>
    <n v="64"/>
    <n v="12.8"/>
    <s v="Doug"/>
    <x v="2"/>
    <s v="CA"/>
  </r>
  <r>
    <x v="7"/>
    <n v="1126"/>
    <n v="9212"/>
    <s v="1 Gal Muratic Acid"/>
    <n v="4"/>
    <n v="7"/>
    <n v="3"/>
    <n v="0.30000000000000004"/>
    <s v="Doug"/>
    <x v="2"/>
    <s v="NM"/>
  </r>
  <r>
    <x v="7"/>
    <n v="1127"/>
    <n v="8722"/>
    <s v="Water Pump"/>
    <n v="344"/>
    <n v="502"/>
    <n v="158"/>
    <n v="31.6"/>
    <s v="Chalie"/>
    <x v="0"/>
    <s v="NV"/>
  </r>
  <r>
    <x v="7"/>
    <n v="1128"/>
    <n v="6622"/>
    <s v="5 Gal Chlorine"/>
    <n v="42"/>
    <n v="77"/>
    <n v="35"/>
    <n v="7"/>
    <s v="Juan"/>
    <x v="1"/>
    <s v="CA"/>
  </r>
  <r>
    <x v="7"/>
    <n v="1129"/>
    <n v="9822"/>
    <s v="Pool Cover"/>
    <n v="58.3"/>
    <n v="98.4"/>
    <n v="40.100000000000009"/>
    <n v="8.0200000000000014"/>
    <s v="Hellen"/>
    <x v="3"/>
    <s v="NV"/>
  </r>
  <r>
    <x v="7"/>
    <n v="1130"/>
    <n v="4421"/>
    <s v="Skimmer"/>
    <n v="45"/>
    <n v="87"/>
    <n v="42"/>
    <n v="8.4"/>
    <s v="Hellen"/>
    <x v="3"/>
    <s v="CA"/>
  </r>
  <r>
    <x v="7"/>
    <n v="1131"/>
    <n v="9212"/>
    <s v="1 Gal Muratic Acid"/>
    <n v="4"/>
    <n v="7"/>
    <n v="3"/>
    <n v="0.30000000000000004"/>
    <s v="Hellen"/>
    <x v="3"/>
    <s v="AZ"/>
  </r>
  <r>
    <x v="7"/>
    <n v="1132"/>
    <n v="9212"/>
    <s v="1 Gal Muratic Acid"/>
    <n v="4"/>
    <n v="7"/>
    <n v="3"/>
    <n v="0.30000000000000004"/>
    <s v="Hellen"/>
    <x v="3"/>
    <s v="CA"/>
  </r>
  <r>
    <x v="7"/>
    <n v="1133"/>
    <n v="9822"/>
    <s v="Pool Cover"/>
    <n v="58.3"/>
    <n v="98.4"/>
    <n v="40.100000000000009"/>
    <n v="8.0200000000000014"/>
    <s v="Chalie"/>
    <x v="0"/>
    <s v="AZ"/>
  </r>
  <r>
    <x v="7"/>
    <n v="1134"/>
    <n v="9822"/>
    <s v="Pool Cover"/>
    <n v="58.3"/>
    <n v="98.4"/>
    <n v="40.100000000000009"/>
    <n v="8.0200000000000014"/>
    <s v="Doug"/>
    <x v="2"/>
    <s v="AZ"/>
  </r>
  <r>
    <x v="7"/>
    <n v="1135"/>
    <n v="8722"/>
    <s v="Water Pump"/>
    <n v="344"/>
    <n v="502"/>
    <n v="158"/>
    <n v="31.6"/>
    <s v="Chalie"/>
    <x v="0"/>
    <s v="NV"/>
  </r>
  <r>
    <x v="7"/>
    <n v="1136"/>
    <n v="2242"/>
    <s v="AutoVac"/>
    <n v="60"/>
    <n v="124"/>
    <n v="64"/>
    <n v="12.8"/>
    <s v="Doug"/>
    <x v="2"/>
    <s v="NM"/>
  </r>
  <r>
    <x v="7"/>
    <n v="1137"/>
    <n v="9822"/>
    <s v="Pool Cover"/>
    <n v="58.3"/>
    <n v="98.4"/>
    <n v="40.100000000000009"/>
    <n v="8.0200000000000014"/>
    <s v="Juan"/>
    <x v="1"/>
    <s v="CA"/>
  </r>
  <r>
    <x v="7"/>
    <n v="1138"/>
    <n v="8722"/>
    <s v="Water Pump"/>
    <n v="344"/>
    <n v="502"/>
    <n v="158"/>
    <n v="31.6"/>
    <s v="Chalie"/>
    <x v="0"/>
    <s v="UT"/>
  </r>
  <r>
    <x v="7"/>
    <n v="1139"/>
    <n v="4421"/>
    <s v="Skimmer"/>
    <n v="45"/>
    <n v="87"/>
    <n v="42"/>
    <n v="8.4"/>
    <s v="Doug"/>
    <x v="2"/>
    <s v="CA"/>
  </r>
  <r>
    <x v="7"/>
    <n v="1140"/>
    <n v="4421"/>
    <s v="Skimmer"/>
    <n v="45"/>
    <n v="87"/>
    <n v="42"/>
    <n v="8.4"/>
    <s v="Juan"/>
    <x v="1"/>
    <s v="NV"/>
  </r>
  <r>
    <x v="7"/>
    <n v="1141"/>
    <n v="9212"/>
    <s v="1 Gal Muratic Acid"/>
    <n v="4"/>
    <n v="7"/>
    <n v="3"/>
    <n v="0.30000000000000004"/>
    <s v="Juan"/>
    <x v="1"/>
    <s v="AZ"/>
  </r>
  <r>
    <x v="8"/>
    <n v="1142"/>
    <n v="2242"/>
    <s v="AutoVac"/>
    <n v="60"/>
    <n v="124"/>
    <n v="64"/>
    <n v="12.8"/>
    <s v="Juan"/>
    <x v="1"/>
    <s v="NV"/>
  </r>
  <r>
    <x v="8"/>
    <n v="1143"/>
    <n v="9822"/>
    <s v="Pool Cover"/>
    <n v="58.3"/>
    <n v="98.4"/>
    <n v="40.100000000000009"/>
    <n v="8.0200000000000014"/>
    <s v="Hellen"/>
    <x v="3"/>
    <s v="AZ"/>
  </r>
  <r>
    <x v="8"/>
    <n v="1144"/>
    <n v="2242"/>
    <s v="AutoVac"/>
    <n v="60"/>
    <n v="124"/>
    <n v="64"/>
    <n v="12.8"/>
    <s v="Hellen"/>
    <x v="3"/>
    <s v="CA"/>
  </r>
  <r>
    <x v="8"/>
    <n v="1145"/>
    <n v="4421"/>
    <s v="Skimmer"/>
    <n v="45"/>
    <n v="87"/>
    <n v="42"/>
    <n v="8.4"/>
    <s v="Hellen"/>
    <x v="3"/>
    <s v="NM"/>
  </r>
  <r>
    <x v="8"/>
    <n v="1146"/>
    <n v="8722"/>
    <s v="Water Pump"/>
    <n v="344"/>
    <n v="502"/>
    <n v="158"/>
    <n v="31.6"/>
    <s v="Hellen"/>
    <x v="3"/>
    <s v="NV"/>
  </r>
  <r>
    <x v="8"/>
    <n v="1147"/>
    <n v="9822"/>
    <s v="Pool Cover"/>
    <n v="58.3"/>
    <n v="98.4"/>
    <n v="40.100000000000009"/>
    <n v="8.0200000000000014"/>
    <s v="Chalie"/>
    <x v="0"/>
    <s v="CA"/>
  </r>
  <r>
    <x v="8"/>
    <n v="1148"/>
    <n v="9212"/>
    <s v="1 Gal Muratic Acid"/>
    <n v="4"/>
    <n v="7"/>
    <n v="3"/>
    <n v="0.30000000000000004"/>
    <s v="Doug"/>
    <x v="2"/>
    <s v="AZ"/>
  </r>
  <r>
    <x v="8"/>
    <n v="1149"/>
    <n v="8722"/>
    <s v="Water Pump"/>
    <n v="344"/>
    <n v="502"/>
    <n v="158"/>
    <n v="31.6"/>
    <s v="Chalie"/>
    <x v="0"/>
    <s v="AZ"/>
  </r>
  <r>
    <x v="9"/>
    <n v="1150"/>
    <n v="2242"/>
    <s v="AutoVac"/>
    <n v="60"/>
    <n v="124"/>
    <n v="64"/>
    <n v="12.8"/>
    <s v="Doug"/>
    <x v="2"/>
    <s v="UT"/>
  </r>
  <r>
    <x v="9"/>
    <n v="1151"/>
    <n v="2242"/>
    <s v="AutoVac"/>
    <n v="60"/>
    <n v="124"/>
    <n v="64"/>
    <n v="12.8"/>
    <s v="Juan"/>
    <x v="1"/>
    <s v="CA"/>
  </r>
  <r>
    <x v="9"/>
    <n v="1152"/>
    <n v="4421"/>
    <s v="Skimmer"/>
    <n v="45"/>
    <n v="87"/>
    <n v="42"/>
    <n v="8.4"/>
    <s v="Chalie"/>
    <x v="0"/>
    <s v="NV"/>
  </r>
  <r>
    <x v="9"/>
    <n v="1153"/>
    <n v="8722"/>
    <s v="Water Pump"/>
    <n v="344"/>
    <n v="502"/>
    <n v="158"/>
    <n v="31.6"/>
    <s v="Doug"/>
    <x v="2"/>
    <s v="AZ"/>
  </r>
  <r>
    <x v="9"/>
    <n v="1154"/>
    <n v="9822"/>
    <s v="Pool Cover"/>
    <n v="58.3"/>
    <n v="98.4"/>
    <n v="40.100000000000009"/>
    <n v="8.0200000000000014"/>
    <s v="Juan"/>
    <x v="1"/>
    <s v="NV"/>
  </r>
  <r>
    <x v="9"/>
    <n v="1155"/>
    <n v="4421"/>
    <s v="Skimmer"/>
    <n v="45"/>
    <n v="87"/>
    <n v="42"/>
    <n v="8.4"/>
    <s v="Doug"/>
    <x v="2"/>
    <s v="AZ"/>
  </r>
  <r>
    <x v="9"/>
    <n v="1156"/>
    <n v="2242"/>
    <s v="AutoVac"/>
    <n v="60"/>
    <n v="124"/>
    <n v="64"/>
    <n v="12.8"/>
    <s v="Doug"/>
    <x v="2"/>
    <s v="CA"/>
  </r>
  <r>
    <x v="9"/>
    <n v="1157"/>
    <n v="9212"/>
    <s v="1 Gal Muratic Acid"/>
    <n v="4"/>
    <n v="7"/>
    <n v="3"/>
    <n v="0.30000000000000004"/>
    <s v="Doug"/>
    <x v="2"/>
    <s v="NM"/>
  </r>
  <r>
    <x v="10"/>
    <n v="1158"/>
    <n v="8722"/>
    <s v="Water Pump"/>
    <n v="344"/>
    <n v="502"/>
    <n v="158"/>
    <n v="31.6"/>
    <s v="Chalie"/>
    <x v="0"/>
    <s v="NV"/>
  </r>
  <r>
    <x v="10"/>
    <n v="1159"/>
    <n v="6622"/>
    <s v="5 Gal Chlorine"/>
    <n v="42"/>
    <n v="77"/>
    <n v="35"/>
    <n v="7"/>
    <s v="Doug"/>
    <x v="2"/>
    <s v="CA"/>
  </r>
  <r>
    <x v="10"/>
    <n v="1160"/>
    <n v="9822"/>
    <s v="Pool Cover"/>
    <n v="58.3"/>
    <n v="98.4"/>
    <n v="40.100000000000009"/>
    <n v="8.0200000000000014"/>
    <s v="Hellen"/>
    <x v="3"/>
    <s v="NV"/>
  </r>
  <r>
    <x v="10"/>
    <n v="1161"/>
    <n v="4421"/>
    <s v="Skimmer"/>
    <n v="45"/>
    <n v="87"/>
    <n v="42"/>
    <n v="8.4"/>
    <s v="Juan"/>
    <x v="1"/>
    <s v="CA"/>
  </r>
  <r>
    <x v="10"/>
    <n v="1162"/>
    <n v="9212"/>
    <s v="1 Gal Muratic Acid"/>
    <n v="4"/>
    <n v="7"/>
    <n v="3"/>
    <n v="0.30000000000000004"/>
    <s v="Chalie"/>
    <x v="0"/>
    <s v="AZ"/>
  </r>
  <r>
    <x v="10"/>
    <n v="1163"/>
    <n v="9212"/>
    <s v="1 Gal Muratic Acid"/>
    <n v="4"/>
    <n v="7"/>
    <n v="3"/>
    <n v="0.30000000000000004"/>
    <s v="Doug"/>
    <x v="2"/>
    <s v="CA"/>
  </r>
  <r>
    <x v="10"/>
    <n v="1164"/>
    <n v="9822"/>
    <s v="Pool Cover"/>
    <n v="58.3"/>
    <n v="98.4"/>
    <n v="40.100000000000009"/>
    <n v="8.0200000000000014"/>
    <s v="Doug"/>
    <x v="2"/>
    <s v="AZ"/>
  </r>
  <r>
    <x v="10"/>
    <n v="1165"/>
    <n v="9822"/>
    <s v="Pool Cover"/>
    <n v="58.3"/>
    <n v="98.4"/>
    <n v="40.100000000000009"/>
    <n v="8.0200000000000014"/>
    <s v="Doug"/>
    <x v="2"/>
    <s v="AZ"/>
  </r>
  <r>
    <x v="10"/>
    <n v="1166"/>
    <n v="8722"/>
    <s v="Water Pump"/>
    <n v="344"/>
    <n v="502"/>
    <n v="158"/>
    <n v="31.6"/>
    <s v="Doug"/>
    <x v="2"/>
    <s v="NV"/>
  </r>
  <r>
    <x v="11"/>
    <n v="1167"/>
    <n v="2242"/>
    <s v="AutoVac"/>
    <n v="60"/>
    <n v="124"/>
    <n v="64"/>
    <n v="12.8"/>
    <s v="Doug"/>
    <x v="2"/>
    <s v="NM"/>
  </r>
  <r>
    <x v="11"/>
    <n v="1168"/>
    <n v="9822"/>
    <s v="Pool Cover"/>
    <n v="58.3"/>
    <n v="98.4"/>
    <n v="40.100000000000009"/>
    <n v="8.0200000000000014"/>
    <s v="Doug"/>
    <x v="2"/>
    <s v="CA"/>
  </r>
  <r>
    <x v="11"/>
    <n v="1169"/>
    <n v="8722"/>
    <s v="Water Pump"/>
    <n v="344"/>
    <n v="502"/>
    <n v="158"/>
    <n v="31.6"/>
    <s v="Doug"/>
    <x v="2"/>
    <s v="UT"/>
  </r>
  <r>
    <x v="11"/>
    <n v="1170"/>
    <n v="4421"/>
    <s v="Skimmer"/>
    <n v="45"/>
    <n v="87"/>
    <n v="42"/>
    <n v="8.4"/>
    <s v="Chalie"/>
    <x v="0"/>
    <s v="CA"/>
  </r>
  <r>
    <x v="11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2A537-713F-4604-82B1-ECFB00929DE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numFmtId="184" showAll="0"/>
    <pivotField dataField="1" numFmtId="186" showAll="0"/>
    <pivotField numFmtId="186" showAll="0"/>
    <pivotField numFmtId="191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86"/>
  </dataFields>
  <formats count="2">
    <format dxfId="5">
      <pivotArea outline="0" collapsedLevelsAreSubtotals="1" fieldPosition="0"/>
    </format>
    <format dxfId="1">
      <pivotArea collapsedLevelsAreSubtotals="1" fieldPosition="0">
        <references count="1">
          <reference field="9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1798-A9BC-408F-B33A-21C212EE55FE}">
  <dimension ref="A3:B8"/>
  <sheetViews>
    <sheetView tabSelected="1" topLeftCell="D1" workbookViewId="0">
      <selection activeCell="D2" sqref="D2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7" t="s">
        <v>50</v>
      </c>
      <c r="B3" t="s">
        <v>52</v>
      </c>
    </row>
    <row r="4" spans="1:2">
      <c r="A4" s="8" t="s">
        <v>37</v>
      </c>
      <c r="B4" s="9">
        <v>6003.5</v>
      </c>
    </row>
    <row r="5" spans="1:2">
      <c r="A5" s="8" t="s">
        <v>39</v>
      </c>
      <c r="B5" s="5">
        <v>2410.7000000000003</v>
      </c>
    </row>
    <row r="6" spans="1:2">
      <c r="A6" s="8" t="s">
        <v>43</v>
      </c>
      <c r="B6" s="5">
        <v>3035.3</v>
      </c>
    </row>
    <row r="7" spans="1:2">
      <c r="A7" s="8" t="s">
        <v>41</v>
      </c>
      <c r="B7" s="5">
        <v>5661.0999999999985</v>
      </c>
    </row>
    <row r="8" spans="1:2">
      <c r="A8" s="8" t="s">
        <v>51</v>
      </c>
      <c r="B8" s="5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zoomScale="80" zoomScaleNormal="80" workbookViewId="0">
      <selection activeCell="K172" sqref="A2:K172"/>
    </sheetView>
  </sheetViews>
  <sheetFormatPr defaultColWidth="11" defaultRowHeight="15.6"/>
  <cols>
    <col min="4" max="4" width="18.296875" customWidth="1"/>
    <col min="6" max="6" width="13.09765625" bestFit="1" customWidth="1"/>
    <col min="8" max="8" width="13.796875" customWidth="1"/>
  </cols>
  <sheetData>
    <row r="1" spans="1:11" ht="7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5">
        <v>98.4</v>
      </c>
      <c r="G2" s="5">
        <f>F2-E2</f>
        <v>40.100000000000009</v>
      </c>
      <c r="H2" s="6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5">
        <v>16.3</v>
      </c>
      <c r="G3" s="5">
        <f>F3-E3</f>
        <v>4.9000000000000004</v>
      </c>
      <c r="H3" s="6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5">
        <v>9.1999999999999993</v>
      </c>
      <c r="G4" s="5">
        <f>F4-E4</f>
        <v>2.9999999999999991</v>
      </c>
      <c r="H4" s="6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5">
        <v>502</v>
      </c>
      <c r="G5" s="5">
        <f>F5-E5</f>
        <v>158</v>
      </c>
      <c r="H5" s="6">
        <f>IF(F5&gt;50,G5*0.2,G5*0.1)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5">
        <v>8</v>
      </c>
      <c r="G6" s="5">
        <f>F6-E6</f>
        <v>5</v>
      </c>
      <c r="H6" s="6">
        <f>IF(F6&gt;50,G6*0.2,G6*0.1)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5">
        <v>98.4</v>
      </c>
      <c r="G7" s="5">
        <f>F7-E7</f>
        <v>40.100000000000009</v>
      </c>
      <c r="H7" s="6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5">
        <v>8</v>
      </c>
      <c r="G8" s="5">
        <f>F8-E8</f>
        <v>5</v>
      </c>
      <c r="H8" s="6">
        <f>IF(F8&gt;50,G8*0.2,G8*0.1)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5">
        <v>16.3</v>
      </c>
      <c r="G9" s="5">
        <f>F9-E9</f>
        <v>4.9000000000000004</v>
      </c>
      <c r="H9" s="6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5">
        <v>8</v>
      </c>
      <c r="G10" s="5">
        <f>F10-E10</f>
        <v>5</v>
      </c>
      <c r="H10" s="6">
        <f>IF(F10&gt;50,G10*0.2,G10*0.1)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5">
        <v>16.3</v>
      </c>
      <c r="G11" s="5">
        <f>F11-E11</f>
        <v>4.9000000000000004</v>
      </c>
      <c r="H11" s="6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5">
        <v>16.3</v>
      </c>
      <c r="G12" s="5">
        <f>F12-E12</f>
        <v>4.9000000000000004</v>
      </c>
      <c r="H12" s="6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5">
        <v>87</v>
      </c>
      <c r="G13" s="5">
        <f>F13-E13</f>
        <v>42</v>
      </c>
      <c r="H13" s="6">
        <f>IF(F13&gt;50,G13*0.2,G13*0.1)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5">
        <v>7</v>
      </c>
      <c r="G14" s="5">
        <f>F14-E14</f>
        <v>3</v>
      </c>
      <c r="H14" s="6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5">
        <v>502</v>
      </c>
      <c r="G15" s="5">
        <f>F15-E15</f>
        <v>158</v>
      </c>
      <c r="H15" s="6">
        <f>IF(F15&gt;50,G15*0.2,G15*0.1)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5">
        <v>16.3</v>
      </c>
      <c r="G16" s="5">
        <f>F16-E16</f>
        <v>4.9000000000000004</v>
      </c>
      <c r="H16" s="6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5">
        <v>9.1999999999999993</v>
      </c>
      <c r="G17" s="5">
        <f>F17-E17</f>
        <v>2.9999999999999991</v>
      </c>
      <c r="H17" s="6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5">
        <v>124</v>
      </c>
      <c r="G18" s="5">
        <f>F18-E18</f>
        <v>64</v>
      </c>
      <c r="H18" s="6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5">
        <v>8</v>
      </c>
      <c r="G19" s="5">
        <f>F19-E19</f>
        <v>5</v>
      </c>
      <c r="H19" s="6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5">
        <v>9.1999999999999993</v>
      </c>
      <c r="G20" s="5">
        <f>F20-E20</f>
        <v>2.9999999999999991</v>
      </c>
      <c r="H20" s="6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5">
        <v>9.1999999999999993</v>
      </c>
      <c r="G21" s="5">
        <f>F21-E21</f>
        <v>2.9999999999999991</v>
      </c>
      <c r="H21" s="6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5">
        <v>8</v>
      </c>
      <c r="G22" s="5">
        <f>F22-E22</f>
        <v>5</v>
      </c>
      <c r="H22" s="6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5">
        <v>16.3</v>
      </c>
      <c r="G23" s="5">
        <f>F23-E23</f>
        <v>4.9000000000000004</v>
      </c>
      <c r="H23" s="6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5">
        <v>8</v>
      </c>
      <c r="G24" s="5">
        <f>F24-E24</f>
        <v>5</v>
      </c>
      <c r="H24" s="6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5">
        <v>7</v>
      </c>
      <c r="G25" s="5">
        <f>F25-E25</f>
        <v>3</v>
      </c>
      <c r="H25" s="6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5">
        <v>16.3</v>
      </c>
      <c r="G26" s="5">
        <f>F26-E26</f>
        <v>4.9000000000000004</v>
      </c>
      <c r="H26" s="6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5">
        <v>14</v>
      </c>
      <c r="G27" s="5">
        <f>F27-E27</f>
        <v>5</v>
      </c>
      <c r="H27" s="6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5">
        <v>14</v>
      </c>
      <c r="G28" s="5">
        <f>F28-E28</f>
        <v>5</v>
      </c>
      <c r="H28" s="6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5">
        <v>502</v>
      </c>
      <c r="G29" s="5">
        <f>F29-E29</f>
        <v>158</v>
      </c>
      <c r="H29" s="6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5">
        <v>9.1999999999999993</v>
      </c>
      <c r="G30" s="5">
        <f>F30-E30</f>
        <v>2.9999999999999991</v>
      </c>
      <c r="H30" s="6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5">
        <v>87</v>
      </c>
      <c r="G31" s="5">
        <f>F31-E31</f>
        <v>42</v>
      </c>
      <c r="H31" s="6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5">
        <v>8</v>
      </c>
      <c r="G32" s="5">
        <f>F32-E32</f>
        <v>5</v>
      </c>
      <c r="H32" s="6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5">
        <v>16.3</v>
      </c>
      <c r="G33" s="5">
        <f>F33-E33</f>
        <v>4.9000000000000004</v>
      </c>
      <c r="H33" s="6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5">
        <v>98.4</v>
      </c>
      <c r="G34" s="5">
        <f>F34-E34</f>
        <v>40.100000000000009</v>
      </c>
      <c r="H34" s="6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5">
        <v>16.3</v>
      </c>
      <c r="G35" s="5">
        <f>F35-E35</f>
        <v>4.9000000000000004</v>
      </c>
      <c r="H35" s="6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5">
        <v>9.1999999999999993</v>
      </c>
      <c r="G36" s="5">
        <f>F36-E36</f>
        <v>2.9999999999999991</v>
      </c>
      <c r="H36" s="6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5">
        <v>9.1999999999999993</v>
      </c>
      <c r="G37" s="5">
        <f>F37-E37</f>
        <v>2.9999999999999991</v>
      </c>
      <c r="H37" s="6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5">
        <v>77</v>
      </c>
      <c r="G38" s="5">
        <f>F38-E38</f>
        <v>35</v>
      </c>
      <c r="H38" s="6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5">
        <v>9.1999999999999993</v>
      </c>
      <c r="G39" s="5">
        <f>F39-E39</f>
        <v>2.9999999999999991</v>
      </c>
      <c r="H39" s="6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5">
        <v>16.3</v>
      </c>
      <c r="G40" s="5">
        <f>F40-E40</f>
        <v>4.9000000000000004</v>
      </c>
      <c r="H40" s="6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5">
        <v>8</v>
      </c>
      <c r="G41" s="5">
        <f>F41-E41</f>
        <v>5</v>
      </c>
      <c r="H41" s="6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5">
        <v>9.1999999999999993</v>
      </c>
      <c r="G42" s="5">
        <f>F42-E42</f>
        <v>2.9999999999999991</v>
      </c>
      <c r="H42" s="6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5">
        <v>502</v>
      </c>
      <c r="G43" s="5">
        <f>F43-E43</f>
        <v>158</v>
      </c>
      <c r="H43" s="6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5">
        <v>124</v>
      </c>
      <c r="G44" s="5">
        <f>F44-E44</f>
        <v>64</v>
      </c>
      <c r="H44" s="6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5">
        <v>16.3</v>
      </c>
      <c r="G45" s="5">
        <f>F45-E45</f>
        <v>4.9000000000000004</v>
      </c>
      <c r="H45" s="6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5">
        <v>502</v>
      </c>
      <c r="G46" s="5">
        <f>F46-E46</f>
        <v>158</v>
      </c>
      <c r="H46" s="6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5">
        <v>14</v>
      </c>
      <c r="G47" s="5">
        <f>F47-E47</f>
        <v>5</v>
      </c>
      <c r="H47" s="6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5">
        <v>77</v>
      </c>
      <c r="G48" s="5">
        <f>F48-E48</f>
        <v>35</v>
      </c>
      <c r="H48" s="6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5">
        <v>502</v>
      </c>
      <c r="G49" s="5">
        <f>F49-E49</f>
        <v>158</v>
      </c>
      <c r="H49" s="6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5">
        <v>9.1999999999999993</v>
      </c>
      <c r="G50" s="5">
        <f>F50-E50</f>
        <v>2.9999999999999991</v>
      </c>
      <c r="H50" s="6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5">
        <v>16.3</v>
      </c>
      <c r="G51" s="5">
        <f>F51-E51</f>
        <v>4.9000000000000004</v>
      </c>
      <c r="H51" s="6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5">
        <v>14</v>
      </c>
      <c r="G52" s="5">
        <f>F52-E52</f>
        <v>5</v>
      </c>
      <c r="H52" s="6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5">
        <v>77</v>
      </c>
      <c r="G53" s="5">
        <f>F53-E53</f>
        <v>35</v>
      </c>
      <c r="H53" s="6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5">
        <v>124</v>
      </c>
      <c r="G54" s="5">
        <f>F54-E54</f>
        <v>64</v>
      </c>
      <c r="H54" s="6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5">
        <v>87</v>
      </c>
      <c r="G55" s="5">
        <f>F55-E55</f>
        <v>42</v>
      </c>
      <c r="H55" s="6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5">
        <v>14</v>
      </c>
      <c r="G56" s="5">
        <f>F56-E56</f>
        <v>5</v>
      </c>
      <c r="H56" s="6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5">
        <v>8</v>
      </c>
      <c r="G57" s="5">
        <f>F57-E57</f>
        <v>5</v>
      </c>
      <c r="H57" s="6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5">
        <v>9.1999999999999993</v>
      </c>
      <c r="G58" s="5">
        <f>F58-E58</f>
        <v>2.9999999999999991</v>
      </c>
      <c r="H58" s="6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5">
        <v>14</v>
      </c>
      <c r="G59" s="5">
        <f>F59-E59</f>
        <v>5</v>
      </c>
      <c r="H59" s="6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5">
        <v>124</v>
      </c>
      <c r="G60" s="5">
        <f>F60-E60</f>
        <v>64</v>
      </c>
      <c r="H60" s="6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5">
        <v>14</v>
      </c>
      <c r="G61" s="5">
        <f>F61-E61</f>
        <v>5</v>
      </c>
      <c r="H61" s="6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5">
        <v>8</v>
      </c>
      <c r="G62" s="5">
        <f>F62-E62</f>
        <v>5</v>
      </c>
      <c r="H62" s="6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5">
        <v>9.1999999999999993</v>
      </c>
      <c r="G63" s="5">
        <f>F63-E63</f>
        <v>2.9999999999999991</v>
      </c>
      <c r="H63" s="6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5">
        <v>8</v>
      </c>
      <c r="G64" s="5">
        <f>F64-E64</f>
        <v>5</v>
      </c>
      <c r="H64" s="6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5">
        <v>9.1999999999999993</v>
      </c>
      <c r="G65" s="5">
        <f>F65-E65</f>
        <v>2.9999999999999991</v>
      </c>
      <c r="H65" s="6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5">
        <v>9.1999999999999993</v>
      </c>
      <c r="G66" s="5">
        <f>F66-E66</f>
        <v>2.9999999999999991</v>
      </c>
      <c r="H66" s="6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5">
        <v>16.3</v>
      </c>
      <c r="G67" s="5">
        <f>F67-E67</f>
        <v>4.9000000000000004</v>
      </c>
      <c r="H67" s="6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5">
        <v>16.3</v>
      </c>
      <c r="G68" s="5">
        <f>F68-E68</f>
        <v>4.9000000000000004</v>
      </c>
      <c r="H68" s="6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5">
        <v>14</v>
      </c>
      <c r="G69" s="5">
        <f>F69-E69</f>
        <v>5</v>
      </c>
      <c r="H69" s="6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5">
        <v>8</v>
      </c>
      <c r="G70" s="5">
        <f>F70-E70</f>
        <v>5</v>
      </c>
      <c r="H70" s="6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5">
        <v>9.1999999999999993</v>
      </c>
      <c r="G71" s="5">
        <f>F71-E71</f>
        <v>2.9999999999999991</v>
      </c>
      <c r="H71" s="6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5">
        <v>8</v>
      </c>
      <c r="G72" s="5">
        <f>F72-E72</f>
        <v>5</v>
      </c>
      <c r="H72" s="6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5">
        <v>8</v>
      </c>
      <c r="G73" s="5">
        <f>F73-E73</f>
        <v>5</v>
      </c>
      <c r="H73" s="6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5">
        <v>77</v>
      </c>
      <c r="G74" s="5">
        <f>F74-E74</f>
        <v>35</v>
      </c>
      <c r="H74" s="6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5">
        <v>16.3</v>
      </c>
      <c r="G75" s="5">
        <f>F75-E75</f>
        <v>4.9000000000000004</v>
      </c>
      <c r="H75" s="6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5">
        <v>8</v>
      </c>
      <c r="G76" s="5">
        <f>F76-E76</f>
        <v>5</v>
      </c>
      <c r="H76" s="6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5">
        <v>8</v>
      </c>
      <c r="G77" s="5">
        <f>F77-E77</f>
        <v>5</v>
      </c>
      <c r="H77" s="6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5">
        <v>98.4</v>
      </c>
      <c r="G78" s="5">
        <f>F78-E78</f>
        <v>40.100000000000009</v>
      </c>
      <c r="H78" s="6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5">
        <v>16.3</v>
      </c>
      <c r="G79" s="5">
        <f>F79-E79</f>
        <v>4.9000000000000004</v>
      </c>
      <c r="H79" s="6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5">
        <v>16.3</v>
      </c>
      <c r="G80" s="5">
        <f>F80-E80</f>
        <v>4.9000000000000004</v>
      </c>
      <c r="H80" s="6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5">
        <v>87</v>
      </c>
      <c r="G81" s="5">
        <f>F81-E81</f>
        <v>42</v>
      </c>
      <c r="H81" s="6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5">
        <v>14</v>
      </c>
      <c r="G82" s="5">
        <f>F82-E82</f>
        <v>5</v>
      </c>
      <c r="H82" s="6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5">
        <v>8</v>
      </c>
      <c r="G83" s="5">
        <f>F83-E83</f>
        <v>5</v>
      </c>
      <c r="H83" s="6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5">
        <v>8</v>
      </c>
      <c r="G84" s="5">
        <f>F84-E84</f>
        <v>5</v>
      </c>
      <c r="H84" s="6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5">
        <v>14</v>
      </c>
      <c r="G85" s="5">
        <f>F85-E85</f>
        <v>5</v>
      </c>
      <c r="H85" s="6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5">
        <v>98.4</v>
      </c>
      <c r="G86" s="5">
        <f>F86-E86</f>
        <v>40.100000000000009</v>
      </c>
      <c r="H86" s="6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5">
        <v>8</v>
      </c>
      <c r="G87" s="5">
        <f>F87-E87</f>
        <v>5</v>
      </c>
      <c r="H87" s="6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5">
        <v>9.1999999999999993</v>
      </c>
      <c r="G88" s="5">
        <f>F88-E88</f>
        <v>2.9999999999999991</v>
      </c>
      <c r="H88" s="6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5">
        <v>9.1999999999999993</v>
      </c>
      <c r="G89" s="5">
        <f>F89-E89</f>
        <v>2.9999999999999991</v>
      </c>
      <c r="H89" s="6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5">
        <v>14</v>
      </c>
      <c r="G90" s="5">
        <f>F90-E90</f>
        <v>5</v>
      </c>
      <c r="H90" s="6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5">
        <v>16.3</v>
      </c>
      <c r="G91" s="5">
        <f>F91-E91</f>
        <v>4.9000000000000004</v>
      </c>
      <c r="H91" s="6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5">
        <v>16.3</v>
      </c>
      <c r="G92" s="5">
        <f>F92-E92</f>
        <v>4.9000000000000004</v>
      </c>
      <c r="H92" s="6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5">
        <v>16.3</v>
      </c>
      <c r="G93" s="5">
        <f>F93-E93</f>
        <v>4.9000000000000004</v>
      </c>
      <c r="H93" s="6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5">
        <v>14</v>
      </c>
      <c r="G94" s="5">
        <f>F94-E94</f>
        <v>5</v>
      </c>
      <c r="H94" s="6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5">
        <v>14</v>
      </c>
      <c r="G95" s="5">
        <f>F95-E95</f>
        <v>5</v>
      </c>
      <c r="H95" s="6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5">
        <v>9.1999999999999993</v>
      </c>
      <c r="G96" s="5">
        <f>F96-E96</f>
        <v>2.9999999999999991</v>
      </c>
      <c r="H96" s="6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5">
        <v>14</v>
      </c>
      <c r="G97" s="5">
        <f>F97-E97</f>
        <v>5</v>
      </c>
      <c r="H97" s="6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5">
        <v>7</v>
      </c>
      <c r="G98" s="5">
        <f>F98-E98</f>
        <v>3</v>
      </c>
      <c r="H98" s="6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5">
        <v>16.3</v>
      </c>
      <c r="G99" s="5">
        <f>F99-E99</f>
        <v>4.9000000000000004</v>
      </c>
      <c r="H99" s="6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5">
        <v>16.3</v>
      </c>
      <c r="G100" s="5">
        <f>F100-E100</f>
        <v>4.9000000000000004</v>
      </c>
      <c r="H100" s="6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5">
        <v>14</v>
      </c>
      <c r="G101" s="5">
        <f>F101-E101</f>
        <v>5</v>
      </c>
      <c r="H101" s="6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5">
        <v>9.1999999999999993</v>
      </c>
      <c r="G102" s="5">
        <f>F102-E102</f>
        <v>2.9999999999999991</v>
      </c>
      <c r="H102" s="6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5">
        <v>124</v>
      </c>
      <c r="G103" s="5">
        <f>F103-E103</f>
        <v>64</v>
      </c>
      <c r="H103" s="6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5">
        <v>16.3</v>
      </c>
      <c r="G104" s="5">
        <f>F104-E104</f>
        <v>4.9000000000000004</v>
      </c>
      <c r="H104" s="6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5">
        <v>16.3</v>
      </c>
      <c r="G105" s="5">
        <f>F105-E105</f>
        <v>4.9000000000000004</v>
      </c>
      <c r="H105" s="6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5">
        <v>9.1999999999999993</v>
      </c>
      <c r="G106" s="5">
        <f>F106-E106</f>
        <v>2.9999999999999991</v>
      </c>
      <c r="H106" s="6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5">
        <v>98.4</v>
      </c>
      <c r="G107" s="5">
        <f>F107-E107</f>
        <v>40.100000000000009</v>
      </c>
      <c r="H107" s="6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5">
        <v>8</v>
      </c>
      <c r="G108" s="5">
        <f>F108-E108</f>
        <v>5</v>
      </c>
      <c r="H108" s="6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5">
        <v>98.4</v>
      </c>
      <c r="G109" s="5">
        <f>F109-E109</f>
        <v>40.100000000000009</v>
      </c>
      <c r="H109" s="6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5">
        <v>502</v>
      </c>
      <c r="G110" s="5">
        <f>F110-E110</f>
        <v>158</v>
      </c>
      <c r="H110" s="6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5">
        <v>502</v>
      </c>
      <c r="G111" s="5">
        <f>F111-E111</f>
        <v>158</v>
      </c>
      <c r="H111" s="6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5">
        <v>77</v>
      </c>
      <c r="G112" s="5">
        <f>F112-E112</f>
        <v>35</v>
      </c>
      <c r="H112" s="6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5">
        <v>77</v>
      </c>
      <c r="G113" s="5">
        <f>F113-E113</f>
        <v>35</v>
      </c>
      <c r="H113" s="6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5">
        <v>98.4</v>
      </c>
      <c r="G114" s="5">
        <f>F114-E114</f>
        <v>40.100000000000009</v>
      </c>
      <c r="H114" s="6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5">
        <v>124</v>
      </c>
      <c r="G115" s="5">
        <f>F115-E115</f>
        <v>64</v>
      </c>
      <c r="H115" s="6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5">
        <v>502</v>
      </c>
      <c r="G116" s="5">
        <f>F116-E116</f>
        <v>158</v>
      </c>
      <c r="H116" s="6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5">
        <v>77</v>
      </c>
      <c r="G117" s="5">
        <f>F117-E117</f>
        <v>35</v>
      </c>
      <c r="H117" s="6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5">
        <v>502</v>
      </c>
      <c r="G118" s="5">
        <f>F118-E118</f>
        <v>158</v>
      </c>
      <c r="H118" s="6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5">
        <v>98.4</v>
      </c>
      <c r="G119" s="5">
        <f>F119-E119</f>
        <v>40.100000000000009</v>
      </c>
      <c r="H119" s="6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5">
        <v>124</v>
      </c>
      <c r="G120" s="5">
        <f>F120-E120</f>
        <v>64</v>
      </c>
      <c r="H120" s="6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5">
        <v>124</v>
      </c>
      <c r="G121" s="5">
        <f>F121-E121</f>
        <v>64</v>
      </c>
      <c r="H121" s="6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5">
        <v>87</v>
      </c>
      <c r="G122" s="5">
        <f>F122-E122</f>
        <v>42</v>
      </c>
      <c r="H122" s="6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5">
        <v>502</v>
      </c>
      <c r="G123" s="5">
        <f>F123-E123</f>
        <v>158</v>
      </c>
      <c r="H123" s="6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5">
        <v>98.4</v>
      </c>
      <c r="G124" s="5">
        <f>F124-E124</f>
        <v>40.100000000000009</v>
      </c>
      <c r="H124" s="6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5">
        <v>87</v>
      </c>
      <c r="G125" s="5">
        <f>F125-E125</f>
        <v>42</v>
      </c>
      <c r="H125" s="6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5">
        <v>124</v>
      </c>
      <c r="G126" s="5">
        <f>F126-E126</f>
        <v>64</v>
      </c>
      <c r="H126" s="6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5">
        <v>7</v>
      </c>
      <c r="G127" s="5">
        <f>F127-E127</f>
        <v>3</v>
      </c>
      <c r="H127" s="6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5">
        <v>502</v>
      </c>
      <c r="G128" s="5">
        <f>F128-E128</f>
        <v>158</v>
      </c>
      <c r="H128" s="6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5">
        <v>77</v>
      </c>
      <c r="G129" s="5">
        <f>F129-E129</f>
        <v>35</v>
      </c>
      <c r="H129" s="6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5">
        <v>98.4</v>
      </c>
      <c r="G130" s="5">
        <f>F130-E130</f>
        <v>40.100000000000009</v>
      </c>
      <c r="H130" s="6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5">
        <v>87</v>
      </c>
      <c r="G131" s="5">
        <f>F131-E131</f>
        <v>42</v>
      </c>
      <c r="H131" s="6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5">
        <v>7</v>
      </c>
      <c r="G132" s="5">
        <f>F132-E132</f>
        <v>3</v>
      </c>
      <c r="H132" s="6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5">
        <v>7</v>
      </c>
      <c r="G133" s="5">
        <f>F133-E133</f>
        <v>3</v>
      </c>
      <c r="H133" s="6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5">
        <v>98.4</v>
      </c>
      <c r="G134" s="5">
        <f>F134-E134</f>
        <v>40.100000000000009</v>
      </c>
      <c r="H134" s="6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5">
        <v>98.4</v>
      </c>
      <c r="G135" s="5">
        <f>F135-E135</f>
        <v>40.100000000000009</v>
      </c>
      <c r="H135" s="6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5">
        <v>502</v>
      </c>
      <c r="G136" s="5">
        <f>F136-E136</f>
        <v>158</v>
      </c>
      <c r="H136" s="6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5">
        <v>124</v>
      </c>
      <c r="G137" s="5">
        <f>F137-E137</f>
        <v>64</v>
      </c>
      <c r="H137" s="6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5">
        <v>98.4</v>
      </c>
      <c r="G138" s="5">
        <f>F138-E138</f>
        <v>40.100000000000009</v>
      </c>
      <c r="H138" s="6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5">
        <v>502</v>
      </c>
      <c r="G139" s="5">
        <f>F139-E139</f>
        <v>158</v>
      </c>
      <c r="H139" s="6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5">
        <v>87</v>
      </c>
      <c r="G140" s="5">
        <f>F140-E140</f>
        <v>42</v>
      </c>
      <c r="H140" s="6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5">
        <v>87</v>
      </c>
      <c r="G141" s="5">
        <f>F141-E141</f>
        <v>42</v>
      </c>
      <c r="H141" s="6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5">
        <v>7</v>
      </c>
      <c r="G142" s="5">
        <f>F142-E142</f>
        <v>3</v>
      </c>
      <c r="H142" s="6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5">
        <v>124</v>
      </c>
      <c r="G143" s="5">
        <f>F143-E143</f>
        <v>64</v>
      </c>
      <c r="H143" s="6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5">
        <v>98.4</v>
      </c>
      <c r="G144" s="5">
        <f>F144-E144</f>
        <v>40.100000000000009</v>
      </c>
      <c r="H144" s="6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5">
        <v>124</v>
      </c>
      <c r="G145" s="5">
        <f>F145-E145</f>
        <v>64</v>
      </c>
      <c r="H145" s="6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5">
        <v>87</v>
      </c>
      <c r="G146" s="5">
        <f>F146-E146</f>
        <v>42</v>
      </c>
      <c r="H146" s="6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5">
        <v>502</v>
      </c>
      <c r="G147" s="5">
        <f>F147-E147</f>
        <v>158</v>
      </c>
      <c r="H147" s="6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5">
        <v>98.4</v>
      </c>
      <c r="G148" s="5">
        <f>F148-E148</f>
        <v>40.100000000000009</v>
      </c>
      <c r="H148" s="6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5">
        <v>7</v>
      </c>
      <c r="G149" s="5">
        <f>F149-E149</f>
        <v>3</v>
      </c>
      <c r="H149" s="6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5">
        <v>502</v>
      </c>
      <c r="G150" s="5">
        <f>F150-E150</f>
        <v>158</v>
      </c>
      <c r="H150" s="6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5">
        <v>124</v>
      </c>
      <c r="G151" s="5">
        <f>F151-E151</f>
        <v>64</v>
      </c>
      <c r="H151" s="6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5">
        <v>124</v>
      </c>
      <c r="G152" s="5">
        <f>F152-E152</f>
        <v>64</v>
      </c>
      <c r="H152" s="6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5">
        <v>87</v>
      </c>
      <c r="G153" s="5">
        <f>F153-E153</f>
        <v>42</v>
      </c>
      <c r="H153" s="6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5">
        <v>502</v>
      </c>
      <c r="G154" s="5">
        <f>F154-E154</f>
        <v>158</v>
      </c>
      <c r="H154" s="6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5">
        <v>98.4</v>
      </c>
      <c r="G155" s="5">
        <f>F155-E155</f>
        <v>40.100000000000009</v>
      </c>
      <c r="H155" s="6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5">
        <v>87</v>
      </c>
      <c r="G156" s="5">
        <f>F156-E156</f>
        <v>42</v>
      </c>
      <c r="H156" s="6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5">
        <v>124</v>
      </c>
      <c r="G157" s="5">
        <f>F157-E157</f>
        <v>64</v>
      </c>
      <c r="H157" s="6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5">
        <v>7</v>
      </c>
      <c r="G158" s="5">
        <f>F158-E158</f>
        <v>3</v>
      </c>
      <c r="H158" s="6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5">
        <v>502</v>
      </c>
      <c r="G159" s="5">
        <f>F159-E159</f>
        <v>158</v>
      </c>
      <c r="H159" s="6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5">
        <v>77</v>
      </c>
      <c r="G160" s="5">
        <f>F160-E160</f>
        <v>35</v>
      </c>
      <c r="H160" s="6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5">
        <v>98.4</v>
      </c>
      <c r="G161" s="5">
        <f>F161-E161</f>
        <v>40.100000000000009</v>
      </c>
      <c r="H161" s="6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5">
        <v>87</v>
      </c>
      <c r="G162" s="5">
        <f>F162-E162</f>
        <v>42</v>
      </c>
      <c r="H162" s="6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5">
        <v>7</v>
      </c>
      <c r="G163" s="5">
        <f>F163-E163</f>
        <v>3</v>
      </c>
      <c r="H163" s="6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5">
        <v>7</v>
      </c>
      <c r="G164" s="5">
        <f>F164-E164</f>
        <v>3</v>
      </c>
      <c r="H164" s="6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5">
        <v>98.4</v>
      </c>
      <c r="G165" s="5">
        <f>F165-E165</f>
        <v>40.100000000000009</v>
      </c>
      <c r="H165" s="6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5">
        <v>98.4</v>
      </c>
      <c r="G166" s="5">
        <f>F166-E166</f>
        <v>40.100000000000009</v>
      </c>
      <c r="H166" s="6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5">
        <v>502</v>
      </c>
      <c r="G167" s="5">
        <f>F167-E167</f>
        <v>158</v>
      </c>
      <c r="H167" s="6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5">
        <v>124</v>
      </c>
      <c r="G168" s="5">
        <f>F168-E168</f>
        <v>64</v>
      </c>
      <c r="H168" s="6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5">
        <v>98.4</v>
      </c>
      <c r="G169" s="5">
        <f>F169-E169</f>
        <v>40.100000000000009</v>
      </c>
      <c r="H169" s="6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5">
        <v>502</v>
      </c>
      <c r="G170" s="5">
        <f>F170-E170</f>
        <v>158</v>
      </c>
      <c r="H170" s="6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5">
        <v>87</v>
      </c>
      <c r="G171" s="5">
        <f>F171-E171</f>
        <v>42</v>
      </c>
      <c r="H171" s="6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5">
        <v>87</v>
      </c>
      <c r="G172" s="5">
        <f>F172-E172</f>
        <v>42</v>
      </c>
      <c r="H172" s="6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SUMIF(F3:F173,"&lt;=50")</f>
        <v>1022.1999999999997</v>
      </c>
    </row>
  </sheetData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Nurjanah</cp:lastModifiedBy>
  <cp:lastPrinted>2023-03-22T16:14:27Z</cp:lastPrinted>
  <dcterms:created xsi:type="dcterms:W3CDTF">2014-06-11T22:14:31Z</dcterms:created>
  <dcterms:modified xsi:type="dcterms:W3CDTF">2023-03-22T16:14:32Z</dcterms:modified>
</cp:coreProperties>
</file>