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omments2.xml" ContentType="application/vnd.openxmlformats-officedocument.spreadsheetml.comments+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defaultThemeVersion="124226"/>
  <mc:AlternateContent xmlns:mc="http://schemas.openxmlformats.org/markup-compatibility/2006">
    <mc:Choice Requires="x15">
      <x15ac:absPath xmlns:x15ac="http://schemas.microsoft.com/office/spreadsheetml/2010/11/ac" url="C:\kstu\se_3\mo\lab_4\"/>
    </mc:Choice>
  </mc:AlternateContent>
  <bookViews>
    <workbookView xWindow="-15" yWindow="-15" windowWidth="15315" windowHeight="9345" activeTab="2"/>
  </bookViews>
  <sheets>
    <sheet name="sheet1" sheetId="1" r:id="rId1"/>
    <sheet name="sheet2" sheetId="2" r:id="rId2"/>
    <sheet name="sheet3" sheetId="3" r:id="rId3"/>
    <sheet name="sheet4" sheetId="4" r:id="rId4"/>
    <sheet name="sheet5" sheetId="5" r:id="rId5"/>
  </sheets>
  <externalReferences>
    <externalReference r:id="rId6"/>
  </externalReferences>
  <definedNames>
    <definedName name="_xlnm._FilterDatabase" localSheetId="3" hidden="1">sheet4!$A$11:$K$67</definedName>
  </definedNames>
  <calcPr calcId="162913" iterate="1"/>
</workbook>
</file>

<file path=xl/calcChain.xml><?xml version="1.0" encoding="utf-8"?>
<calcChain xmlns="http://schemas.openxmlformats.org/spreadsheetml/2006/main">
  <c r="F4" i="3" l="1"/>
  <c r="I33" i="4" l="1"/>
  <c r="I44" i="4" s="1"/>
  <c r="I55" i="4" s="1"/>
  <c r="I66" i="4" s="1"/>
  <c r="I24" i="4"/>
  <c r="I35" i="4" s="1"/>
  <c r="I46" i="4" s="1"/>
  <c r="I57" i="4" s="1"/>
  <c r="I25" i="4"/>
  <c r="I36" i="4" s="1"/>
  <c r="I47" i="4" s="1"/>
  <c r="I58" i="4" s="1"/>
  <c r="I26" i="4"/>
  <c r="I37" i="4" s="1"/>
  <c r="I48" i="4" s="1"/>
  <c r="I59" i="4" s="1"/>
  <c r="I27" i="4"/>
  <c r="I38" i="4" s="1"/>
  <c r="I49" i="4" s="1"/>
  <c r="I60" i="4" s="1"/>
  <c r="I28" i="4"/>
  <c r="I39" i="4" s="1"/>
  <c r="I50" i="4" s="1"/>
  <c r="I61" i="4" s="1"/>
  <c r="I29" i="4"/>
  <c r="I40" i="4" s="1"/>
  <c r="I51" i="4" s="1"/>
  <c r="I62" i="4" s="1"/>
  <c r="I30" i="4"/>
  <c r="I41" i="4" s="1"/>
  <c r="I52" i="4" s="1"/>
  <c r="I63" i="4" s="1"/>
  <c r="I31" i="4"/>
  <c r="I42" i="4" s="1"/>
  <c r="I53" i="4" s="1"/>
  <c r="I64" i="4" s="1"/>
  <c r="I32" i="4"/>
  <c r="I43" i="4" s="1"/>
  <c r="I54" i="4" s="1"/>
  <c r="I65" i="4" s="1"/>
  <c r="I23" i="4"/>
  <c r="I34" i="4" s="1"/>
  <c r="I45" i="4" s="1"/>
  <c r="I56" i="4" s="1"/>
  <c r="I67" i="4" l="1"/>
  <c r="O14" i="4" s="1"/>
  <c r="O15" i="4" s="1"/>
  <c r="K67" i="1"/>
  <c r="J67" i="1" s="1"/>
  <c r="I67" i="1"/>
  <c r="K66" i="1"/>
  <c r="J66" i="1" s="1"/>
  <c r="I66" i="1"/>
  <c r="K65" i="1"/>
  <c r="J65" i="1" s="1"/>
  <c r="I65" i="1"/>
  <c r="K64" i="1"/>
  <c r="J64" i="1"/>
  <c r="I64" i="1"/>
  <c r="K63" i="1"/>
  <c r="J63" i="1" s="1"/>
  <c r="I63" i="1"/>
  <c r="K62" i="1"/>
  <c r="J62" i="1" s="1"/>
  <c r="I62" i="1"/>
  <c r="K61" i="1"/>
  <c r="J61" i="1" s="1"/>
  <c r="I61" i="1"/>
  <c r="K60" i="1"/>
  <c r="J60" i="1"/>
  <c r="I60" i="1"/>
  <c r="K59" i="1"/>
  <c r="J59" i="1" s="1"/>
  <c r="I59" i="1"/>
  <c r="K58" i="1"/>
  <c r="J58" i="1" s="1"/>
  <c r="I58" i="1"/>
  <c r="K57" i="1"/>
  <c r="J57" i="1" s="1"/>
  <c r="I57" i="1"/>
  <c r="K56" i="1"/>
  <c r="J56" i="1"/>
  <c r="I56" i="1"/>
  <c r="K55" i="1"/>
  <c r="J55" i="1" s="1"/>
  <c r="I55" i="1"/>
  <c r="K54" i="1"/>
  <c r="J54" i="1" s="1"/>
  <c r="I54" i="1"/>
  <c r="K53" i="1"/>
  <c r="J53" i="1" s="1"/>
  <c r="I53" i="1"/>
  <c r="K52" i="1"/>
  <c r="J52" i="1"/>
  <c r="I52" i="1"/>
  <c r="K51" i="1"/>
  <c r="J51" i="1" s="1"/>
  <c r="I51" i="1"/>
  <c r="K50" i="1"/>
  <c r="J50" i="1" s="1"/>
  <c r="I50" i="1"/>
  <c r="K49" i="1"/>
  <c r="J49" i="1" s="1"/>
  <c r="I49" i="1"/>
  <c r="K48" i="1"/>
  <c r="J48" i="1"/>
  <c r="I48" i="1"/>
  <c r="K47" i="1"/>
  <c r="J47" i="1" s="1"/>
  <c r="I47" i="1"/>
  <c r="K46" i="1"/>
  <c r="J46" i="1" s="1"/>
  <c r="I46" i="1"/>
  <c r="K45" i="1"/>
  <c r="J45" i="1" s="1"/>
  <c r="I45" i="1"/>
  <c r="K44" i="1"/>
  <c r="J44" i="1"/>
  <c r="I44" i="1"/>
  <c r="K43" i="1"/>
  <c r="J43" i="1" s="1"/>
  <c r="I43" i="1"/>
  <c r="K42" i="1"/>
  <c r="J42" i="1" s="1"/>
  <c r="I42" i="1"/>
  <c r="K41" i="1"/>
  <c r="J41" i="1" s="1"/>
  <c r="I41" i="1"/>
  <c r="K40" i="1"/>
  <c r="J40" i="1"/>
  <c r="I40" i="1"/>
  <c r="K39" i="1"/>
  <c r="J39" i="1" s="1"/>
  <c r="I39" i="1"/>
  <c r="K38" i="1"/>
  <c r="J38" i="1" s="1"/>
  <c r="I38" i="1"/>
  <c r="K37" i="1"/>
  <c r="J37" i="1" s="1"/>
  <c r="I37" i="1"/>
  <c r="K36" i="1"/>
  <c r="J36" i="1"/>
  <c r="I36" i="1"/>
  <c r="K35" i="1"/>
  <c r="J35" i="1" s="1"/>
  <c r="I35" i="1"/>
  <c r="K34" i="1"/>
  <c r="J34" i="1" s="1"/>
  <c r="I34" i="1"/>
  <c r="K33" i="1"/>
  <c r="J33" i="1" s="1"/>
  <c r="I33" i="1"/>
  <c r="K32" i="1"/>
  <c r="J32" i="1"/>
  <c r="I32" i="1"/>
  <c r="K31" i="1"/>
  <c r="J31" i="1" s="1"/>
  <c r="I31" i="1"/>
  <c r="K30" i="1"/>
  <c r="J30" i="1" s="1"/>
  <c r="I30" i="1"/>
  <c r="K29" i="1"/>
  <c r="J29" i="1" s="1"/>
  <c r="I29" i="1"/>
  <c r="K28" i="1"/>
  <c r="J28" i="1"/>
  <c r="I28" i="1"/>
  <c r="K27" i="1"/>
  <c r="J27" i="1" s="1"/>
  <c r="I27" i="1"/>
  <c r="K26" i="1"/>
  <c r="J26" i="1" s="1"/>
  <c r="I26" i="1"/>
  <c r="K25" i="1"/>
  <c r="J25" i="1" s="1"/>
  <c r="I25" i="1"/>
  <c r="K24" i="1"/>
  <c r="J24" i="1"/>
  <c r="I24" i="1"/>
  <c r="K23" i="1"/>
  <c r="J23" i="1" s="1"/>
  <c r="I23" i="1"/>
  <c r="K22" i="1"/>
  <c r="J22" i="1" s="1"/>
  <c r="I22" i="1"/>
  <c r="K21" i="1"/>
  <c r="J21" i="1" s="1"/>
  <c r="I21" i="1"/>
  <c r="K20" i="1"/>
  <c r="J20" i="1"/>
  <c r="I20" i="1"/>
  <c r="K19" i="1"/>
  <c r="J19" i="1" s="1"/>
  <c r="I19" i="1"/>
  <c r="K18" i="1"/>
  <c r="J18" i="1" s="1"/>
  <c r="I18" i="1"/>
  <c r="K17" i="1"/>
  <c r="J17" i="1" s="1"/>
  <c r="I17" i="1"/>
  <c r="K16" i="1"/>
  <c r="J16" i="1"/>
  <c r="I16" i="1"/>
  <c r="K15" i="1"/>
  <c r="J15" i="1" s="1"/>
  <c r="I15" i="1"/>
  <c r="K14" i="1"/>
  <c r="J14" i="1" s="1"/>
  <c r="I14" i="1"/>
  <c r="K13" i="1"/>
  <c r="J13" i="1" s="1"/>
  <c r="I13" i="1"/>
  <c r="K12" i="1"/>
  <c r="J12" i="1"/>
  <c r="I12" i="1"/>
  <c r="K11" i="1"/>
  <c r="J11" i="1"/>
  <c r="I11" i="1"/>
  <c r="K10" i="1"/>
  <c r="J10" i="1" s="1"/>
  <c r="I10" i="1"/>
  <c r="K9" i="1"/>
  <c r="J9" i="1" s="1"/>
  <c r="I9" i="1"/>
  <c r="K8" i="1"/>
  <c r="J8" i="1"/>
  <c r="I8" i="1"/>
  <c r="K7" i="1"/>
  <c r="J7" i="1"/>
  <c r="I7" i="1"/>
  <c r="K6" i="1"/>
  <c r="J6" i="1" s="1"/>
  <c r="I6" i="1"/>
  <c r="K5" i="1"/>
  <c r="J5" i="1" s="1"/>
  <c r="I5" i="1"/>
  <c r="K4" i="1"/>
  <c r="J4" i="1"/>
  <c r="I4" i="1"/>
  <c r="L56" i="4" l="1"/>
  <c r="L45" i="4"/>
  <c r="L34" i="4"/>
  <c r="L23" i="4"/>
  <c r="J66" i="4" l="1"/>
  <c r="J65" i="4"/>
  <c r="J64" i="4"/>
  <c r="J63" i="4"/>
  <c r="J62" i="4"/>
  <c r="J61" i="4"/>
  <c r="J60"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4" i="4"/>
  <c r="J13" i="4"/>
  <c r="J12" i="4"/>
  <c r="E4" i="3"/>
  <c r="J54" i="5"/>
  <c r="J53" i="5"/>
  <c r="J52" i="5"/>
  <c r="J51" i="5"/>
  <c r="J50" i="5"/>
  <c r="J49" i="5"/>
  <c r="J48" i="5"/>
  <c r="J47" i="5"/>
  <c r="J46" i="5"/>
  <c r="J45" i="5"/>
  <c r="J44" i="5"/>
  <c r="J43" i="5"/>
  <c r="J42" i="5"/>
  <c r="J41" i="5"/>
  <c r="J40" i="5"/>
  <c r="J39" i="5"/>
  <c r="J38" i="5"/>
  <c r="J37" i="5"/>
  <c r="J36" i="5"/>
  <c r="J35" i="5"/>
  <c r="J31" i="5"/>
  <c r="J30" i="5"/>
  <c r="J29" i="5"/>
  <c r="J28" i="5"/>
  <c r="J27" i="5"/>
  <c r="J26" i="5"/>
  <c r="J25" i="5"/>
  <c r="J24" i="5"/>
  <c r="J23" i="5"/>
  <c r="J22" i="5"/>
  <c r="J21" i="5"/>
  <c r="J20" i="5"/>
  <c r="J19" i="5"/>
  <c r="J18" i="5"/>
  <c r="J17" i="5"/>
  <c r="J16" i="5"/>
  <c r="J15" i="5"/>
  <c r="J14" i="5"/>
  <c r="J13" i="5"/>
  <c r="J12" i="5"/>
  <c r="K54" i="5"/>
  <c r="K53" i="5"/>
  <c r="K52" i="5"/>
  <c r="K51" i="5"/>
  <c r="K50" i="5"/>
  <c r="K49" i="5"/>
  <c r="K48" i="5"/>
  <c r="K47" i="5"/>
  <c r="K46" i="5"/>
  <c r="K45" i="5"/>
  <c r="K44" i="5"/>
  <c r="K43" i="5"/>
  <c r="K42" i="5"/>
  <c r="K41" i="5"/>
  <c r="K40" i="5"/>
  <c r="K39" i="5"/>
  <c r="K38" i="5"/>
  <c r="K37" i="5"/>
  <c r="K36" i="5"/>
  <c r="K35" i="5"/>
  <c r="K31" i="5"/>
  <c r="K30" i="5"/>
  <c r="K29" i="5"/>
  <c r="K28" i="5"/>
  <c r="K27" i="5"/>
  <c r="K26" i="5"/>
  <c r="K25" i="5"/>
  <c r="K24" i="5"/>
  <c r="K23" i="5"/>
  <c r="K22" i="5"/>
  <c r="K21" i="5"/>
  <c r="K20" i="5"/>
  <c r="K19" i="5"/>
  <c r="K18" i="5"/>
  <c r="K17" i="5"/>
  <c r="K16" i="5"/>
  <c r="K15" i="5"/>
  <c r="K14" i="5"/>
  <c r="K13" i="5"/>
  <c r="K12" i="5"/>
  <c r="D6" i="2"/>
  <c r="E6" i="2" s="1"/>
  <c r="C7" i="2"/>
  <c r="C8" i="2" s="1"/>
  <c r="D7" i="2"/>
  <c r="H7" i="2"/>
  <c r="F6" i="2" l="1"/>
  <c r="G6" i="2" s="1"/>
  <c r="E7" i="2"/>
  <c r="F7" i="2"/>
  <c r="G7" i="2" s="1"/>
  <c r="D8" i="2"/>
  <c r="C9" i="2"/>
  <c r="D9" i="2" l="1"/>
  <c r="C10" i="2"/>
  <c r="E8" i="2"/>
  <c r="F8" i="2"/>
  <c r="G8" i="2" s="1"/>
  <c r="C11" i="2" l="1"/>
  <c r="D10" i="2"/>
  <c r="E9" i="2"/>
  <c r="F9" i="2"/>
  <c r="G9" i="2" s="1"/>
  <c r="E10" i="2" l="1"/>
  <c r="F10" i="2"/>
  <c r="G10" i="2" s="1"/>
  <c r="D11" i="2"/>
  <c r="C12" i="2"/>
  <c r="E11" i="2" l="1"/>
  <c r="F11" i="2"/>
  <c r="G11" i="2" s="1"/>
  <c r="D12" i="2"/>
  <c r="C13" i="2"/>
  <c r="C14" i="2" l="1"/>
  <c r="D13" i="2"/>
  <c r="E12" i="2"/>
  <c r="F12" i="2"/>
  <c r="G12" i="2" s="1"/>
  <c r="E13" i="2" l="1"/>
  <c r="F13" i="2"/>
  <c r="G13" i="2" s="1"/>
  <c r="D14" i="2"/>
  <c r="C15" i="2"/>
  <c r="E14" i="2" l="1"/>
  <c r="F14" i="2"/>
  <c r="G14" i="2" s="1"/>
  <c r="D15" i="2"/>
  <c r="C16" i="2"/>
  <c r="E15" i="2" l="1"/>
  <c r="F15" i="2"/>
  <c r="G15" i="2" s="1"/>
  <c r="D16" i="2"/>
  <c r="C17" i="2"/>
  <c r="D17" i="2" l="1"/>
  <c r="C18" i="2"/>
  <c r="E16" i="2"/>
  <c r="F16" i="2"/>
  <c r="G16" i="2" s="1"/>
  <c r="C19" i="2" l="1"/>
  <c r="D18" i="2"/>
  <c r="F17" i="2"/>
  <c r="G17" i="2" s="1"/>
  <c r="E17" i="2"/>
  <c r="E18" i="2" l="1"/>
  <c r="F18" i="2"/>
  <c r="G18" i="2" s="1"/>
  <c r="D19" i="2"/>
  <c r="C20" i="2"/>
  <c r="E19" i="2" l="1"/>
  <c r="F19" i="2"/>
  <c r="G19" i="2" s="1"/>
  <c r="C21" i="2"/>
  <c r="D20" i="2"/>
  <c r="E20" i="2" l="1"/>
  <c r="F20" i="2"/>
  <c r="G20" i="2" s="1"/>
  <c r="C22" i="2"/>
  <c r="D21" i="2"/>
  <c r="E21" i="2" l="1"/>
  <c r="F21" i="2"/>
  <c r="G21" i="2" s="1"/>
  <c r="D22" i="2"/>
  <c r="C23" i="2"/>
  <c r="C24" i="2" l="1"/>
  <c r="D23" i="2"/>
  <c r="E22" i="2"/>
  <c r="F22" i="2"/>
  <c r="G22" i="2" s="1"/>
  <c r="E23" i="2" l="1"/>
  <c r="F23" i="2"/>
  <c r="G23" i="2" s="1"/>
  <c r="D24" i="2"/>
  <c r="C25" i="2"/>
  <c r="E24" i="2" l="1"/>
  <c r="F24" i="2"/>
  <c r="G24" i="2" s="1"/>
  <c r="D25" i="2"/>
  <c r="C26" i="2"/>
  <c r="C27" i="2" l="1"/>
  <c r="D26" i="2"/>
  <c r="E25" i="2"/>
  <c r="F25" i="2"/>
  <c r="G25" i="2" s="1"/>
  <c r="E26" i="2" l="1"/>
  <c r="F26" i="2"/>
  <c r="G26" i="2" s="1"/>
  <c r="D27" i="2"/>
  <c r="C28" i="2"/>
  <c r="E27" i="2" l="1"/>
  <c r="F27" i="2"/>
  <c r="G27" i="2" s="1"/>
  <c r="C29" i="2"/>
  <c r="D28" i="2"/>
  <c r="E28" i="2" l="1"/>
  <c r="F28" i="2"/>
  <c r="G28" i="2" s="1"/>
  <c r="C30" i="2"/>
  <c r="D29" i="2"/>
  <c r="E29" i="2" l="1"/>
  <c r="F29" i="2"/>
  <c r="G29" i="2" s="1"/>
  <c r="D30" i="2"/>
  <c r="C31" i="2"/>
  <c r="D31" i="2" l="1"/>
  <c r="C32" i="2"/>
  <c r="E30" i="2"/>
  <c r="F30" i="2"/>
  <c r="G30" i="2" s="1"/>
  <c r="D32" i="2" l="1"/>
  <c r="C33" i="2"/>
  <c r="E31" i="2"/>
  <c r="F31" i="2"/>
  <c r="G31" i="2" s="1"/>
  <c r="D33" i="2" l="1"/>
  <c r="C34" i="2"/>
  <c r="E32" i="2"/>
  <c r="F32" i="2"/>
  <c r="G32" i="2" s="1"/>
  <c r="C35" i="2" l="1"/>
  <c r="D34" i="2"/>
  <c r="E33" i="2"/>
  <c r="F33" i="2"/>
  <c r="G33" i="2" s="1"/>
  <c r="E34" i="2" l="1"/>
  <c r="F34" i="2"/>
  <c r="G34" i="2" s="1"/>
  <c r="D35" i="2"/>
  <c r="C36" i="2"/>
  <c r="E35" i="2" l="1"/>
  <c r="F35" i="2"/>
  <c r="G35" i="2" s="1"/>
  <c r="C37" i="2"/>
  <c r="D36" i="2"/>
  <c r="E36" i="2" l="1"/>
  <c r="F36" i="2"/>
  <c r="G36" i="2" s="1"/>
  <c r="C38" i="2"/>
  <c r="D37" i="2"/>
  <c r="E37" i="2" l="1"/>
  <c r="F37" i="2"/>
  <c r="G37" i="2" s="1"/>
  <c r="D38" i="2"/>
  <c r="C39" i="2"/>
  <c r="C40" i="2" l="1"/>
  <c r="D39" i="2"/>
  <c r="E38" i="2"/>
  <c r="F38" i="2"/>
  <c r="G38" i="2" s="1"/>
  <c r="E39" i="2" l="1"/>
  <c r="F39" i="2"/>
  <c r="G39" i="2" s="1"/>
  <c r="D40" i="2"/>
  <c r="C41" i="2"/>
  <c r="E40" i="2" l="1"/>
  <c r="F40" i="2"/>
  <c r="G40" i="2" s="1"/>
  <c r="D41" i="2"/>
  <c r="C42" i="2"/>
  <c r="C43" i="2" l="1"/>
  <c r="D42" i="2"/>
  <c r="E41" i="2"/>
  <c r="F41" i="2"/>
  <c r="G41" i="2" s="1"/>
  <c r="E42" i="2" l="1"/>
  <c r="F42" i="2"/>
  <c r="G42" i="2" s="1"/>
  <c r="D43" i="2"/>
  <c r="C44" i="2"/>
  <c r="D44" i="2" l="1"/>
  <c r="C45" i="2"/>
  <c r="E43" i="2"/>
  <c r="F43" i="2"/>
  <c r="G43" i="2" s="1"/>
  <c r="C46" i="2" l="1"/>
  <c r="D45" i="2"/>
  <c r="E44" i="2"/>
  <c r="F44" i="2"/>
  <c r="G44" i="2" s="1"/>
  <c r="E45" i="2" l="1"/>
  <c r="F45" i="2"/>
  <c r="G45" i="2" s="1"/>
  <c r="D46" i="2"/>
  <c r="C47" i="2"/>
  <c r="E46" i="2" l="1"/>
  <c r="F46" i="2"/>
  <c r="G46" i="2" s="1"/>
  <c r="D47" i="2"/>
  <c r="C48" i="2"/>
  <c r="D48" i="2" l="1"/>
  <c r="C49" i="2"/>
  <c r="E47" i="2"/>
  <c r="F47" i="2"/>
  <c r="G47" i="2" s="1"/>
  <c r="D49" i="2" l="1"/>
  <c r="C50" i="2"/>
  <c r="E48" i="2"/>
  <c r="F48" i="2"/>
  <c r="G48" i="2" s="1"/>
  <c r="C51" i="2" l="1"/>
  <c r="D50" i="2"/>
  <c r="E49" i="2"/>
  <c r="F49" i="2"/>
  <c r="G49" i="2" s="1"/>
  <c r="E50" i="2" l="1"/>
  <c r="F50" i="2"/>
  <c r="G50" i="2" s="1"/>
  <c r="D51" i="2"/>
  <c r="C52" i="2"/>
  <c r="E51" i="2" l="1"/>
  <c r="F51" i="2"/>
  <c r="G51" i="2" s="1"/>
  <c r="C53" i="2"/>
  <c r="D52" i="2"/>
  <c r="E52" i="2" l="1"/>
  <c r="F52" i="2"/>
  <c r="G52" i="2" s="1"/>
  <c r="C54" i="2"/>
  <c r="D53" i="2"/>
  <c r="E53" i="2" l="1"/>
  <c r="F53" i="2"/>
  <c r="G53" i="2" s="1"/>
  <c r="D54" i="2"/>
  <c r="C55" i="2"/>
  <c r="C56" i="2" l="1"/>
  <c r="D55" i="2"/>
  <c r="E54" i="2"/>
  <c r="F54" i="2"/>
  <c r="G54" i="2" s="1"/>
  <c r="E55" i="2" l="1"/>
  <c r="F55" i="2"/>
  <c r="G55" i="2" s="1"/>
  <c r="D56" i="2"/>
  <c r="C57" i="2"/>
  <c r="E56" i="2" l="1"/>
  <c r="F56" i="2"/>
  <c r="G56" i="2" s="1"/>
  <c r="D57" i="2"/>
  <c r="C58" i="2"/>
  <c r="C59" i="2" l="1"/>
  <c r="D58" i="2"/>
  <c r="E57" i="2"/>
  <c r="F57" i="2"/>
  <c r="G57" i="2" s="1"/>
  <c r="E58" i="2" l="1"/>
  <c r="F58" i="2"/>
  <c r="G58" i="2" s="1"/>
  <c r="D59" i="2"/>
  <c r="C60" i="2"/>
  <c r="E59" i="2" l="1"/>
  <c r="F59" i="2"/>
  <c r="G59" i="2" s="1"/>
  <c r="D60" i="2"/>
  <c r="C61" i="2"/>
  <c r="C62" i="2" l="1"/>
  <c r="D61" i="2"/>
  <c r="E60" i="2"/>
  <c r="F60" i="2"/>
  <c r="G60" i="2" s="1"/>
  <c r="E61" i="2" l="1"/>
  <c r="F61" i="2"/>
  <c r="G61" i="2" s="1"/>
  <c r="D62" i="2"/>
  <c r="C63" i="2"/>
  <c r="E62" i="2" l="1"/>
  <c r="F62" i="2"/>
  <c r="G62" i="2" s="1"/>
  <c r="D63" i="2"/>
  <c r="C64" i="2"/>
  <c r="D64" i="2" l="1"/>
  <c r="C65" i="2"/>
  <c r="E63" i="2"/>
  <c r="F63" i="2"/>
  <c r="G63" i="2" s="1"/>
  <c r="D65" i="2" l="1"/>
  <c r="C66" i="2"/>
  <c r="E64" i="2"/>
  <c r="F64" i="2"/>
  <c r="G64" i="2" s="1"/>
  <c r="C67" i="2" l="1"/>
  <c r="D66" i="2"/>
  <c r="E65" i="2"/>
  <c r="F65" i="2"/>
  <c r="G65" i="2" s="1"/>
  <c r="E66" i="2" l="1"/>
  <c r="F66" i="2"/>
  <c r="G66" i="2" s="1"/>
  <c r="D67" i="2"/>
  <c r="C68" i="2"/>
  <c r="E67" i="2" l="1"/>
  <c r="F67" i="2"/>
  <c r="G67" i="2" s="1"/>
  <c r="C69" i="2"/>
  <c r="D68" i="2"/>
  <c r="E68" i="2" l="1"/>
  <c r="F68" i="2"/>
  <c r="G68" i="2" s="1"/>
  <c r="C70" i="2"/>
  <c r="D69" i="2"/>
  <c r="E69" i="2" l="1"/>
  <c r="F69" i="2"/>
  <c r="G69" i="2" s="1"/>
  <c r="D70" i="2"/>
  <c r="C71" i="2"/>
  <c r="C72" i="2" l="1"/>
  <c r="D71" i="2"/>
  <c r="E70" i="2"/>
  <c r="F70" i="2"/>
  <c r="G70" i="2" s="1"/>
  <c r="E71" i="2" l="1"/>
  <c r="F71" i="2"/>
  <c r="G71" i="2" s="1"/>
  <c r="D72" i="2"/>
  <c r="C73" i="2"/>
  <c r="E72" i="2" l="1"/>
  <c r="F72" i="2"/>
  <c r="G72" i="2" s="1"/>
  <c r="D73" i="2"/>
  <c r="C74" i="2"/>
  <c r="C75" i="2" l="1"/>
  <c r="D74" i="2"/>
  <c r="E73" i="2"/>
  <c r="F73" i="2"/>
  <c r="G73" i="2" s="1"/>
  <c r="E74" i="2" l="1"/>
  <c r="F74" i="2"/>
  <c r="G74" i="2" s="1"/>
  <c r="D75" i="2"/>
  <c r="C76" i="2"/>
  <c r="E75" i="2" l="1"/>
  <c r="F75" i="2"/>
  <c r="G75" i="2" s="1"/>
  <c r="C77" i="2"/>
  <c r="D76" i="2"/>
  <c r="E76" i="2" l="1"/>
  <c r="F76" i="2"/>
  <c r="G76" i="2" s="1"/>
  <c r="D77" i="2"/>
  <c r="C78" i="2"/>
  <c r="D78" i="2" l="1"/>
  <c r="C79" i="2"/>
  <c r="E77" i="2"/>
  <c r="F77" i="2"/>
  <c r="G77" i="2" s="1"/>
  <c r="D79" i="2" l="1"/>
  <c r="C80" i="2"/>
  <c r="E78" i="2"/>
  <c r="F78" i="2"/>
  <c r="G78" i="2" s="1"/>
  <c r="D80" i="2" l="1"/>
  <c r="C81" i="2"/>
  <c r="E79" i="2"/>
  <c r="F79" i="2"/>
  <c r="G79" i="2" s="1"/>
  <c r="D81" i="2" l="1"/>
  <c r="C82" i="2"/>
  <c r="E80" i="2"/>
  <c r="F80" i="2"/>
  <c r="G80" i="2" s="1"/>
  <c r="C83" i="2" l="1"/>
  <c r="D82" i="2"/>
  <c r="E81" i="2"/>
  <c r="F81" i="2"/>
  <c r="G81" i="2" s="1"/>
  <c r="E82" i="2" l="1"/>
  <c r="F82" i="2"/>
  <c r="G82" i="2" s="1"/>
  <c r="C84" i="2"/>
  <c r="D83" i="2"/>
  <c r="E83" i="2" l="1"/>
  <c r="F83" i="2"/>
  <c r="G83" i="2" s="1"/>
  <c r="D84" i="2"/>
  <c r="C85" i="2"/>
  <c r="C86" i="2" l="1"/>
  <c r="D85" i="2"/>
  <c r="E84" i="2"/>
  <c r="F84" i="2"/>
  <c r="G84" i="2" s="1"/>
  <c r="E85" i="2" l="1"/>
  <c r="F85" i="2"/>
  <c r="G85" i="2" s="1"/>
  <c r="D86" i="2"/>
  <c r="C87" i="2"/>
  <c r="E86" i="2" l="1"/>
  <c r="F86" i="2"/>
  <c r="G86" i="2" s="1"/>
  <c r="D87" i="2"/>
  <c r="C88" i="2"/>
  <c r="D88" i="2" l="1"/>
  <c r="C89" i="2"/>
  <c r="E87" i="2"/>
  <c r="F87" i="2"/>
  <c r="G87" i="2" s="1"/>
  <c r="D89" i="2" l="1"/>
  <c r="C90" i="2"/>
  <c r="E88" i="2"/>
  <c r="F88" i="2"/>
  <c r="G88" i="2" s="1"/>
  <c r="C91" i="2" l="1"/>
  <c r="D90" i="2"/>
  <c r="E89" i="2"/>
  <c r="F89" i="2"/>
  <c r="G89" i="2" s="1"/>
  <c r="E90" i="2" l="1"/>
  <c r="F90" i="2"/>
  <c r="G90" i="2" s="1"/>
  <c r="C92" i="2"/>
  <c r="D91" i="2"/>
  <c r="D92" i="2" l="1"/>
  <c r="C93" i="2"/>
  <c r="E91" i="2"/>
  <c r="F91" i="2"/>
  <c r="G91" i="2" s="1"/>
  <c r="C94" i="2" l="1"/>
  <c r="D93" i="2"/>
  <c r="E92" i="2"/>
  <c r="F92" i="2"/>
  <c r="G92" i="2" s="1"/>
  <c r="E93" i="2" l="1"/>
  <c r="F93" i="2"/>
  <c r="G93" i="2" s="1"/>
  <c r="C95" i="2"/>
  <c r="D94" i="2"/>
  <c r="E94" i="2" l="1"/>
  <c r="F94" i="2"/>
  <c r="G94" i="2" s="1"/>
  <c r="D95" i="2"/>
  <c r="C96" i="2"/>
  <c r="C97" i="2" l="1"/>
  <c r="D96" i="2"/>
  <c r="E95" i="2"/>
  <c r="F95" i="2"/>
  <c r="G95" i="2" s="1"/>
  <c r="E96" i="2" l="1"/>
  <c r="F96" i="2"/>
  <c r="G96" i="2" s="1"/>
  <c r="D97" i="2"/>
  <c r="C98" i="2"/>
  <c r="E97" i="2" l="1"/>
  <c r="F97" i="2"/>
  <c r="G97" i="2" s="1"/>
  <c r="D98" i="2"/>
  <c r="C99" i="2"/>
  <c r="C100" i="2" l="1"/>
  <c r="D99" i="2"/>
  <c r="E98" i="2"/>
  <c r="F98" i="2"/>
  <c r="G98" i="2" s="1"/>
  <c r="E99" i="2" l="1"/>
  <c r="F99" i="2"/>
  <c r="G99" i="2" s="1"/>
  <c r="D100" i="2"/>
  <c r="C101" i="2"/>
  <c r="E100" i="2" l="1"/>
  <c r="F100" i="2"/>
  <c r="G100" i="2" s="1"/>
  <c r="D101" i="2"/>
  <c r="C102" i="2"/>
  <c r="D102" i="2" l="1"/>
  <c r="C103" i="2"/>
  <c r="E101" i="2"/>
  <c r="F101" i="2"/>
  <c r="G101" i="2" s="1"/>
  <c r="D103" i="2" l="1"/>
  <c r="C104" i="2"/>
  <c r="E102" i="2"/>
  <c r="F102" i="2"/>
  <c r="G102" i="2" s="1"/>
  <c r="D104" i="2" l="1"/>
  <c r="C105" i="2"/>
  <c r="E103" i="2"/>
  <c r="F103" i="2"/>
  <c r="G103" i="2" s="1"/>
  <c r="D105" i="2" l="1"/>
  <c r="C106" i="2"/>
  <c r="E104" i="2"/>
  <c r="F104" i="2"/>
  <c r="G104" i="2" s="1"/>
  <c r="D106" i="2" l="1"/>
  <c r="C107" i="2"/>
  <c r="E105" i="2"/>
  <c r="F105" i="2"/>
  <c r="G105" i="2" s="1"/>
  <c r="C108" i="2" l="1"/>
  <c r="D107" i="2"/>
  <c r="E106" i="2"/>
  <c r="F106" i="2"/>
  <c r="G106" i="2" s="1"/>
  <c r="E107" i="2" l="1"/>
  <c r="F107" i="2"/>
  <c r="G107" i="2" s="1"/>
  <c r="D108" i="2"/>
  <c r="C109" i="2"/>
  <c r="E108" i="2" l="1"/>
  <c r="F108" i="2"/>
  <c r="G108" i="2" s="1"/>
  <c r="D109" i="2"/>
  <c r="C110" i="2"/>
  <c r="D110" i="2" l="1"/>
  <c r="C111" i="2"/>
  <c r="E109" i="2"/>
  <c r="F109" i="2"/>
  <c r="G109" i="2" s="1"/>
  <c r="D111" i="2" l="1"/>
  <c r="C112" i="2"/>
  <c r="E110" i="2"/>
  <c r="F110" i="2"/>
  <c r="G110" i="2" s="1"/>
  <c r="D112" i="2" l="1"/>
  <c r="C113" i="2"/>
  <c r="E111" i="2"/>
  <c r="F111" i="2"/>
  <c r="G111" i="2" s="1"/>
  <c r="D113" i="2" l="1"/>
  <c r="C114" i="2"/>
  <c r="E112" i="2"/>
  <c r="F112" i="2"/>
  <c r="G112" i="2" s="1"/>
  <c r="C115" i="2" l="1"/>
  <c r="D114" i="2"/>
  <c r="E113" i="2"/>
  <c r="F113" i="2"/>
  <c r="G113" i="2" s="1"/>
  <c r="E114" i="2" l="1"/>
  <c r="F114" i="2"/>
  <c r="G114" i="2" s="1"/>
  <c r="C116" i="2"/>
  <c r="D115" i="2"/>
  <c r="E115" i="2" l="1"/>
  <c r="F115" i="2"/>
  <c r="G115" i="2" s="1"/>
  <c r="D116" i="2"/>
  <c r="C117" i="2"/>
  <c r="D117" i="2" l="1"/>
  <c r="C118" i="2"/>
  <c r="E116" i="2"/>
  <c r="F116" i="2"/>
  <c r="G116" i="2" s="1"/>
  <c r="D118" i="2" l="1"/>
  <c r="C119" i="2"/>
  <c r="E117" i="2"/>
  <c r="F117" i="2"/>
  <c r="G117" i="2" s="1"/>
  <c r="D119" i="2" l="1"/>
  <c r="C120" i="2"/>
  <c r="E118" i="2"/>
  <c r="F118" i="2"/>
  <c r="G118" i="2" s="1"/>
  <c r="D120" i="2" l="1"/>
  <c r="C121" i="2"/>
  <c r="E119" i="2"/>
  <c r="F119" i="2"/>
  <c r="G119" i="2" s="1"/>
  <c r="D121" i="2" l="1"/>
  <c r="C122" i="2"/>
  <c r="E120" i="2"/>
  <c r="F120" i="2"/>
  <c r="G120" i="2" s="1"/>
  <c r="D122" i="2" l="1"/>
  <c r="C123" i="2"/>
  <c r="E121" i="2"/>
  <c r="F121" i="2"/>
  <c r="G121" i="2" s="1"/>
  <c r="C124" i="2" l="1"/>
  <c r="D123" i="2"/>
  <c r="E122" i="2"/>
  <c r="F122" i="2"/>
  <c r="G122" i="2" s="1"/>
  <c r="E123" i="2" l="1"/>
  <c r="F123" i="2"/>
  <c r="G123" i="2" s="1"/>
  <c r="D124" i="2"/>
  <c r="C125" i="2"/>
  <c r="E124" i="2" l="1"/>
  <c r="F124" i="2"/>
  <c r="G124" i="2" s="1"/>
  <c r="D125" i="2"/>
  <c r="C126" i="2"/>
  <c r="C127" i="2" l="1"/>
  <c r="D126" i="2"/>
  <c r="E125" i="2"/>
  <c r="F125" i="2"/>
  <c r="G125" i="2" s="1"/>
  <c r="E126" i="2" l="1"/>
  <c r="F126" i="2"/>
  <c r="G126" i="2" s="1"/>
  <c r="D127" i="2"/>
  <c r="C128" i="2"/>
  <c r="E127" i="2" l="1"/>
  <c r="F127" i="2"/>
  <c r="G127" i="2" s="1"/>
  <c r="D128" i="2"/>
  <c r="C129" i="2"/>
  <c r="D129" i="2" l="1"/>
  <c r="C130" i="2"/>
  <c r="E128" i="2"/>
  <c r="F128" i="2"/>
  <c r="G128" i="2" s="1"/>
  <c r="D130" i="2" l="1"/>
  <c r="C131" i="2"/>
  <c r="E129" i="2"/>
  <c r="F129" i="2"/>
  <c r="G129" i="2" s="1"/>
  <c r="C132" i="2" l="1"/>
  <c r="D131" i="2"/>
  <c r="E130" i="2"/>
  <c r="F130" i="2"/>
  <c r="G130" i="2" s="1"/>
  <c r="E131" i="2" l="1"/>
  <c r="F131" i="2"/>
  <c r="G131" i="2" s="1"/>
  <c r="D132" i="2"/>
  <c r="C133" i="2"/>
  <c r="E132" i="2" l="1"/>
  <c r="F132" i="2"/>
  <c r="G132" i="2" s="1"/>
  <c r="D133" i="2"/>
  <c r="C134" i="2"/>
  <c r="D134" i="2" l="1"/>
  <c r="C135" i="2"/>
  <c r="E133" i="2"/>
  <c r="F133" i="2"/>
  <c r="G133" i="2" s="1"/>
  <c r="C136" i="2" l="1"/>
  <c r="D135" i="2"/>
  <c r="E134" i="2"/>
  <c r="F134" i="2"/>
  <c r="G134" i="2" s="1"/>
  <c r="E135" i="2" l="1"/>
  <c r="F135" i="2"/>
  <c r="G135" i="2" s="1"/>
  <c r="D136" i="2"/>
  <c r="C137" i="2"/>
  <c r="D137" i="2" l="1"/>
  <c r="C138" i="2"/>
  <c r="E136" i="2"/>
  <c r="F136" i="2"/>
  <c r="G136" i="2" s="1"/>
  <c r="C139" i="2" l="1"/>
  <c r="D138" i="2"/>
  <c r="E137" i="2"/>
  <c r="F137" i="2"/>
  <c r="G137" i="2" s="1"/>
  <c r="C140" i="2" l="1"/>
  <c r="D139" i="2"/>
  <c r="E138" i="2"/>
  <c r="F138" i="2"/>
  <c r="G138" i="2" s="1"/>
  <c r="E139" i="2" l="1"/>
  <c r="F139" i="2"/>
  <c r="G139" i="2" s="1"/>
  <c r="C141" i="2"/>
  <c r="D140" i="2"/>
  <c r="E140" i="2" l="1"/>
  <c r="F140" i="2"/>
  <c r="G140" i="2" s="1"/>
  <c r="C142" i="2"/>
  <c r="D141" i="2"/>
  <c r="E141" i="2" l="1"/>
  <c r="F141" i="2"/>
  <c r="G141" i="2" s="1"/>
  <c r="C143" i="2"/>
  <c r="D142" i="2"/>
  <c r="E142" i="2" l="1"/>
  <c r="F142" i="2"/>
  <c r="G142" i="2" s="1"/>
  <c r="C144" i="2"/>
  <c r="D143" i="2"/>
  <c r="E143" i="2" l="1"/>
  <c r="F143" i="2"/>
  <c r="G143" i="2" s="1"/>
  <c r="C145" i="2"/>
  <c r="D144" i="2"/>
  <c r="E144" i="2" l="1"/>
  <c r="F144" i="2"/>
  <c r="G144" i="2" s="1"/>
  <c r="D145" i="2"/>
  <c r="C146" i="2"/>
  <c r="C147" i="2" l="1"/>
  <c r="D146" i="2"/>
  <c r="E145" i="2"/>
  <c r="F145" i="2"/>
  <c r="G145" i="2" s="1"/>
  <c r="E146" i="2" l="1"/>
  <c r="F146" i="2"/>
  <c r="G146" i="2" s="1"/>
  <c r="C148" i="2"/>
  <c r="D147" i="2"/>
  <c r="E147" i="2" l="1"/>
  <c r="F147" i="2"/>
  <c r="G147" i="2" s="1"/>
  <c r="C149" i="2"/>
  <c r="D148" i="2"/>
  <c r="E148" i="2" l="1"/>
  <c r="F148" i="2"/>
  <c r="G148" i="2" s="1"/>
  <c r="C150" i="2"/>
  <c r="D149" i="2"/>
  <c r="E149" i="2" l="1"/>
  <c r="F149" i="2"/>
  <c r="G149" i="2" s="1"/>
  <c r="D150" i="2"/>
  <c r="C151" i="2"/>
  <c r="C152" i="2" l="1"/>
  <c r="D151" i="2"/>
  <c r="E150" i="2"/>
  <c r="F150" i="2"/>
  <c r="G150" i="2" s="1"/>
  <c r="E151" i="2" l="1"/>
  <c r="F151" i="2"/>
  <c r="G151" i="2" s="1"/>
  <c r="C153" i="2"/>
  <c r="D152" i="2"/>
  <c r="E152" i="2" l="1"/>
  <c r="F152" i="2"/>
  <c r="G152" i="2" s="1"/>
  <c r="D153" i="2"/>
  <c r="C154" i="2"/>
  <c r="C155" i="2" l="1"/>
  <c r="D154" i="2"/>
  <c r="E153" i="2"/>
  <c r="F153" i="2"/>
  <c r="G153" i="2" s="1"/>
  <c r="E154" i="2" l="1"/>
  <c r="F154" i="2"/>
  <c r="G154" i="2" s="1"/>
  <c r="C156" i="2"/>
  <c r="D155" i="2"/>
  <c r="E155" i="2" l="1"/>
  <c r="F155" i="2"/>
  <c r="G155" i="2" s="1"/>
  <c r="D156" i="2"/>
  <c r="C157" i="2"/>
  <c r="C158" i="2" l="1"/>
  <c r="D157" i="2"/>
  <c r="E156" i="2"/>
  <c r="F156" i="2"/>
  <c r="G156" i="2" s="1"/>
  <c r="E157" i="2" l="1"/>
  <c r="F157" i="2"/>
  <c r="G157" i="2" s="1"/>
  <c r="C159" i="2"/>
  <c r="D158" i="2"/>
  <c r="E158" i="2" l="1"/>
  <c r="F158" i="2"/>
  <c r="G158" i="2" s="1"/>
  <c r="D159" i="2"/>
  <c r="C160" i="2"/>
  <c r="C161" i="2" l="1"/>
  <c r="D160" i="2"/>
  <c r="E159" i="2"/>
  <c r="F159" i="2"/>
  <c r="G159" i="2" s="1"/>
  <c r="E160" i="2" l="1"/>
  <c r="F160" i="2"/>
  <c r="G160" i="2" s="1"/>
  <c r="D161" i="2"/>
  <c r="C162" i="2"/>
  <c r="E161" i="2" l="1"/>
  <c r="F161" i="2"/>
  <c r="G161" i="2" s="1"/>
  <c r="D162" i="2"/>
  <c r="C163" i="2"/>
  <c r="C164" i="2" l="1"/>
  <c r="D163" i="2"/>
  <c r="E162" i="2"/>
  <c r="F162" i="2"/>
  <c r="G162" i="2" s="1"/>
  <c r="E163" i="2" l="1"/>
  <c r="F163" i="2"/>
  <c r="G163" i="2" s="1"/>
  <c r="D164" i="2"/>
  <c r="C165" i="2"/>
  <c r="E164" i="2" l="1"/>
  <c r="F164" i="2"/>
  <c r="G164" i="2" s="1"/>
  <c r="D165" i="2"/>
  <c r="C166" i="2"/>
  <c r="D166" i="2" l="1"/>
  <c r="C167" i="2"/>
  <c r="E165" i="2"/>
  <c r="F165" i="2"/>
  <c r="G165" i="2" s="1"/>
  <c r="D167" i="2" l="1"/>
  <c r="C168" i="2"/>
  <c r="E166" i="2"/>
  <c r="F166" i="2"/>
  <c r="G166" i="2" s="1"/>
  <c r="D168" i="2" l="1"/>
  <c r="C169" i="2"/>
  <c r="E167" i="2"/>
  <c r="F167" i="2"/>
  <c r="G167" i="2" s="1"/>
  <c r="D169" i="2" l="1"/>
  <c r="C170" i="2"/>
  <c r="E168" i="2"/>
  <c r="F168" i="2"/>
  <c r="G168" i="2" s="1"/>
  <c r="D170" i="2" l="1"/>
  <c r="C171" i="2"/>
  <c r="E169" i="2"/>
  <c r="F169" i="2"/>
  <c r="G169" i="2" s="1"/>
  <c r="C172" i="2" l="1"/>
  <c r="D171" i="2"/>
  <c r="E170" i="2"/>
  <c r="F170" i="2"/>
  <c r="G170" i="2" s="1"/>
  <c r="E171" i="2" l="1"/>
  <c r="F171" i="2"/>
  <c r="G171" i="2" s="1"/>
  <c r="D172" i="2"/>
  <c r="C173" i="2"/>
  <c r="E172" i="2" l="1"/>
  <c r="F172" i="2"/>
  <c r="G172" i="2" s="1"/>
  <c r="D173" i="2"/>
  <c r="C174" i="2"/>
  <c r="D174" i="2" l="1"/>
  <c r="C175" i="2"/>
  <c r="E173" i="2"/>
  <c r="F173" i="2"/>
  <c r="G173" i="2" s="1"/>
  <c r="C176" i="2" l="1"/>
  <c r="D175" i="2"/>
  <c r="E174" i="2"/>
  <c r="F174" i="2"/>
  <c r="G174" i="2" s="1"/>
  <c r="E175" i="2" l="1"/>
  <c r="F175" i="2"/>
  <c r="G175" i="2" s="1"/>
  <c r="D176" i="2"/>
  <c r="C177" i="2"/>
  <c r="E176" i="2" l="1"/>
  <c r="F176" i="2"/>
  <c r="G176" i="2" s="1"/>
  <c r="D177" i="2"/>
  <c r="C178" i="2"/>
  <c r="C179" i="2" l="1"/>
  <c r="D178" i="2"/>
  <c r="E177" i="2"/>
  <c r="F177" i="2"/>
  <c r="G177" i="2" s="1"/>
  <c r="E178" i="2" l="1"/>
  <c r="F178" i="2"/>
  <c r="G178" i="2" s="1"/>
  <c r="C180" i="2"/>
  <c r="D179" i="2"/>
  <c r="E179" i="2" l="1"/>
  <c r="F179" i="2"/>
  <c r="G179" i="2" s="1"/>
  <c r="D180" i="2"/>
  <c r="C181" i="2"/>
  <c r="D181" i="2" l="1"/>
  <c r="C182" i="2"/>
  <c r="E180" i="2"/>
  <c r="F180" i="2"/>
  <c r="G180" i="2" s="1"/>
  <c r="D182" i="2" l="1"/>
  <c r="C183" i="2"/>
  <c r="E181" i="2"/>
  <c r="F181" i="2"/>
  <c r="G181" i="2" s="1"/>
  <c r="D183" i="2" l="1"/>
  <c r="C184" i="2"/>
  <c r="E182" i="2"/>
  <c r="F182" i="2"/>
  <c r="G182" i="2" s="1"/>
  <c r="D184" i="2" l="1"/>
  <c r="C185" i="2"/>
  <c r="E183" i="2"/>
  <c r="F183" i="2"/>
  <c r="G183" i="2" s="1"/>
  <c r="D185" i="2" l="1"/>
  <c r="C186" i="2"/>
  <c r="E184" i="2"/>
  <c r="F184" i="2"/>
  <c r="G184" i="2" s="1"/>
  <c r="D186" i="2" l="1"/>
  <c r="C187" i="2"/>
  <c r="E185" i="2"/>
  <c r="F185" i="2"/>
  <c r="G185" i="2" s="1"/>
  <c r="C188" i="2" l="1"/>
  <c r="D187" i="2"/>
  <c r="E186" i="2"/>
  <c r="F186" i="2"/>
  <c r="G186" i="2" s="1"/>
  <c r="E187" i="2" l="1"/>
  <c r="F187" i="2"/>
  <c r="G187" i="2" s="1"/>
  <c r="C189" i="2"/>
  <c r="D188" i="2"/>
  <c r="E188" i="2" l="1"/>
  <c r="F188" i="2"/>
  <c r="G188" i="2" s="1"/>
  <c r="D189" i="2"/>
  <c r="C190" i="2"/>
  <c r="D190" i="2" l="1"/>
  <c r="C191" i="2"/>
  <c r="E189" i="2"/>
  <c r="F189" i="2"/>
  <c r="G189" i="2" s="1"/>
  <c r="D191" i="2" l="1"/>
  <c r="C192" i="2"/>
  <c r="E190" i="2"/>
  <c r="F190" i="2"/>
  <c r="G190" i="2" s="1"/>
  <c r="D192" i="2" l="1"/>
  <c r="C193" i="2"/>
  <c r="E191" i="2"/>
  <c r="F191" i="2"/>
  <c r="G191" i="2" s="1"/>
  <c r="D193" i="2" l="1"/>
  <c r="C194" i="2"/>
  <c r="E192" i="2"/>
  <c r="F192" i="2"/>
  <c r="G192" i="2" s="1"/>
  <c r="C195" i="2" l="1"/>
  <c r="D194" i="2"/>
  <c r="E193" i="2"/>
  <c r="F193" i="2"/>
  <c r="G193" i="2" s="1"/>
  <c r="E194" i="2" l="1"/>
  <c r="F194" i="2"/>
  <c r="G194" i="2" s="1"/>
  <c r="C196" i="2"/>
  <c r="D195" i="2"/>
  <c r="E195" i="2" l="1"/>
  <c r="F195" i="2"/>
  <c r="G195" i="2" s="1"/>
  <c r="D196" i="2"/>
  <c r="C197" i="2"/>
  <c r="C198" i="2" l="1"/>
  <c r="D197" i="2"/>
  <c r="E196" i="2"/>
  <c r="F196" i="2"/>
  <c r="G196" i="2" s="1"/>
  <c r="E197" i="2" l="1"/>
  <c r="F197" i="2"/>
  <c r="G197" i="2" s="1"/>
  <c r="D198" i="2"/>
  <c r="C199" i="2"/>
  <c r="E198" i="2" l="1"/>
  <c r="F198" i="2"/>
  <c r="G198" i="2" s="1"/>
  <c r="D199" i="2"/>
  <c r="C200" i="2"/>
  <c r="D200" i="2" l="1"/>
  <c r="C201" i="2"/>
  <c r="E199" i="2"/>
  <c r="F199" i="2"/>
  <c r="G199" i="2" s="1"/>
  <c r="D201" i="2" l="1"/>
  <c r="C202" i="2"/>
  <c r="E200" i="2"/>
  <c r="F200" i="2"/>
  <c r="G200" i="2" s="1"/>
  <c r="D202" i="2" l="1"/>
  <c r="C203" i="2"/>
  <c r="E201" i="2"/>
  <c r="F201" i="2"/>
  <c r="G201" i="2" s="1"/>
  <c r="C204" i="2" l="1"/>
  <c r="D203" i="2"/>
  <c r="E202" i="2"/>
  <c r="F202" i="2"/>
  <c r="G202" i="2" s="1"/>
  <c r="E203" i="2" l="1"/>
  <c r="F203" i="2"/>
  <c r="G203" i="2" s="1"/>
  <c r="C205" i="2"/>
  <c r="D204" i="2"/>
  <c r="E204" i="2" l="1"/>
  <c r="F204" i="2"/>
  <c r="G204" i="2" s="1"/>
  <c r="D205" i="2"/>
  <c r="C206" i="2"/>
  <c r="C207" i="2" l="1"/>
  <c r="D206" i="2"/>
  <c r="E205" i="2"/>
  <c r="F205" i="2"/>
  <c r="G205" i="2" s="1"/>
  <c r="E206" i="2" l="1"/>
  <c r="F206" i="2"/>
  <c r="G206" i="2" s="1"/>
  <c r="C208" i="2"/>
  <c r="D207" i="2"/>
  <c r="E207" i="2" l="1"/>
  <c r="F207" i="2"/>
  <c r="G207" i="2" s="1"/>
  <c r="D208" i="2"/>
  <c r="C209" i="2"/>
  <c r="D209" i="2" l="1"/>
  <c r="C210" i="2"/>
  <c r="E208" i="2"/>
  <c r="F208" i="2"/>
  <c r="G208" i="2" s="1"/>
  <c r="C211" i="2" l="1"/>
  <c r="D210" i="2"/>
  <c r="E209" i="2"/>
  <c r="F209" i="2"/>
  <c r="G209" i="2" s="1"/>
  <c r="E210" i="2" l="1"/>
  <c r="F210" i="2"/>
  <c r="G210" i="2" s="1"/>
  <c r="C212" i="2"/>
  <c r="D211" i="2"/>
  <c r="E211" i="2" l="1"/>
  <c r="F211" i="2"/>
  <c r="G211" i="2" s="1"/>
  <c r="C213" i="2"/>
  <c r="D212" i="2"/>
  <c r="E212" i="2" l="1"/>
  <c r="F212" i="2"/>
  <c r="G212" i="2" s="1"/>
  <c r="C214" i="2"/>
  <c r="D213" i="2"/>
  <c r="E213" i="2" l="1"/>
  <c r="F213" i="2"/>
  <c r="G213" i="2" s="1"/>
  <c r="C215" i="2"/>
  <c r="D214" i="2"/>
  <c r="E214" i="2" l="1"/>
  <c r="F214" i="2"/>
  <c r="G214" i="2" s="1"/>
  <c r="C216" i="2"/>
  <c r="D215" i="2"/>
  <c r="E215" i="2" l="1"/>
  <c r="F215" i="2"/>
  <c r="G215" i="2" s="1"/>
  <c r="D216" i="2"/>
  <c r="C217" i="2"/>
  <c r="D217" i="2" l="1"/>
  <c r="C218" i="2"/>
  <c r="E216" i="2"/>
  <c r="F216" i="2"/>
  <c r="G216" i="2" s="1"/>
  <c r="D218" i="2" l="1"/>
  <c r="C219" i="2"/>
  <c r="E217" i="2"/>
  <c r="F217" i="2"/>
  <c r="G217" i="2" s="1"/>
  <c r="D219" i="2" l="1"/>
  <c r="C220" i="2"/>
  <c r="E218" i="2"/>
  <c r="F218" i="2"/>
  <c r="G218" i="2" s="1"/>
  <c r="C221" i="2" l="1"/>
  <c r="D220" i="2"/>
  <c r="E219" i="2"/>
  <c r="F219" i="2"/>
  <c r="G219" i="2" s="1"/>
  <c r="E220" i="2" l="1"/>
  <c r="F220" i="2"/>
  <c r="G220" i="2" s="1"/>
  <c r="C222" i="2"/>
  <c r="D221" i="2"/>
  <c r="E221" i="2" l="1"/>
  <c r="F221" i="2"/>
  <c r="G221" i="2" s="1"/>
  <c r="D222" i="2"/>
  <c r="C223" i="2"/>
  <c r="D223" i="2" l="1"/>
  <c r="C224" i="2"/>
  <c r="E222" i="2"/>
  <c r="F222" i="2"/>
  <c r="G222" i="2" s="1"/>
  <c r="D224" i="2" l="1"/>
  <c r="C225" i="2"/>
  <c r="E223" i="2"/>
  <c r="F223" i="2"/>
  <c r="G223" i="2" s="1"/>
  <c r="C226" i="2" l="1"/>
  <c r="D225" i="2"/>
  <c r="E224" i="2"/>
  <c r="F224" i="2"/>
  <c r="G224" i="2" s="1"/>
  <c r="E225" i="2" l="1"/>
  <c r="F225" i="2"/>
  <c r="G225" i="2" s="1"/>
  <c r="D226" i="2"/>
  <c r="C227" i="2"/>
  <c r="E226" i="2" l="1"/>
  <c r="F226" i="2"/>
  <c r="G226" i="2" s="1"/>
  <c r="D227" i="2"/>
  <c r="C228" i="2"/>
  <c r="C229" i="2" l="1"/>
  <c r="D228" i="2"/>
  <c r="E227" i="2"/>
  <c r="F227" i="2"/>
  <c r="G227" i="2" s="1"/>
  <c r="E228" i="2" l="1"/>
  <c r="F228" i="2"/>
  <c r="G228" i="2" s="1"/>
  <c r="C230" i="2"/>
  <c r="D229" i="2"/>
  <c r="D230" i="2" l="1"/>
  <c r="C231" i="2"/>
  <c r="E229" i="2"/>
  <c r="F229" i="2"/>
  <c r="G229" i="2" s="1"/>
  <c r="D231" i="2" l="1"/>
  <c r="C232" i="2"/>
  <c r="E230" i="2"/>
  <c r="F230" i="2"/>
  <c r="G230" i="2" s="1"/>
  <c r="D232" i="2" l="1"/>
  <c r="C233" i="2"/>
  <c r="E231" i="2"/>
  <c r="F231" i="2"/>
  <c r="G231" i="2" s="1"/>
  <c r="C234" i="2" l="1"/>
  <c r="D233" i="2"/>
  <c r="E232" i="2"/>
  <c r="F232" i="2"/>
  <c r="G232" i="2" s="1"/>
  <c r="E233" i="2" l="1"/>
  <c r="F233" i="2"/>
  <c r="G233" i="2" s="1"/>
  <c r="D234" i="2"/>
  <c r="C235" i="2"/>
  <c r="E234" i="2" l="1"/>
  <c r="F234" i="2"/>
  <c r="G234" i="2" s="1"/>
  <c r="D235" i="2"/>
  <c r="C236" i="2"/>
  <c r="C237" i="2" l="1"/>
  <c r="D236" i="2"/>
  <c r="E235" i="2"/>
  <c r="F235" i="2"/>
  <c r="G235" i="2" s="1"/>
  <c r="E236" i="2" l="1"/>
  <c r="F236" i="2"/>
  <c r="G236" i="2" s="1"/>
  <c r="C238" i="2"/>
  <c r="D237" i="2"/>
  <c r="E237" i="2" l="1"/>
  <c r="F237" i="2"/>
  <c r="G237" i="2" s="1"/>
  <c r="C239" i="2"/>
  <c r="D238" i="2"/>
  <c r="E238" i="2" l="1"/>
  <c r="F238" i="2"/>
  <c r="G238" i="2" s="1"/>
  <c r="C240" i="2"/>
  <c r="D239" i="2"/>
  <c r="E239" i="2" l="1"/>
  <c r="F239" i="2"/>
  <c r="G239" i="2" s="1"/>
  <c r="D240" i="2"/>
  <c r="C241" i="2"/>
  <c r="D241" i="2" l="1"/>
  <c r="C242" i="2"/>
  <c r="E240" i="2"/>
  <c r="F240" i="2"/>
  <c r="G240" i="2" s="1"/>
  <c r="D242" i="2" l="1"/>
  <c r="C243" i="2"/>
  <c r="E241" i="2"/>
  <c r="F241" i="2"/>
  <c r="G241" i="2" s="1"/>
  <c r="D243" i="2" l="1"/>
  <c r="C244" i="2"/>
  <c r="E242" i="2"/>
  <c r="F242" i="2"/>
  <c r="G242" i="2" s="1"/>
  <c r="C245" i="2" l="1"/>
  <c r="D244" i="2"/>
  <c r="E243" i="2"/>
  <c r="F243" i="2"/>
  <c r="G243" i="2" s="1"/>
  <c r="E244" i="2" l="1"/>
  <c r="F244" i="2"/>
  <c r="G244" i="2" s="1"/>
  <c r="C246" i="2"/>
  <c r="D245" i="2"/>
  <c r="E245" i="2" l="1"/>
  <c r="F245" i="2"/>
  <c r="G245" i="2" s="1"/>
  <c r="C247" i="2"/>
  <c r="D246" i="2"/>
  <c r="E246" i="2" l="1"/>
  <c r="F246" i="2"/>
  <c r="G246" i="2" s="1"/>
  <c r="D247" i="2"/>
  <c r="C248" i="2"/>
  <c r="D248" i="2" l="1"/>
  <c r="C249" i="2"/>
  <c r="E247" i="2"/>
  <c r="F247" i="2"/>
  <c r="G247" i="2" s="1"/>
  <c r="D249" i="2" l="1"/>
  <c r="C250" i="2"/>
  <c r="E248" i="2"/>
  <c r="F248" i="2"/>
  <c r="G248" i="2" s="1"/>
  <c r="D250" i="2" l="1"/>
  <c r="C251" i="2"/>
  <c r="E249" i="2"/>
  <c r="F249" i="2"/>
  <c r="G249" i="2" s="1"/>
  <c r="D251" i="2" l="1"/>
  <c r="C252" i="2"/>
  <c r="E250" i="2"/>
  <c r="F250" i="2"/>
  <c r="G250" i="2" s="1"/>
  <c r="C253" i="2" l="1"/>
  <c r="D252" i="2"/>
  <c r="E251" i="2"/>
  <c r="F251" i="2"/>
  <c r="G251" i="2" s="1"/>
  <c r="E252" i="2" l="1"/>
  <c r="F252" i="2"/>
  <c r="G252" i="2" s="1"/>
  <c r="C254" i="2"/>
  <c r="D253" i="2"/>
  <c r="E253" i="2" l="1"/>
  <c r="F253" i="2"/>
  <c r="G253" i="2" s="1"/>
  <c r="C255" i="2"/>
  <c r="D254" i="2"/>
  <c r="E254" i="2" l="1"/>
  <c r="F254" i="2"/>
  <c r="G254" i="2" s="1"/>
  <c r="C256" i="2"/>
  <c r="D255" i="2"/>
  <c r="E255" i="2" l="1"/>
  <c r="F255" i="2"/>
  <c r="G255" i="2" s="1"/>
  <c r="D256" i="2"/>
  <c r="C257" i="2"/>
  <c r="D257" i="2" l="1"/>
  <c r="C258" i="2"/>
  <c r="E256" i="2"/>
  <c r="F256" i="2"/>
  <c r="G256" i="2" s="1"/>
  <c r="D258" i="2" l="1"/>
  <c r="C259" i="2"/>
  <c r="E257" i="2"/>
  <c r="F257" i="2"/>
  <c r="G257" i="2" s="1"/>
  <c r="D259" i="2" l="1"/>
  <c r="C260" i="2"/>
  <c r="E258" i="2"/>
  <c r="F258" i="2"/>
  <c r="G258" i="2" s="1"/>
  <c r="C261" i="2" l="1"/>
  <c r="D260" i="2"/>
  <c r="E259" i="2"/>
  <c r="F259" i="2"/>
  <c r="G259" i="2" s="1"/>
  <c r="E260" i="2" l="1"/>
  <c r="F260" i="2"/>
  <c r="G260" i="2" s="1"/>
  <c r="C262" i="2"/>
  <c r="D261" i="2"/>
  <c r="E261" i="2" l="1"/>
  <c r="F261" i="2"/>
  <c r="G261" i="2" s="1"/>
  <c r="D262" i="2"/>
  <c r="C263" i="2"/>
  <c r="D263" i="2" l="1"/>
  <c r="C264" i="2"/>
  <c r="E262" i="2"/>
  <c r="F262" i="2"/>
  <c r="G262" i="2" s="1"/>
  <c r="D264" i="2" l="1"/>
  <c r="C265" i="2"/>
  <c r="E263" i="2"/>
  <c r="F263" i="2"/>
  <c r="G263" i="2" s="1"/>
  <c r="C266" i="2" l="1"/>
  <c r="D265" i="2"/>
  <c r="E264" i="2"/>
  <c r="F264" i="2"/>
  <c r="G264" i="2" s="1"/>
  <c r="E265" i="2" l="1"/>
  <c r="F265" i="2"/>
  <c r="G265" i="2" s="1"/>
  <c r="D266" i="2"/>
  <c r="C267" i="2"/>
  <c r="E266" i="2" l="1"/>
  <c r="F266" i="2"/>
  <c r="G266" i="2" s="1"/>
  <c r="D267" i="2"/>
  <c r="C268" i="2"/>
  <c r="C269" i="2" l="1"/>
  <c r="D268" i="2"/>
  <c r="E267" i="2"/>
  <c r="F267" i="2"/>
  <c r="G267" i="2" s="1"/>
  <c r="E268" i="2" l="1"/>
  <c r="F268" i="2"/>
  <c r="G268" i="2" s="1"/>
  <c r="C270" i="2"/>
  <c r="D269" i="2"/>
  <c r="E269" i="2" l="1"/>
  <c r="F269" i="2"/>
  <c r="G269" i="2" s="1"/>
  <c r="D270" i="2"/>
  <c r="C271" i="2"/>
  <c r="D271" i="2" l="1"/>
  <c r="C272" i="2"/>
  <c r="E270" i="2"/>
  <c r="F270" i="2"/>
  <c r="G270" i="2" s="1"/>
  <c r="D272" i="2" l="1"/>
  <c r="C273" i="2"/>
  <c r="E271" i="2"/>
  <c r="F271" i="2"/>
  <c r="G271" i="2" s="1"/>
  <c r="E272" i="2" l="1"/>
  <c r="F272" i="2"/>
  <c r="G272" i="2" s="1"/>
  <c r="D273" i="2"/>
  <c r="C274" i="2"/>
  <c r="D274" i="2" l="1"/>
  <c r="C275" i="2"/>
  <c r="E273" i="2"/>
  <c r="F273" i="2"/>
  <c r="G273" i="2" s="1"/>
  <c r="D275" i="2" l="1"/>
  <c r="C276" i="2"/>
  <c r="E274" i="2"/>
  <c r="F274" i="2"/>
  <c r="G274" i="2" s="1"/>
  <c r="E275" i="2" l="1"/>
  <c r="F275" i="2"/>
  <c r="G275" i="2" s="1"/>
  <c r="C277" i="2"/>
  <c r="D276" i="2"/>
  <c r="E276" i="2" l="1"/>
  <c r="F276" i="2"/>
  <c r="G276" i="2" s="1"/>
  <c r="C278" i="2"/>
  <c r="D277" i="2"/>
  <c r="C279" i="2" l="1"/>
  <c r="D278" i="2"/>
  <c r="E277" i="2"/>
  <c r="F277" i="2"/>
  <c r="G277" i="2" s="1"/>
  <c r="E278" i="2" l="1"/>
  <c r="F278" i="2"/>
  <c r="G278" i="2" s="1"/>
  <c r="D279" i="2"/>
  <c r="C280" i="2"/>
  <c r="D280" i="2" l="1"/>
  <c r="C281" i="2"/>
  <c r="E279" i="2"/>
  <c r="F279" i="2"/>
  <c r="G279" i="2" s="1"/>
  <c r="C282" i="2" l="1"/>
  <c r="D281" i="2"/>
  <c r="E280" i="2"/>
  <c r="F280" i="2"/>
  <c r="G280" i="2" s="1"/>
  <c r="D282" i="2" l="1"/>
  <c r="C283" i="2"/>
  <c r="E281" i="2"/>
  <c r="F281" i="2"/>
  <c r="G281" i="2" s="1"/>
  <c r="E282" i="2" l="1"/>
  <c r="F282" i="2"/>
  <c r="G282" i="2" s="1"/>
  <c r="D283" i="2"/>
  <c r="C284" i="2"/>
  <c r="D284" i="2" l="1"/>
  <c r="C285" i="2"/>
  <c r="E283" i="2"/>
  <c r="F283" i="2"/>
  <c r="G283" i="2" s="1"/>
  <c r="C286" i="2" l="1"/>
  <c r="D285" i="2"/>
  <c r="E284" i="2"/>
  <c r="F284" i="2"/>
  <c r="G284" i="2" s="1"/>
  <c r="C287" i="2" l="1"/>
  <c r="D286" i="2"/>
  <c r="E285" i="2"/>
  <c r="F285" i="2"/>
  <c r="G285" i="2" s="1"/>
  <c r="C288" i="2" l="1"/>
  <c r="D287" i="2"/>
  <c r="E286" i="2"/>
  <c r="F286" i="2"/>
  <c r="G286" i="2" s="1"/>
  <c r="D288" i="2" l="1"/>
  <c r="C289" i="2"/>
  <c r="E287" i="2"/>
  <c r="F287" i="2"/>
  <c r="G287" i="2" s="1"/>
  <c r="E288" i="2" l="1"/>
  <c r="F288" i="2"/>
  <c r="G288" i="2" s="1"/>
  <c r="D289" i="2"/>
  <c r="C290" i="2"/>
  <c r="C291" i="2" l="1"/>
  <c r="D290" i="2"/>
  <c r="E289" i="2"/>
  <c r="F289" i="2"/>
  <c r="G289" i="2" s="1"/>
  <c r="E290" i="2" l="1"/>
  <c r="F290" i="2"/>
  <c r="G290" i="2" s="1"/>
  <c r="D291" i="2"/>
  <c r="C292" i="2"/>
  <c r="C293" i="2" l="1"/>
  <c r="D292" i="2"/>
  <c r="E291" i="2"/>
  <c r="F291" i="2"/>
  <c r="G291" i="2" s="1"/>
  <c r="E292" i="2" l="1"/>
  <c r="F292" i="2"/>
  <c r="G292" i="2" s="1"/>
  <c r="C294" i="2"/>
  <c r="D293" i="2"/>
  <c r="E293" i="2" l="1"/>
  <c r="F293" i="2"/>
  <c r="G293" i="2" s="1"/>
  <c r="C295" i="2"/>
  <c r="D294" i="2"/>
  <c r="D295" i="2" l="1"/>
  <c r="C296" i="2"/>
  <c r="E294" i="2"/>
  <c r="F294" i="2"/>
  <c r="G294" i="2" s="1"/>
  <c r="C297" i="2" l="1"/>
  <c r="D296" i="2"/>
  <c r="E295" i="2"/>
  <c r="F295" i="2"/>
  <c r="G295" i="2" s="1"/>
  <c r="C298" i="2" l="1"/>
  <c r="D297" i="2"/>
  <c r="E296" i="2"/>
  <c r="F296" i="2"/>
  <c r="G296" i="2" s="1"/>
  <c r="D298" i="2" l="1"/>
  <c r="C299" i="2"/>
  <c r="E297" i="2"/>
  <c r="F297" i="2"/>
  <c r="G297" i="2" s="1"/>
  <c r="E298" i="2" l="1"/>
  <c r="F298" i="2"/>
  <c r="G298" i="2" s="1"/>
  <c r="D299" i="2"/>
  <c r="C300" i="2"/>
  <c r="C301" i="2" l="1"/>
  <c r="D300" i="2"/>
  <c r="E299" i="2"/>
  <c r="F299" i="2"/>
  <c r="G299" i="2" s="1"/>
  <c r="E300" i="2" l="1"/>
  <c r="F300" i="2"/>
  <c r="G300" i="2" s="1"/>
  <c r="C302" i="2"/>
  <c r="D301" i="2"/>
  <c r="E301" i="2" l="1"/>
  <c r="F301" i="2"/>
  <c r="G301" i="2" s="1"/>
  <c r="C303" i="2"/>
  <c r="D302" i="2"/>
  <c r="C304" i="2" l="1"/>
  <c r="D303" i="2"/>
  <c r="E302" i="2"/>
  <c r="F302" i="2"/>
  <c r="G302" i="2" s="1"/>
  <c r="E303" i="2" l="1"/>
  <c r="F303" i="2"/>
  <c r="G303" i="2" s="1"/>
  <c r="D304" i="2"/>
  <c r="C305" i="2"/>
  <c r="C306" i="2" l="1"/>
  <c r="D305" i="2"/>
  <c r="E304" i="2"/>
  <c r="F304" i="2"/>
  <c r="G304" i="2" s="1"/>
  <c r="E305" i="2" l="1"/>
  <c r="F305" i="2"/>
  <c r="G305" i="2" s="1"/>
  <c r="C307" i="2"/>
  <c r="D306" i="2"/>
  <c r="D307" i="2" l="1"/>
  <c r="C308" i="2"/>
  <c r="E306" i="2"/>
  <c r="F306" i="2"/>
  <c r="G306" i="2" s="1"/>
  <c r="C309" i="2" l="1"/>
  <c r="D308" i="2"/>
  <c r="E307" i="2"/>
  <c r="F307" i="2"/>
  <c r="G307" i="2" s="1"/>
  <c r="C310" i="2" l="1"/>
  <c r="D309" i="2"/>
  <c r="E308" i="2"/>
  <c r="F308" i="2"/>
  <c r="G308" i="2" s="1"/>
  <c r="D310" i="2" l="1"/>
  <c r="C311" i="2"/>
  <c r="E309" i="2"/>
  <c r="F309" i="2"/>
  <c r="G309" i="2" s="1"/>
  <c r="E310" i="2" l="1"/>
  <c r="F310" i="2"/>
  <c r="G310" i="2" s="1"/>
  <c r="C312" i="2"/>
  <c r="D311" i="2"/>
  <c r="C313" i="2" l="1"/>
  <c r="D312" i="2"/>
  <c r="E311" i="2"/>
  <c r="F311" i="2"/>
  <c r="G311" i="2" s="1"/>
  <c r="E312" i="2" l="1"/>
  <c r="F312" i="2"/>
  <c r="G312" i="2" s="1"/>
  <c r="D313" i="2"/>
  <c r="C314" i="2"/>
  <c r="C315" i="2" l="1"/>
  <c r="D314" i="2"/>
  <c r="E313" i="2"/>
  <c r="F313" i="2"/>
  <c r="G313" i="2" s="1"/>
  <c r="E314" i="2" l="1"/>
  <c r="F314" i="2"/>
  <c r="G314" i="2" s="1"/>
  <c r="D315" i="2"/>
  <c r="C316" i="2"/>
  <c r="D316" i="2" l="1"/>
  <c r="C317" i="2"/>
  <c r="E315" i="2"/>
  <c r="F315" i="2"/>
  <c r="G315" i="2" s="1"/>
  <c r="C318" i="2" l="1"/>
  <c r="D317" i="2"/>
  <c r="E316" i="2"/>
  <c r="F316" i="2"/>
  <c r="G316" i="2" s="1"/>
  <c r="D318" i="2" l="1"/>
  <c r="C319" i="2"/>
  <c r="E317" i="2"/>
  <c r="F317" i="2"/>
  <c r="G317" i="2" s="1"/>
  <c r="E318" i="2" l="1"/>
  <c r="F318" i="2"/>
  <c r="G318" i="2" s="1"/>
  <c r="D319" i="2"/>
  <c r="C320" i="2"/>
  <c r="C321" i="2" l="1"/>
  <c r="D320" i="2"/>
  <c r="E319" i="2"/>
  <c r="F319" i="2"/>
  <c r="G319" i="2" s="1"/>
  <c r="E320" i="2" l="1"/>
  <c r="F320" i="2"/>
  <c r="G320" i="2" s="1"/>
  <c r="D321" i="2"/>
  <c r="C322" i="2"/>
  <c r="D322" i="2" l="1"/>
  <c r="C323" i="2"/>
  <c r="E321" i="2"/>
  <c r="F321" i="2"/>
  <c r="G321" i="2" s="1"/>
  <c r="D323" i="2" l="1"/>
  <c r="C324" i="2"/>
  <c r="E322" i="2"/>
  <c r="F322" i="2"/>
  <c r="G322" i="2" s="1"/>
  <c r="E323" i="2" l="1"/>
  <c r="F323" i="2"/>
  <c r="G323" i="2" s="1"/>
  <c r="D324" i="2"/>
  <c r="C325" i="2"/>
  <c r="C326" i="2" l="1"/>
  <c r="D325" i="2"/>
  <c r="E324" i="2"/>
  <c r="F324" i="2"/>
  <c r="G324" i="2" s="1"/>
  <c r="E325" i="2" l="1"/>
  <c r="F325" i="2"/>
  <c r="G325" i="2" s="1"/>
  <c r="C327" i="2"/>
  <c r="D326" i="2"/>
  <c r="E326" i="2" l="1"/>
  <c r="F326" i="2"/>
  <c r="G326" i="2" s="1"/>
  <c r="D327" i="2"/>
  <c r="C328" i="2"/>
  <c r="E327" i="2" l="1"/>
  <c r="F327" i="2"/>
  <c r="G327" i="2" s="1"/>
  <c r="D328" i="2"/>
  <c r="C329" i="2"/>
  <c r="E328" i="2" l="1"/>
  <c r="F328" i="2"/>
  <c r="G328" i="2" s="1"/>
  <c r="C330" i="2"/>
  <c r="D329" i="2"/>
  <c r="D330" i="2" l="1"/>
  <c r="C331" i="2"/>
  <c r="E329" i="2"/>
  <c r="F329" i="2"/>
  <c r="G329" i="2" s="1"/>
  <c r="D331" i="2" l="1"/>
  <c r="C332" i="2"/>
  <c r="E330" i="2"/>
  <c r="F330" i="2"/>
  <c r="G330" i="2" s="1"/>
  <c r="E331" i="2" l="1"/>
  <c r="F331" i="2"/>
  <c r="G331" i="2" s="1"/>
  <c r="D332" i="2"/>
  <c r="C333" i="2"/>
  <c r="C334" i="2" l="1"/>
  <c r="D333" i="2"/>
  <c r="E332" i="2"/>
  <c r="F332" i="2"/>
  <c r="G332" i="2" s="1"/>
  <c r="E333" i="2" l="1"/>
  <c r="F333" i="2"/>
  <c r="G333" i="2" s="1"/>
  <c r="D334" i="2"/>
  <c r="C335" i="2"/>
  <c r="D335" i="2" l="1"/>
  <c r="C336" i="2"/>
  <c r="E334" i="2"/>
  <c r="F334" i="2"/>
  <c r="G334" i="2" s="1"/>
  <c r="D336" i="2" l="1"/>
  <c r="C337" i="2"/>
  <c r="E335" i="2"/>
  <c r="F335" i="2"/>
  <c r="G335" i="2" s="1"/>
  <c r="E336" i="2" l="1"/>
  <c r="F336" i="2"/>
  <c r="G336" i="2" s="1"/>
  <c r="D337" i="2"/>
  <c r="C338" i="2"/>
  <c r="E337" i="2" l="1"/>
  <c r="F337" i="2"/>
  <c r="G337" i="2" s="1"/>
  <c r="D338" i="2"/>
  <c r="C339" i="2"/>
  <c r="D339" i="2" l="1"/>
  <c r="C340" i="2"/>
  <c r="E338" i="2"/>
  <c r="F338" i="2"/>
  <c r="G338" i="2" s="1"/>
  <c r="D340" i="2" l="1"/>
  <c r="C341" i="2"/>
  <c r="E339" i="2"/>
  <c r="F339" i="2"/>
  <c r="G339" i="2" s="1"/>
  <c r="C342" i="2" l="1"/>
  <c r="D341" i="2"/>
  <c r="E340" i="2"/>
  <c r="F340" i="2"/>
  <c r="G340" i="2" s="1"/>
  <c r="E341" i="2" l="1"/>
  <c r="F341" i="2"/>
  <c r="G341" i="2" s="1"/>
  <c r="D342" i="2"/>
  <c r="C343" i="2"/>
  <c r="E342" i="2" l="1"/>
  <c r="F342" i="2"/>
  <c r="G342" i="2" s="1"/>
  <c r="D343" i="2"/>
  <c r="C344" i="2"/>
  <c r="D344" i="2" l="1"/>
  <c r="C345" i="2"/>
  <c r="E343" i="2"/>
  <c r="F343" i="2"/>
  <c r="G343" i="2" s="1"/>
  <c r="D345" i="2" l="1"/>
  <c r="C346" i="2"/>
  <c r="E344" i="2"/>
  <c r="F344" i="2"/>
  <c r="G344" i="2" s="1"/>
  <c r="D346" i="2" l="1"/>
  <c r="C347" i="2"/>
  <c r="E345" i="2"/>
  <c r="F345" i="2"/>
  <c r="G345" i="2" s="1"/>
  <c r="D347" i="2" l="1"/>
  <c r="C348" i="2"/>
  <c r="E346" i="2"/>
  <c r="F346" i="2"/>
  <c r="G346" i="2" s="1"/>
  <c r="D348" i="2" l="1"/>
  <c r="C349" i="2"/>
  <c r="E347" i="2"/>
  <c r="F347" i="2"/>
  <c r="G347" i="2" s="1"/>
  <c r="C350" i="2" l="1"/>
  <c r="D349" i="2"/>
  <c r="E348" i="2"/>
  <c r="F348" i="2"/>
  <c r="G348" i="2" s="1"/>
  <c r="E349" i="2" l="1"/>
  <c r="F349" i="2"/>
  <c r="G349" i="2" s="1"/>
  <c r="D350" i="2"/>
  <c r="C351" i="2"/>
  <c r="E350" i="2" l="1"/>
  <c r="F350" i="2"/>
  <c r="G350" i="2" s="1"/>
  <c r="D351" i="2"/>
  <c r="C352" i="2"/>
  <c r="D352" i="2" l="1"/>
  <c r="C353" i="2"/>
  <c r="E351" i="2"/>
  <c r="F351" i="2"/>
  <c r="G351" i="2" s="1"/>
  <c r="C354" i="2" l="1"/>
  <c r="D353" i="2"/>
  <c r="E352" i="2"/>
  <c r="F352" i="2"/>
  <c r="G352" i="2" s="1"/>
  <c r="E353" i="2" l="1"/>
  <c r="F353" i="2"/>
  <c r="G353" i="2" s="1"/>
  <c r="C355" i="2"/>
  <c r="D354" i="2"/>
  <c r="E354" i="2" l="1"/>
  <c r="F354" i="2"/>
  <c r="G354" i="2" s="1"/>
  <c r="D355" i="2"/>
  <c r="C356" i="2"/>
  <c r="C357" i="2" l="1"/>
  <c r="D356" i="2"/>
  <c r="E355" i="2"/>
  <c r="F355" i="2"/>
  <c r="G355" i="2" s="1"/>
  <c r="E356" i="2" l="1"/>
  <c r="F356" i="2"/>
  <c r="G356" i="2" s="1"/>
  <c r="C358" i="2"/>
  <c r="D357" i="2"/>
  <c r="E357" i="2" l="1"/>
  <c r="F357" i="2"/>
  <c r="G357" i="2" s="1"/>
  <c r="C359" i="2"/>
  <c r="D358" i="2"/>
  <c r="E358" i="2" l="1"/>
  <c r="F358" i="2"/>
  <c r="G358" i="2" s="1"/>
  <c r="C360" i="2"/>
  <c r="D359" i="2"/>
  <c r="E359" i="2" l="1"/>
  <c r="F359" i="2"/>
  <c r="G359" i="2" s="1"/>
  <c r="C361" i="2"/>
  <c r="D360" i="2"/>
  <c r="E360" i="2" l="1"/>
  <c r="F360" i="2"/>
  <c r="G360" i="2" s="1"/>
  <c r="C362" i="2"/>
  <c r="D361" i="2"/>
  <c r="E361" i="2" l="1"/>
  <c r="F361" i="2"/>
  <c r="G361" i="2" s="1"/>
  <c r="D362" i="2"/>
  <c r="C363" i="2"/>
  <c r="D363" i="2" l="1"/>
  <c r="C364" i="2"/>
  <c r="E362" i="2"/>
  <c r="F362" i="2"/>
  <c r="G362" i="2" s="1"/>
  <c r="C365" i="2" l="1"/>
  <c r="D364" i="2"/>
  <c r="E363" i="2"/>
  <c r="F363" i="2"/>
  <c r="G363" i="2" s="1"/>
  <c r="E364" i="2" l="1"/>
  <c r="F364" i="2"/>
  <c r="G364" i="2" s="1"/>
  <c r="C366" i="2"/>
  <c r="D365" i="2"/>
  <c r="E365" i="2" l="1"/>
  <c r="F365" i="2"/>
  <c r="G365" i="2" s="1"/>
  <c r="C367" i="2"/>
  <c r="D366" i="2"/>
  <c r="E366" i="2" l="1"/>
  <c r="F366" i="2"/>
  <c r="G366" i="2" s="1"/>
  <c r="C368" i="2"/>
  <c r="D367" i="2"/>
  <c r="E367" i="2" l="1"/>
  <c r="F367" i="2"/>
  <c r="G367" i="2" s="1"/>
  <c r="C369" i="2"/>
  <c r="D368" i="2"/>
  <c r="E368" i="2" l="1"/>
  <c r="F368" i="2"/>
  <c r="G368" i="2" s="1"/>
  <c r="C370" i="2"/>
  <c r="D369" i="2"/>
  <c r="E369" i="2" l="1"/>
  <c r="F369" i="2"/>
  <c r="G369" i="2" s="1"/>
  <c r="C371" i="2"/>
  <c r="D370" i="2"/>
  <c r="E370" i="2" l="1"/>
  <c r="F370" i="2"/>
  <c r="G370" i="2" s="1"/>
  <c r="D371" i="2"/>
  <c r="C372" i="2"/>
  <c r="C373" i="2" l="1"/>
  <c r="D372" i="2"/>
  <c r="E371" i="2"/>
  <c r="F371" i="2"/>
  <c r="G371" i="2" s="1"/>
  <c r="E372" i="2" l="1"/>
  <c r="F372" i="2"/>
  <c r="G372" i="2" s="1"/>
  <c r="C374" i="2"/>
  <c r="D373" i="2"/>
  <c r="E373" i="2" l="1"/>
  <c r="F373" i="2"/>
  <c r="G373" i="2" s="1"/>
  <c r="D374" i="2"/>
  <c r="C375" i="2"/>
  <c r="C376" i="2" l="1"/>
  <c r="D375" i="2"/>
  <c r="E374" i="2"/>
  <c r="F374" i="2"/>
  <c r="G374" i="2" s="1"/>
  <c r="E375" i="2" l="1"/>
  <c r="F375" i="2"/>
  <c r="G375" i="2" s="1"/>
  <c r="C377" i="2"/>
  <c r="D376" i="2"/>
  <c r="E376" i="2" l="1"/>
  <c r="F376" i="2"/>
  <c r="G376" i="2" s="1"/>
  <c r="D377" i="2"/>
  <c r="C378" i="2"/>
  <c r="C379" i="2" l="1"/>
  <c r="D378" i="2"/>
  <c r="E377" i="2"/>
  <c r="F377" i="2"/>
  <c r="G377" i="2" s="1"/>
  <c r="E378" i="2" l="1"/>
  <c r="F378" i="2"/>
  <c r="G378" i="2" s="1"/>
  <c r="D379" i="2"/>
  <c r="C380" i="2"/>
  <c r="E379" i="2" l="1"/>
  <c r="F379" i="2"/>
  <c r="G379" i="2" s="1"/>
  <c r="D380" i="2"/>
  <c r="C381" i="2"/>
  <c r="C382" i="2" l="1"/>
  <c r="D381" i="2"/>
  <c r="E380" i="2"/>
  <c r="F380" i="2"/>
  <c r="G380" i="2" s="1"/>
  <c r="E381" i="2" l="1"/>
  <c r="F381" i="2"/>
  <c r="G381" i="2" s="1"/>
  <c r="D382" i="2"/>
  <c r="C383" i="2"/>
  <c r="E382" i="2" l="1"/>
  <c r="F382" i="2"/>
  <c r="G382" i="2" s="1"/>
  <c r="D383" i="2"/>
  <c r="C384" i="2"/>
  <c r="C385" i="2" l="1"/>
  <c r="D384" i="2"/>
  <c r="E383" i="2"/>
  <c r="F383" i="2"/>
  <c r="G383" i="2" s="1"/>
  <c r="E384" i="2" l="1"/>
  <c r="F384" i="2"/>
  <c r="G384" i="2" s="1"/>
  <c r="D385" i="2"/>
  <c r="C386" i="2"/>
  <c r="E385" i="2" l="1"/>
  <c r="F385" i="2"/>
  <c r="G385" i="2" s="1"/>
  <c r="D386" i="2"/>
  <c r="C387" i="2"/>
  <c r="D387" i="2" l="1"/>
  <c r="C388" i="2"/>
  <c r="E386" i="2"/>
  <c r="F386" i="2"/>
  <c r="G386" i="2" s="1"/>
  <c r="D388" i="2" l="1"/>
  <c r="C389" i="2"/>
  <c r="E387" i="2"/>
  <c r="F387" i="2"/>
  <c r="G387" i="2" s="1"/>
  <c r="D389" i="2" l="1"/>
  <c r="C390" i="2"/>
  <c r="E388" i="2"/>
  <c r="F388" i="2"/>
  <c r="G388" i="2" s="1"/>
  <c r="C391" i="2" l="1"/>
  <c r="D390" i="2"/>
  <c r="E389" i="2"/>
  <c r="F389" i="2"/>
  <c r="G389" i="2" s="1"/>
  <c r="E390" i="2" l="1"/>
  <c r="F390" i="2"/>
  <c r="G390" i="2" s="1"/>
  <c r="C392" i="2"/>
  <c r="D391" i="2"/>
  <c r="D392" i="2" l="1"/>
  <c r="C393" i="2"/>
  <c r="E391" i="2"/>
  <c r="F391" i="2"/>
  <c r="G391" i="2" s="1"/>
  <c r="D393" i="2" l="1"/>
  <c r="C394" i="2"/>
  <c r="E392" i="2"/>
  <c r="F392" i="2"/>
  <c r="G392" i="2" s="1"/>
  <c r="D394" i="2" l="1"/>
  <c r="C395" i="2"/>
  <c r="E393" i="2"/>
  <c r="F393" i="2"/>
  <c r="G393" i="2" s="1"/>
  <c r="C396" i="2" l="1"/>
  <c r="D395" i="2"/>
  <c r="E394" i="2"/>
  <c r="F394" i="2"/>
  <c r="G394" i="2" s="1"/>
  <c r="E395" i="2" l="1"/>
  <c r="F395" i="2"/>
  <c r="G395" i="2" s="1"/>
  <c r="D396" i="2"/>
  <c r="C397" i="2"/>
  <c r="E396" i="2" l="1"/>
  <c r="F396" i="2"/>
  <c r="G396" i="2" s="1"/>
  <c r="D397" i="2"/>
  <c r="C398" i="2"/>
  <c r="D398" i="2" l="1"/>
  <c r="C399" i="2"/>
  <c r="E397" i="2"/>
  <c r="F397" i="2"/>
  <c r="G397" i="2" s="1"/>
  <c r="C400" i="2" l="1"/>
  <c r="D399" i="2"/>
  <c r="E398" i="2"/>
  <c r="F398" i="2"/>
  <c r="G398" i="2" s="1"/>
  <c r="E399" i="2" l="1"/>
  <c r="F399" i="2"/>
  <c r="G399" i="2" s="1"/>
  <c r="C401" i="2"/>
  <c r="D400" i="2"/>
  <c r="E400" i="2" l="1"/>
  <c r="F400" i="2"/>
  <c r="G400" i="2" s="1"/>
  <c r="D401" i="2"/>
  <c r="C402" i="2"/>
  <c r="C403" i="2" l="1"/>
  <c r="D402" i="2"/>
  <c r="E401" i="2"/>
  <c r="F401" i="2"/>
  <c r="G401" i="2" s="1"/>
  <c r="E402" i="2" l="1"/>
  <c r="F402" i="2"/>
  <c r="G402" i="2" s="1"/>
  <c r="C404" i="2"/>
  <c r="D403" i="2"/>
  <c r="D404" i="2" l="1"/>
  <c r="C405" i="2"/>
  <c r="E403" i="2"/>
  <c r="F403" i="2"/>
  <c r="G403" i="2" s="1"/>
  <c r="D405" i="2" l="1"/>
  <c r="C406" i="2"/>
  <c r="E404" i="2"/>
  <c r="F404" i="2"/>
  <c r="G404" i="2" s="1"/>
  <c r="E405" i="2" l="1"/>
  <c r="F405" i="2"/>
  <c r="G405" i="2" s="1"/>
  <c r="C407" i="2"/>
  <c r="D406" i="2"/>
  <c r="E406" i="2" l="1"/>
  <c r="F406" i="2"/>
  <c r="G406" i="2" s="1"/>
  <c r="C408" i="2"/>
  <c r="D407" i="2"/>
  <c r="C409" i="2" l="1"/>
  <c r="D408" i="2"/>
  <c r="E407" i="2"/>
  <c r="F407" i="2"/>
  <c r="G407" i="2" s="1"/>
  <c r="E408" i="2" l="1"/>
  <c r="F408" i="2"/>
  <c r="G408" i="2" s="1"/>
  <c r="C410" i="2"/>
  <c r="D409" i="2"/>
  <c r="E409" i="2" l="1"/>
  <c r="F409" i="2"/>
  <c r="G409" i="2" s="1"/>
  <c r="C411" i="2"/>
  <c r="D410" i="2"/>
  <c r="C412" i="2" l="1"/>
  <c r="D411" i="2"/>
  <c r="E410" i="2"/>
  <c r="F410" i="2"/>
  <c r="G410" i="2" s="1"/>
  <c r="E411" i="2" l="1"/>
  <c r="F411" i="2"/>
  <c r="G411" i="2" s="1"/>
  <c r="C413" i="2"/>
  <c r="D412" i="2"/>
  <c r="E412" i="2" l="1"/>
  <c r="F412" i="2"/>
  <c r="G412" i="2" s="1"/>
  <c r="D413" i="2"/>
  <c r="C414" i="2"/>
  <c r="C415" i="2" l="1"/>
  <c r="D414" i="2"/>
  <c r="E413" i="2"/>
  <c r="F413" i="2"/>
  <c r="G413" i="2" s="1"/>
  <c r="E414" i="2" l="1"/>
  <c r="F414" i="2"/>
  <c r="G414" i="2" s="1"/>
  <c r="C416" i="2"/>
  <c r="D415" i="2"/>
  <c r="D416" i="2" l="1"/>
  <c r="C417" i="2"/>
  <c r="E415" i="2"/>
  <c r="F415" i="2"/>
  <c r="G415" i="2" s="1"/>
  <c r="C418" i="2" l="1"/>
  <c r="D417" i="2"/>
  <c r="E416" i="2"/>
  <c r="F416" i="2"/>
  <c r="G416" i="2" s="1"/>
  <c r="C419" i="2" l="1"/>
  <c r="D418" i="2"/>
  <c r="E417" i="2"/>
  <c r="F417" i="2"/>
  <c r="G417" i="2" s="1"/>
  <c r="D419" i="2" l="1"/>
  <c r="C420" i="2"/>
  <c r="E418" i="2"/>
  <c r="F418" i="2"/>
  <c r="G418" i="2" s="1"/>
  <c r="E419" i="2" l="1"/>
  <c r="F419" i="2"/>
  <c r="G419" i="2" s="1"/>
  <c r="C421" i="2"/>
  <c r="D420" i="2"/>
  <c r="E420" i="2" l="1"/>
  <c r="F420" i="2"/>
  <c r="G420" i="2" s="1"/>
  <c r="D421" i="2"/>
  <c r="C422" i="2"/>
  <c r="E421" i="2" l="1"/>
  <c r="F421" i="2"/>
  <c r="G421" i="2" s="1"/>
  <c r="D422" i="2"/>
  <c r="C423" i="2"/>
  <c r="E422" i="2" l="1"/>
  <c r="F422" i="2"/>
  <c r="G422" i="2" s="1"/>
  <c r="C424" i="2"/>
  <c r="D423" i="2"/>
  <c r="C425" i="2" l="1"/>
  <c r="D424" i="2"/>
  <c r="E423" i="2"/>
  <c r="F423" i="2"/>
  <c r="G423" i="2" s="1"/>
  <c r="E424" i="2" l="1"/>
  <c r="F424" i="2"/>
  <c r="G424" i="2" s="1"/>
  <c r="D425" i="2"/>
  <c r="C426" i="2"/>
  <c r="D426" i="2" l="1"/>
  <c r="C427" i="2"/>
  <c r="E425" i="2"/>
  <c r="F425" i="2"/>
  <c r="G425" i="2" s="1"/>
  <c r="C428" i="2" l="1"/>
  <c r="D427" i="2"/>
  <c r="E426" i="2"/>
  <c r="F426" i="2"/>
  <c r="G426" i="2" s="1"/>
  <c r="D428" i="2" l="1"/>
  <c r="C429" i="2"/>
  <c r="E427" i="2"/>
  <c r="F427" i="2"/>
  <c r="G427" i="2" s="1"/>
  <c r="E428" i="2" l="1"/>
  <c r="F428" i="2"/>
  <c r="G428" i="2" s="1"/>
  <c r="D429" i="2"/>
  <c r="C430" i="2"/>
  <c r="C431" i="2" l="1"/>
  <c r="D430" i="2"/>
  <c r="E429" i="2"/>
  <c r="F429" i="2"/>
  <c r="G429" i="2" s="1"/>
  <c r="E430" i="2" l="1"/>
  <c r="F430" i="2"/>
  <c r="G430" i="2" s="1"/>
  <c r="C432" i="2"/>
  <c r="D431" i="2"/>
  <c r="E431" i="2" l="1"/>
  <c r="F431" i="2"/>
  <c r="G431" i="2" s="1"/>
  <c r="D432" i="2"/>
  <c r="C433" i="2"/>
  <c r="C434" i="2" l="1"/>
  <c r="D433" i="2"/>
  <c r="E432" i="2"/>
  <c r="F432" i="2"/>
  <c r="G432" i="2" s="1"/>
  <c r="E433" i="2" l="1"/>
  <c r="F433" i="2"/>
  <c r="G433" i="2" s="1"/>
  <c r="D434" i="2"/>
  <c r="C435" i="2"/>
  <c r="E434" i="2" l="1"/>
  <c r="F434" i="2"/>
  <c r="G434" i="2" s="1"/>
  <c r="C436" i="2"/>
  <c r="D435" i="2"/>
  <c r="E435" i="2" l="1"/>
  <c r="F435" i="2"/>
  <c r="G435" i="2" s="1"/>
  <c r="C437" i="2"/>
  <c r="D436" i="2"/>
  <c r="E436" i="2" l="1"/>
  <c r="F436" i="2"/>
  <c r="G436" i="2" s="1"/>
  <c r="D437" i="2"/>
  <c r="C438" i="2"/>
  <c r="C439" i="2" l="1"/>
  <c r="D438" i="2"/>
  <c r="E437" i="2"/>
  <c r="F437" i="2"/>
  <c r="G437" i="2" s="1"/>
  <c r="E438" i="2" l="1"/>
  <c r="F438" i="2"/>
  <c r="G438" i="2" s="1"/>
  <c r="C440" i="2"/>
  <c r="D439" i="2"/>
  <c r="D440" i="2" l="1"/>
  <c r="C441" i="2"/>
  <c r="E439" i="2"/>
  <c r="F439" i="2"/>
  <c r="G439" i="2" s="1"/>
  <c r="D441" i="2" l="1"/>
  <c r="C442" i="2"/>
  <c r="E440" i="2"/>
  <c r="F440" i="2"/>
  <c r="G440" i="2" s="1"/>
  <c r="E441" i="2" l="1"/>
  <c r="F441" i="2"/>
  <c r="G441" i="2" s="1"/>
  <c r="D442" i="2"/>
  <c r="C443" i="2"/>
  <c r="D443" i="2" l="1"/>
  <c r="C444" i="2"/>
  <c r="E442" i="2"/>
  <c r="F442" i="2"/>
  <c r="G442" i="2" s="1"/>
  <c r="C445" i="2" l="1"/>
  <c r="D444" i="2"/>
  <c r="E443" i="2"/>
  <c r="F443" i="2"/>
  <c r="G443" i="2" s="1"/>
  <c r="D445" i="2" l="1"/>
  <c r="C446" i="2"/>
  <c r="E444" i="2"/>
  <c r="F444" i="2"/>
  <c r="G444" i="2" s="1"/>
  <c r="E445" i="2" l="1"/>
  <c r="F445" i="2"/>
  <c r="G445" i="2" s="1"/>
  <c r="D446" i="2"/>
  <c r="C447" i="2"/>
  <c r="C448" i="2" l="1"/>
  <c r="D447" i="2"/>
  <c r="E446" i="2"/>
  <c r="F446" i="2"/>
  <c r="G446" i="2" s="1"/>
  <c r="E447" i="2" l="1"/>
  <c r="F447" i="2"/>
  <c r="G447" i="2" s="1"/>
  <c r="D448" i="2"/>
  <c r="C449" i="2"/>
  <c r="D449" i="2" l="1"/>
  <c r="C450" i="2"/>
  <c r="E448" i="2"/>
  <c r="F448" i="2"/>
  <c r="G448" i="2" s="1"/>
  <c r="D450" i="2" l="1"/>
  <c r="C451" i="2"/>
  <c r="E449" i="2"/>
  <c r="F449" i="2"/>
  <c r="G449" i="2" s="1"/>
  <c r="D451" i="2" l="1"/>
  <c r="C452" i="2"/>
  <c r="E450" i="2"/>
  <c r="F450" i="2"/>
  <c r="G450" i="2" s="1"/>
  <c r="D452" i="2" l="1"/>
  <c r="C453" i="2"/>
  <c r="E451" i="2"/>
  <c r="F451" i="2"/>
  <c r="G451" i="2" s="1"/>
  <c r="D453" i="2" l="1"/>
  <c r="C454" i="2"/>
  <c r="E452" i="2"/>
  <c r="F452" i="2"/>
  <c r="G452" i="2" s="1"/>
  <c r="C455" i="2" l="1"/>
  <c r="D454" i="2"/>
  <c r="E453" i="2"/>
  <c r="F453" i="2"/>
  <c r="G453" i="2" s="1"/>
  <c r="E454" i="2" l="1"/>
  <c r="F454" i="2"/>
  <c r="G454" i="2" s="1"/>
  <c r="C456" i="2"/>
  <c r="D455" i="2"/>
  <c r="D456" i="2" l="1"/>
  <c r="C457" i="2"/>
  <c r="E455" i="2"/>
  <c r="F455" i="2"/>
  <c r="G455" i="2" s="1"/>
  <c r="C458" i="2" l="1"/>
  <c r="D457" i="2"/>
  <c r="E456" i="2"/>
  <c r="F456" i="2"/>
  <c r="G456" i="2" s="1"/>
  <c r="E457" i="2" l="1"/>
  <c r="F457" i="2"/>
  <c r="G457" i="2" s="1"/>
  <c r="D458" i="2"/>
  <c r="C459" i="2"/>
  <c r="E458" i="2" l="1"/>
  <c r="F458" i="2"/>
  <c r="G458" i="2" s="1"/>
  <c r="C460" i="2"/>
  <c r="D459" i="2"/>
  <c r="E459" i="2" l="1"/>
  <c r="F459" i="2"/>
  <c r="G459" i="2" s="1"/>
  <c r="D460" i="2"/>
  <c r="C461" i="2"/>
  <c r="D461" i="2" l="1"/>
  <c r="C462" i="2"/>
  <c r="E460" i="2"/>
  <c r="F460" i="2"/>
  <c r="G460" i="2" s="1"/>
  <c r="C463" i="2" l="1"/>
  <c r="D462" i="2"/>
  <c r="E461" i="2"/>
  <c r="F461" i="2"/>
  <c r="G461" i="2" s="1"/>
  <c r="E462" i="2" l="1"/>
  <c r="F462" i="2"/>
  <c r="G462" i="2" s="1"/>
  <c r="C464" i="2"/>
  <c r="D463" i="2"/>
  <c r="E463" i="2" l="1"/>
  <c r="F463" i="2"/>
  <c r="G463" i="2" s="1"/>
  <c r="C465" i="2"/>
  <c r="D464" i="2"/>
  <c r="E464" i="2" l="1"/>
  <c r="F464" i="2"/>
  <c r="G464" i="2" s="1"/>
  <c r="D465" i="2"/>
  <c r="C466" i="2"/>
  <c r="C467" i="2" l="1"/>
  <c r="D466" i="2"/>
  <c r="E465" i="2"/>
  <c r="F465" i="2"/>
  <c r="G465" i="2" s="1"/>
  <c r="E466" i="2" l="1"/>
  <c r="F466" i="2"/>
  <c r="G466" i="2" s="1"/>
  <c r="C468" i="2"/>
  <c r="D467" i="2"/>
  <c r="E467" i="2" l="1"/>
  <c r="F467" i="2"/>
  <c r="G467" i="2" s="1"/>
  <c r="D468" i="2"/>
  <c r="C469" i="2"/>
  <c r="D469" i="2" l="1"/>
  <c r="C470" i="2"/>
  <c r="E468" i="2"/>
  <c r="F468" i="2"/>
  <c r="G468" i="2" s="1"/>
  <c r="C471" i="2" l="1"/>
  <c r="D470" i="2"/>
  <c r="E469" i="2"/>
  <c r="F469" i="2"/>
  <c r="G469" i="2" s="1"/>
  <c r="E470" i="2" l="1"/>
  <c r="F470" i="2"/>
  <c r="G470" i="2" s="1"/>
  <c r="C472" i="2"/>
  <c r="D471" i="2"/>
  <c r="E471" i="2" l="1"/>
  <c r="F471" i="2"/>
  <c r="G471" i="2" s="1"/>
  <c r="C473" i="2"/>
  <c r="D472" i="2"/>
  <c r="E472" i="2" l="1"/>
  <c r="F472" i="2"/>
  <c r="G472" i="2" s="1"/>
  <c r="C474" i="2"/>
  <c r="D473" i="2"/>
  <c r="E473" i="2" l="1"/>
  <c r="F473" i="2"/>
  <c r="G473" i="2" s="1"/>
  <c r="D474" i="2"/>
  <c r="C475" i="2"/>
  <c r="C476" i="2" l="1"/>
  <c r="D475" i="2"/>
  <c r="E474" i="2"/>
  <c r="F474" i="2"/>
  <c r="G474" i="2" s="1"/>
  <c r="E475" i="2" l="1"/>
  <c r="F475" i="2"/>
  <c r="G475" i="2" s="1"/>
  <c r="C477" i="2"/>
  <c r="D476" i="2"/>
  <c r="E476" i="2" l="1"/>
  <c r="F476" i="2"/>
  <c r="G476" i="2" s="1"/>
  <c r="D477" i="2"/>
  <c r="C478" i="2"/>
  <c r="D478" i="2" l="1"/>
  <c r="C479" i="2"/>
  <c r="E477" i="2"/>
  <c r="F477" i="2"/>
  <c r="G477" i="2" s="1"/>
  <c r="C480" i="2" l="1"/>
  <c r="D479" i="2"/>
  <c r="E478" i="2"/>
  <c r="F478" i="2"/>
  <c r="G478" i="2" s="1"/>
  <c r="E479" i="2" l="1"/>
  <c r="F479" i="2"/>
  <c r="G479" i="2" s="1"/>
  <c r="D480" i="2"/>
  <c r="C481" i="2"/>
  <c r="E480" i="2" l="1"/>
  <c r="F480" i="2"/>
  <c r="G480" i="2" s="1"/>
  <c r="D481" i="2"/>
  <c r="C482" i="2"/>
  <c r="C483" i="2" l="1"/>
  <c r="D482" i="2"/>
  <c r="E481" i="2"/>
  <c r="F481" i="2"/>
  <c r="G481" i="2" s="1"/>
  <c r="E482" i="2" l="1"/>
  <c r="F482" i="2"/>
  <c r="G482" i="2" s="1"/>
  <c r="C484" i="2"/>
  <c r="D483" i="2"/>
  <c r="E483" i="2" l="1"/>
  <c r="F483" i="2"/>
  <c r="G483" i="2" s="1"/>
  <c r="D484" i="2"/>
  <c r="C485" i="2"/>
  <c r="D485" i="2" l="1"/>
  <c r="C486" i="2"/>
  <c r="E484" i="2"/>
  <c r="F484" i="2"/>
  <c r="G484" i="2" s="1"/>
  <c r="D486" i="2" l="1"/>
  <c r="C487" i="2"/>
  <c r="E485" i="2"/>
  <c r="F485" i="2"/>
  <c r="G485" i="2" s="1"/>
  <c r="C488" i="2" l="1"/>
  <c r="D487" i="2"/>
  <c r="E486" i="2"/>
  <c r="F486" i="2"/>
  <c r="G486" i="2" s="1"/>
  <c r="E487" i="2" l="1"/>
  <c r="F487" i="2"/>
  <c r="G487" i="2" s="1"/>
  <c r="C489" i="2"/>
  <c r="D488" i="2"/>
  <c r="E488" i="2" l="1"/>
  <c r="F488" i="2"/>
  <c r="G488" i="2" s="1"/>
  <c r="D489" i="2"/>
  <c r="C490" i="2"/>
  <c r="C491" i="2" l="1"/>
  <c r="D490" i="2"/>
  <c r="E489" i="2"/>
  <c r="F489" i="2"/>
  <c r="G489" i="2" s="1"/>
  <c r="E490" i="2" l="1"/>
  <c r="F490" i="2"/>
  <c r="G490" i="2" s="1"/>
  <c r="C492" i="2"/>
  <c r="D491" i="2"/>
  <c r="E491" i="2" l="1"/>
  <c r="F491" i="2"/>
  <c r="G491" i="2" s="1"/>
  <c r="D492" i="2"/>
  <c r="C493" i="2"/>
  <c r="D493" i="2" l="1"/>
  <c r="C494" i="2"/>
  <c r="E492" i="2"/>
  <c r="F492" i="2"/>
  <c r="G492" i="2" s="1"/>
  <c r="C495" i="2" l="1"/>
  <c r="D494" i="2"/>
  <c r="E493" i="2"/>
  <c r="F493" i="2"/>
  <c r="G493" i="2" s="1"/>
  <c r="E494" i="2" l="1"/>
  <c r="F494" i="2"/>
  <c r="G494" i="2" s="1"/>
  <c r="C496" i="2"/>
  <c r="D495" i="2"/>
  <c r="E495" i="2" l="1"/>
  <c r="F495" i="2"/>
  <c r="G495" i="2" s="1"/>
  <c r="D496" i="2"/>
  <c r="C497" i="2"/>
  <c r="C498" i="2" l="1"/>
  <c r="D497" i="2"/>
  <c r="E496" i="2"/>
  <c r="F496" i="2"/>
  <c r="G496" i="2" s="1"/>
  <c r="E497" i="2" l="1"/>
  <c r="F497" i="2"/>
  <c r="G497" i="2" s="1"/>
  <c r="D498" i="2"/>
  <c r="C499" i="2"/>
  <c r="E498" i="2" l="1"/>
  <c r="F498" i="2"/>
  <c r="G498" i="2" s="1"/>
  <c r="C500" i="2"/>
  <c r="D499" i="2"/>
  <c r="E499" i="2" l="1"/>
  <c r="F499" i="2"/>
  <c r="G499" i="2" s="1"/>
  <c r="C501" i="2"/>
  <c r="D500" i="2"/>
  <c r="E500" i="2" l="1"/>
  <c r="F500" i="2"/>
  <c r="G500" i="2" s="1"/>
  <c r="D501" i="2"/>
  <c r="C502" i="2"/>
  <c r="C503" i="2" l="1"/>
  <c r="D502" i="2"/>
  <c r="E501" i="2"/>
  <c r="F501" i="2"/>
  <c r="G501" i="2" s="1"/>
  <c r="E502" i="2" l="1"/>
  <c r="F502" i="2"/>
  <c r="G502" i="2" s="1"/>
  <c r="C504" i="2"/>
  <c r="D503" i="2"/>
  <c r="E503" i="2" l="1"/>
  <c r="F503" i="2"/>
  <c r="G503" i="2" s="1"/>
  <c r="D504" i="2"/>
  <c r="C505" i="2"/>
  <c r="C506" i="2" l="1"/>
  <c r="D505" i="2"/>
  <c r="E504" i="2"/>
  <c r="F504" i="2"/>
  <c r="G504" i="2" s="1"/>
  <c r="E505" i="2" l="1"/>
  <c r="F505" i="2"/>
  <c r="G505" i="2" s="1"/>
  <c r="D506" i="2"/>
  <c r="C507" i="2"/>
  <c r="E506" i="2" l="1"/>
  <c r="F506" i="2"/>
  <c r="G506" i="2" s="1"/>
  <c r="D507" i="2"/>
  <c r="C508" i="2"/>
  <c r="D508" i="2" l="1"/>
  <c r="C509" i="2"/>
  <c r="E507" i="2"/>
  <c r="F507" i="2"/>
  <c r="G507" i="2" s="1"/>
  <c r="D509" i="2" l="1"/>
  <c r="C510" i="2"/>
  <c r="E508" i="2"/>
  <c r="F508" i="2"/>
  <c r="G508" i="2" s="1"/>
  <c r="E509" i="2" l="1"/>
  <c r="F509" i="2"/>
  <c r="G509" i="2" s="1"/>
  <c r="D510" i="2"/>
  <c r="C511" i="2"/>
  <c r="C512" i="2" l="1"/>
  <c r="D511" i="2"/>
  <c r="E510" i="2"/>
  <c r="F510" i="2"/>
  <c r="G510" i="2" s="1"/>
  <c r="E511" i="2" l="1"/>
  <c r="F511" i="2"/>
  <c r="G511" i="2" s="1"/>
  <c r="D512" i="2"/>
  <c r="C513" i="2"/>
  <c r="D513" i="2" l="1"/>
  <c r="C514" i="2"/>
  <c r="E512" i="2"/>
  <c r="F512" i="2"/>
  <c r="G512" i="2" s="1"/>
  <c r="D514" i="2" l="1"/>
  <c r="C515" i="2"/>
  <c r="E513" i="2"/>
  <c r="F513" i="2"/>
  <c r="G513" i="2" s="1"/>
  <c r="E514" i="2" l="1"/>
  <c r="F514" i="2"/>
  <c r="G514" i="2" s="1"/>
  <c r="D515" i="2"/>
  <c r="C516" i="2"/>
  <c r="D516" i="2" l="1"/>
  <c r="C517" i="2"/>
  <c r="F515" i="2"/>
  <c r="G515" i="2" s="1"/>
  <c r="E515" i="2"/>
  <c r="D517" i="2" l="1"/>
  <c r="C518" i="2"/>
  <c r="E516" i="2"/>
  <c r="F516" i="2"/>
  <c r="G516" i="2" s="1"/>
  <c r="C519" i="2" l="1"/>
  <c r="D518" i="2"/>
  <c r="E517" i="2"/>
  <c r="F517" i="2"/>
  <c r="G517" i="2" s="1"/>
  <c r="E518" i="2" l="1"/>
  <c r="F518" i="2"/>
  <c r="G518" i="2" s="1"/>
  <c r="C520" i="2"/>
  <c r="D519" i="2"/>
  <c r="E519" i="2" l="1"/>
  <c r="F519" i="2"/>
  <c r="G519" i="2" s="1"/>
  <c r="D520" i="2"/>
  <c r="C521" i="2"/>
  <c r="C522" i="2" l="1"/>
  <c r="D521" i="2"/>
  <c r="E520" i="2"/>
  <c r="F520" i="2"/>
  <c r="G520" i="2" s="1"/>
  <c r="E521" i="2" l="1"/>
  <c r="F521" i="2"/>
  <c r="G521" i="2" s="1"/>
  <c r="D522" i="2"/>
  <c r="C523" i="2"/>
  <c r="E522" i="2" l="1"/>
  <c r="F522" i="2"/>
  <c r="G522" i="2" s="1"/>
  <c r="C524" i="2"/>
  <c r="D523" i="2"/>
  <c r="E523" i="2" l="1"/>
  <c r="F523" i="2"/>
  <c r="G523" i="2" s="1"/>
  <c r="D524" i="2"/>
  <c r="C525" i="2"/>
  <c r="D525" i="2" l="1"/>
  <c r="C526" i="2"/>
  <c r="E524" i="2"/>
  <c r="F524" i="2"/>
  <c r="G524" i="2" s="1"/>
  <c r="D526" i="2" l="1"/>
  <c r="C527" i="2"/>
  <c r="E525" i="2"/>
  <c r="F525" i="2"/>
  <c r="G525" i="2" s="1"/>
  <c r="E526" i="2" l="1"/>
  <c r="F526" i="2"/>
  <c r="G526" i="2" s="1"/>
  <c r="C528" i="2"/>
  <c r="D527" i="2"/>
  <c r="E527" i="2" l="1"/>
  <c r="F527" i="2"/>
  <c r="G527" i="2" s="1"/>
  <c r="D528" i="2"/>
  <c r="C529" i="2"/>
  <c r="D529" i="2" l="1"/>
  <c r="C530" i="2"/>
  <c r="E528" i="2"/>
  <c r="F528" i="2"/>
  <c r="G528" i="2" s="1"/>
  <c r="D530" i="2" l="1"/>
  <c r="C531" i="2"/>
  <c r="E529" i="2"/>
  <c r="F529" i="2"/>
  <c r="G529" i="2" s="1"/>
  <c r="C532" i="2" l="1"/>
  <c r="D531" i="2"/>
  <c r="E530" i="2"/>
  <c r="F530" i="2"/>
  <c r="G530" i="2" s="1"/>
  <c r="E531" i="2" l="1"/>
  <c r="F531" i="2"/>
  <c r="G531" i="2" s="1"/>
  <c r="C533" i="2"/>
  <c r="D532" i="2"/>
  <c r="E532" i="2" l="1"/>
  <c r="F532" i="2"/>
  <c r="G532" i="2" s="1"/>
  <c r="D533" i="2"/>
  <c r="C534" i="2"/>
  <c r="C535" i="2" l="1"/>
  <c r="D534" i="2"/>
  <c r="E533" i="2"/>
  <c r="F533" i="2"/>
  <c r="G533" i="2" s="1"/>
  <c r="E534" i="2" l="1"/>
  <c r="F534" i="2"/>
  <c r="G534" i="2" s="1"/>
  <c r="C536" i="2"/>
  <c r="D535" i="2"/>
  <c r="E535" i="2" l="1"/>
  <c r="F535" i="2"/>
  <c r="G535" i="2" s="1"/>
  <c r="D536" i="2"/>
  <c r="C537" i="2"/>
  <c r="D537" i="2" l="1"/>
  <c r="C538" i="2"/>
  <c r="E536" i="2"/>
  <c r="F536" i="2"/>
  <c r="G536" i="2" s="1"/>
  <c r="D538" i="2" l="1"/>
  <c r="C539" i="2"/>
  <c r="E537" i="2"/>
  <c r="F537" i="2"/>
  <c r="G537" i="2" s="1"/>
  <c r="C540" i="2" l="1"/>
  <c r="D539" i="2"/>
  <c r="E538" i="2"/>
  <c r="F538" i="2"/>
  <c r="G538" i="2" s="1"/>
  <c r="E539" i="2" l="1"/>
  <c r="F539" i="2"/>
  <c r="G539" i="2" s="1"/>
  <c r="C541" i="2"/>
  <c r="D540" i="2"/>
  <c r="E540" i="2" l="1"/>
  <c r="F540" i="2"/>
  <c r="G540" i="2" s="1"/>
  <c r="D541" i="2"/>
  <c r="C542" i="2"/>
  <c r="C543" i="2" l="1"/>
  <c r="D542" i="2"/>
  <c r="E541" i="2"/>
  <c r="F541" i="2"/>
  <c r="G541" i="2" s="1"/>
  <c r="E542" i="2" l="1"/>
  <c r="F542" i="2"/>
  <c r="G542" i="2" s="1"/>
  <c r="C544" i="2"/>
  <c r="D543" i="2"/>
  <c r="E543" i="2" l="1"/>
  <c r="F543" i="2"/>
  <c r="G543" i="2" s="1"/>
  <c r="D544" i="2"/>
  <c r="C545" i="2"/>
  <c r="C546" i="2" l="1"/>
  <c r="D545" i="2"/>
  <c r="E544" i="2"/>
  <c r="F544" i="2"/>
  <c r="G544" i="2" s="1"/>
  <c r="E545" i="2" l="1"/>
  <c r="F545" i="2"/>
  <c r="G545" i="2" s="1"/>
  <c r="C547" i="2"/>
  <c r="D546" i="2"/>
  <c r="E546" i="2" l="1"/>
  <c r="F546" i="2"/>
  <c r="G546" i="2" s="1"/>
  <c r="C548" i="2"/>
  <c r="D547" i="2"/>
  <c r="E547" i="2" l="1"/>
  <c r="F547" i="2"/>
  <c r="G547" i="2" s="1"/>
  <c r="D548" i="2"/>
  <c r="C549" i="2"/>
  <c r="D549" i="2" l="1"/>
  <c r="C550" i="2"/>
  <c r="E548" i="2"/>
  <c r="F548" i="2"/>
  <c r="G548" i="2" s="1"/>
  <c r="D550" i="2" l="1"/>
  <c r="C551" i="2"/>
  <c r="E549" i="2"/>
  <c r="F549" i="2"/>
  <c r="G549" i="2" s="1"/>
  <c r="C552" i="2" l="1"/>
  <c r="D551" i="2"/>
  <c r="E550" i="2"/>
  <c r="F550" i="2"/>
  <c r="G550" i="2" s="1"/>
  <c r="E551" i="2" l="1"/>
  <c r="F551" i="2"/>
  <c r="G551" i="2" s="1"/>
  <c r="C553" i="2"/>
  <c r="D552" i="2"/>
  <c r="E552" i="2" l="1"/>
  <c r="F552" i="2"/>
  <c r="G552" i="2" s="1"/>
  <c r="D553" i="2"/>
  <c r="C554" i="2"/>
  <c r="D554" i="2" l="1"/>
  <c r="C555" i="2"/>
  <c r="E553" i="2"/>
  <c r="F553" i="2"/>
  <c r="G553" i="2" s="1"/>
  <c r="C556" i="2" l="1"/>
  <c r="D555" i="2"/>
  <c r="E554" i="2"/>
  <c r="F554" i="2"/>
  <c r="G554" i="2" s="1"/>
  <c r="E555" i="2" l="1"/>
  <c r="F555" i="2"/>
  <c r="G555" i="2" s="1"/>
  <c r="C557" i="2"/>
  <c r="D556" i="2"/>
  <c r="E556" i="2" l="1"/>
  <c r="F556" i="2"/>
  <c r="G556" i="2" s="1"/>
  <c r="D557" i="2"/>
  <c r="C558" i="2"/>
  <c r="C559" i="2" l="1"/>
  <c r="D558" i="2"/>
  <c r="E557" i="2"/>
  <c r="F557" i="2"/>
  <c r="G557" i="2" s="1"/>
  <c r="E558" i="2" l="1"/>
  <c r="F558" i="2"/>
  <c r="G558" i="2" s="1"/>
  <c r="C560" i="2"/>
  <c r="D559" i="2"/>
  <c r="C561" i="2" l="1"/>
  <c r="D560" i="2"/>
  <c r="E559" i="2"/>
  <c r="F559" i="2"/>
  <c r="G559" i="2" s="1"/>
  <c r="E560" i="2" l="1"/>
  <c r="F560" i="2"/>
  <c r="G560" i="2" s="1"/>
  <c r="C562" i="2"/>
  <c r="D561" i="2"/>
  <c r="E561" i="2" l="1"/>
  <c r="F561" i="2"/>
  <c r="G561" i="2" s="1"/>
  <c r="D562" i="2"/>
  <c r="C563" i="2"/>
  <c r="C564" i="2" l="1"/>
  <c r="D563" i="2"/>
  <c r="E562" i="2"/>
  <c r="F562" i="2"/>
  <c r="G562" i="2" s="1"/>
  <c r="E563" i="2" l="1"/>
  <c r="F563" i="2"/>
  <c r="G563" i="2" s="1"/>
  <c r="C565" i="2"/>
  <c r="D564" i="2"/>
  <c r="D565" i="2" l="1"/>
  <c r="C566" i="2"/>
  <c r="E564" i="2"/>
  <c r="F564" i="2"/>
  <c r="G564" i="2" s="1"/>
  <c r="D566" i="2" l="1"/>
  <c r="C567" i="2"/>
  <c r="E565" i="2"/>
  <c r="F565" i="2"/>
  <c r="G565" i="2" s="1"/>
  <c r="E566" i="2" l="1"/>
  <c r="F566" i="2"/>
  <c r="G566" i="2" s="1"/>
  <c r="C568" i="2"/>
  <c r="D567" i="2"/>
  <c r="E567" i="2" l="1"/>
  <c r="F567" i="2"/>
  <c r="G567" i="2" s="1"/>
  <c r="D568" i="2"/>
  <c r="C569" i="2"/>
  <c r="E568" i="2" l="1"/>
  <c r="F568" i="2"/>
  <c r="G568" i="2" s="1"/>
  <c r="D569" i="2"/>
  <c r="C570" i="2"/>
  <c r="E569" i="2" l="1"/>
  <c r="F569" i="2"/>
  <c r="G569" i="2" s="1"/>
  <c r="C571" i="2"/>
  <c r="D570" i="2"/>
  <c r="D571" i="2" l="1"/>
  <c r="C572" i="2"/>
  <c r="E570" i="2"/>
  <c r="F570" i="2"/>
  <c r="G570" i="2" s="1"/>
  <c r="D572" i="2" l="1"/>
  <c r="C573" i="2"/>
  <c r="E571" i="2"/>
  <c r="F571" i="2"/>
  <c r="G571" i="2" s="1"/>
  <c r="E572" i="2" l="1"/>
  <c r="F572" i="2"/>
  <c r="G572" i="2" s="1"/>
  <c r="D573" i="2"/>
  <c r="C574" i="2"/>
  <c r="D574" i="2" l="1"/>
  <c r="C575" i="2"/>
  <c r="E573" i="2"/>
  <c r="F573" i="2"/>
  <c r="G573" i="2" s="1"/>
  <c r="C576" i="2" l="1"/>
  <c r="D575" i="2"/>
  <c r="E574" i="2"/>
  <c r="F574" i="2"/>
  <c r="G574" i="2" s="1"/>
  <c r="D576" i="2" l="1"/>
  <c r="C577" i="2"/>
  <c r="E575" i="2"/>
  <c r="F575" i="2"/>
  <c r="G575" i="2" s="1"/>
  <c r="E576" i="2" l="1"/>
  <c r="F576" i="2"/>
  <c r="G576" i="2" s="1"/>
  <c r="D577" i="2"/>
  <c r="C578" i="2"/>
  <c r="C579" i="2" l="1"/>
  <c r="D578" i="2"/>
  <c r="E577" i="2"/>
  <c r="F577" i="2"/>
  <c r="G577" i="2" s="1"/>
  <c r="E578" i="2" l="1"/>
  <c r="F578" i="2"/>
  <c r="G578" i="2" s="1"/>
  <c r="C580" i="2"/>
  <c r="D579" i="2"/>
  <c r="E579" i="2" l="1"/>
  <c r="F579" i="2"/>
  <c r="G579" i="2" s="1"/>
  <c r="D580" i="2"/>
  <c r="C581" i="2"/>
  <c r="E580" i="2" l="1"/>
  <c r="F580" i="2"/>
  <c r="G580" i="2" s="1"/>
  <c r="D581" i="2"/>
  <c r="C582" i="2"/>
  <c r="E581" i="2" l="1"/>
  <c r="F581" i="2"/>
  <c r="G581" i="2" s="1"/>
  <c r="C583" i="2"/>
  <c r="D582" i="2"/>
  <c r="C584" i="2" l="1"/>
  <c r="D583" i="2"/>
  <c r="E582" i="2"/>
  <c r="F582" i="2"/>
  <c r="G582" i="2" s="1"/>
  <c r="E583" i="2" l="1"/>
  <c r="F583" i="2"/>
  <c r="G583" i="2" s="1"/>
  <c r="C585" i="2"/>
  <c r="D584" i="2"/>
  <c r="E584" i="2" l="1"/>
  <c r="F584" i="2"/>
  <c r="G584" i="2" s="1"/>
  <c r="D585" i="2"/>
  <c r="C586" i="2"/>
  <c r="D586" i="2" l="1"/>
  <c r="C587" i="2"/>
  <c r="E585" i="2"/>
  <c r="F585" i="2"/>
  <c r="G585" i="2" s="1"/>
  <c r="C588" i="2" l="1"/>
  <c r="D587" i="2"/>
  <c r="E586" i="2"/>
  <c r="F586" i="2"/>
  <c r="G586" i="2" s="1"/>
  <c r="E587" i="2" l="1"/>
  <c r="F587" i="2"/>
  <c r="G587" i="2" s="1"/>
  <c r="D588" i="2"/>
  <c r="C589" i="2"/>
  <c r="E588" i="2" l="1"/>
  <c r="F588" i="2"/>
  <c r="G588" i="2" s="1"/>
  <c r="D589" i="2"/>
  <c r="C590" i="2"/>
  <c r="C591" i="2" l="1"/>
  <c r="D590" i="2"/>
  <c r="E589" i="2"/>
  <c r="F589" i="2"/>
  <c r="G589" i="2" s="1"/>
  <c r="E590" i="2" l="1"/>
  <c r="F590" i="2"/>
  <c r="G590" i="2" s="1"/>
  <c r="C592" i="2"/>
  <c r="D591" i="2"/>
  <c r="E591" i="2" l="1"/>
  <c r="F591" i="2"/>
  <c r="G591" i="2" s="1"/>
  <c r="D592" i="2"/>
  <c r="C593" i="2"/>
  <c r="C594" i="2" l="1"/>
  <c r="D593" i="2"/>
  <c r="E592" i="2"/>
  <c r="F592" i="2"/>
  <c r="G592" i="2" s="1"/>
  <c r="E593" i="2" l="1"/>
  <c r="F593" i="2"/>
  <c r="G593" i="2" s="1"/>
  <c r="D594" i="2"/>
  <c r="C595" i="2"/>
  <c r="E594" i="2" l="1"/>
  <c r="F594" i="2"/>
  <c r="G594" i="2" s="1"/>
  <c r="C596" i="2"/>
  <c r="D595" i="2"/>
  <c r="E595" i="2" l="1"/>
  <c r="F595" i="2"/>
  <c r="G595" i="2" s="1"/>
  <c r="D596" i="2"/>
  <c r="C597" i="2"/>
  <c r="D597" i="2" l="1"/>
  <c r="C598" i="2"/>
  <c r="E596" i="2"/>
  <c r="F596" i="2"/>
  <c r="G596" i="2" s="1"/>
  <c r="D598" i="2" l="1"/>
  <c r="C599" i="2"/>
  <c r="E597" i="2"/>
  <c r="F597" i="2"/>
  <c r="G597" i="2" s="1"/>
  <c r="C600" i="2" l="1"/>
  <c r="D599" i="2"/>
  <c r="E598" i="2"/>
  <c r="F598" i="2"/>
  <c r="G598" i="2" s="1"/>
  <c r="E599" i="2" l="1"/>
  <c r="F599" i="2"/>
  <c r="G599" i="2" s="1"/>
  <c r="D600" i="2"/>
  <c r="C601" i="2"/>
  <c r="E600" i="2" l="1"/>
  <c r="F600" i="2"/>
  <c r="G600" i="2" s="1"/>
  <c r="D601" i="2"/>
  <c r="C602" i="2"/>
  <c r="D602" i="2" l="1"/>
  <c r="C603" i="2"/>
  <c r="E601" i="2"/>
  <c r="F601" i="2"/>
  <c r="G601" i="2" s="1"/>
  <c r="C604" i="2" l="1"/>
  <c r="D603" i="2"/>
  <c r="E602" i="2"/>
  <c r="F602" i="2"/>
  <c r="G602" i="2" s="1"/>
  <c r="E603" i="2" l="1"/>
  <c r="F603" i="2"/>
  <c r="G603" i="2" s="1"/>
  <c r="C605" i="2"/>
  <c r="D604" i="2"/>
  <c r="E604" i="2" l="1"/>
  <c r="F604" i="2"/>
  <c r="G604" i="2" s="1"/>
  <c r="D605" i="2"/>
  <c r="C606" i="2"/>
  <c r="D606" i="2" l="1"/>
  <c r="C607" i="2"/>
  <c r="E605" i="2"/>
  <c r="F605" i="2"/>
  <c r="G605" i="2" s="1"/>
  <c r="C608" i="2" l="1"/>
  <c r="D607" i="2"/>
  <c r="E606" i="2"/>
  <c r="F606" i="2"/>
  <c r="G606" i="2" s="1"/>
  <c r="E607" i="2" l="1"/>
  <c r="F607" i="2"/>
  <c r="G607" i="2" s="1"/>
  <c r="D608" i="2"/>
  <c r="C609" i="2"/>
  <c r="E608" i="2" l="1"/>
  <c r="F608" i="2"/>
  <c r="G608" i="2" s="1"/>
  <c r="D609" i="2"/>
  <c r="C610" i="2"/>
  <c r="D610" i="2" l="1"/>
  <c r="C611" i="2"/>
  <c r="E609" i="2"/>
  <c r="F609" i="2"/>
  <c r="G609" i="2" s="1"/>
  <c r="C612" i="2" l="1"/>
  <c r="D611" i="2"/>
  <c r="E610" i="2"/>
  <c r="F610" i="2"/>
  <c r="G610" i="2" s="1"/>
  <c r="E611" i="2" l="1"/>
  <c r="F611" i="2"/>
  <c r="G611" i="2" s="1"/>
  <c r="C613" i="2"/>
  <c r="D612" i="2"/>
  <c r="E612" i="2" l="1"/>
  <c r="F612" i="2"/>
  <c r="G612" i="2" s="1"/>
  <c r="D613" i="2"/>
  <c r="C614" i="2"/>
  <c r="D614" i="2" l="1"/>
  <c r="C615" i="2"/>
  <c r="E613" i="2"/>
  <c r="F613" i="2"/>
  <c r="G613" i="2" s="1"/>
  <c r="C616" i="2" l="1"/>
  <c r="D615" i="2"/>
  <c r="E614" i="2"/>
  <c r="F614" i="2"/>
  <c r="G614" i="2" s="1"/>
  <c r="E615" i="2" l="1"/>
  <c r="F615" i="2"/>
  <c r="G615" i="2" s="1"/>
  <c r="D616" i="2"/>
  <c r="C617" i="2"/>
  <c r="E616" i="2" l="1"/>
  <c r="F616" i="2"/>
  <c r="G616" i="2" s="1"/>
  <c r="D617" i="2"/>
  <c r="C618" i="2"/>
  <c r="C619" i="2" l="1"/>
  <c r="D618" i="2"/>
  <c r="E617" i="2"/>
  <c r="F617" i="2"/>
  <c r="G617" i="2" s="1"/>
  <c r="E618" i="2" l="1"/>
  <c r="F618" i="2"/>
  <c r="G618" i="2" s="1"/>
  <c r="D619" i="2"/>
  <c r="C620" i="2"/>
  <c r="E619" i="2" l="1"/>
  <c r="F619" i="2"/>
  <c r="G619" i="2" s="1"/>
  <c r="D620" i="2"/>
  <c r="C621" i="2"/>
  <c r="D621" i="2" l="1"/>
  <c r="C622" i="2"/>
  <c r="E620" i="2"/>
  <c r="F620" i="2"/>
  <c r="G620" i="2" s="1"/>
  <c r="D622" i="2" l="1"/>
  <c r="C623" i="2"/>
  <c r="E621" i="2"/>
  <c r="F621" i="2"/>
  <c r="G621" i="2" s="1"/>
  <c r="C624" i="2" l="1"/>
  <c r="D623" i="2"/>
  <c r="E622" i="2"/>
  <c r="F622" i="2"/>
  <c r="G622" i="2" s="1"/>
  <c r="E623" i="2" l="1"/>
  <c r="F623" i="2"/>
  <c r="G623" i="2" s="1"/>
  <c r="C625" i="2"/>
  <c r="D624" i="2"/>
  <c r="E624" i="2" l="1"/>
  <c r="F624" i="2"/>
  <c r="G624" i="2" s="1"/>
  <c r="C626" i="2"/>
  <c r="D625" i="2"/>
  <c r="E625" i="2" l="1"/>
  <c r="F625" i="2"/>
  <c r="G625" i="2" s="1"/>
  <c r="D626" i="2"/>
  <c r="C627" i="2"/>
  <c r="C628" i="2" l="1"/>
  <c r="D627" i="2"/>
  <c r="E626" i="2"/>
  <c r="F626" i="2"/>
  <c r="G626" i="2" s="1"/>
  <c r="E627" i="2" l="1"/>
  <c r="F627" i="2"/>
  <c r="G627" i="2" s="1"/>
  <c r="D628" i="2"/>
  <c r="C629" i="2"/>
  <c r="E628" i="2" l="1"/>
  <c r="F628" i="2"/>
  <c r="G628" i="2" s="1"/>
  <c r="D629" i="2"/>
  <c r="C630" i="2"/>
  <c r="C631" i="2" l="1"/>
  <c r="D630" i="2"/>
  <c r="E629" i="2"/>
  <c r="F629" i="2"/>
  <c r="G629" i="2" s="1"/>
  <c r="E630" i="2" l="1"/>
  <c r="F630" i="2"/>
  <c r="G630" i="2" s="1"/>
  <c r="C632" i="2"/>
  <c r="D631" i="2"/>
  <c r="E631" i="2" l="1"/>
  <c r="F631" i="2"/>
  <c r="G631" i="2" s="1"/>
  <c r="C633" i="2"/>
  <c r="D632" i="2"/>
  <c r="C634" i="2" l="1"/>
  <c r="D633" i="2"/>
  <c r="E632" i="2"/>
  <c r="F632" i="2"/>
  <c r="G632" i="2" s="1"/>
  <c r="E633" i="2" l="1"/>
  <c r="F633" i="2"/>
  <c r="G633" i="2" s="1"/>
  <c r="D634" i="2"/>
  <c r="C635" i="2"/>
  <c r="D635" i="2" l="1"/>
  <c r="C636" i="2"/>
  <c r="E634" i="2"/>
  <c r="F634" i="2"/>
  <c r="G634" i="2" s="1"/>
  <c r="C637" i="2" l="1"/>
  <c r="D636" i="2"/>
  <c r="E635" i="2"/>
  <c r="F635" i="2"/>
  <c r="G635" i="2" s="1"/>
  <c r="D637" i="2" l="1"/>
  <c r="C638" i="2"/>
  <c r="E636" i="2"/>
  <c r="F636" i="2"/>
  <c r="G636" i="2" s="1"/>
  <c r="D638" i="2" l="1"/>
  <c r="C639" i="2"/>
  <c r="E637" i="2"/>
  <c r="F637" i="2"/>
  <c r="G637" i="2" s="1"/>
  <c r="C640" i="2" l="1"/>
  <c r="D639" i="2"/>
  <c r="E638" i="2"/>
  <c r="F638" i="2"/>
  <c r="G638" i="2" s="1"/>
  <c r="E639" i="2" l="1"/>
  <c r="F639" i="2"/>
  <c r="G639" i="2" s="1"/>
  <c r="D640" i="2"/>
  <c r="C641" i="2"/>
  <c r="E640" i="2" l="1"/>
  <c r="F640" i="2"/>
  <c r="G640" i="2" s="1"/>
  <c r="D641" i="2"/>
  <c r="C642" i="2"/>
  <c r="D642" i="2" l="1"/>
  <c r="C643" i="2"/>
  <c r="E641" i="2"/>
  <c r="F641" i="2"/>
  <c r="G641" i="2" s="1"/>
  <c r="D643" i="2" l="1"/>
  <c r="C644" i="2"/>
  <c r="E642" i="2"/>
  <c r="F642" i="2"/>
  <c r="G642" i="2" s="1"/>
  <c r="C645" i="2" l="1"/>
  <c r="D644" i="2"/>
  <c r="E643" i="2"/>
  <c r="F643" i="2"/>
  <c r="G643" i="2" s="1"/>
  <c r="E644" i="2" l="1"/>
  <c r="F644" i="2"/>
  <c r="G644" i="2" s="1"/>
  <c r="D645" i="2"/>
  <c r="C646" i="2"/>
  <c r="E645" i="2" l="1"/>
  <c r="F645" i="2"/>
  <c r="G645" i="2" s="1"/>
  <c r="D646" i="2"/>
  <c r="C647" i="2"/>
  <c r="C648" i="2" l="1"/>
  <c r="D647" i="2"/>
  <c r="E646" i="2"/>
  <c r="F646" i="2"/>
  <c r="G646" i="2" s="1"/>
  <c r="E647" i="2" l="1"/>
  <c r="F647" i="2"/>
  <c r="G647" i="2" s="1"/>
  <c r="C649" i="2"/>
  <c r="D648" i="2"/>
  <c r="D649" i="2" l="1"/>
  <c r="C650" i="2"/>
  <c r="E648" i="2"/>
  <c r="F648" i="2"/>
  <c r="G648" i="2" s="1"/>
  <c r="D650" i="2" l="1"/>
  <c r="C651" i="2"/>
  <c r="E649" i="2"/>
  <c r="F649" i="2"/>
  <c r="G649" i="2" s="1"/>
  <c r="E650" i="2" l="1"/>
  <c r="F650" i="2"/>
  <c r="G650" i="2" s="1"/>
  <c r="D651" i="2"/>
  <c r="C652" i="2"/>
  <c r="D652" i="2" l="1"/>
  <c r="C653" i="2"/>
  <c r="E651" i="2"/>
  <c r="F651" i="2"/>
  <c r="G651" i="2" s="1"/>
  <c r="D653" i="2" l="1"/>
  <c r="C654" i="2"/>
  <c r="E652" i="2"/>
  <c r="F652" i="2"/>
  <c r="G652" i="2" s="1"/>
  <c r="E653" i="2" l="1"/>
  <c r="F653" i="2"/>
  <c r="G653" i="2" s="1"/>
  <c r="D654" i="2"/>
  <c r="C655" i="2"/>
  <c r="C656" i="2" l="1"/>
  <c r="D655" i="2"/>
  <c r="E654" i="2"/>
  <c r="F654" i="2"/>
  <c r="G654" i="2" s="1"/>
  <c r="E655" i="2" l="1"/>
  <c r="F655" i="2"/>
  <c r="G655" i="2" s="1"/>
  <c r="D656" i="2"/>
  <c r="C657" i="2"/>
  <c r="D657" i="2" l="1"/>
  <c r="C658" i="2"/>
  <c r="E656" i="2"/>
  <c r="F656" i="2"/>
  <c r="G656" i="2" s="1"/>
  <c r="D658" i="2" l="1"/>
  <c r="C659" i="2"/>
  <c r="E657" i="2"/>
  <c r="F657" i="2"/>
  <c r="G657" i="2" s="1"/>
  <c r="E658" i="2" l="1"/>
  <c r="F658" i="2"/>
  <c r="G658" i="2" s="1"/>
  <c r="D659" i="2"/>
  <c r="C660" i="2"/>
  <c r="E659" i="2" l="1"/>
  <c r="F659" i="2"/>
  <c r="G659" i="2" s="1"/>
  <c r="D660" i="2"/>
  <c r="C661" i="2"/>
  <c r="E660" i="2" l="1"/>
  <c r="F660" i="2"/>
  <c r="G660" i="2" s="1"/>
  <c r="D661" i="2"/>
  <c r="C662" i="2"/>
  <c r="E661" i="2" l="1"/>
  <c r="F661" i="2"/>
  <c r="G661" i="2" s="1"/>
  <c r="C663" i="2"/>
  <c r="D662" i="2"/>
  <c r="C664" i="2" l="1"/>
  <c r="D663" i="2"/>
  <c r="E662" i="2"/>
  <c r="F662" i="2"/>
  <c r="G662" i="2" s="1"/>
  <c r="E663" i="2" l="1"/>
  <c r="F663" i="2"/>
  <c r="G663" i="2" s="1"/>
  <c r="D664" i="2"/>
  <c r="C665" i="2"/>
  <c r="D665" i="2" l="1"/>
  <c r="C666" i="2"/>
  <c r="E664" i="2"/>
  <c r="F664" i="2"/>
  <c r="G664" i="2" s="1"/>
  <c r="C667" i="2" l="1"/>
  <c r="D666" i="2"/>
  <c r="E665" i="2"/>
  <c r="F665" i="2"/>
  <c r="G665" i="2" s="1"/>
  <c r="C668" i="2" l="1"/>
  <c r="D667" i="2"/>
  <c r="E666" i="2"/>
  <c r="F666" i="2"/>
  <c r="G666" i="2" s="1"/>
  <c r="D668" i="2" l="1"/>
  <c r="C669" i="2"/>
  <c r="E667" i="2"/>
  <c r="F667" i="2"/>
  <c r="G667" i="2" s="1"/>
  <c r="E668" i="2" l="1"/>
  <c r="F668" i="2"/>
  <c r="G668" i="2" s="1"/>
  <c r="D669" i="2"/>
  <c r="C670" i="2"/>
  <c r="D670" i="2" l="1"/>
  <c r="C671" i="2"/>
  <c r="E669" i="2"/>
  <c r="F669" i="2"/>
  <c r="G669" i="2" s="1"/>
  <c r="C672" i="2" l="1"/>
  <c r="D671" i="2"/>
  <c r="E670" i="2"/>
  <c r="F670" i="2"/>
  <c r="G670" i="2" s="1"/>
  <c r="D672" i="2" l="1"/>
  <c r="C673" i="2"/>
  <c r="E671" i="2"/>
  <c r="F671" i="2"/>
  <c r="G671" i="2" s="1"/>
  <c r="E672" i="2" l="1"/>
  <c r="F672" i="2"/>
  <c r="G672" i="2" s="1"/>
  <c r="D673" i="2"/>
  <c r="C674" i="2"/>
  <c r="C675" i="2" l="1"/>
  <c r="D674" i="2"/>
  <c r="E673" i="2"/>
  <c r="F673" i="2"/>
  <c r="G673" i="2" s="1"/>
  <c r="E674" i="2" l="1"/>
  <c r="F674" i="2"/>
  <c r="G674" i="2" s="1"/>
  <c r="D675" i="2"/>
  <c r="C676" i="2"/>
  <c r="D676" i="2" l="1"/>
  <c r="C677" i="2"/>
  <c r="E675" i="2"/>
  <c r="F675" i="2"/>
  <c r="G675" i="2" s="1"/>
  <c r="D677" i="2" l="1"/>
  <c r="C678" i="2"/>
  <c r="E676" i="2"/>
  <c r="F676" i="2"/>
  <c r="G676" i="2" s="1"/>
  <c r="E677" i="2" l="1"/>
  <c r="F677" i="2"/>
  <c r="G677" i="2" s="1"/>
  <c r="D678" i="2"/>
  <c r="C679" i="2"/>
  <c r="C680" i="2" l="1"/>
  <c r="D679" i="2"/>
  <c r="E678" i="2"/>
  <c r="F678" i="2"/>
  <c r="G678" i="2" s="1"/>
  <c r="E679" i="2" l="1"/>
  <c r="F679" i="2"/>
  <c r="G679" i="2" s="1"/>
  <c r="C681" i="2"/>
  <c r="D680" i="2"/>
  <c r="D681" i="2" l="1"/>
  <c r="C682" i="2"/>
  <c r="E680" i="2"/>
  <c r="F680" i="2"/>
  <c r="G680" i="2" s="1"/>
  <c r="C683" i="2" l="1"/>
  <c r="D682" i="2"/>
  <c r="E681" i="2"/>
  <c r="F681" i="2"/>
  <c r="G681" i="2" s="1"/>
  <c r="D683" i="2" l="1"/>
  <c r="C684" i="2"/>
  <c r="E682" i="2"/>
  <c r="F682" i="2"/>
  <c r="G682" i="2" s="1"/>
  <c r="E683" i="2" l="1"/>
  <c r="F683" i="2"/>
  <c r="G683" i="2" s="1"/>
  <c r="C685" i="2"/>
  <c r="D684" i="2"/>
  <c r="E684" i="2" l="1"/>
  <c r="F684" i="2"/>
  <c r="G684" i="2" s="1"/>
  <c r="D685" i="2"/>
  <c r="C686" i="2"/>
  <c r="E685" i="2" l="1"/>
  <c r="F685" i="2"/>
  <c r="G685" i="2" s="1"/>
  <c r="C687" i="2"/>
  <c r="D686" i="2"/>
  <c r="C688" i="2" l="1"/>
  <c r="D687" i="2"/>
  <c r="E686" i="2"/>
  <c r="F686" i="2"/>
  <c r="G686" i="2" s="1"/>
  <c r="E687" i="2" l="1"/>
  <c r="F687" i="2"/>
  <c r="G687" i="2" s="1"/>
  <c r="D688" i="2"/>
  <c r="C689" i="2"/>
  <c r="D689" i="2" l="1"/>
  <c r="C690" i="2"/>
  <c r="E688" i="2"/>
  <c r="F688" i="2"/>
  <c r="G688" i="2" s="1"/>
  <c r="C691" i="2" l="1"/>
  <c r="D690" i="2"/>
  <c r="E689" i="2"/>
  <c r="F689" i="2"/>
  <c r="G689" i="2" s="1"/>
  <c r="D691" i="2" l="1"/>
  <c r="C692" i="2"/>
  <c r="E690" i="2"/>
  <c r="F690" i="2"/>
  <c r="G690" i="2" s="1"/>
  <c r="E691" i="2" l="1"/>
  <c r="F691" i="2"/>
  <c r="G691" i="2" s="1"/>
  <c r="C693" i="2"/>
  <c r="D692" i="2"/>
  <c r="E692" i="2" l="1"/>
  <c r="F692" i="2"/>
  <c r="G692" i="2" s="1"/>
  <c r="C694" i="2"/>
  <c r="D693" i="2"/>
  <c r="D694" i="2" l="1"/>
  <c r="C695" i="2"/>
  <c r="E693" i="2"/>
  <c r="F693" i="2"/>
  <c r="G693" i="2" s="1"/>
  <c r="D695" i="2" l="1"/>
  <c r="C696" i="2"/>
  <c r="E694" i="2"/>
  <c r="F694" i="2"/>
  <c r="G694" i="2" s="1"/>
  <c r="D696" i="2" l="1"/>
  <c r="C697" i="2"/>
  <c r="E695" i="2"/>
  <c r="F695" i="2"/>
  <c r="G695" i="2" s="1"/>
  <c r="E696" i="2" l="1"/>
  <c r="F696" i="2"/>
  <c r="G696" i="2" s="1"/>
  <c r="D697" i="2"/>
  <c r="C698" i="2"/>
  <c r="C699" i="2" l="1"/>
  <c r="D698" i="2"/>
  <c r="E697" i="2"/>
  <c r="F697" i="2"/>
  <c r="G697" i="2" s="1"/>
  <c r="E698" i="2" l="1"/>
  <c r="F698" i="2"/>
  <c r="G698" i="2" s="1"/>
  <c r="C700" i="2"/>
  <c r="D699" i="2"/>
  <c r="E699" i="2" l="1"/>
  <c r="F699" i="2"/>
  <c r="G699" i="2" s="1"/>
  <c r="D700" i="2"/>
  <c r="C701" i="2"/>
  <c r="E700" i="2" l="1"/>
  <c r="F700" i="2"/>
  <c r="G700" i="2" s="1"/>
  <c r="D701" i="2"/>
  <c r="C702" i="2"/>
  <c r="E701" i="2" l="1"/>
  <c r="F701" i="2"/>
  <c r="G701" i="2" s="1"/>
  <c r="C703" i="2"/>
  <c r="D702" i="2"/>
  <c r="E702" i="2" l="1"/>
  <c r="F702" i="2"/>
  <c r="G702" i="2" s="1"/>
  <c r="C704" i="2"/>
  <c r="D703" i="2"/>
  <c r="E703" i="2" l="1"/>
  <c r="F703" i="2"/>
  <c r="G703" i="2" s="1"/>
  <c r="D704" i="2"/>
  <c r="C705" i="2"/>
  <c r="E704" i="2" l="1"/>
  <c r="F704" i="2"/>
  <c r="G704" i="2" s="1"/>
  <c r="C706" i="2"/>
  <c r="D705" i="2"/>
  <c r="C707" i="2" l="1"/>
  <c r="D706" i="2"/>
  <c r="E705" i="2"/>
  <c r="F705" i="2"/>
  <c r="G705" i="2" s="1"/>
  <c r="E706" i="2" l="1"/>
  <c r="F706" i="2"/>
  <c r="G706" i="2" s="1"/>
  <c r="D707" i="2"/>
  <c r="C708" i="2"/>
  <c r="C709" i="2" l="1"/>
  <c r="D708" i="2"/>
  <c r="E707" i="2"/>
  <c r="F707" i="2"/>
  <c r="G707" i="2" s="1"/>
  <c r="E708" i="2" l="1"/>
  <c r="F708" i="2"/>
  <c r="G708" i="2" s="1"/>
  <c r="D709" i="2"/>
  <c r="C710" i="2"/>
  <c r="C711" i="2" l="1"/>
  <c r="D710" i="2"/>
  <c r="E709" i="2"/>
  <c r="F709" i="2"/>
  <c r="G709" i="2" s="1"/>
  <c r="E710" i="2" l="1"/>
  <c r="F710" i="2"/>
  <c r="G710" i="2" s="1"/>
  <c r="C712" i="2"/>
  <c r="D711" i="2"/>
  <c r="E711" i="2" l="1"/>
  <c r="F711" i="2"/>
  <c r="G711" i="2" s="1"/>
  <c r="D712" i="2"/>
  <c r="C713" i="2"/>
  <c r="C714" i="2" l="1"/>
  <c r="D713" i="2"/>
  <c r="E712" i="2"/>
  <c r="F712" i="2"/>
  <c r="G712" i="2" s="1"/>
  <c r="E713" i="2" l="1"/>
  <c r="F713" i="2"/>
  <c r="G713" i="2" s="1"/>
  <c r="C715" i="2"/>
  <c r="D714" i="2"/>
  <c r="E714" i="2" l="1"/>
  <c r="F714" i="2"/>
  <c r="G714" i="2" s="1"/>
  <c r="D715" i="2"/>
  <c r="C716" i="2"/>
  <c r="D716" i="2" l="1"/>
  <c r="C717" i="2"/>
  <c r="E715" i="2"/>
  <c r="F715" i="2"/>
  <c r="G715" i="2" s="1"/>
  <c r="D717" i="2" l="1"/>
  <c r="C718" i="2"/>
  <c r="E716" i="2"/>
  <c r="F716" i="2"/>
  <c r="G716" i="2" s="1"/>
  <c r="D718" i="2" l="1"/>
  <c r="C719" i="2"/>
  <c r="E717" i="2"/>
  <c r="F717" i="2"/>
  <c r="G717" i="2" s="1"/>
  <c r="E718" i="2" l="1"/>
  <c r="F718" i="2"/>
  <c r="G718" i="2" s="1"/>
  <c r="D719" i="2"/>
  <c r="C720" i="2"/>
  <c r="D720" i="2" l="1"/>
  <c r="C721" i="2"/>
  <c r="E719" i="2"/>
  <c r="F719" i="2"/>
  <c r="G719" i="2" s="1"/>
  <c r="D721" i="2" l="1"/>
  <c r="C722" i="2"/>
  <c r="E720" i="2"/>
  <c r="F720" i="2"/>
  <c r="G720" i="2" s="1"/>
  <c r="E721" i="2" l="1"/>
  <c r="F721" i="2"/>
  <c r="G721" i="2" s="1"/>
  <c r="C723" i="2"/>
  <c r="D722" i="2"/>
  <c r="E722" i="2" l="1"/>
  <c r="F722" i="2"/>
  <c r="G722" i="2" s="1"/>
  <c r="D723" i="2"/>
  <c r="C724" i="2"/>
  <c r="E723" i="2" l="1"/>
  <c r="F723" i="2"/>
  <c r="G723" i="2" s="1"/>
  <c r="D724" i="2"/>
  <c r="C725" i="2"/>
  <c r="D725" i="2" l="1"/>
  <c r="C726" i="2"/>
  <c r="E724" i="2"/>
  <c r="F724" i="2"/>
  <c r="G724" i="2" s="1"/>
  <c r="D726" i="2" l="1"/>
  <c r="C727" i="2"/>
  <c r="E725" i="2"/>
  <c r="F725" i="2"/>
  <c r="G725" i="2" s="1"/>
  <c r="E726" i="2" l="1"/>
  <c r="F726" i="2"/>
  <c r="G726" i="2" s="1"/>
  <c r="D727" i="2"/>
  <c r="C728" i="2"/>
  <c r="D728" i="2" l="1"/>
  <c r="C729" i="2"/>
  <c r="E727" i="2"/>
  <c r="F727" i="2"/>
  <c r="G727" i="2" s="1"/>
  <c r="D729" i="2" l="1"/>
  <c r="C730" i="2"/>
  <c r="E728" i="2"/>
  <c r="F728" i="2"/>
  <c r="G728" i="2" s="1"/>
  <c r="E729" i="2" l="1"/>
  <c r="F729" i="2"/>
  <c r="G729" i="2" s="1"/>
  <c r="C731" i="2"/>
  <c r="D730" i="2"/>
  <c r="E730" i="2" l="1"/>
  <c r="F730" i="2"/>
  <c r="G730" i="2" s="1"/>
  <c r="C732" i="2"/>
  <c r="D731" i="2"/>
  <c r="D732" i="2" l="1"/>
  <c r="C733" i="2"/>
  <c r="E731" i="2"/>
  <c r="F731" i="2"/>
  <c r="G731" i="2" s="1"/>
  <c r="D733" i="2" l="1"/>
  <c r="C734" i="2"/>
  <c r="E732" i="2"/>
  <c r="F732" i="2"/>
  <c r="G732" i="2" s="1"/>
  <c r="C735" i="2" l="1"/>
  <c r="D734" i="2"/>
  <c r="E733" i="2"/>
  <c r="F733" i="2"/>
  <c r="G733" i="2" s="1"/>
  <c r="F734" i="2" l="1"/>
  <c r="G734" i="2" s="1"/>
  <c r="E734" i="2"/>
  <c r="D735" i="2"/>
  <c r="C736" i="2"/>
  <c r="E735" i="2" l="1"/>
  <c r="F735" i="2"/>
  <c r="G735" i="2" s="1"/>
  <c r="D736" i="2"/>
  <c r="C737" i="2"/>
  <c r="E736" i="2" l="1"/>
  <c r="F736" i="2"/>
  <c r="G736" i="2" s="1"/>
  <c r="D737" i="2"/>
  <c r="C738" i="2"/>
  <c r="C739" i="2" l="1"/>
  <c r="D738" i="2"/>
  <c r="E737" i="2"/>
  <c r="F737" i="2"/>
  <c r="G737" i="2" s="1"/>
  <c r="E738" i="2" l="1"/>
  <c r="F738" i="2"/>
  <c r="G738" i="2" s="1"/>
  <c r="D739" i="2"/>
  <c r="C740" i="2"/>
  <c r="E739" i="2" l="1"/>
  <c r="F739" i="2"/>
  <c r="G739" i="2" s="1"/>
  <c r="D740" i="2"/>
  <c r="C741" i="2"/>
  <c r="C742" i="2" l="1"/>
  <c r="D741" i="2"/>
  <c r="E740" i="2"/>
  <c r="F740" i="2"/>
  <c r="G740" i="2" s="1"/>
  <c r="E741" i="2" l="1"/>
  <c r="F741" i="2"/>
  <c r="G741" i="2" s="1"/>
  <c r="D742" i="2"/>
  <c r="C743" i="2"/>
  <c r="E742" i="2" l="1"/>
  <c r="F742" i="2"/>
  <c r="G742" i="2" s="1"/>
  <c r="D743" i="2"/>
  <c r="C744" i="2"/>
  <c r="D744" i="2" l="1"/>
  <c r="C745" i="2"/>
  <c r="E743" i="2"/>
  <c r="F743" i="2"/>
  <c r="G743" i="2" s="1"/>
  <c r="D745" i="2" l="1"/>
  <c r="C746" i="2"/>
  <c r="E744" i="2"/>
  <c r="F744" i="2"/>
  <c r="G744" i="2" s="1"/>
  <c r="C747" i="2" l="1"/>
  <c r="D746" i="2"/>
  <c r="E745" i="2"/>
  <c r="F745" i="2"/>
  <c r="G745" i="2" s="1"/>
  <c r="E746" i="2" l="1"/>
  <c r="F746" i="2"/>
  <c r="G746" i="2" s="1"/>
  <c r="D747" i="2"/>
  <c r="C748" i="2"/>
  <c r="E747" i="2" l="1"/>
  <c r="F747" i="2"/>
  <c r="G747" i="2" s="1"/>
  <c r="C749" i="2"/>
  <c r="D748" i="2"/>
  <c r="E748" i="2" l="1"/>
  <c r="F748" i="2"/>
  <c r="G748" i="2" s="1"/>
  <c r="D749" i="2"/>
  <c r="C750" i="2"/>
  <c r="D750" i="2" l="1"/>
  <c r="C751" i="2"/>
  <c r="E749" i="2"/>
  <c r="F749" i="2"/>
  <c r="G749" i="2" s="1"/>
  <c r="D751" i="2" l="1"/>
  <c r="C752" i="2"/>
  <c r="E750" i="2"/>
  <c r="F750" i="2"/>
  <c r="G750" i="2" s="1"/>
  <c r="E751" i="2" l="1"/>
  <c r="F751" i="2"/>
  <c r="G751" i="2" s="1"/>
  <c r="D752" i="2"/>
  <c r="C753" i="2"/>
  <c r="D753" i="2" l="1"/>
  <c r="C754" i="2"/>
  <c r="E752" i="2"/>
  <c r="F752" i="2"/>
  <c r="G752" i="2" s="1"/>
  <c r="C755" i="2" l="1"/>
  <c r="D754" i="2"/>
  <c r="E753" i="2"/>
  <c r="F753" i="2"/>
  <c r="G753" i="2" s="1"/>
  <c r="C756" i="2" l="1"/>
  <c r="D755" i="2"/>
  <c r="E754" i="2"/>
  <c r="F754" i="2"/>
  <c r="G754" i="2" s="1"/>
  <c r="D756" i="2" l="1"/>
  <c r="C757" i="2"/>
  <c r="E755" i="2"/>
  <c r="F755" i="2"/>
  <c r="G755" i="2" s="1"/>
  <c r="E756" i="2" l="1"/>
  <c r="F756" i="2"/>
  <c r="G756" i="2" s="1"/>
  <c r="C758" i="2"/>
  <c r="D757" i="2"/>
  <c r="E757" i="2" l="1"/>
  <c r="F757" i="2"/>
  <c r="G757" i="2" s="1"/>
  <c r="D758" i="2"/>
  <c r="C759" i="2"/>
  <c r="E758" i="2" l="1"/>
  <c r="F758" i="2"/>
  <c r="G758" i="2" s="1"/>
  <c r="D759" i="2"/>
  <c r="C760" i="2"/>
  <c r="D760" i="2" l="1"/>
  <c r="C761" i="2"/>
  <c r="E759" i="2"/>
  <c r="F759" i="2"/>
  <c r="G759" i="2" s="1"/>
  <c r="D761" i="2" l="1"/>
  <c r="C762" i="2"/>
  <c r="E760" i="2"/>
  <c r="F760" i="2"/>
  <c r="G760" i="2" s="1"/>
  <c r="E761" i="2" l="1"/>
  <c r="F761" i="2"/>
  <c r="G761" i="2" s="1"/>
  <c r="C763" i="2"/>
  <c r="D762" i="2"/>
  <c r="E762" i="2" l="1"/>
  <c r="F762" i="2"/>
  <c r="G762" i="2" s="1"/>
  <c r="C764" i="2"/>
  <c r="D763" i="2"/>
  <c r="D764" i="2" l="1"/>
  <c r="C765" i="2"/>
  <c r="E763" i="2"/>
  <c r="F763" i="2"/>
  <c r="G763" i="2" s="1"/>
  <c r="D765" i="2" l="1"/>
  <c r="C766" i="2"/>
  <c r="E764" i="2"/>
  <c r="F764" i="2"/>
  <c r="G764" i="2" s="1"/>
  <c r="E765" i="2" l="1"/>
  <c r="F765" i="2"/>
  <c r="G765" i="2" s="1"/>
  <c r="C767" i="2"/>
  <c r="D766" i="2"/>
  <c r="E766" i="2" l="1"/>
  <c r="F766" i="2"/>
  <c r="G766" i="2" s="1"/>
  <c r="D767" i="2"/>
  <c r="C768" i="2"/>
  <c r="E767" i="2" l="1"/>
  <c r="F767" i="2"/>
  <c r="G767" i="2" s="1"/>
  <c r="D768" i="2"/>
  <c r="C769" i="2"/>
  <c r="E768" i="2" l="1"/>
  <c r="F768" i="2"/>
  <c r="G768" i="2" s="1"/>
  <c r="C770" i="2"/>
  <c r="D769" i="2"/>
  <c r="C771" i="2" l="1"/>
  <c r="D770" i="2"/>
  <c r="E769" i="2"/>
  <c r="F769" i="2"/>
  <c r="G769" i="2" s="1"/>
  <c r="E770" i="2" l="1"/>
  <c r="F770" i="2"/>
  <c r="G770" i="2" s="1"/>
  <c r="D771" i="2"/>
  <c r="C772" i="2"/>
  <c r="E771" i="2" l="1"/>
  <c r="F771" i="2"/>
  <c r="G771" i="2" s="1"/>
  <c r="C773" i="2"/>
  <c r="D772" i="2"/>
  <c r="D773" i="2" l="1"/>
  <c r="C774" i="2"/>
  <c r="E772" i="2"/>
  <c r="F772" i="2"/>
  <c r="G772" i="2" s="1"/>
  <c r="D774" i="2" l="1"/>
  <c r="C775" i="2"/>
  <c r="E773" i="2"/>
  <c r="F773" i="2"/>
  <c r="G773" i="2" s="1"/>
  <c r="C776" i="2" l="1"/>
  <c r="D775" i="2"/>
  <c r="E774" i="2"/>
  <c r="F774" i="2"/>
  <c r="G774" i="2" s="1"/>
  <c r="E775" i="2" l="1"/>
  <c r="F775" i="2"/>
  <c r="G775" i="2" s="1"/>
  <c r="D776" i="2"/>
  <c r="C777" i="2"/>
  <c r="E776" i="2" l="1"/>
  <c r="F776" i="2"/>
  <c r="G776" i="2" s="1"/>
  <c r="D777" i="2"/>
  <c r="C778" i="2"/>
  <c r="C779" i="2" l="1"/>
  <c r="D778" i="2"/>
  <c r="E777" i="2"/>
  <c r="F777" i="2"/>
  <c r="G777" i="2" s="1"/>
  <c r="E778" i="2" l="1"/>
  <c r="F778" i="2"/>
  <c r="G778" i="2" s="1"/>
  <c r="D779" i="2"/>
  <c r="C780" i="2"/>
  <c r="E779" i="2" l="1"/>
  <c r="F779" i="2"/>
  <c r="G779" i="2" s="1"/>
  <c r="D780" i="2"/>
  <c r="C781" i="2"/>
  <c r="D781" i="2" l="1"/>
  <c r="C782" i="2"/>
  <c r="E780" i="2"/>
  <c r="F780" i="2"/>
  <c r="G780" i="2" s="1"/>
  <c r="D782" i="2" l="1"/>
  <c r="C783" i="2"/>
  <c r="E781" i="2"/>
  <c r="F781" i="2"/>
  <c r="G781" i="2" s="1"/>
  <c r="C784" i="2" l="1"/>
  <c r="D783" i="2"/>
  <c r="E782" i="2"/>
  <c r="F782" i="2"/>
  <c r="G782" i="2" s="1"/>
  <c r="E783" i="2" l="1"/>
  <c r="F783" i="2"/>
  <c r="G783" i="2" s="1"/>
  <c r="D784" i="2"/>
  <c r="C785" i="2"/>
  <c r="E784" i="2" l="1"/>
  <c r="F784" i="2"/>
  <c r="G784" i="2" s="1"/>
  <c r="D785" i="2"/>
  <c r="C786" i="2"/>
  <c r="C787" i="2" l="1"/>
  <c r="D786" i="2"/>
  <c r="E785" i="2"/>
  <c r="F785" i="2"/>
  <c r="G785" i="2" s="1"/>
  <c r="E786" i="2" l="1"/>
  <c r="F786" i="2"/>
  <c r="G786" i="2" s="1"/>
  <c r="D787" i="2"/>
  <c r="C788" i="2"/>
  <c r="E787" i="2" l="1"/>
  <c r="F787" i="2"/>
  <c r="G787" i="2" s="1"/>
  <c r="D788" i="2"/>
  <c r="C789" i="2"/>
  <c r="D789" i="2" l="1"/>
  <c r="C790" i="2"/>
  <c r="E788" i="2"/>
  <c r="F788" i="2"/>
  <c r="G788" i="2" s="1"/>
  <c r="C791" i="2" l="1"/>
  <c r="D790" i="2"/>
  <c r="E789" i="2"/>
  <c r="F789" i="2"/>
  <c r="G789" i="2" s="1"/>
  <c r="E790" i="2" l="1"/>
  <c r="F790" i="2"/>
  <c r="G790" i="2" s="1"/>
  <c r="D791" i="2"/>
  <c r="C792" i="2"/>
  <c r="E791" i="2" l="1"/>
  <c r="F791" i="2"/>
  <c r="G791" i="2" s="1"/>
  <c r="D792" i="2"/>
  <c r="C793" i="2"/>
  <c r="C794" i="2" l="1"/>
  <c r="D793" i="2"/>
  <c r="E792" i="2"/>
  <c r="F792" i="2"/>
  <c r="G792" i="2" s="1"/>
  <c r="E793" i="2" l="1"/>
  <c r="F793" i="2"/>
  <c r="G793" i="2" s="1"/>
  <c r="C795" i="2"/>
  <c r="D794" i="2"/>
  <c r="E794" i="2" l="1"/>
  <c r="F794" i="2"/>
  <c r="G794" i="2" s="1"/>
  <c r="D795" i="2"/>
  <c r="C796" i="2"/>
  <c r="D796" i="2" l="1"/>
  <c r="C797" i="2"/>
  <c r="E795" i="2"/>
  <c r="F795" i="2"/>
  <c r="G795" i="2" s="1"/>
  <c r="D797" i="2" l="1"/>
  <c r="C798" i="2"/>
  <c r="E796" i="2"/>
  <c r="F796" i="2"/>
  <c r="G796" i="2" s="1"/>
  <c r="D798" i="2" l="1"/>
  <c r="C799" i="2"/>
  <c r="E797" i="2"/>
  <c r="F797" i="2"/>
  <c r="G797" i="2" s="1"/>
  <c r="D799" i="2" l="1"/>
  <c r="C800" i="2"/>
  <c r="E798" i="2"/>
  <c r="F798" i="2"/>
  <c r="G798" i="2" s="1"/>
  <c r="D800" i="2" l="1"/>
  <c r="C801" i="2"/>
  <c r="E799" i="2"/>
  <c r="F799" i="2"/>
  <c r="G799" i="2" s="1"/>
  <c r="D801" i="2" l="1"/>
  <c r="C802" i="2"/>
  <c r="E800" i="2"/>
  <c r="F800" i="2"/>
  <c r="G800" i="2" s="1"/>
  <c r="C803" i="2" l="1"/>
  <c r="D802" i="2"/>
  <c r="E801" i="2"/>
  <c r="F801" i="2"/>
  <c r="G801" i="2" s="1"/>
  <c r="E802" i="2" l="1"/>
  <c r="F802" i="2"/>
  <c r="G802" i="2" s="1"/>
  <c r="D803" i="2"/>
  <c r="C804" i="2"/>
  <c r="E803" i="2" l="1"/>
  <c r="F803" i="2"/>
  <c r="G803" i="2" s="1"/>
  <c r="C805" i="2"/>
  <c r="D804" i="2"/>
  <c r="E804" i="2" l="1"/>
  <c r="F804" i="2"/>
  <c r="G804" i="2" s="1"/>
  <c r="D805" i="2"/>
  <c r="C806" i="2"/>
  <c r="D806" i="2" l="1"/>
  <c r="C807" i="2"/>
  <c r="E805" i="2"/>
  <c r="F805" i="2"/>
  <c r="G805" i="2" s="1"/>
  <c r="D807" i="2" l="1"/>
  <c r="C808" i="2"/>
  <c r="E806" i="2"/>
  <c r="F806" i="2"/>
  <c r="G806" i="2" s="1"/>
  <c r="D808" i="2" l="1"/>
  <c r="C809" i="2"/>
  <c r="E807" i="2"/>
  <c r="F807" i="2"/>
  <c r="G807" i="2" s="1"/>
  <c r="D809" i="2" l="1"/>
  <c r="C810" i="2"/>
  <c r="E808" i="2"/>
  <c r="F808" i="2"/>
  <c r="G808" i="2" s="1"/>
  <c r="C811" i="2" l="1"/>
  <c r="D810" i="2"/>
  <c r="E809" i="2"/>
  <c r="F809" i="2"/>
  <c r="G809" i="2" s="1"/>
  <c r="E810" i="2" l="1"/>
  <c r="F810" i="2"/>
  <c r="G810" i="2" s="1"/>
  <c r="D811" i="2"/>
  <c r="C812" i="2"/>
  <c r="E811" i="2" l="1"/>
  <c r="F811" i="2"/>
  <c r="G811" i="2" s="1"/>
  <c r="C813" i="2"/>
  <c r="D812" i="2"/>
  <c r="E812" i="2" l="1"/>
  <c r="F812" i="2"/>
  <c r="G812" i="2" s="1"/>
  <c r="D813" i="2"/>
  <c r="C814" i="2"/>
  <c r="C815" i="2" l="1"/>
  <c r="D814" i="2"/>
  <c r="E813" i="2"/>
  <c r="F813" i="2"/>
  <c r="G813" i="2" s="1"/>
  <c r="E814" i="2" l="1"/>
  <c r="F814" i="2"/>
  <c r="G814" i="2" s="1"/>
  <c r="D815" i="2"/>
  <c r="C816" i="2"/>
  <c r="E815" i="2" l="1"/>
  <c r="F815" i="2"/>
  <c r="G815" i="2" s="1"/>
  <c r="D816" i="2"/>
  <c r="C817" i="2"/>
  <c r="D817" i="2" l="1"/>
  <c r="C818" i="2"/>
  <c r="E816" i="2"/>
  <c r="F816" i="2"/>
  <c r="G816" i="2" s="1"/>
  <c r="C819" i="2" l="1"/>
  <c r="D818" i="2"/>
  <c r="E817" i="2"/>
  <c r="F817" i="2"/>
  <c r="G817" i="2" s="1"/>
  <c r="E818" i="2" l="1"/>
  <c r="F818" i="2"/>
  <c r="G818" i="2" s="1"/>
  <c r="C820" i="2"/>
  <c r="D819" i="2"/>
  <c r="D820" i="2" l="1"/>
  <c r="C821" i="2"/>
  <c r="E819" i="2"/>
  <c r="F819" i="2"/>
  <c r="G819" i="2" s="1"/>
  <c r="C822" i="2" l="1"/>
  <c r="D821" i="2"/>
  <c r="E820" i="2"/>
  <c r="F820" i="2"/>
  <c r="G820" i="2" s="1"/>
  <c r="E821" i="2" l="1"/>
  <c r="F821" i="2"/>
  <c r="G821" i="2" s="1"/>
  <c r="C823" i="2"/>
  <c r="D822" i="2"/>
  <c r="E822" i="2" l="1"/>
  <c r="F822" i="2"/>
  <c r="G822" i="2" s="1"/>
  <c r="D823" i="2"/>
  <c r="C824" i="2"/>
  <c r="D824" i="2" l="1"/>
  <c r="C825" i="2"/>
  <c r="E823" i="2"/>
  <c r="F823" i="2"/>
  <c r="G823" i="2" s="1"/>
  <c r="D825" i="2" l="1"/>
  <c r="C826" i="2"/>
  <c r="E824" i="2"/>
  <c r="F824" i="2"/>
  <c r="G824" i="2" s="1"/>
  <c r="C827" i="2" l="1"/>
  <c r="D826" i="2"/>
  <c r="E825" i="2"/>
  <c r="F825" i="2"/>
  <c r="G825" i="2" s="1"/>
  <c r="E826" i="2" l="1"/>
  <c r="F826" i="2"/>
  <c r="G826" i="2" s="1"/>
  <c r="C828" i="2"/>
  <c r="D827" i="2"/>
  <c r="E827" i="2" l="1"/>
  <c r="F827" i="2"/>
  <c r="G827" i="2" s="1"/>
  <c r="D828" i="2"/>
  <c r="C829" i="2"/>
  <c r="D829" i="2" l="1"/>
  <c r="C830" i="2"/>
  <c r="F828" i="2"/>
  <c r="G828" i="2" s="1"/>
  <c r="E828" i="2"/>
  <c r="C831" i="2" l="1"/>
  <c r="D830" i="2"/>
  <c r="E829" i="2"/>
  <c r="F829" i="2"/>
  <c r="G829" i="2" s="1"/>
  <c r="E830" i="2" l="1"/>
  <c r="F830" i="2"/>
  <c r="G830" i="2" s="1"/>
  <c r="D831" i="2"/>
  <c r="C832" i="2"/>
  <c r="E831" i="2" l="1"/>
  <c r="F831" i="2"/>
  <c r="G831" i="2" s="1"/>
  <c r="D832" i="2"/>
  <c r="C833" i="2"/>
  <c r="C834" i="2" l="1"/>
  <c r="D833" i="2"/>
  <c r="E832" i="2"/>
  <c r="F832" i="2"/>
  <c r="G832" i="2" s="1"/>
  <c r="E833" i="2" l="1"/>
  <c r="F833" i="2"/>
  <c r="G833" i="2" s="1"/>
  <c r="C835" i="2"/>
  <c r="D834" i="2"/>
  <c r="E834" i="2" l="1"/>
  <c r="F834" i="2"/>
  <c r="G834" i="2" s="1"/>
  <c r="D835" i="2"/>
  <c r="C836" i="2"/>
  <c r="C837" i="2" l="1"/>
  <c r="D836" i="2"/>
  <c r="E835" i="2"/>
  <c r="F835" i="2"/>
  <c r="G835" i="2" s="1"/>
  <c r="E836" i="2" l="1"/>
  <c r="F836" i="2"/>
  <c r="G836" i="2" s="1"/>
  <c r="D837" i="2"/>
  <c r="C838" i="2"/>
  <c r="E837" i="2" l="1"/>
  <c r="F837" i="2"/>
  <c r="G837" i="2" s="1"/>
  <c r="C839" i="2"/>
  <c r="D838" i="2"/>
  <c r="E838" i="2" l="1"/>
  <c r="F838" i="2"/>
  <c r="G838" i="2" s="1"/>
  <c r="C840" i="2"/>
  <c r="D839" i="2"/>
  <c r="E839" i="2" l="1"/>
  <c r="F839" i="2"/>
  <c r="G839" i="2" s="1"/>
  <c r="D840" i="2"/>
  <c r="C841" i="2"/>
  <c r="C842" i="2" l="1"/>
  <c r="D841" i="2"/>
  <c r="E840" i="2"/>
  <c r="F840" i="2"/>
  <c r="G840" i="2" s="1"/>
  <c r="E841" i="2" l="1"/>
  <c r="F841" i="2"/>
  <c r="G841" i="2" s="1"/>
  <c r="D842" i="2"/>
  <c r="C843" i="2"/>
  <c r="E842" i="2" l="1"/>
  <c r="F842" i="2"/>
  <c r="G842" i="2" s="1"/>
  <c r="D843" i="2"/>
  <c r="C844" i="2"/>
  <c r="D844" i="2" l="1"/>
  <c r="C845" i="2"/>
  <c r="E843" i="2"/>
  <c r="F843" i="2"/>
  <c r="G843" i="2" s="1"/>
  <c r="D845" i="2" l="1"/>
  <c r="C846" i="2"/>
  <c r="E844" i="2"/>
  <c r="F844" i="2"/>
  <c r="G844" i="2" s="1"/>
  <c r="D846" i="2" l="1"/>
  <c r="C847" i="2"/>
  <c r="E845" i="2"/>
  <c r="F845" i="2"/>
  <c r="G845" i="2" s="1"/>
  <c r="C848" i="2" l="1"/>
  <c r="D847" i="2"/>
  <c r="E846" i="2"/>
  <c r="F846" i="2"/>
  <c r="G846" i="2" s="1"/>
  <c r="E847" i="2" l="1"/>
  <c r="F847" i="2"/>
  <c r="G847" i="2" s="1"/>
  <c r="C849" i="2"/>
  <c r="D848" i="2"/>
  <c r="E848" i="2" l="1"/>
  <c r="F848" i="2"/>
  <c r="G848" i="2" s="1"/>
  <c r="D849" i="2"/>
  <c r="C850" i="2"/>
  <c r="D850" i="2" l="1"/>
  <c r="C851" i="2"/>
  <c r="E849" i="2"/>
  <c r="F849" i="2"/>
  <c r="G849" i="2" s="1"/>
  <c r="D851" i="2" l="1"/>
  <c r="C852" i="2"/>
  <c r="E850" i="2"/>
  <c r="F850" i="2"/>
  <c r="G850" i="2" s="1"/>
  <c r="D852" i="2" l="1"/>
  <c r="C853" i="2"/>
  <c r="E851" i="2"/>
  <c r="F851" i="2"/>
  <c r="G851" i="2" s="1"/>
  <c r="D853" i="2" l="1"/>
  <c r="C854" i="2"/>
  <c r="E852" i="2"/>
  <c r="F852" i="2"/>
  <c r="G852" i="2" s="1"/>
  <c r="D854" i="2" l="1"/>
  <c r="C855" i="2"/>
  <c r="E853" i="2"/>
  <c r="F853" i="2"/>
  <c r="G853" i="2" s="1"/>
  <c r="C856" i="2" l="1"/>
  <c r="D855" i="2"/>
  <c r="E854" i="2"/>
  <c r="F854" i="2"/>
  <c r="G854" i="2" s="1"/>
  <c r="E855" i="2" l="1"/>
  <c r="F855" i="2"/>
  <c r="G855" i="2" s="1"/>
  <c r="D856" i="2"/>
  <c r="C857" i="2"/>
  <c r="E856" i="2" l="1"/>
  <c r="F856" i="2"/>
  <c r="G856" i="2" s="1"/>
  <c r="D857" i="2"/>
  <c r="C858" i="2"/>
  <c r="C859" i="2" l="1"/>
  <c r="D858" i="2"/>
  <c r="E857" i="2"/>
  <c r="F857" i="2"/>
  <c r="G857" i="2" s="1"/>
  <c r="E858" i="2" l="1"/>
  <c r="F858" i="2"/>
  <c r="G858" i="2" s="1"/>
  <c r="C860" i="2"/>
  <c r="D859" i="2"/>
  <c r="E859" i="2" l="1"/>
  <c r="F859" i="2"/>
  <c r="G859" i="2" s="1"/>
  <c r="D860" i="2"/>
  <c r="C861" i="2"/>
  <c r="D861" i="2" l="1"/>
  <c r="C862" i="2"/>
  <c r="E860" i="2"/>
  <c r="F860" i="2"/>
  <c r="G860" i="2" s="1"/>
  <c r="C863" i="2" l="1"/>
  <c r="D862" i="2"/>
  <c r="E861" i="2"/>
  <c r="F861" i="2"/>
  <c r="G861" i="2" s="1"/>
  <c r="E862" i="2" l="1"/>
  <c r="F862" i="2"/>
  <c r="G862" i="2" s="1"/>
  <c r="C864" i="2"/>
  <c r="D863" i="2"/>
  <c r="E863" i="2" l="1"/>
  <c r="F863" i="2"/>
  <c r="G863" i="2" s="1"/>
  <c r="C865" i="2"/>
  <c r="D864" i="2"/>
  <c r="E864" i="2" l="1"/>
  <c r="F864" i="2"/>
  <c r="G864" i="2" s="1"/>
  <c r="D865" i="2"/>
  <c r="C866" i="2"/>
  <c r="D866" i="2" l="1"/>
  <c r="C867" i="2"/>
  <c r="E865" i="2"/>
  <c r="F865" i="2"/>
  <c r="G865" i="2" s="1"/>
  <c r="C868" i="2" l="1"/>
  <c r="D867" i="2"/>
  <c r="E866" i="2"/>
  <c r="F866" i="2"/>
  <c r="G866" i="2" s="1"/>
  <c r="E867" i="2" l="1"/>
  <c r="F867" i="2"/>
  <c r="G867" i="2" s="1"/>
  <c r="D868" i="2"/>
  <c r="C869" i="2"/>
  <c r="E868" i="2" l="1"/>
  <c r="F868" i="2"/>
  <c r="G868" i="2" s="1"/>
  <c r="D869" i="2"/>
  <c r="C870" i="2"/>
  <c r="C871" i="2" l="1"/>
  <c r="D870" i="2"/>
  <c r="E869" i="2"/>
  <c r="F869" i="2"/>
  <c r="G869" i="2" s="1"/>
  <c r="E870" i="2" l="1"/>
  <c r="F870" i="2"/>
  <c r="G870" i="2" s="1"/>
  <c r="C872" i="2"/>
  <c r="D871" i="2"/>
  <c r="E871" i="2" l="1"/>
  <c r="F871" i="2"/>
  <c r="G871" i="2" s="1"/>
  <c r="D872" i="2"/>
  <c r="C873" i="2"/>
  <c r="C874" i="2" l="1"/>
  <c r="D873" i="2"/>
  <c r="E872" i="2"/>
  <c r="F872" i="2"/>
  <c r="G872" i="2" s="1"/>
  <c r="E873" i="2" l="1"/>
  <c r="F873" i="2"/>
  <c r="G873" i="2" s="1"/>
  <c r="D874" i="2"/>
  <c r="C875" i="2"/>
  <c r="E874" i="2" l="1"/>
  <c r="F874" i="2"/>
  <c r="G874" i="2" s="1"/>
  <c r="D875" i="2"/>
  <c r="C876" i="2"/>
  <c r="C877" i="2" l="1"/>
  <c r="D876" i="2"/>
  <c r="E875" i="2"/>
  <c r="F875" i="2"/>
  <c r="G875" i="2" s="1"/>
  <c r="E876" i="2" l="1"/>
  <c r="F876" i="2"/>
  <c r="G876" i="2" s="1"/>
  <c r="D877" i="2"/>
  <c r="C878" i="2"/>
  <c r="E877" i="2" l="1"/>
  <c r="F877" i="2"/>
  <c r="G877" i="2" s="1"/>
  <c r="D878" i="2"/>
  <c r="C879" i="2"/>
  <c r="C880" i="2" l="1"/>
  <c r="D879" i="2"/>
  <c r="E878" i="2"/>
  <c r="F878" i="2"/>
  <c r="G878" i="2" s="1"/>
  <c r="E879" i="2" l="1"/>
  <c r="F879" i="2"/>
  <c r="G879" i="2" s="1"/>
  <c r="D880" i="2"/>
  <c r="C881" i="2"/>
  <c r="E880" i="2" l="1"/>
  <c r="F880" i="2"/>
  <c r="G880" i="2" s="1"/>
  <c r="D881" i="2"/>
  <c r="C882" i="2"/>
  <c r="D882" i="2" l="1"/>
  <c r="C883" i="2"/>
  <c r="E881" i="2"/>
  <c r="F881" i="2"/>
  <c r="G881" i="2" s="1"/>
  <c r="E882" i="2" l="1"/>
  <c r="F882" i="2"/>
  <c r="G882" i="2" s="1"/>
  <c r="D883" i="2"/>
  <c r="C884" i="2"/>
  <c r="E883" i="2" l="1"/>
  <c r="F883" i="2"/>
  <c r="G883" i="2" s="1"/>
  <c r="D884" i="2"/>
  <c r="C885" i="2"/>
  <c r="D885" i="2" l="1"/>
  <c r="C886" i="2"/>
  <c r="E884" i="2"/>
  <c r="F884" i="2"/>
  <c r="G884" i="2" s="1"/>
  <c r="D886" i="2" l="1"/>
  <c r="C887" i="2"/>
  <c r="F885" i="2"/>
  <c r="G885" i="2" s="1"/>
  <c r="E885" i="2"/>
  <c r="C888" i="2" l="1"/>
  <c r="D887" i="2"/>
  <c r="F886" i="2"/>
  <c r="G886" i="2" s="1"/>
  <c r="E886" i="2"/>
  <c r="E887" i="2" l="1"/>
  <c r="F887" i="2"/>
  <c r="G887" i="2" s="1"/>
  <c r="D888" i="2"/>
  <c r="C889" i="2"/>
  <c r="E888" i="2" l="1"/>
  <c r="F888" i="2"/>
  <c r="G888" i="2" s="1"/>
  <c r="D889" i="2"/>
  <c r="C890" i="2"/>
  <c r="C891" i="2" l="1"/>
  <c r="D890" i="2"/>
  <c r="E889" i="2"/>
  <c r="F889" i="2"/>
  <c r="G889" i="2" s="1"/>
  <c r="E890" i="2" l="1"/>
  <c r="F890" i="2"/>
  <c r="G890" i="2" s="1"/>
  <c r="D891" i="2"/>
  <c r="C892" i="2"/>
  <c r="E891" i="2" l="1"/>
  <c r="F891" i="2"/>
  <c r="G891" i="2" s="1"/>
  <c r="D892" i="2"/>
  <c r="C893" i="2"/>
  <c r="D893" i="2" l="1"/>
  <c r="C894" i="2"/>
  <c r="E892" i="2"/>
  <c r="F892" i="2"/>
  <c r="G892" i="2" s="1"/>
  <c r="D894" i="2" l="1"/>
  <c r="C895" i="2"/>
  <c r="E893" i="2"/>
  <c r="F893" i="2"/>
  <c r="G893" i="2" s="1"/>
  <c r="C896" i="2" l="1"/>
  <c r="D895" i="2"/>
  <c r="E894" i="2"/>
  <c r="F894" i="2"/>
  <c r="G894" i="2" s="1"/>
  <c r="E895" i="2" l="1"/>
  <c r="F895" i="2"/>
  <c r="G895" i="2" s="1"/>
  <c r="D896" i="2"/>
  <c r="C897" i="2"/>
  <c r="E896" i="2" l="1"/>
  <c r="F896" i="2"/>
  <c r="G896" i="2" s="1"/>
  <c r="C898" i="2"/>
  <c r="D897" i="2"/>
  <c r="E897" i="2" l="1"/>
  <c r="F897" i="2"/>
  <c r="G897" i="2" s="1"/>
  <c r="D898" i="2"/>
  <c r="C899" i="2"/>
  <c r="D899" i="2" l="1"/>
  <c r="C900" i="2"/>
  <c r="E898" i="2"/>
  <c r="F898" i="2"/>
  <c r="G898" i="2" s="1"/>
  <c r="C901" i="2" l="1"/>
  <c r="D900" i="2"/>
  <c r="E899" i="2"/>
  <c r="F899" i="2"/>
  <c r="G899" i="2" s="1"/>
  <c r="E900" i="2" l="1"/>
  <c r="F900" i="2"/>
  <c r="G900" i="2" s="1"/>
  <c r="D901" i="2"/>
  <c r="C902" i="2"/>
  <c r="E901" i="2" l="1"/>
  <c r="F901" i="2"/>
  <c r="G901" i="2" s="1"/>
  <c r="D902" i="2"/>
  <c r="C903" i="2"/>
  <c r="C904" i="2" l="1"/>
  <c r="D903" i="2"/>
  <c r="E902" i="2"/>
  <c r="F902" i="2"/>
  <c r="G902" i="2" s="1"/>
  <c r="E903" i="2" l="1"/>
  <c r="F903" i="2"/>
  <c r="G903" i="2" s="1"/>
  <c r="C905" i="2"/>
  <c r="D904" i="2"/>
  <c r="E904" i="2" l="1"/>
  <c r="F904" i="2"/>
  <c r="G904" i="2" s="1"/>
  <c r="D905" i="2"/>
  <c r="C906" i="2"/>
  <c r="D906" i="2" l="1"/>
  <c r="C907" i="2"/>
  <c r="E905" i="2"/>
  <c r="F905" i="2"/>
  <c r="G905" i="2" s="1"/>
  <c r="D907" i="2" l="1"/>
  <c r="C908" i="2"/>
  <c r="E906" i="2"/>
  <c r="F906" i="2"/>
  <c r="G906" i="2" s="1"/>
  <c r="D908" i="2" l="1"/>
  <c r="C909" i="2"/>
  <c r="E907" i="2"/>
  <c r="F907" i="2"/>
  <c r="G907" i="2" s="1"/>
  <c r="D909" i="2" l="1"/>
  <c r="C910" i="2"/>
  <c r="E908" i="2"/>
  <c r="F908" i="2"/>
  <c r="G908" i="2" s="1"/>
  <c r="D910" i="2" l="1"/>
  <c r="C911" i="2"/>
  <c r="E909" i="2"/>
  <c r="F909" i="2"/>
  <c r="G909" i="2" s="1"/>
  <c r="C912" i="2" l="1"/>
  <c r="D911" i="2"/>
  <c r="E910" i="2"/>
  <c r="F910" i="2"/>
  <c r="G910" i="2" s="1"/>
  <c r="E911" i="2" l="1"/>
  <c r="F911" i="2"/>
  <c r="G911" i="2" s="1"/>
  <c r="D912" i="2"/>
  <c r="C913" i="2"/>
  <c r="E912" i="2" l="1"/>
  <c r="F912" i="2"/>
  <c r="G912" i="2" s="1"/>
  <c r="D913" i="2"/>
  <c r="C914" i="2"/>
  <c r="D914" i="2" l="1"/>
  <c r="C915" i="2"/>
  <c r="E913" i="2"/>
  <c r="F913" i="2"/>
  <c r="G913" i="2" s="1"/>
  <c r="D915" i="2" l="1"/>
  <c r="C916" i="2"/>
  <c r="E914" i="2"/>
  <c r="F914" i="2"/>
  <c r="G914" i="2" s="1"/>
  <c r="D916" i="2" l="1"/>
  <c r="C917" i="2"/>
  <c r="E915" i="2"/>
  <c r="F915" i="2"/>
  <c r="G915" i="2" s="1"/>
  <c r="D917" i="2" l="1"/>
  <c r="C918" i="2"/>
  <c r="E916" i="2"/>
  <c r="F916" i="2"/>
  <c r="G916" i="2" s="1"/>
  <c r="C919" i="2" l="1"/>
  <c r="D918" i="2"/>
  <c r="E917" i="2"/>
  <c r="F917" i="2"/>
  <c r="G917" i="2" s="1"/>
  <c r="E918" i="2" l="1"/>
  <c r="F918" i="2"/>
  <c r="G918" i="2" s="1"/>
  <c r="C920" i="2"/>
  <c r="D919" i="2"/>
  <c r="E919" i="2" l="1"/>
  <c r="F919" i="2"/>
  <c r="G919" i="2" s="1"/>
  <c r="D920" i="2"/>
  <c r="C921" i="2"/>
  <c r="C922" i="2" l="1"/>
  <c r="D921" i="2"/>
  <c r="E920" i="2"/>
  <c r="F920" i="2"/>
  <c r="G920" i="2" s="1"/>
  <c r="E921" i="2" l="1"/>
  <c r="F921" i="2"/>
  <c r="G921" i="2" s="1"/>
  <c r="C923" i="2"/>
  <c r="D922" i="2"/>
  <c r="E922" i="2" l="1"/>
  <c r="F922" i="2"/>
  <c r="G922" i="2" s="1"/>
  <c r="D923" i="2"/>
  <c r="C924" i="2"/>
  <c r="D924" i="2" l="1"/>
  <c r="C925" i="2"/>
  <c r="E923" i="2"/>
  <c r="F923" i="2"/>
  <c r="G923" i="2" s="1"/>
  <c r="D925" i="2" l="1"/>
  <c r="C926" i="2"/>
  <c r="E924" i="2"/>
  <c r="F924" i="2"/>
  <c r="G924" i="2" s="1"/>
  <c r="D926" i="2" l="1"/>
  <c r="C927" i="2"/>
  <c r="E925" i="2"/>
  <c r="F925" i="2"/>
  <c r="G925" i="2" s="1"/>
  <c r="C928" i="2" l="1"/>
  <c r="D927" i="2"/>
  <c r="E926" i="2"/>
  <c r="F926" i="2"/>
  <c r="G926" i="2" s="1"/>
  <c r="E927" i="2" l="1"/>
  <c r="F927" i="2"/>
  <c r="G927" i="2" s="1"/>
  <c r="C929" i="2"/>
  <c r="D928" i="2"/>
  <c r="E928" i="2" l="1"/>
  <c r="F928" i="2"/>
  <c r="G928" i="2" s="1"/>
  <c r="D929" i="2"/>
  <c r="C930" i="2"/>
  <c r="D930" i="2" l="1"/>
  <c r="C931" i="2"/>
  <c r="E929" i="2"/>
  <c r="F929" i="2"/>
  <c r="G929" i="2" s="1"/>
  <c r="C932" i="2" l="1"/>
  <c r="D931" i="2"/>
  <c r="E930" i="2"/>
  <c r="F930" i="2"/>
  <c r="G930" i="2" s="1"/>
  <c r="E931" i="2" l="1"/>
  <c r="F931" i="2"/>
  <c r="G931" i="2" s="1"/>
  <c r="C933" i="2"/>
  <c r="D932" i="2"/>
  <c r="E932" i="2" l="1"/>
  <c r="F932" i="2"/>
  <c r="G932" i="2" s="1"/>
  <c r="D933" i="2"/>
  <c r="C934" i="2"/>
  <c r="C935" i="2" l="1"/>
  <c r="D934" i="2"/>
  <c r="E933" i="2"/>
  <c r="F933" i="2"/>
  <c r="G933" i="2" s="1"/>
  <c r="E934" i="2" l="1"/>
  <c r="F934" i="2"/>
  <c r="G934" i="2" s="1"/>
  <c r="C936" i="2"/>
  <c r="D935" i="2"/>
  <c r="E935" i="2" l="1"/>
  <c r="F935" i="2"/>
  <c r="G935" i="2" s="1"/>
  <c r="D936" i="2"/>
  <c r="C937" i="2"/>
  <c r="C938" i="2" l="1"/>
  <c r="D937" i="2"/>
  <c r="E936" i="2"/>
  <c r="F936" i="2"/>
  <c r="G936" i="2" s="1"/>
  <c r="E937" i="2" l="1"/>
  <c r="F937" i="2"/>
  <c r="G937" i="2" s="1"/>
  <c r="D938" i="2"/>
  <c r="C939" i="2"/>
  <c r="E938" i="2" l="1"/>
  <c r="F938" i="2"/>
  <c r="G938" i="2" s="1"/>
  <c r="C940" i="2"/>
  <c r="D939" i="2"/>
  <c r="E939" i="2" l="1"/>
  <c r="F939" i="2"/>
  <c r="G939" i="2" s="1"/>
  <c r="C941" i="2"/>
  <c r="D940" i="2"/>
  <c r="E940" i="2" l="1"/>
  <c r="F940" i="2"/>
  <c r="G940" i="2" s="1"/>
  <c r="D941" i="2"/>
  <c r="C942" i="2"/>
  <c r="C943" i="2" l="1"/>
  <c r="D942" i="2"/>
  <c r="E941" i="2"/>
  <c r="F941" i="2"/>
  <c r="G941" i="2" s="1"/>
  <c r="E942" i="2" l="1"/>
  <c r="F942" i="2"/>
  <c r="G942" i="2" s="1"/>
  <c r="C944" i="2"/>
  <c r="D943" i="2"/>
  <c r="E943" i="2" l="1"/>
  <c r="F943" i="2"/>
  <c r="G943" i="2" s="1"/>
  <c r="D944" i="2"/>
  <c r="C945" i="2"/>
  <c r="D945" i="2" l="1"/>
  <c r="C946" i="2"/>
  <c r="E944" i="2"/>
  <c r="F944" i="2"/>
  <c r="G944" i="2" s="1"/>
  <c r="D946" i="2" l="1"/>
  <c r="C947" i="2"/>
  <c r="E945" i="2"/>
  <c r="F945" i="2"/>
  <c r="G945" i="2" s="1"/>
  <c r="D947" i="2" l="1"/>
  <c r="C948" i="2"/>
  <c r="E946" i="2"/>
  <c r="F946" i="2"/>
  <c r="G946" i="2" s="1"/>
  <c r="D948" i="2" l="1"/>
  <c r="C949" i="2"/>
  <c r="E947" i="2"/>
  <c r="F947" i="2"/>
  <c r="G947" i="2" s="1"/>
  <c r="D949" i="2" l="1"/>
  <c r="C950" i="2"/>
  <c r="E948" i="2"/>
  <c r="F948" i="2"/>
  <c r="G948" i="2" s="1"/>
  <c r="D950" i="2" l="1"/>
  <c r="C951" i="2"/>
  <c r="E949" i="2"/>
  <c r="F949" i="2"/>
  <c r="G949" i="2" s="1"/>
  <c r="C952" i="2" l="1"/>
  <c r="D951" i="2"/>
  <c r="E950" i="2"/>
  <c r="F950" i="2"/>
  <c r="G950" i="2" s="1"/>
  <c r="E951" i="2" l="1"/>
  <c r="F951" i="2"/>
  <c r="G951" i="2" s="1"/>
  <c r="D952" i="2"/>
  <c r="C953" i="2"/>
  <c r="D953" i="2" l="1"/>
  <c r="C954" i="2"/>
  <c r="E952" i="2"/>
  <c r="F952" i="2"/>
  <c r="G952" i="2" s="1"/>
  <c r="D954" i="2" l="1"/>
  <c r="C955" i="2"/>
  <c r="E953" i="2"/>
  <c r="F953" i="2"/>
  <c r="G953" i="2" s="1"/>
  <c r="D955" i="2" l="1"/>
  <c r="C956" i="2"/>
  <c r="E954" i="2"/>
  <c r="F954" i="2"/>
  <c r="G954" i="2" s="1"/>
  <c r="E955" i="2" l="1"/>
  <c r="F955" i="2"/>
  <c r="G955" i="2" s="1"/>
  <c r="D956" i="2"/>
  <c r="C957" i="2"/>
  <c r="E956" i="2" l="1"/>
  <c r="F956" i="2"/>
  <c r="G956" i="2" s="1"/>
  <c r="D957" i="2"/>
  <c r="C958" i="2"/>
  <c r="E957" i="2" l="1"/>
  <c r="F957" i="2"/>
  <c r="G957" i="2" s="1"/>
  <c r="D958" i="2"/>
  <c r="C959" i="2"/>
  <c r="E958" i="2" l="1"/>
  <c r="F958" i="2"/>
  <c r="G958" i="2" s="1"/>
  <c r="C960" i="2"/>
  <c r="D959" i="2"/>
  <c r="C961" i="2" l="1"/>
  <c r="D960" i="2"/>
  <c r="E959" i="2"/>
  <c r="F959" i="2"/>
  <c r="G959" i="2" s="1"/>
  <c r="E960" i="2" l="1"/>
  <c r="F960" i="2"/>
  <c r="G960" i="2" s="1"/>
  <c r="D961" i="2"/>
  <c r="C962" i="2"/>
  <c r="D962" i="2" l="1"/>
  <c r="C963" i="2"/>
  <c r="E961" i="2"/>
  <c r="F961" i="2"/>
  <c r="G961" i="2" s="1"/>
  <c r="C964" i="2" l="1"/>
  <c r="D963" i="2"/>
  <c r="E962" i="2"/>
  <c r="F962" i="2"/>
  <c r="G962" i="2" s="1"/>
  <c r="C965" i="2" l="1"/>
  <c r="D964" i="2"/>
  <c r="E963" i="2"/>
  <c r="F963" i="2"/>
  <c r="G963" i="2" s="1"/>
  <c r="E964" i="2" l="1"/>
  <c r="F964" i="2"/>
  <c r="G964" i="2" s="1"/>
  <c r="D965" i="2"/>
  <c r="C966" i="2"/>
  <c r="D966" i="2" l="1"/>
  <c r="C967" i="2"/>
  <c r="E965" i="2"/>
  <c r="F965" i="2"/>
  <c r="G965" i="2" s="1"/>
  <c r="C968" i="2" l="1"/>
  <c r="D967" i="2"/>
  <c r="E966" i="2"/>
  <c r="F966" i="2"/>
  <c r="G966" i="2" s="1"/>
  <c r="E967" i="2" l="1"/>
  <c r="F967" i="2"/>
  <c r="G967" i="2" s="1"/>
  <c r="C969" i="2"/>
  <c r="D968" i="2"/>
  <c r="D969" i="2" l="1"/>
  <c r="C970" i="2"/>
  <c r="E968" i="2"/>
  <c r="F968" i="2"/>
  <c r="G968" i="2" s="1"/>
  <c r="D970" i="2" l="1"/>
  <c r="C971" i="2"/>
  <c r="E969" i="2"/>
  <c r="F969" i="2"/>
  <c r="G969" i="2" s="1"/>
  <c r="D971" i="2" l="1"/>
  <c r="C972" i="2"/>
  <c r="E970" i="2"/>
  <c r="F970" i="2"/>
  <c r="G970" i="2" s="1"/>
  <c r="D972" i="2" l="1"/>
  <c r="C973" i="2"/>
  <c r="E971" i="2"/>
  <c r="F971" i="2"/>
  <c r="G971" i="2" s="1"/>
  <c r="E972" i="2" l="1"/>
  <c r="F972" i="2"/>
  <c r="G972" i="2" s="1"/>
  <c r="D973" i="2"/>
  <c r="C974" i="2"/>
  <c r="E973" i="2" l="1"/>
  <c r="F973" i="2"/>
  <c r="G973" i="2" s="1"/>
  <c r="D974" i="2"/>
  <c r="C975" i="2"/>
  <c r="E974" i="2" l="1"/>
  <c r="F974" i="2"/>
  <c r="G974" i="2" s="1"/>
  <c r="D975" i="2"/>
  <c r="C976" i="2"/>
  <c r="C977" i="2" l="1"/>
  <c r="D976" i="2"/>
  <c r="E975" i="2"/>
  <c r="F975" i="2"/>
  <c r="G975" i="2" s="1"/>
  <c r="E976" i="2" l="1"/>
  <c r="F976" i="2"/>
  <c r="G976" i="2" s="1"/>
  <c r="D977" i="2"/>
  <c r="C978" i="2"/>
  <c r="D978" i="2" l="1"/>
  <c r="C979" i="2"/>
  <c r="E977" i="2"/>
  <c r="F977" i="2"/>
  <c r="G977" i="2" s="1"/>
  <c r="D979" i="2" l="1"/>
  <c r="C980" i="2"/>
  <c r="E978" i="2"/>
  <c r="F978" i="2"/>
  <c r="G978" i="2" s="1"/>
  <c r="C981" i="2" l="1"/>
  <c r="D980" i="2"/>
  <c r="E979" i="2"/>
  <c r="F979" i="2"/>
  <c r="G979" i="2" s="1"/>
  <c r="F980" i="2" l="1"/>
  <c r="G980" i="2" s="1"/>
  <c r="E980" i="2"/>
  <c r="D981" i="2"/>
  <c r="C982" i="2"/>
  <c r="D982" i="2" l="1"/>
  <c r="C983" i="2"/>
  <c r="F981" i="2"/>
  <c r="G981" i="2" s="1"/>
  <c r="E981" i="2"/>
  <c r="E982" i="2" l="1"/>
  <c r="F982" i="2"/>
  <c r="G982" i="2" s="1"/>
  <c r="D983" i="2"/>
  <c r="C984" i="2"/>
  <c r="E983" i="2" l="1"/>
  <c r="F983" i="2"/>
  <c r="G983" i="2" s="1"/>
  <c r="C985" i="2"/>
  <c r="D984" i="2"/>
  <c r="E984" i="2" l="1"/>
  <c r="F984" i="2"/>
  <c r="G984" i="2" s="1"/>
  <c r="C986" i="2"/>
  <c r="D985" i="2"/>
  <c r="D986" i="2" l="1"/>
  <c r="C987" i="2"/>
  <c r="E985" i="2"/>
  <c r="F985" i="2"/>
  <c r="G985" i="2" s="1"/>
  <c r="D987" i="2" l="1"/>
  <c r="C988" i="2"/>
  <c r="E986" i="2"/>
  <c r="F986" i="2"/>
  <c r="G986" i="2" s="1"/>
  <c r="C989" i="2" l="1"/>
  <c r="D988" i="2"/>
  <c r="E987" i="2"/>
  <c r="F987" i="2"/>
  <c r="G987" i="2" s="1"/>
  <c r="E988" i="2" l="1"/>
  <c r="F988" i="2"/>
  <c r="G988" i="2" s="1"/>
  <c r="D989" i="2"/>
  <c r="C990" i="2"/>
  <c r="E989" i="2" l="1"/>
  <c r="F989" i="2"/>
  <c r="G989" i="2" s="1"/>
  <c r="D990" i="2"/>
  <c r="C991" i="2"/>
  <c r="D991" i="2" l="1"/>
  <c r="C992" i="2"/>
  <c r="E990" i="2"/>
  <c r="F990" i="2"/>
  <c r="G990" i="2" s="1"/>
  <c r="C993" i="2" l="1"/>
  <c r="D992" i="2"/>
  <c r="E991" i="2"/>
  <c r="F991" i="2"/>
  <c r="G991" i="2" s="1"/>
  <c r="E992" i="2" l="1"/>
  <c r="F992" i="2"/>
  <c r="G992" i="2" s="1"/>
  <c r="D993" i="2"/>
  <c r="C994" i="2"/>
  <c r="E993" i="2" l="1"/>
  <c r="F993" i="2"/>
  <c r="G993" i="2" s="1"/>
  <c r="D994" i="2"/>
  <c r="C995" i="2"/>
  <c r="C996" i="2" l="1"/>
  <c r="D995" i="2"/>
  <c r="E994" i="2"/>
  <c r="F994" i="2"/>
  <c r="G994" i="2" s="1"/>
  <c r="E995" i="2" l="1"/>
  <c r="F995" i="2"/>
  <c r="G995" i="2" s="1"/>
  <c r="D996" i="2"/>
  <c r="C997" i="2"/>
  <c r="E996" i="2" l="1"/>
  <c r="F996" i="2"/>
  <c r="G996" i="2" s="1"/>
  <c r="D997" i="2"/>
  <c r="C998" i="2"/>
  <c r="D998" i="2" l="1"/>
  <c r="C999" i="2"/>
  <c r="E997" i="2"/>
  <c r="F997" i="2"/>
  <c r="G997" i="2" s="1"/>
  <c r="D999" i="2" l="1"/>
  <c r="C1000" i="2"/>
  <c r="E998" i="2"/>
  <c r="F998" i="2"/>
  <c r="G998" i="2" s="1"/>
  <c r="C1001" i="2" l="1"/>
  <c r="D1000" i="2"/>
  <c r="E999" i="2"/>
  <c r="F999" i="2"/>
  <c r="G999" i="2" s="1"/>
  <c r="E1000" i="2" l="1"/>
  <c r="F1000" i="2"/>
  <c r="G1000" i="2" s="1"/>
  <c r="D1001" i="2"/>
  <c r="C1002" i="2"/>
  <c r="E1001" i="2" l="1"/>
  <c r="F1001" i="2"/>
  <c r="G1001" i="2" s="1"/>
  <c r="C1003" i="2"/>
  <c r="D1002" i="2"/>
  <c r="E1002" i="2" l="1"/>
  <c r="F1002" i="2"/>
  <c r="G1002" i="2" s="1"/>
  <c r="D1003" i="2"/>
  <c r="C1004" i="2"/>
  <c r="D1004" i="2" l="1"/>
  <c r="C1005" i="2"/>
  <c r="E1003" i="2"/>
  <c r="F1003" i="2"/>
  <c r="G1003" i="2" s="1"/>
  <c r="D1005" i="2" l="1"/>
  <c r="C1006" i="2"/>
  <c r="E1004" i="2"/>
  <c r="F1004" i="2"/>
  <c r="G1004" i="2" s="1"/>
  <c r="D1006" i="2" l="1"/>
  <c r="C1007" i="2"/>
  <c r="E1005" i="2"/>
  <c r="F1005" i="2"/>
  <c r="G1005" i="2" s="1"/>
  <c r="D1007" i="2" l="1"/>
  <c r="C1008" i="2"/>
  <c r="E1006" i="2"/>
  <c r="F1006" i="2"/>
  <c r="G1006" i="2" s="1"/>
  <c r="C1009" i="2" l="1"/>
  <c r="D1008" i="2"/>
  <c r="E1007" i="2"/>
  <c r="F1007" i="2"/>
  <c r="G1007" i="2" s="1"/>
  <c r="C1010" i="2" l="1"/>
  <c r="D1009" i="2"/>
  <c r="E1008" i="2"/>
  <c r="F1008" i="2"/>
  <c r="G1008" i="2" s="1"/>
  <c r="E1009" i="2" l="1"/>
  <c r="F1009" i="2"/>
  <c r="G1009" i="2" s="1"/>
  <c r="D1010" i="2"/>
  <c r="C1011" i="2"/>
  <c r="E1010" i="2" l="1"/>
  <c r="F1010" i="2"/>
  <c r="G1010" i="2" s="1"/>
  <c r="C1012" i="2"/>
  <c r="D1011" i="2"/>
  <c r="E1011" i="2" l="1"/>
  <c r="F1011" i="2"/>
  <c r="G1011" i="2" s="1"/>
  <c r="D1012" i="2"/>
  <c r="C1013" i="2"/>
  <c r="D1013" i="2" l="1"/>
  <c r="C1014" i="2"/>
  <c r="E1012" i="2"/>
  <c r="F1012" i="2"/>
  <c r="G1012" i="2" s="1"/>
  <c r="D1014" i="2" l="1"/>
  <c r="C1015" i="2"/>
  <c r="E1013" i="2"/>
  <c r="F1013" i="2"/>
  <c r="G1013" i="2" s="1"/>
  <c r="D1015" i="2" l="1"/>
  <c r="C1016" i="2"/>
  <c r="E1014" i="2"/>
  <c r="F1014" i="2"/>
  <c r="G1014" i="2" s="1"/>
  <c r="C1017" i="2" l="1"/>
  <c r="D1016" i="2"/>
  <c r="E1015" i="2"/>
  <c r="F1015" i="2"/>
  <c r="G1015" i="2" s="1"/>
  <c r="E1016" i="2" l="1"/>
  <c r="F1016" i="2"/>
  <c r="G1016" i="2" s="1"/>
  <c r="C1018" i="2"/>
  <c r="D1017" i="2"/>
  <c r="E1017" i="2" l="1"/>
  <c r="F1017" i="2"/>
  <c r="G1017" i="2" s="1"/>
  <c r="D1018" i="2"/>
  <c r="C1019" i="2"/>
  <c r="D1019" i="2" l="1"/>
  <c r="C1020" i="2"/>
  <c r="E1018" i="2"/>
  <c r="F1018" i="2"/>
  <c r="G1018" i="2" s="1"/>
  <c r="C1021" i="2" l="1"/>
  <c r="D1020" i="2"/>
  <c r="E1019" i="2"/>
  <c r="F1019" i="2"/>
  <c r="G1019" i="2" s="1"/>
  <c r="E1020" i="2" l="1"/>
  <c r="F1020" i="2"/>
  <c r="G1020" i="2" s="1"/>
  <c r="D1021" i="2"/>
  <c r="C1022" i="2"/>
  <c r="E1021" i="2" l="1"/>
  <c r="F1021" i="2"/>
  <c r="G1021" i="2" s="1"/>
  <c r="D1022" i="2"/>
  <c r="C1023" i="2"/>
  <c r="C1024" i="2" l="1"/>
  <c r="D1023" i="2"/>
  <c r="E1022" i="2"/>
  <c r="F1022" i="2"/>
  <c r="G1022" i="2" s="1"/>
  <c r="E1023" i="2" l="1"/>
  <c r="F1023" i="2"/>
  <c r="G1023" i="2" s="1"/>
  <c r="C1025" i="2"/>
  <c r="D1024" i="2"/>
  <c r="E1024" i="2" l="1"/>
  <c r="F1024" i="2"/>
  <c r="G1024" i="2" s="1"/>
  <c r="D1025" i="2"/>
  <c r="C1026" i="2"/>
  <c r="C1027" i="2" l="1"/>
  <c r="D1026" i="2"/>
  <c r="E1025" i="2"/>
  <c r="F1025" i="2"/>
  <c r="G1025" i="2" s="1"/>
  <c r="E1026" i="2" l="1"/>
  <c r="F1026" i="2"/>
  <c r="G1026" i="2" s="1"/>
  <c r="D1027" i="2"/>
  <c r="C1028" i="2"/>
  <c r="E1027" i="2" l="1"/>
  <c r="F1027" i="2"/>
  <c r="G1027" i="2" s="1"/>
  <c r="D1028" i="2"/>
  <c r="C1029" i="2"/>
  <c r="C1030" i="2" l="1"/>
  <c r="D1029" i="2"/>
  <c r="E1028" i="2"/>
  <c r="F1028" i="2"/>
  <c r="G1028" i="2" s="1"/>
  <c r="E1029" i="2" l="1"/>
  <c r="F1029" i="2"/>
  <c r="G1029" i="2" s="1"/>
  <c r="D1030" i="2"/>
  <c r="C1031" i="2"/>
  <c r="E1030" i="2" l="1"/>
  <c r="F1030" i="2"/>
  <c r="G1030" i="2" s="1"/>
  <c r="D1031" i="2"/>
  <c r="C1032" i="2"/>
  <c r="C1033" i="2" l="1"/>
  <c r="D1032" i="2"/>
  <c r="E1031" i="2"/>
  <c r="F1031" i="2"/>
  <c r="G1031" i="2" s="1"/>
  <c r="E1032" i="2" l="1"/>
  <c r="F1032" i="2"/>
  <c r="G1032" i="2" s="1"/>
  <c r="D1033" i="2"/>
  <c r="C1034" i="2"/>
  <c r="E1033" i="2" l="1"/>
  <c r="F1033" i="2"/>
  <c r="G1033" i="2" s="1"/>
  <c r="D1034" i="2"/>
  <c r="C1035" i="2"/>
  <c r="D1035" i="2" l="1"/>
  <c r="C1036" i="2"/>
  <c r="E1034" i="2"/>
  <c r="F1034" i="2"/>
  <c r="G1034" i="2" s="1"/>
  <c r="D1036" i="2" l="1"/>
  <c r="C1037" i="2"/>
  <c r="E1035" i="2"/>
  <c r="F1035" i="2"/>
  <c r="G1035" i="2" s="1"/>
  <c r="C1038" i="2" l="1"/>
  <c r="D1037" i="2"/>
  <c r="F1036" i="2"/>
  <c r="G1036" i="2" s="1"/>
  <c r="E1036" i="2"/>
  <c r="E1037" i="2" l="1"/>
  <c r="F1037" i="2"/>
  <c r="G1037" i="2" s="1"/>
  <c r="D1038" i="2"/>
  <c r="C1039" i="2"/>
  <c r="E1038" i="2" l="1"/>
  <c r="F1038" i="2"/>
  <c r="G1038" i="2" s="1"/>
  <c r="D1039" i="2"/>
  <c r="C1040" i="2"/>
  <c r="C1041" i="2" l="1"/>
  <c r="D1040" i="2"/>
  <c r="E1039" i="2"/>
  <c r="F1039" i="2"/>
  <c r="G1039" i="2" s="1"/>
  <c r="E1040" i="2" l="1"/>
  <c r="F1040" i="2"/>
  <c r="G1040" i="2" s="1"/>
  <c r="D1041" i="2"/>
  <c r="C1042" i="2"/>
  <c r="E1041" i="2" l="1"/>
  <c r="F1041" i="2"/>
  <c r="G1041" i="2" s="1"/>
  <c r="D1042" i="2"/>
  <c r="C1043" i="2"/>
  <c r="D1043" i="2" l="1"/>
  <c r="C1044" i="2"/>
  <c r="E1042" i="2"/>
  <c r="F1042" i="2"/>
  <c r="G1042" i="2" s="1"/>
  <c r="C1045" i="2" l="1"/>
  <c r="D1044" i="2"/>
  <c r="E1043" i="2"/>
  <c r="F1043" i="2"/>
  <c r="G1043" i="2" s="1"/>
  <c r="E1044" i="2" l="1"/>
  <c r="F1044" i="2"/>
  <c r="G1044" i="2" s="1"/>
  <c r="D1045" i="2"/>
  <c r="C1046" i="2"/>
  <c r="E1045" i="2" l="1"/>
  <c r="F1045" i="2"/>
  <c r="G1045" i="2" s="1"/>
  <c r="D1046" i="2"/>
  <c r="C1047" i="2"/>
  <c r="C1048" i="2" l="1"/>
  <c r="D1047" i="2"/>
  <c r="E1046" i="2"/>
  <c r="F1046" i="2"/>
  <c r="G1046" i="2" s="1"/>
  <c r="E1047" i="2" l="1"/>
  <c r="F1047" i="2"/>
  <c r="G1047" i="2" s="1"/>
  <c r="C1049" i="2"/>
  <c r="D1048" i="2"/>
  <c r="E1048" i="2" l="1"/>
  <c r="F1048" i="2"/>
  <c r="G1048" i="2" s="1"/>
  <c r="D1049" i="2"/>
  <c r="C1050" i="2"/>
  <c r="D1050" i="2" l="1"/>
  <c r="C1051" i="2"/>
  <c r="E1049" i="2"/>
  <c r="F1049" i="2"/>
  <c r="G1049" i="2" s="1"/>
  <c r="D1051" i="2" l="1"/>
  <c r="C1052" i="2"/>
  <c r="E1050" i="2"/>
  <c r="F1050" i="2"/>
  <c r="G1050" i="2" s="1"/>
  <c r="D1052" i="2" l="1"/>
  <c r="C1053" i="2"/>
  <c r="E1051" i="2"/>
  <c r="F1051" i="2"/>
  <c r="G1051" i="2" s="1"/>
  <c r="D1053" i="2" l="1"/>
  <c r="C1054" i="2"/>
  <c r="E1052" i="2"/>
  <c r="F1052" i="2"/>
  <c r="G1052" i="2" s="1"/>
  <c r="D1054" i="2" l="1"/>
  <c r="C1055" i="2"/>
  <c r="E1053" i="2"/>
  <c r="F1053" i="2"/>
  <c r="G1053" i="2" s="1"/>
  <c r="D1055" i="2" l="1"/>
  <c r="C1056" i="2"/>
  <c r="E1054" i="2"/>
  <c r="F1054" i="2"/>
  <c r="G1054" i="2" s="1"/>
  <c r="C1057" i="2" l="1"/>
  <c r="D1056" i="2"/>
  <c r="E1055" i="2"/>
  <c r="F1055" i="2"/>
  <c r="G1055" i="2" s="1"/>
  <c r="E1056" i="2" l="1"/>
  <c r="F1056" i="2"/>
  <c r="G1056" i="2" s="1"/>
  <c r="D1057" i="2"/>
  <c r="C1058" i="2"/>
  <c r="E1057" i="2" l="1"/>
  <c r="F1057" i="2"/>
  <c r="G1057" i="2" s="1"/>
  <c r="C1059" i="2"/>
  <c r="D1058" i="2"/>
  <c r="E1058" i="2" l="1"/>
  <c r="F1058" i="2"/>
  <c r="G1058" i="2" s="1"/>
  <c r="D1059" i="2"/>
  <c r="C1060" i="2"/>
  <c r="D1060" i="2" l="1"/>
  <c r="C1061" i="2"/>
  <c r="E1059" i="2"/>
  <c r="F1059" i="2"/>
  <c r="G1059" i="2" s="1"/>
  <c r="C1062" i="2" l="1"/>
  <c r="D1061" i="2"/>
  <c r="E1060" i="2"/>
  <c r="F1060" i="2"/>
  <c r="G1060" i="2" s="1"/>
  <c r="E1061" i="2" l="1"/>
  <c r="F1061" i="2"/>
  <c r="G1061" i="2" s="1"/>
  <c r="D1062" i="2"/>
  <c r="C1063" i="2"/>
  <c r="E1062" i="2" l="1"/>
  <c r="F1062" i="2"/>
  <c r="G1062" i="2" s="1"/>
  <c r="D1063" i="2"/>
  <c r="C1064" i="2"/>
  <c r="C1065" i="2" l="1"/>
  <c r="D1064" i="2"/>
  <c r="E1063" i="2"/>
  <c r="F1063" i="2"/>
  <c r="G1063" i="2" s="1"/>
  <c r="E1064" i="2" l="1"/>
  <c r="F1064" i="2"/>
  <c r="G1064" i="2" s="1"/>
  <c r="C1066" i="2"/>
  <c r="D1065" i="2"/>
  <c r="E1065" i="2" l="1"/>
  <c r="F1065" i="2"/>
  <c r="G1065" i="2" s="1"/>
  <c r="D1066" i="2"/>
  <c r="C1067" i="2"/>
  <c r="D1067" i="2" l="1"/>
  <c r="C1068" i="2"/>
  <c r="E1066" i="2"/>
  <c r="F1066" i="2"/>
  <c r="G1066" i="2" s="1"/>
  <c r="C1069" i="2" l="1"/>
  <c r="D1068" i="2"/>
  <c r="E1067" i="2"/>
  <c r="F1067" i="2"/>
  <c r="G1067" i="2" s="1"/>
  <c r="E1068" i="2" l="1"/>
  <c r="F1068" i="2"/>
  <c r="G1068" i="2" s="1"/>
  <c r="D1069" i="2"/>
  <c r="C1070" i="2"/>
  <c r="E1069" i="2" l="1"/>
  <c r="F1069" i="2"/>
  <c r="G1069" i="2" s="1"/>
  <c r="D1070" i="2"/>
  <c r="C1071" i="2"/>
  <c r="E1070" i="2" l="1"/>
  <c r="F1070" i="2"/>
  <c r="G1070" i="2" s="1"/>
  <c r="D1071" i="2"/>
  <c r="C1072" i="2"/>
  <c r="E1071" i="2" l="1"/>
  <c r="F1071" i="2"/>
  <c r="G1071" i="2" s="1"/>
  <c r="C1073" i="2"/>
  <c r="D1072" i="2"/>
  <c r="D1073" i="2" l="1"/>
  <c r="C1074" i="2"/>
  <c r="E1072" i="2"/>
  <c r="F1072" i="2"/>
  <c r="G1072" i="2" s="1"/>
  <c r="D1074" i="2" l="1"/>
  <c r="C1075" i="2"/>
  <c r="E1073" i="2"/>
  <c r="F1073" i="2"/>
  <c r="G1073" i="2" s="1"/>
  <c r="E1074" i="2" l="1"/>
  <c r="F1074" i="2"/>
  <c r="G1074" i="2" s="1"/>
  <c r="C1076" i="2"/>
  <c r="D1075" i="2"/>
  <c r="E1075" i="2" l="1"/>
  <c r="F1075" i="2"/>
  <c r="G1075" i="2" s="1"/>
  <c r="D1076" i="2"/>
  <c r="C1077" i="2"/>
  <c r="E1076" i="2" l="1"/>
  <c r="F1076" i="2"/>
  <c r="G1076" i="2" s="1"/>
  <c r="D1077" i="2"/>
  <c r="C1078" i="2"/>
  <c r="E1077" i="2" l="1"/>
  <c r="F1077" i="2"/>
  <c r="G1077" i="2" s="1"/>
  <c r="D1078" i="2"/>
  <c r="C1079" i="2"/>
  <c r="E1078" i="2" l="1"/>
  <c r="F1078" i="2"/>
  <c r="G1078" i="2" s="1"/>
  <c r="C1080" i="2"/>
  <c r="D1079" i="2"/>
  <c r="C1081" i="2" l="1"/>
  <c r="D1080" i="2"/>
  <c r="E1079" i="2"/>
  <c r="F1079" i="2"/>
  <c r="G1079" i="2" s="1"/>
  <c r="E1080" i="2" l="1"/>
  <c r="F1080" i="2"/>
  <c r="G1080" i="2" s="1"/>
  <c r="C1082" i="2"/>
  <c r="D1081" i="2"/>
  <c r="E1081" i="2" l="1"/>
  <c r="F1081" i="2"/>
  <c r="G1081" i="2" s="1"/>
  <c r="C1083" i="2"/>
  <c r="D1082" i="2"/>
  <c r="D1083" i="2" l="1"/>
  <c r="C1084" i="2"/>
  <c r="E1082" i="2"/>
  <c r="F1082" i="2"/>
  <c r="G1082" i="2" s="1"/>
  <c r="C1085" i="2" l="1"/>
  <c r="D1084" i="2"/>
  <c r="E1083" i="2"/>
  <c r="F1083" i="2"/>
  <c r="G1083" i="2" s="1"/>
  <c r="D1085" i="2" l="1"/>
  <c r="C1086" i="2"/>
  <c r="E1084" i="2"/>
  <c r="F1084" i="2"/>
  <c r="G1084" i="2" s="1"/>
  <c r="E1085" i="2" l="1"/>
  <c r="F1085" i="2"/>
  <c r="G1085" i="2" s="1"/>
  <c r="D1086" i="2"/>
  <c r="C1087" i="2"/>
  <c r="C1088" i="2" l="1"/>
  <c r="D1087" i="2"/>
  <c r="E1086" i="2"/>
  <c r="F1086" i="2"/>
  <c r="G1086" i="2" s="1"/>
  <c r="E1087" i="2" l="1"/>
  <c r="F1087" i="2"/>
  <c r="G1087" i="2" s="1"/>
  <c r="C1089" i="2"/>
  <c r="D1088" i="2"/>
  <c r="E1088" i="2" l="1"/>
  <c r="F1088" i="2"/>
  <c r="G1088" i="2" s="1"/>
  <c r="C1090" i="2"/>
  <c r="D1089" i="2"/>
  <c r="C1091" i="2" l="1"/>
  <c r="D1090" i="2"/>
  <c r="E1089" i="2"/>
  <c r="F1089" i="2"/>
  <c r="G1089" i="2" s="1"/>
  <c r="E1090" i="2" l="1"/>
  <c r="F1090" i="2"/>
  <c r="G1090" i="2" s="1"/>
  <c r="D1091" i="2"/>
  <c r="C1092" i="2"/>
  <c r="D1092" i="2" l="1"/>
  <c r="C1093" i="2"/>
  <c r="E1091" i="2"/>
  <c r="F1091" i="2"/>
  <c r="G1091" i="2" s="1"/>
  <c r="C1094" i="2" l="1"/>
  <c r="D1093" i="2"/>
  <c r="F1092" i="2"/>
  <c r="G1092" i="2" s="1"/>
  <c r="E1092" i="2"/>
  <c r="D1094" i="2" l="1"/>
  <c r="C1095" i="2"/>
  <c r="E1093" i="2"/>
  <c r="F1093" i="2"/>
  <c r="G1093" i="2" s="1"/>
  <c r="E1094" i="2" l="1"/>
  <c r="F1094" i="2"/>
  <c r="G1094" i="2" s="1"/>
  <c r="D1095" i="2"/>
  <c r="C1096" i="2"/>
  <c r="C1097" i="2" l="1"/>
  <c r="D1096" i="2"/>
  <c r="E1095" i="2"/>
  <c r="F1095" i="2"/>
  <c r="G1095" i="2" s="1"/>
  <c r="E1096" i="2" l="1"/>
  <c r="F1096" i="2"/>
  <c r="G1096" i="2" s="1"/>
  <c r="D1097" i="2"/>
  <c r="C1098" i="2"/>
  <c r="E1097" i="2" l="1"/>
  <c r="F1097" i="2"/>
  <c r="G1097" i="2" s="1"/>
  <c r="D1098" i="2"/>
  <c r="C1099" i="2"/>
  <c r="E1098" i="2" l="1"/>
  <c r="F1098" i="2"/>
  <c r="G1098" i="2" s="1"/>
  <c r="D1099" i="2"/>
  <c r="C1100" i="2"/>
  <c r="E1099" i="2" l="1"/>
  <c r="F1099" i="2"/>
  <c r="G1099" i="2" s="1"/>
  <c r="D1100" i="2"/>
  <c r="C1101" i="2"/>
  <c r="E1100" i="2" l="1"/>
  <c r="F1100" i="2"/>
  <c r="G1100" i="2" s="1"/>
  <c r="D1101" i="2"/>
  <c r="C1102" i="2"/>
  <c r="E1101" i="2" l="1"/>
  <c r="F1101" i="2"/>
  <c r="G1101" i="2" s="1"/>
  <c r="D1102" i="2"/>
  <c r="C1103" i="2"/>
  <c r="E1102" i="2" l="1"/>
  <c r="F1102" i="2"/>
  <c r="G1102" i="2" s="1"/>
  <c r="D1103" i="2"/>
  <c r="C1104" i="2"/>
  <c r="E1103" i="2" l="1"/>
  <c r="F1103" i="2"/>
  <c r="G1103" i="2" s="1"/>
  <c r="C1105" i="2"/>
  <c r="D1104" i="2"/>
  <c r="D1105" i="2" l="1"/>
  <c r="C1106" i="2"/>
  <c r="E1104" i="2"/>
  <c r="F1104" i="2"/>
  <c r="G1104" i="2" s="1"/>
  <c r="D1106" i="2" l="1"/>
  <c r="C1107" i="2"/>
  <c r="E1105" i="2"/>
  <c r="F1105" i="2"/>
  <c r="G1105" i="2" s="1"/>
  <c r="E1106" i="2" l="1"/>
  <c r="F1106" i="2"/>
  <c r="G1106" i="2" s="1"/>
  <c r="D1107" i="2"/>
  <c r="C1108" i="2"/>
  <c r="D1108" i="2" l="1"/>
  <c r="C1109" i="2"/>
  <c r="E1107" i="2"/>
  <c r="F1107" i="2"/>
  <c r="G1107" i="2" s="1"/>
  <c r="D1109" i="2" l="1"/>
  <c r="C1110" i="2"/>
  <c r="E1108" i="2"/>
  <c r="F1108" i="2"/>
  <c r="G1108" i="2" s="1"/>
  <c r="E1109" i="2" l="1"/>
  <c r="F1109" i="2"/>
  <c r="G1109" i="2" s="1"/>
  <c r="D1110" i="2"/>
  <c r="C1111" i="2"/>
  <c r="D1111" i="2" l="1"/>
  <c r="C1112" i="2"/>
  <c r="E1110" i="2"/>
  <c r="F1110" i="2"/>
  <c r="G1110" i="2" s="1"/>
  <c r="C1113" i="2" l="1"/>
  <c r="D1112" i="2"/>
  <c r="E1111" i="2"/>
  <c r="F1111" i="2"/>
  <c r="G1111" i="2" s="1"/>
  <c r="D1113" i="2" l="1"/>
  <c r="C1114" i="2"/>
  <c r="E1112" i="2"/>
  <c r="F1112" i="2"/>
  <c r="G1112" i="2" s="1"/>
  <c r="E1113" i="2" l="1"/>
  <c r="F1113" i="2"/>
  <c r="G1113" i="2" s="1"/>
  <c r="D1114" i="2"/>
  <c r="C1115" i="2"/>
  <c r="E1114" i="2" l="1"/>
  <c r="F1114" i="2"/>
  <c r="G1114" i="2" s="1"/>
  <c r="D1115" i="2"/>
  <c r="C1116" i="2"/>
  <c r="E1115" i="2" l="1"/>
  <c r="F1115" i="2"/>
  <c r="G1115" i="2" s="1"/>
  <c r="D1116" i="2"/>
  <c r="C1117" i="2"/>
  <c r="E1116" i="2" l="1"/>
  <c r="F1116" i="2"/>
  <c r="G1116" i="2" s="1"/>
  <c r="C1118" i="2"/>
  <c r="D1117" i="2"/>
  <c r="D1118" i="2" l="1"/>
  <c r="C1119" i="2"/>
  <c r="E1117" i="2"/>
  <c r="F1117" i="2"/>
  <c r="G1117" i="2" s="1"/>
  <c r="D1119" i="2" l="1"/>
  <c r="C1120" i="2"/>
  <c r="E1118" i="2"/>
  <c r="F1118" i="2"/>
  <c r="G1118" i="2" s="1"/>
  <c r="E1119" i="2" l="1"/>
  <c r="F1119" i="2"/>
  <c r="G1119" i="2" s="1"/>
  <c r="C1121" i="2"/>
  <c r="D1120" i="2"/>
  <c r="E1120" i="2" l="1"/>
  <c r="F1120" i="2"/>
  <c r="G1120" i="2" s="1"/>
  <c r="D1121" i="2"/>
  <c r="C1122" i="2"/>
  <c r="E1121" i="2" l="1"/>
  <c r="F1121" i="2"/>
  <c r="G1121" i="2" s="1"/>
  <c r="D1122" i="2"/>
  <c r="C1123" i="2"/>
  <c r="E1122" i="2" l="1"/>
  <c r="F1122" i="2"/>
  <c r="G1122" i="2" s="1"/>
  <c r="D1123" i="2"/>
  <c r="C1124" i="2"/>
  <c r="E1123" i="2" l="1"/>
  <c r="F1123" i="2"/>
  <c r="G1123" i="2" s="1"/>
  <c r="C1125" i="2"/>
  <c r="D1124" i="2"/>
  <c r="D1125" i="2" l="1"/>
  <c r="C1126" i="2"/>
  <c r="E1124" i="2"/>
  <c r="F1124" i="2"/>
  <c r="G1124" i="2" s="1"/>
  <c r="D1126" i="2" l="1"/>
  <c r="C1127" i="2"/>
  <c r="E1125" i="2"/>
  <c r="F1125" i="2"/>
  <c r="G1125" i="2" s="1"/>
  <c r="E1126" i="2" l="1"/>
  <c r="F1126" i="2"/>
  <c r="G1126" i="2" s="1"/>
  <c r="D1127" i="2"/>
  <c r="C1128" i="2"/>
  <c r="C1129" i="2" l="1"/>
  <c r="D1128" i="2"/>
  <c r="E1127" i="2"/>
  <c r="F1127" i="2"/>
  <c r="G1127" i="2" s="1"/>
  <c r="E1128" i="2" l="1"/>
  <c r="F1128" i="2"/>
  <c r="G1128" i="2" s="1"/>
  <c r="D1129" i="2"/>
  <c r="C1130" i="2"/>
  <c r="E1129" i="2" l="1"/>
  <c r="F1129" i="2"/>
  <c r="G1129" i="2" s="1"/>
  <c r="D1130" i="2"/>
  <c r="C1131" i="2"/>
  <c r="C1132" i="2" l="1"/>
  <c r="D1131" i="2"/>
  <c r="E1130" i="2"/>
  <c r="F1130" i="2"/>
  <c r="G1130" i="2" s="1"/>
  <c r="E1131" i="2" l="1"/>
  <c r="F1131" i="2"/>
  <c r="G1131" i="2" s="1"/>
  <c r="D1132" i="2"/>
  <c r="C1133" i="2"/>
  <c r="E1132" i="2" l="1"/>
  <c r="F1132" i="2"/>
  <c r="G1132" i="2" s="1"/>
  <c r="D1133" i="2"/>
  <c r="C1134" i="2"/>
  <c r="C1135" i="2" l="1"/>
  <c r="D1134" i="2"/>
  <c r="E1133" i="2"/>
  <c r="F1133" i="2"/>
  <c r="G1133" i="2" s="1"/>
  <c r="E1134" i="2" l="1"/>
  <c r="F1134" i="2"/>
  <c r="G1134" i="2" s="1"/>
  <c r="C1136" i="2"/>
  <c r="D1135" i="2"/>
  <c r="D1136" i="2" l="1"/>
  <c r="C1137" i="2"/>
  <c r="E1135" i="2"/>
  <c r="F1135" i="2"/>
  <c r="G1135" i="2" s="1"/>
  <c r="C1138" i="2" l="1"/>
  <c r="D1137" i="2"/>
  <c r="E1136" i="2"/>
  <c r="F1136" i="2"/>
  <c r="G1136" i="2" s="1"/>
  <c r="E1137" i="2" l="1"/>
  <c r="F1137" i="2"/>
  <c r="G1137" i="2" s="1"/>
  <c r="D1138" i="2"/>
  <c r="C1139" i="2"/>
  <c r="E1138" i="2" l="1"/>
  <c r="F1138" i="2"/>
  <c r="G1138" i="2" s="1"/>
  <c r="D1139" i="2"/>
  <c r="C1140" i="2"/>
  <c r="C1141" i="2" l="1"/>
  <c r="D1140" i="2"/>
  <c r="E1139" i="2"/>
  <c r="F1139" i="2"/>
  <c r="G1139" i="2" s="1"/>
  <c r="E1140" i="2" l="1"/>
  <c r="F1140" i="2"/>
  <c r="G1140" i="2" s="1"/>
  <c r="D1141" i="2"/>
  <c r="C1142" i="2"/>
  <c r="E1141" i="2" l="1"/>
  <c r="F1141" i="2"/>
  <c r="G1141" i="2" s="1"/>
  <c r="D1142" i="2"/>
  <c r="C1143" i="2"/>
  <c r="C1144" i="2" l="1"/>
  <c r="D1143" i="2"/>
  <c r="E1142" i="2"/>
  <c r="F1142" i="2"/>
  <c r="G1142" i="2" s="1"/>
  <c r="E1143" i="2" l="1"/>
  <c r="F1143" i="2"/>
  <c r="G1143" i="2" s="1"/>
  <c r="D1144" i="2"/>
  <c r="C1145" i="2"/>
  <c r="E1144" i="2" l="1"/>
  <c r="F1144" i="2"/>
  <c r="G1144" i="2" s="1"/>
  <c r="D1145" i="2"/>
  <c r="C1146" i="2"/>
  <c r="C1147" i="2" l="1"/>
  <c r="D1146" i="2"/>
  <c r="F1145" i="2"/>
  <c r="G1145" i="2" s="1"/>
  <c r="E1145" i="2"/>
  <c r="E1146" i="2" l="1"/>
  <c r="F1146" i="2"/>
  <c r="G1146" i="2" s="1"/>
  <c r="D1147" i="2"/>
  <c r="C1148" i="2"/>
  <c r="E1147" i="2" l="1"/>
  <c r="F1147" i="2"/>
  <c r="G1147" i="2" s="1"/>
  <c r="D1148" i="2"/>
  <c r="C1149" i="2"/>
  <c r="D1149" i="2" l="1"/>
  <c r="C1150" i="2"/>
  <c r="E1148" i="2"/>
  <c r="F1148" i="2"/>
  <c r="G1148" i="2" s="1"/>
  <c r="D1150" i="2" l="1"/>
  <c r="C1151" i="2"/>
  <c r="E1149" i="2"/>
  <c r="F1149" i="2"/>
  <c r="G1149" i="2" s="1"/>
  <c r="C1152" i="2" l="1"/>
  <c r="D1151" i="2"/>
  <c r="E1150" i="2"/>
  <c r="F1150" i="2"/>
  <c r="G1150" i="2" s="1"/>
  <c r="E1151" i="2" l="1"/>
  <c r="F1151" i="2"/>
  <c r="G1151" i="2" s="1"/>
  <c r="C1153" i="2"/>
  <c r="D1152" i="2"/>
  <c r="E1152" i="2" l="1"/>
  <c r="F1152" i="2"/>
  <c r="G1152" i="2" s="1"/>
  <c r="D1153" i="2"/>
  <c r="C1154" i="2"/>
  <c r="D1154" i="2" l="1"/>
  <c r="C1155" i="2"/>
  <c r="E1153" i="2"/>
  <c r="F1153" i="2"/>
  <c r="G1153" i="2" s="1"/>
  <c r="C1156" i="2" l="1"/>
  <c r="D1155" i="2"/>
  <c r="E1154" i="2"/>
  <c r="F1154" i="2"/>
  <c r="G1154" i="2" s="1"/>
  <c r="E1155" i="2" l="1"/>
  <c r="F1155" i="2"/>
  <c r="G1155" i="2" s="1"/>
  <c r="D1156" i="2"/>
  <c r="C1157" i="2"/>
  <c r="E1156" i="2" l="1"/>
  <c r="F1156" i="2"/>
  <c r="G1156" i="2" s="1"/>
  <c r="D1157" i="2"/>
  <c r="C1158" i="2"/>
  <c r="C1159" i="2" l="1"/>
  <c r="D1158" i="2"/>
  <c r="E1157" i="2"/>
  <c r="F1157" i="2"/>
  <c r="G1157" i="2" s="1"/>
  <c r="E1158" i="2" l="1"/>
  <c r="F1158" i="2"/>
  <c r="G1158" i="2" s="1"/>
  <c r="C1160" i="2"/>
  <c r="D1159" i="2"/>
  <c r="D1160" i="2" l="1"/>
  <c r="C1161" i="2"/>
  <c r="E1159" i="2"/>
  <c r="F1159" i="2"/>
  <c r="G1159" i="2" s="1"/>
  <c r="C1162" i="2" l="1"/>
  <c r="D1161" i="2"/>
  <c r="E1160" i="2"/>
  <c r="F1160" i="2"/>
  <c r="G1160" i="2" s="1"/>
  <c r="E1161" i="2" l="1"/>
  <c r="F1161" i="2"/>
  <c r="G1161" i="2" s="1"/>
  <c r="D1162" i="2"/>
  <c r="C1163" i="2"/>
  <c r="E1162" i="2" l="1"/>
  <c r="F1162" i="2"/>
  <c r="G1162" i="2" s="1"/>
  <c r="D1163" i="2"/>
  <c r="C1164" i="2"/>
  <c r="C1165" i="2" l="1"/>
  <c r="D1164" i="2"/>
  <c r="E1163" i="2"/>
  <c r="F1163" i="2"/>
  <c r="G1163" i="2" s="1"/>
  <c r="E1164" i="2" l="1"/>
  <c r="F1164" i="2"/>
  <c r="G1164" i="2" s="1"/>
  <c r="D1165" i="2"/>
  <c r="C1166" i="2"/>
  <c r="E1165" i="2" l="1"/>
  <c r="F1165" i="2"/>
  <c r="G1165" i="2" s="1"/>
  <c r="D1166" i="2"/>
  <c r="C1167" i="2"/>
  <c r="C1168" i="2" l="1"/>
  <c r="D1167" i="2"/>
  <c r="E1166" i="2"/>
  <c r="F1166" i="2"/>
  <c r="G1166" i="2" s="1"/>
  <c r="E1167" i="2" l="1"/>
  <c r="F1167" i="2"/>
  <c r="G1167" i="2" s="1"/>
  <c r="D1168" i="2"/>
  <c r="C1169" i="2"/>
  <c r="E1168" i="2" l="1"/>
  <c r="F1168" i="2"/>
  <c r="G1168" i="2" s="1"/>
  <c r="D1169" i="2"/>
  <c r="C1170" i="2"/>
  <c r="D1170" i="2" l="1"/>
  <c r="C1171" i="2"/>
  <c r="E1169" i="2"/>
  <c r="F1169" i="2"/>
  <c r="G1169" i="2" s="1"/>
  <c r="D1171" i="2" l="1"/>
  <c r="C1172" i="2"/>
  <c r="E1170" i="2"/>
  <c r="F1170" i="2"/>
  <c r="G1170" i="2" s="1"/>
  <c r="D1172" i="2" l="1"/>
  <c r="C1173" i="2"/>
  <c r="E1171" i="2"/>
  <c r="F1171" i="2"/>
  <c r="G1171" i="2" s="1"/>
  <c r="D1173" i="2" l="1"/>
  <c r="C1174" i="2"/>
  <c r="E1172" i="2"/>
  <c r="F1172" i="2"/>
  <c r="G1172" i="2" s="1"/>
  <c r="D1174" i="2" l="1"/>
  <c r="C1175" i="2"/>
  <c r="E1173" i="2"/>
  <c r="F1173" i="2"/>
  <c r="G1173" i="2" s="1"/>
  <c r="C1176" i="2" l="1"/>
  <c r="D1175" i="2"/>
  <c r="E1174" i="2"/>
  <c r="F1174" i="2"/>
  <c r="G1174" i="2" s="1"/>
  <c r="E1175" i="2" l="1"/>
  <c r="F1175" i="2"/>
  <c r="G1175" i="2" s="1"/>
  <c r="D1176" i="2"/>
  <c r="C1177" i="2"/>
  <c r="E1176" i="2" l="1"/>
  <c r="F1176" i="2"/>
  <c r="G1176" i="2" s="1"/>
  <c r="D1177" i="2"/>
  <c r="C1178" i="2"/>
  <c r="D1178" i="2" l="1"/>
  <c r="C1179" i="2"/>
  <c r="E1177" i="2"/>
  <c r="F1177" i="2"/>
  <c r="G1177" i="2" s="1"/>
  <c r="D1179" i="2" l="1"/>
  <c r="C1180" i="2"/>
  <c r="E1178" i="2"/>
  <c r="F1178" i="2"/>
  <c r="G1178" i="2" s="1"/>
  <c r="D1180" i="2" l="1"/>
  <c r="C1181" i="2"/>
  <c r="E1179" i="2"/>
  <c r="F1179" i="2"/>
  <c r="G1179" i="2" s="1"/>
  <c r="D1181" i="2" l="1"/>
  <c r="C1182" i="2"/>
  <c r="E1180" i="2"/>
  <c r="F1180" i="2"/>
  <c r="G1180" i="2" s="1"/>
  <c r="D1182" i="2" l="1"/>
  <c r="C1183" i="2"/>
  <c r="E1181" i="2"/>
  <c r="F1181" i="2"/>
  <c r="G1181" i="2" s="1"/>
  <c r="C1184" i="2" l="1"/>
  <c r="D1183" i="2"/>
  <c r="E1182" i="2"/>
  <c r="F1182" i="2"/>
  <c r="G1182" i="2" s="1"/>
  <c r="E1183" i="2" l="1"/>
  <c r="F1183" i="2"/>
  <c r="G1183" i="2" s="1"/>
  <c r="D1184" i="2"/>
  <c r="C1185" i="2"/>
  <c r="E1184" i="2" l="1"/>
  <c r="F1184" i="2"/>
  <c r="G1184" i="2" s="1"/>
  <c r="D1185" i="2"/>
  <c r="C1186" i="2"/>
  <c r="D1186" i="2" l="1"/>
  <c r="C1187" i="2"/>
  <c r="E1185" i="2"/>
  <c r="F1185" i="2"/>
  <c r="G1185" i="2" s="1"/>
  <c r="D1187" i="2" l="1"/>
  <c r="C1188" i="2"/>
  <c r="E1186" i="2"/>
  <c r="F1186" i="2"/>
  <c r="G1186" i="2" s="1"/>
  <c r="D1188" i="2" l="1"/>
  <c r="C1189" i="2"/>
  <c r="E1187" i="2"/>
  <c r="F1187" i="2"/>
  <c r="G1187" i="2" s="1"/>
  <c r="D1189" i="2" l="1"/>
  <c r="C1190" i="2"/>
  <c r="E1188" i="2"/>
  <c r="F1188" i="2"/>
  <c r="G1188" i="2" s="1"/>
  <c r="D1190" i="2" l="1"/>
  <c r="C1191" i="2"/>
  <c r="E1189" i="2"/>
  <c r="F1189" i="2"/>
  <c r="G1189" i="2" s="1"/>
  <c r="C1192" i="2" l="1"/>
  <c r="D1191" i="2"/>
  <c r="E1190" i="2"/>
  <c r="F1190" i="2"/>
  <c r="G1190" i="2" s="1"/>
  <c r="E1191" i="2" l="1"/>
  <c r="F1191" i="2"/>
  <c r="G1191" i="2" s="1"/>
  <c r="C1193" i="2"/>
  <c r="D1192" i="2"/>
  <c r="E1192" i="2" l="1"/>
  <c r="F1192" i="2"/>
  <c r="G1192" i="2" s="1"/>
  <c r="D1193" i="2"/>
  <c r="C1194" i="2"/>
  <c r="D1194" i="2" l="1"/>
  <c r="C1195" i="2"/>
  <c r="E1193" i="2"/>
  <c r="F1193" i="2"/>
  <c r="G1193" i="2" s="1"/>
  <c r="C1196" i="2" l="1"/>
  <c r="D1195" i="2"/>
  <c r="E1194" i="2"/>
  <c r="F1194" i="2"/>
  <c r="G1194" i="2" s="1"/>
  <c r="E1195" i="2" l="1"/>
  <c r="F1195" i="2"/>
  <c r="G1195" i="2" s="1"/>
  <c r="D1196" i="2"/>
  <c r="C1197" i="2"/>
  <c r="E1196" i="2" l="1"/>
  <c r="F1196" i="2"/>
  <c r="G1196" i="2" s="1"/>
  <c r="D1197" i="2"/>
  <c r="C1198" i="2"/>
  <c r="C1199" i="2" l="1"/>
  <c r="D1198" i="2"/>
  <c r="E1197" i="2"/>
  <c r="F1197" i="2"/>
  <c r="G1197" i="2" s="1"/>
  <c r="E1198" i="2" l="1"/>
  <c r="F1198" i="2"/>
  <c r="G1198" i="2" s="1"/>
  <c r="C1200" i="2"/>
  <c r="D1199" i="2"/>
  <c r="E1199" i="2" l="1"/>
  <c r="F1199" i="2"/>
  <c r="G1199" i="2" s="1"/>
  <c r="D1200" i="2"/>
  <c r="C1201" i="2"/>
  <c r="C1202" i="2" l="1"/>
  <c r="D1201" i="2"/>
  <c r="E1200" i="2"/>
  <c r="F1200" i="2"/>
  <c r="G1200" i="2" s="1"/>
  <c r="E1201" i="2" l="1"/>
  <c r="F1201" i="2"/>
  <c r="G1201" i="2" s="1"/>
  <c r="D1202" i="2"/>
  <c r="C1203" i="2"/>
  <c r="E1202" i="2" l="1"/>
  <c r="F1202" i="2"/>
  <c r="G1202" i="2" s="1"/>
  <c r="D1203" i="2"/>
  <c r="C1204" i="2"/>
  <c r="C1205" i="2" l="1"/>
  <c r="D1204" i="2"/>
  <c r="E1203" i="2"/>
  <c r="F1203" i="2"/>
  <c r="G1203" i="2" s="1"/>
  <c r="E1204" i="2" l="1"/>
  <c r="F1204" i="2"/>
  <c r="G1204" i="2" s="1"/>
  <c r="D1205" i="2"/>
  <c r="C1206" i="2"/>
  <c r="E1205" i="2" l="1"/>
  <c r="F1205" i="2"/>
  <c r="G1205" i="2" s="1"/>
  <c r="D1206" i="2"/>
  <c r="C1207" i="2"/>
  <c r="C1208" i="2" l="1"/>
  <c r="D1207" i="2"/>
  <c r="E1206" i="2"/>
  <c r="F1206" i="2"/>
  <c r="G1206" i="2" s="1"/>
  <c r="E1207" i="2" l="1"/>
  <c r="F1207" i="2"/>
  <c r="G1207" i="2" s="1"/>
  <c r="D1208" i="2"/>
  <c r="C1209" i="2"/>
  <c r="E1208" i="2" l="1"/>
  <c r="F1208" i="2"/>
  <c r="G1208" i="2" s="1"/>
  <c r="D1209" i="2"/>
  <c r="C1210" i="2"/>
  <c r="C1211" i="2" l="1"/>
  <c r="D1210" i="2"/>
  <c r="E1209" i="2"/>
  <c r="F1209" i="2"/>
  <c r="G1209" i="2" s="1"/>
  <c r="E1210" i="2" l="1"/>
  <c r="F1210" i="2"/>
  <c r="G1210" i="2" s="1"/>
  <c r="D1211" i="2"/>
  <c r="C1212" i="2"/>
  <c r="E1211" i="2" l="1"/>
  <c r="F1211" i="2"/>
  <c r="G1211" i="2" s="1"/>
  <c r="D1212" i="2"/>
  <c r="C1213" i="2"/>
  <c r="D1213" i="2" l="1"/>
  <c r="C1214" i="2"/>
  <c r="E1212" i="2"/>
  <c r="F1212" i="2"/>
  <c r="G1212" i="2" s="1"/>
  <c r="D1214" i="2" l="1"/>
  <c r="C1215" i="2"/>
  <c r="E1213" i="2"/>
  <c r="F1213" i="2"/>
  <c r="G1213" i="2" s="1"/>
  <c r="E1214" i="2" l="1"/>
  <c r="F1214" i="2"/>
  <c r="G1214" i="2" s="1"/>
  <c r="C1216" i="2"/>
  <c r="D1215" i="2"/>
  <c r="E1215" i="2" l="1"/>
  <c r="F1215" i="2"/>
  <c r="G1215" i="2" s="1"/>
  <c r="C1217" i="2"/>
  <c r="D1216" i="2"/>
  <c r="D1217" i="2" l="1"/>
  <c r="C1218" i="2"/>
  <c r="E1216" i="2"/>
  <c r="F1216" i="2"/>
  <c r="G1216" i="2" s="1"/>
  <c r="D1218" i="2" l="1"/>
  <c r="C1219" i="2"/>
  <c r="E1217" i="2"/>
  <c r="F1217" i="2"/>
  <c r="G1217" i="2" s="1"/>
  <c r="E1218" i="2" l="1"/>
  <c r="F1218" i="2"/>
  <c r="G1218" i="2" s="1"/>
  <c r="C1220" i="2"/>
  <c r="D1219" i="2"/>
  <c r="E1219" i="2" l="1"/>
  <c r="F1219" i="2"/>
  <c r="G1219" i="2" s="1"/>
  <c r="D1220" i="2"/>
  <c r="C1221" i="2"/>
  <c r="E1220" i="2" l="1"/>
  <c r="F1220" i="2"/>
  <c r="G1220" i="2" s="1"/>
  <c r="D1221" i="2"/>
  <c r="C1222" i="2"/>
  <c r="C1223" i="2" l="1"/>
  <c r="D1222" i="2"/>
  <c r="E1221" i="2"/>
  <c r="F1221" i="2"/>
  <c r="G1221" i="2" s="1"/>
  <c r="E1222" i="2" l="1"/>
  <c r="F1222" i="2"/>
  <c r="G1222" i="2" s="1"/>
  <c r="C1224" i="2"/>
  <c r="D1223" i="2"/>
  <c r="E1223" i="2" l="1"/>
  <c r="F1223" i="2"/>
  <c r="G1223" i="2" s="1"/>
  <c r="D1224" i="2"/>
  <c r="C1225" i="2"/>
  <c r="E1224" i="2" l="1"/>
  <c r="F1224" i="2"/>
  <c r="G1224" i="2" s="1"/>
  <c r="C1226" i="2"/>
  <c r="D1225" i="2"/>
  <c r="D1226" i="2" l="1"/>
  <c r="C1227" i="2"/>
  <c r="E1225" i="2"/>
  <c r="F1225" i="2"/>
  <c r="G1225" i="2" s="1"/>
  <c r="D1227" i="2" l="1"/>
  <c r="C1228" i="2"/>
  <c r="E1226" i="2"/>
  <c r="F1226" i="2"/>
  <c r="G1226" i="2" s="1"/>
  <c r="E1227" i="2" l="1"/>
  <c r="F1227" i="2"/>
  <c r="G1227" i="2" s="1"/>
  <c r="C1229" i="2"/>
  <c r="D1228" i="2"/>
  <c r="E1228" i="2" l="1"/>
  <c r="F1228" i="2"/>
  <c r="G1228" i="2" s="1"/>
  <c r="D1229" i="2"/>
  <c r="C1230" i="2"/>
  <c r="E1229" i="2" l="1"/>
  <c r="F1229" i="2"/>
  <c r="G1229" i="2" s="1"/>
  <c r="D1230" i="2"/>
  <c r="C1231" i="2"/>
  <c r="C1232" i="2" l="1"/>
  <c r="D1231" i="2"/>
  <c r="E1230" i="2"/>
  <c r="F1230" i="2"/>
  <c r="G1230" i="2" s="1"/>
  <c r="E1231" i="2" l="1"/>
  <c r="F1231" i="2"/>
  <c r="G1231" i="2" s="1"/>
  <c r="D1232" i="2"/>
  <c r="C1233" i="2"/>
  <c r="E1232" i="2" l="1"/>
  <c r="F1232" i="2"/>
  <c r="G1232" i="2" s="1"/>
  <c r="D1233" i="2"/>
  <c r="C1234" i="2"/>
  <c r="D1234" i="2" l="1"/>
  <c r="C1235" i="2"/>
  <c r="E1233" i="2"/>
  <c r="F1233" i="2"/>
  <c r="G1233" i="2" s="1"/>
  <c r="D1235" i="2" l="1"/>
  <c r="C1236" i="2"/>
  <c r="E1234" i="2"/>
  <c r="F1234" i="2"/>
  <c r="G1234" i="2" s="1"/>
  <c r="D1236" i="2" l="1"/>
  <c r="C1237" i="2"/>
  <c r="E1235" i="2"/>
  <c r="F1235" i="2"/>
  <c r="G1235" i="2" s="1"/>
  <c r="D1237" i="2" l="1"/>
  <c r="C1238" i="2"/>
  <c r="E1236" i="2"/>
  <c r="F1236" i="2"/>
  <c r="G1236" i="2" s="1"/>
  <c r="D1238" i="2" l="1"/>
  <c r="C1239" i="2"/>
  <c r="E1237" i="2"/>
  <c r="F1237" i="2"/>
  <c r="G1237" i="2" s="1"/>
  <c r="C1240" i="2" l="1"/>
  <c r="D1239" i="2"/>
  <c r="E1238" i="2"/>
  <c r="F1238" i="2"/>
  <c r="G1238" i="2" s="1"/>
  <c r="E1239" i="2" l="1"/>
  <c r="F1239" i="2"/>
  <c r="G1239" i="2" s="1"/>
  <c r="D1240" i="2"/>
  <c r="C1241" i="2"/>
  <c r="E1240" i="2" l="1"/>
  <c r="F1240" i="2"/>
  <c r="G1240" i="2" s="1"/>
  <c r="D1241" i="2"/>
  <c r="C1242" i="2"/>
  <c r="D1242" i="2" l="1"/>
  <c r="C1243" i="2"/>
  <c r="E1241" i="2"/>
  <c r="F1241" i="2"/>
  <c r="G1241" i="2" s="1"/>
  <c r="C1244" i="2" l="1"/>
  <c r="D1243" i="2"/>
  <c r="E1242" i="2"/>
  <c r="F1242" i="2"/>
  <c r="G1242" i="2" s="1"/>
  <c r="F1243" i="2" l="1"/>
  <c r="G1243" i="2" s="1"/>
  <c r="E1243" i="2"/>
  <c r="D1244" i="2"/>
  <c r="C1245" i="2"/>
  <c r="E1244" i="2" l="1"/>
  <c r="F1244" i="2"/>
  <c r="G1244" i="2" s="1"/>
  <c r="D1245" i="2"/>
  <c r="C1246" i="2"/>
  <c r="D1246" i="2" l="1"/>
  <c r="C1247" i="2"/>
  <c r="E1245" i="2"/>
  <c r="F1245" i="2"/>
  <c r="G1245" i="2" s="1"/>
  <c r="C1248" i="2" l="1"/>
  <c r="D1247" i="2"/>
  <c r="E1246" i="2"/>
  <c r="F1246" i="2"/>
  <c r="G1246" i="2" s="1"/>
  <c r="D1248" i="2" l="1"/>
  <c r="C1249" i="2"/>
  <c r="E1247" i="2"/>
  <c r="F1247" i="2"/>
  <c r="G1247" i="2" s="1"/>
  <c r="E1248" i="2" l="1"/>
  <c r="F1248" i="2"/>
  <c r="G1248" i="2" s="1"/>
  <c r="D1249" i="2"/>
  <c r="C1250" i="2"/>
  <c r="D1250" i="2" l="1"/>
  <c r="C1251" i="2"/>
  <c r="E1249" i="2"/>
  <c r="F1249" i="2"/>
  <c r="G1249" i="2" s="1"/>
  <c r="D1251" i="2" l="1"/>
  <c r="C1252" i="2"/>
  <c r="E1250" i="2"/>
  <c r="F1250" i="2"/>
  <c r="G1250" i="2" s="1"/>
  <c r="E1251" i="2" l="1"/>
  <c r="F1251" i="2"/>
  <c r="G1251" i="2" s="1"/>
  <c r="D1252" i="2"/>
  <c r="C1253" i="2"/>
  <c r="D1253" i="2" l="1"/>
  <c r="C1254" i="2"/>
  <c r="E1252" i="2"/>
  <c r="F1252" i="2"/>
  <c r="G1252" i="2" s="1"/>
  <c r="D1254" i="2" l="1"/>
  <c r="C1255" i="2"/>
  <c r="E1253" i="2"/>
  <c r="F1253" i="2"/>
  <c r="G1253" i="2" s="1"/>
  <c r="E1254" i="2" l="1"/>
  <c r="F1254" i="2"/>
  <c r="G1254" i="2" s="1"/>
  <c r="C1256" i="2"/>
  <c r="D1255" i="2"/>
  <c r="C1257" i="2" l="1"/>
  <c r="D1256" i="2"/>
  <c r="E1255" i="2"/>
  <c r="F1255" i="2"/>
  <c r="G1255" i="2" s="1"/>
  <c r="E1256" i="2" l="1"/>
  <c r="F1256" i="2"/>
  <c r="G1256" i="2" s="1"/>
  <c r="D1257" i="2"/>
  <c r="C1258" i="2"/>
  <c r="D1258" i="2" l="1"/>
  <c r="C1259" i="2"/>
  <c r="E1257" i="2"/>
  <c r="F1257" i="2"/>
  <c r="G1257" i="2" s="1"/>
  <c r="C1260" i="2" l="1"/>
  <c r="D1259" i="2"/>
  <c r="E1258" i="2"/>
  <c r="F1258" i="2"/>
  <c r="G1258" i="2" s="1"/>
  <c r="D1260" i="2" l="1"/>
  <c r="C1261" i="2"/>
  <c r="E1259" i="2"/>
  <c r="F1259" i="2"/>
  <c r="G1259" i="2" s="1"/>
  <c r="E1260" i="2" l="1"/>
  <c r="F1260" i="2"/>
  <c r="G1260" i="2" s="1"/>
  <c r="D1261" i="2"/>
  <c r="C1262" i="2"/>
  <c r="C1263" i="2" l="1"/>
  <c r="D1262" i="2"/>
  <c r="E1261" i="2"/>
  <c r="F1261" i="2"/>
  <c r="G1261" i="2" s="1"/>
  <c r="E1262" i="2" l="1"/>
  <c r="F1262" i="2"/>
  <c r="G1262" i="2" s="1"/>
  <c r="C1264" i="2"/>
  <c r="D1263" i="2"/>
  <c r="E1263" i="2" l="1"/>
  <c r="F1263" i="2"/>
  <c r="G1263" i="2" s="1"/>
  <c r="D1264" i="2"/>
  <c r="C1265" i="2"/>
  <c r="E1264" i="2" l="1"/>
  <c r="F1264" i="2"/>
  <c r="G1264" i="2" s="1"/>
  <c r="C1266" i="2"/>
  <c r="D1265" i="2"/>
  <c r="D1266" i="2" l="1"/>
  <c r="C1267" i="2"/>
  <c r="E1265" i="2"/>
  <c r="F1265" i="2"/>
  <c r="G1265" i="2" s="1"/>
  <c r="D1267" i="2" l="1"/>
  <c r="C1268" i="2"/>
  <c r="E1266" i="2"/>
  <c r="F1266" i="2"/>
  <c r="G1266" i="2" s="1"/>
  <c r="E1267" i="2" l="1"/>
  <c r="F1267" i="2"/>
  <c r="G1267" i="2" s="1"/>
  <c r="C1269" i="2"/>
  <c r="D1268" i="2"/>
  <c r="E1268" i="2" l="1"/>
  <c r="F1268" i="2"/>
  <c r="G1268" i="2" s="1"/>
  <c r="D1269" i="2"/>
  <c r="C1270" i="2"/>
  <c r="E1269" i="2" l="1"/>
  <c r="F1269" i="2"/>
  <c r="G1269" i="2" s="1"/>
  <c r="D1270" i="2"/>
  <c r="C1271" i="2"/>
  <c r="E1270" i="2" l="1"/>
  <c r="F1270" i="2"/>
  <c r="G1270" i="2" s="1"/>
  <c r="C1272" i="2"/>
  <c r="D1271" i="2"/>
  <c r="D1272" i="2" l="1"/>
  <c r="C1273" i="2"/>
  <c r="E1271" i="2"/>
  <c r="F1271" i="2"/>
  <c r="G1271" i="2" s="1"/>
  <c r="D1273" i="2" l="1"/>
  <c r="C1274" i="2"/>
  <c r="E1272" i="2"/>
  <c r="F1272" i="2"/>
  <c r="G1272" i="2" s="1"/>
  <c r="E1273" i="2" l="1"/>
  <c r="F1273" i="2"/>
  <c r="G1273" i="2" s="1"/>
  <c r="C1275" i="2"/>
  <c r="D1274" i="2"/>
  <c r="E1274" i="2" l="1"/>
  <c r="F1274" i="2"/>
  <c r="G1274" i="2" s="1"/>
  <c r="D1275" i="2"/>
  <c r="C1276" i="2"/>
  <c r="E1275" i="2" l="1"/>
  <c r="F1275" i="2"/>
  <c r="G1275" i="2" s="1"/>
  <c r="D1276" i="2"/>
  <c r="C1277" i="2"/>
  <c r="E1276" i="2" l="1"/>
  <c r="F1276" i="2"/>
  <c r="G1276" i="2" s="1"/>
  <c r="C1278" i="2"/>
  <c r="D1277" i="2"/>
  <c r="E1277" i="2" l="1"/>
  <c r="F1277" i="2"/>
  <c r="G1277" i="2" s="1"/>
  <c r="D1278" i="2"/>
  <c r="C1279" i="2"/>
  <c r="E1278" i="2" l="1"/>
  <c r="F1278" i="2"/>
  <c r="G1278" i="2" s="1"/>
  <c r="D1279" i="2"/>
  <c r="C1280" i="2"/>
  <c r="E1279" i="2" l="1"/>
  <c r="F1279" i="2"/>
  <c r="G1279" i="2" s="1"/>
  <c r="D1280" i="2"/>
  <c r="C1281" i="2"/>
  <c r="E1280" i="2" l="1"/>
  <c r="F1280" i="2"/>
  <c r="G1280" i="2" s="1"/>
  <c r="D1281" i="2"/>
  <c r="C1282" i="2"/>
  <c r="E1281" i="2" l="1"/>
  <c r="F1281" i="2"/>
  <c r="G1281" i="2" s="1"/>
  <c r="C1283" i="2"/>
  <c r="D1282" i="2"/>
  <c r="D1283" i="2" l="1"/>
  <c r="C1284" i="2"/>
  <c r="E1282" i="2"/>
  <c r="F1282" i="2"/>
  <c r="G1282" i="2" s="1"/>
  <c r="D1284" i="2" l="1"/>
  <c r="C1285" i="2"/>
  <c r="E1283" i="2"/>
  <c r="F1283" i="2"/>
  <c r="G1283" i="2" s="1"/>
  <c r="E1284" i="2" l="1"/>
  <c r="F1284" i="2"/>
  <c r="G1284" i="2" s="1"/>
  <c r="C1286" i="2"/>
  <c r="D1285" i="2"/>
  <c r="E1285" i="2" l="1"/>
  <c r="F1285" i="2"/>
  <c r="G1285" i="2" s="1"/>
  <c r="D1286" i="2"/>
  <c r="C1287" i="2"/>
  <c r="E1286" i="2" l="1"/>
  <c r="F1286" i="2"/>
  <c r="G1286" i="2" s="1"/>
  <c r="D1287" i="2"/>
  <c r="C1288" i="2"/>
  <c r="E1287" i="2" l="1"/>
  <c r="F1287" i="2"/>
  <c r="G1287" i="2" s="1"/>
  <c r="D1288" i="2"/>
  <c r="C1289" i="2"/>
  <c r="D1289" i="2" l="1"/>
  <c r="C1290" i="2"/>
  <c r="E1288" i="2"/>
  <c r="F1288" i="2"/>
  <c r="G1288" i="2" s="1"/>
  <c r="C1291" i="2" l="1"/>
  <c r="D1290" i="2"/>
  <c r="F1289" i="2"/>
  <c r="G1289" i="2" s="1"/>
  <c r="E1289" i="2"/>
  <c r="D1291" i="2" l="1"/>
  <c r="C1292" i="2"/>
  <c r="F1290" i="2"/>
  <c r="G1290" i="2" s="1"/>
  <c r="E1290" i="2"/>
  <c r="E1291" i="2" l="1"/>
  <c r="F1291" i="2"/>
  <c r="G1291" i="2" s="1"/>
  <c r="D1292" i="2"/>
  <c r="C1293" i="2"/>
  <c r="E1292" i="2" l="1"/>
  <c r="F1292" i="2"/>
  <c r="G1292" i="2" s="1"/>
  <c r="C1294" i="2"/>
  <c r="D1293" i="2"/>
  <c r="D1294" i="2" l="1"/>
  <c r="C1295" i="2"/>
  <c r="E1293" i="2"/>
  <c r="F1293" i="2"/>
  <c r="G1293" i="2" s="1"/>
  <c r="D1295" i="2" l="1"/>
  <c r="C1296" i="2"/>
  <c r="E1294" i="2"/>
  <c r="F1294" i="2"/>
  <c r="G1294" i="2" s="1"/>
  <c r="E1295" i="2" l="1"/>
  <c r="F1295" i="2"/>
  <c r="G1295" i="2" s="1"/>
  <c r="D1296" i="2"/>
  <c r="C1297" i="2"/>
  <c r="E1296" i="2" l="1"/>
  <c r="F1296" i="2"/>
  <c r="G1296" i="2" s="1"/>
  <c r="D1297" i="2"/>
  <c r="C1298" i="2"/>
  <c r="C1299" i="2" l="1"/>
  <c r="D1298" i="2"/>
  <c r="E1297" i="2"/>
  <c r="F1297" i="2"/>
  <c r="G1297" i="2" s="1"/>
  <c r="E1298" i="2" l="1"/>
  <c r="F1298" i="2"/>
  <c r="G1298" i="2" s="1"/>
  <c r="D1299" i="2"/>
  <c r="C1300" i="2"/>
  <c r="E1299" i="2" l="1"/>
  <c r="F1299" i="2"/>
  <c r="G1299" i="2" s="1"/>
  <c r="D1300" i="2"/>
  <c r="C1301" i="2"/>
  <c r="C1302" i="2" l="1"/>
  <c r="D1301" i="2"/>
  <c r="E1300" i="2"/>
  <c r="F1300" i="2"/>
  <c r="G1300" i="2" s="1"/>
  <c r="E1301" i="2" l="1"/>
  <c r="F1301" i="2"/>
  <c r="G1301" i="2" s="1"/>
  <c r="D1302" i="2"/>
  <c r="C1303" i="2"/>
  <c r="E1302" i="2" l="1"/>
  <c r="F1302" i="2"/>
  <c r="G1302" i="2" s="1"/>
  <c r="D1303" i="2"/>
  <c r="C1304" i="2"/>
  <c r="D1304" i="2" l="1"/>
  <c r="C1305" i="2"/>
  <c r="E1303" i="2"/>
  <c r="F1303" i="2"/>
  <c r="G1303" i="2" s="1"/>
  <c r="D1305" i="2" l="1"/>
  <c r="C1306" i="2"/>
  <c r="E1304" i="2"/>
  <c r="F1304" i="2"/>
  <c r="G1304" i="2" s="1"/>
  <c r="C1307" i="2" l="1"/>
  <c r="D1306" i="2"/>
  <c r="E1305" i="2"/>
  <c r="F1305" i="2"/>
  <c r="G1305" i="2" s="1"/>
  <c r="E1306" i="2" l="1"/>
  <c r="F1306" i="2"/>
  <c r="G1306" i="2" s="1"/>
  <c r="D1307" i="2"/>
  <c r="C1308" i="2"/>
  <c r="E1307" i="2" l="1"/>
  <c r="F1307" i="2"/>
  <c r="G1307" i="2" s="1"/>
  <c r="D1308" i="2"/>
  <c r="C1309" i="2"/>
  <c r="C1310" i="2" l="1"/>
  <c r="D1309" i="2"/>
  <c r="E1308" i="2"/>
  <c r="F1308" i="2"/>
  <c r="G1308" i="2" s="1"/>
  <c r="E1309" i="2" l="1"/>
  <c r="F1309" i="2"/>
  <c r="G1309" i="2" s="1"/>
  <c r="D1310" i="2"/>
  <c r="C1311" i="2"/>
  <c r="E1310" i="2" l="1"/>
  <c r="F1310" i="2"/>
  <c r="G1310" i="2" s="1"/>
  <c r="D1311" i="2"/>
  <c r="C1312" i="2"/>
  <c r="D1312" i="2" l="1"/>
  <c r="C1313" i="2"/>
  <c r="E1311" i="2"/>
  <c r="F1311" i="2"/>
  <c r="G1311" i="2" s="1"/>
  <c r="D1313" i="2" l="1"/>
  <c r="C1314" i="2"/>
  <c r="E1312" i="2"/>
  <c r="F1312" i="2"/>
  <c r="G1312" i="2" s="1"/>
  <c r="C1315" i="2" l="1"/>
  <c r="D1314" i="2"/>
  <c r="E1313" i="2"/>
  <c r="F1313" i="2"/>
  <c r="G1313" i="2" s="1"/>
  <c r="E1314" i="2" l="1"/>
  <c r="F1314" i="2"/>
  <c r="G1314" i="2" s="1"/>
  <c r="D1315" i="2"/>
  <c r="C1316" i="2"/>
  <c r="E1315" i="2" l="1"/>
  <c r="F1315" i="2"/>
  <c r="G1315" i="2" s="1"/>
  <c r="D1316" i="2"/>
  <c r="C1317" i="2"/>
  <c r="C1318" i="2" l="1"/>
  <c r="D1317" i="2"/>
  <c r="E1316" i="2"/>
  <c r="F1316" i="2"/>
  <c r="G1316" i="2" s="1"/>
  <c r="E1317" i="2" l="1"/>
  <c r="F1317" i="2"/>
  <c r="G1317" i="2" s="1"/>
  <c r="D1318" i="2"/>
  <c r="C1319" i="2"/>
  <c r="E1318" i="2" l="1"/>
  <c r="F1318" i="2"/>
  <c r="G1318" i="2" s="1"/>
  <c r="D1319" i="2"/>
  <c r="C1320" i="2"/>
  <c r="D1320" i="2" l="1"/>
  <c r="C1321" i="2"/>
  <c r="E1319" i="2"/>
  <c r="F1319" i="2"/>
  <c r="G1319" i="2" s="1"/>
  <c r="D1321" i="2" l="1"/>
  <c r="C1322" i="2"/>
  <c r="E1320" i="2"/>
  <c r="F1320" i="2"/>
  <c r="G1320" i="2" s="1"/>
  <c r="C1323" i="2" l="1"/>
  <c r="D1322" i="2"/>
  <c r="E1321" i="2"/>
  <c r="F1321" i="2"/>
  <c r="G1321" i="2" s="1"/>
  <c r="E1322" i="2" l="1"/>
  <c r="F1322" i="2"/>
  <c r="G1322" i="2" s="1"/>
  <c r="D1323" i="2"/>
  <c r="C1324" i="2"/>
  <c r="E1323" i="2" l="1"/>
  <c r="F1323" i="2"/>
  <c r="G1323" i="2" s="1"/>
  <c r="D1324" i="2"/>
  <c r="C1325" i="2"/>
  <c r="C1326" i="2" l="1"/>
  <c r="D1325" i="2"/>
  <c r="E1324" i="2"/>
  <c r="F1324" i="2"/>
  <c r="G1324" i="2" s="1"/>
  <c r="E1325" i="2" l="1"/>
  <c r="F1325" i="2"/>
  <c r="G1325" i="2" s="1"/>
  <c r="D1326" i="2"/>
  <c r="C1327" i="2"/>
  <c r="E1326" i="2" l="1"/>
  <c r="F1326" i="2"/>
  <c r="G1326" i="2" s="1"/>
  <c r="D1327" i="2"/>
  <c r="C1328" i="2"/>
  <c r="D1328" i="2" l="1"/>
  <c r="C1329" i="2"/>
  <c r="E1327" i="2"/>
  <c r="F1327" i="2"/>
  <c r="G1327" i="2" s="1"/>
  <c r="D1329" i="2" l="1"/>
  <c r="C1330" i="2"/>
  <c r="E1328" i="2"/>
  <c r="F1328" i="2"/>
  <c r="G1328" i="2" s="1"/>
  <c r="C1331" i="2" l="1"/>
  <c r="D1330" i="2"/>
  <c r="E1329" i="2"/>
  <c r="F1329" i="2"/>
  <c r="G1329" i="2" s="1"/>
  <c r="E1330" i="2" l="1"/>
  <c r="F1330" i="2"/>
  <c r="G1330" i="2" s="1"/>
  <c r="D1331" i="2"/>
  <c r="C1332" i="2"/>
  <c r="E1331" i="2" l="1"/>
  <c r="F1331" i="2"/>
  <c r="G1331" i="2" s="1"/>
  <c r="C1333" i="2"/>
  <c r="D1332" i="2"/>
  <c r="C1334" i="2" l="1"/>
  <c r="D1333" i="2"/>
  <c r="F1332" i="2"/>
  <c r="G1332" i="2" s="1"/>
  <c r="E1332" i="2"/>
  <c r="E1333" i="2" l="1"/>
  <c r="F1333" i="2"/>
  <c r="G1333" i="2" s="1"/>
  <c r="D1334" i="2"/>
  <c r="C1335" i="2"/>
  <c r="E1334" i="2" l="1"/>
  <c r="F1334" i="2"/>
  <c r="G1334" i="2" s="1"/>
  <c r="D1335" i="2"/>
  <c r="C1336" i="2"/>
  <c r="E1335" i="2" l="1"/>
  <c r="F1335" i="2"/>
  <c r="G1335" i="2" s="1"/>
  <c r="D1336" i="2"/>
  <c r="C1337" i="2"/>
  <c r="D1337" i="2" l="1"/>
  <c r="C1338" i="2"/>
  <c r="E1336" i="2"/>
  <c r="F1336" i="2"/>
  <c r="G1336" i="2" s="1"/>
  <c r="C1339" i="2" l="1"/>
  <c r="D1338" i="2"/>
  <c r="E1337" i="2"/>
  <c r="F1337" i="2"/>
  <c r="G1337" i="2" s="1"/>
  <c r="E1338" i="2" l="1"/>
  <c r="F1338" i="2"/>
  <c r="G1338" i="2" s="1"/>
  <c r="D1339" i="2"/>
  <c r="C1340" i="2"/>
  <c r="E1339" i="2" l="1"/>
  <c r="F1339" i="2"/>
  <c r="G1339" i="2" s="1"/>
  <c r="D1340" i="2"/>
  <c r="C1341" i="2"/>
  <c r="C1342" i="2" l="1"/>
  <c r="D1341" i="2"/>
  <c r="E1340" i="2"/>
  <c r="F1340" i="2"/>
  <c r="G1340" i="2" s="1"/>
  <c r="E1341" i="2" l="1"/>
  <c r="F1341" i="2"/>
  <c r="G1341" i="2" s="1"/>
  <c r="D1342" i="2"/>
  <c r="C1343" i="2"/>
  <c r="E1342" i="2" l="1"/>
  <c r="F1342" i="2"/>
  <c r="G1342" i="2" s="1"/>
  <c r="D1343" i="2"/>
  <c r="C1344" i="2"/>
  <c r="D1344" i="2" l="1"/>
  <c r="C1345" i="2"/>
  <c r="E1343" i="2"/>
  <c r="F1343" i="2"/>
  <c r="G1343" i="2" s="1"/>
  <c r="D1345" i="2" l="1"/>
  <c r="C1346" i="2"/>
  <c r="E1344" i="2"/>
  <c r="F1344" i="2"/>
  <c r="G1344" i="2" s="1"/>
  <c r="C1347" i="2" l="1"/>
  <c r="D1346" i="2"/>
  <c r="E1345" i="2"/>
  <c r="F1345" i="2"/>
  <c r="G1345" i="2" s="1"/>
  <c r="E1346" i="2" l="1"/>
  <c r="F1346" i="2"/>
  <c r="G1346" i="2" s="1"/>
  <c r="D1347" i="2"/>
  <c r="C1348" i="2"/>
  <c r="E1347" i="2" l="1"/>
  <c r="F1347" i="2"/>
  <c r="G1347" i="2" s="1"/>
  <c r="D1348" i="2"/>
  <c r="C1349" i="2"/>
  <c r="C1350" i="2" l="1"/>
  <c r="D1349" i="2"/>
  <c r="E1348" i="2"/>
  <c r="F1348" i="2"/>
  <c r="G1348" i="2" s="1"/>
  <c r="E1349" i="2" l="1"/>
  <c r="F1349" i="2"/>
  <c r="G1349" i="2" s="1"/>
  <c r="D1350" i="2"/>
  <c r="C1351" i="2"/>
  <c r="E1350" i="2" l="1"/>
  <c r="F1350" i="2"/>
  <c r="G1350" i="2" s="1"/>
  <c r="D1351" i="2"/>
  <c r="C1352" i="2"/>
  <c r="D1352" i="2" l="1"/>
  <c r="C1353" i="2"/>
  <c r="E1351" i="2"/>
  <c r="F1351" i="2"/>
  <c r="G1351" i="2" s="1"/>
  <c r="D1353" i="2" l="1"/>
  <c r="C1354" i="2"/>
  <c r="E1352" i="2"/>
  <c r="F1352" i="2"/>
  <c r="G1352" i="2" s="1"/>
  <c r="C1355" i="2" l="1"/>
  <c r="D1354" i="2"/>
  <c r="E1353" i="2"/>
  <c r="F1353" i="2"/>
  <c r="G1353" i="2" s="1"/>
  <c r="E1354" i="2" l="1"/>
  <c r="F1354" i="2"/>
  <c r="G1354" i="2" s="1"/>
  <c r="D1355" i="2"/>
  <c r="C1356" i="2"/>
  <c r="E1355" i="2" l="1"/>
  <c r="F1355" i="2"/>
  <c r="G1355" i="2" s="1"/>
  <c r="D1356" i="2"/>
  <c r="C1357" i="2"/>
  <c r="C1358" i="2" l="1"/>
  <c r="D1357" i="2"/>
  <c r="E1356" i="2"/>
  <c r="F1356" i="2"/>
  <c r="G1356" i="2" s="1"/>
  <c r="E1357" i="2" l="1"/>
  <c r="F1357" i="2"/>
  <c r="G1357" i="2" s="1"/>
  <c r="D1358" i="2"/>
  <c r="C1359" i="2"/>
  <c r="E1358" i="2" l="1"/>
  <c r="F1358" i="2"/>
  <c r="G1358" i="2" s="1"/>
  <c r="D1359" i="2"/>
  <c r="C1360" i="2"/>
  <c r="D1360" i="2" l="1"/>
  <c r="C1361" i="2"/>
  <c r="E1359" i="2"/>
  <c r="F1359" i="2"/>
  <c r="G1359" i="2" s="1"/>
  <c r="D1361" i="2" l="1"/>
  <c r="C1362" i="2"/>
  <c r="E1360" i="2"/>
  <c r="F1360" i="2"/>
  <c r="G1360" i="2" s="1"/>
  <c r="D1362" i="2" l="1"/>
  <c r="C1363" i="2"/>
  <c r="E1361" i="2"/>
  <c r="F1361" i="2"/>
  <c r="G1361" i="2" s="1"/>
  <c r="C1364" i="2" l="1"/>
  <c r="D1363" i="2"/>
  <c r="E1362" i="2"/>
  <c r="F1362" i="2"/>
  <c r="G1362" i="2" s="1"/>
  <c r="E1363" i="2" l="1"/>
  <c r="F1363" i="2"/>
  <c r="G1363" i="2" s="1"/>
  <c r="D1364" i="2"/>
  <c r="C1365" i="2"/>
  <c r="E1364" i="2" l="1"/>
  <c r="F1364" i="2"/>
  <c r="G1364" i="2" s="1"/>
  <c r="D1365" i="2"/>
  <c r="C1366" i="2"/>
  <c r="D1366" i="2" l="1"/>
  <c r="C1367" i="2"/>
  <c r="E1365" i="2"/>
  <c r="F1365" i="2"/>
  <c r="G1365" i="2" s="1"/>
  <c r="D1367" i="2" l="1"/>
  <c r="C1368" i="2"/>
  <c r="E1366" i="2"/>
  <c r="F1366" i="2"/>
  <c r="G1366" i="2" s="1"/>
  <c r="D1368" i="2" l="1"/>
  <c r="C1369" i="2"/>
  <c r="E1367" i="2"/>
  <c r="F1367" i="2"/>
  <c r="G1367" i="2" s="1"/>
  <c r="D1369" i="2" l="1"/>
  <c r="C1370" i="2"/>
  <c r="E1368" i="2"/>
  <c r="F1368" i="2"/>
  <c r="G1368" i="2" s="1"/>
  <c r="D1370" i="2" l="1"/>
  <c r="C1371" i="2"/>
  <c r="E1369" i="2"/>
  <c r="F1369" i="2"/>
  <c r="G1369" i="2" s="1"/>
  <c r="C1372" i="2" l="1"/>
  <c r="D1371" i="2"/>
  <c r="E1370" i="2"/>
  <c r="F1370" i="2"/>
  <c r="G1370" i="2" s="1"/>
  <c r="E1371" i="2" l="1"/>
  <c r="F1371" i="2"/>
  <c r="G1371" i="2" s="1"/>
  <c r="C1373" i="2"/>
  <c r="D1372" i="2"/>
  <c r="D1373" i="2" l="1"/>
  <c r="C1374" i="2"/>
  <c r="E1372" i="2"/>
  <c r="F1372" i="2"/>
  <c r="G1372" i="2" s="1"/>
  <c r="D1374" i="2" l="1"/>
  <c r="C1375" i="2"/>
  <c r="E1373" i="2"/>
  <c r="F1373" i="2"/>
  <c r="G1373" i="2" s="1"/>
  <c r="C1376" i="2" l="1"/>
  <c r="D1375" i="2"/>
  <c r="E1374" i="2"/>
  <c r="F1374" i="2"/>
  <c r="G1374" i="2" s="1"/>
  <c r="E1375" i="2" l="1"/>
  <c r="F1375" i="2"/>
  <c r="G1375" i="2" s="1"/>
  <c r="D1376" i="2"/>
  <c r="C1377" i="2"/>
  <c r="E1376" i="2" l="1"/>
  <c r="F1376" i="2"/>
  <c r="G1376" i="2" s="1"/>
  <c r="D1377" i="2"/>
  <c r="C1378" i="2"/>
  <c r="C1379" i="2" l="1"/>
  <c r="D1378" i="2"/>
  <c r="E1377" i="2"/>
  <c r="F1377" i="2"/>
  <c r="G1377" i="2" s="1"/>
  <c r="E1378" i="2" l="1"/>
  <c r="F1378" i="2"/>
  <c r="G1378" i="2" s="1"/>
  <c r="C1380" i="2"/>
  <c r="D1379" i="2"/>
  <c r="E1379" i="2" l="1"/>
  <c r="F1379" i="2"/>
  <c r="G1379" i="2" s="1"/>
  <c r="D1380" i="2"/>
  <c r="C1381" i="2"/>
  <c r="C1382" i="2" l="1"/>
  <c r="D1381" i="2"/>
  <c r="E1380" i="2"/>
  <c r="F1380" i="2"/>
  <c r="G1380" i="2" s="1"/>
  <c r="E1381" i="2" l="1"/>
  <c r="F1381" i="2"/>
  <c r="G1381" i="2" s="1"/>
  <c r="D1382" i="2"/>
  <c r="C1383" i="2"/>
  <c r="E1382" i="2" l="1"/>
  <c r="F1382" i="2"/>
  <c r="G1382" i="2" s="1"/>
  <c r="D1383" i="2"/>
  <c r="C1384" i="2"/>
  <c r="C1385" i="2" l="1"/>
  <c r="D1384" i="2"/>
  <c r="E1383" i="2"/>
  <c r="F1383" i="2"/>
  <c r="G1383" i="2" s="1"/>
  <c r="E1384" i="2" l="1"/>
  <c r="F1384" i="2"/>
  <c r="G1384" i="2" s="1"/>
  <c r="D1385" i="2"/>
  <c r="C1386" i="2"/>
  <c r="E1385" i="2" l="1"/>
  <c r="F1385" i="2"/>
  <c r="G1385" i="2" s="1"/>
  <c r="D1386" i="2"/>
  <c r="C1387" i="2"/>
  <c r="C1388" i="2" l="1"/>
  <c r="D1387" i="2"/>
  <c r="E1386" i="2"/>
  <c r="F1386" i="2"/>
  <c r="G1386" i="2" s="1"/>
  <c r="E1387" i="2" l="1"/>
  <c r="F1387" i="2"/>
  <c r="G1387" i="2" s="1"/>
  <c r="D1388" i="2"/>
  <c r="C1389" i="2"/>
  <c r="E1388" i="2" l="1"/>
  <c r="F1388" i="2"/>
  <c r="G1388" i="2" s="1"/>
  <c r="D1389" i="2"/>
  <c r="C1390" i="2"/>
  <c r="C1391" i="2" l="1"/>
  <c r="D1390" i="2"/>
  <c r="E1389" i="2"/>
  <c r="F1389" i="2"/>
  <c r="G1389" i="2" s="1"/>
  <c r="E1390" i="2" l="1"/>
  <c r="F1390" i="2"/>
  <c r="G1390" i="2" s="1"/>
  <c r="D1391" i="2"/>
  <c r="C1392" i="2"/>
  <c r="E1391" i="2" l="1"/>
  <c r="F1391" i="2"/>
  <c r="G1391" i="2" s="1"/>
  <c r="D1392" i="2"/>
  <c r="C1393" i="2"/>
  <c r="D1393" i="2" l="1"/>
  <c r="C1394" i="2"/>
  <c r="E1392" i="2"/>
  <c r="F1392" i="2"/>
  <c r="G1392" i="2" s="1"/>
  <c r="D1394" i="2" l="1"/>
  <c r="C1395" i="2"/>
  <c r="F1393" i="2"/>
  <c r="G1393" i="2" s="1"/>
  <c r="E1393" i="2"/>
  <c r="C1396" i="2" l="1"/>
  <c r="D1395" i="2"/>
  <c r="E1394" i="2"/>
  <c r="F1394" i="2"/>
  <c r="G1394" i="2" s="1"/>
  <c r="E1395" i="2" l="1"/>
  <c r="F1395" i="2"/>
  <c r="G1395" i="2" s="1"/>
  <c r="C1397" i="2"/>
  <c r="D1396" i="2"/>
  <c r="E1396" i="2" l="1"/>
  <c r="F1396" i="2"/>
  <c r="G1396" i="2" s="1"/>
  <c r="D1397" i="2"/>
  <c r="C1398" i="2"/>
  <c r="D1398" i="2" l="1"/>
  <c r="C1399" i="2"/>
  <c r="E1397" i="2"/>
  <c r="F1397" i="2"/>
  <c r="G1397" i="2" s="1"/>
  <c r="C1400" i="2" l="1"/>
  <c r="D1399" i="2"/>
  <c r="E1398" i="2"/>
  <c r="F1398" i="2"/>
  <c r="G1398" i="2" s="1"/>
  <c r="E1399" i="2" l="1"/>
  <c r="F1399" i="2"/>
  <c r="G1399" i="2" s="1"/>
  <c r="D1400" i="2"/>
  <c r="C1401" i="2"/>
  <c r="E1400" i="2" l="1"/>
  <c r="F1400" i="2"/>
  <c r="G1400" i="2" s="1"/>
  <c r="D1401" i="2"/>
  <c r="C1402" i="2"/>
  <c r="C1403" i="2" l="1"/>
  <c r="D1402" i="2"/>
  <c r="E1401" i="2"/>
  <c r="F1401" i="2"/>
  <c r="G1401" i="2" s="1"/>
  <c r="E1402" i="2" l="1"/>
  <c r="F1402" i="2"/>
  <c r="G1402" i="2" s="1"/>
  <c r="C1404" i="2"/>
  <c r="D1403" i="2"/>
  <c r="D1404" i="2" l="1"/>
  <c r="C1405" i="2"/>
  <c r="E1403" i="2"/>
  <c r="F1403" i="2"/>
  <c r="G1403" i="2" s="1"/>
  <c r="C1406" i="2" l="1"/>
  <c r="D1405" i="2"/>
  <c r="E1404" i="2"/>
  <c r="F1404" i="2"/>
  <c r="G1404" i="2" s="1"/>
  <c r="E1405" i="2" l="1"/>
  <c r="F1405" i="2"/>
  <c r="G1405" i="2" s="1"/>
  <c r="D1406" i="2"/>
  <c r="C1407" i="2"/>
  <c r="E1406" i="2" l="1"/>
  <c r="F1406" i="2"/>
  <c r="G1406" i="2" s="1"/>
  <c r="D1407" i="2"/>
  <c r="C1408" i="2"/>
  <c r="C1409" i="2" l="1"/>
  <c r="D1408" i="2"/>
  <c r="E1407" i="2"/>
  <c r="F1407" i="2"/>
  <c r="G1407" i="2" s="1"/>
  <c r="E1408" i="2" l="1"/>
  <c r="F1408" i="2"/>
  <c r="G1408" i="2" s="1"/>
  <c r="D1409" i="2"/>
  <c r="C1410" i="2"/>
  <c r="E1409" i="2" l="1"/>
  <c r="F1409" i="2"/>
  <c r="G1409" i="2" s="1"/>
  <c r="D1410" i="2"/>
  <c r="C1411" i="2"/>
  <c r="C1412" i="2" l="1"/>
  <c r="D1411" i="2"/>
  <c r="E1410" i="2"/>
  <c r="F1410" i="2"/>
  <c r="G1410" i="2" s="1"/>
  <c r="E1411" i="2" l="1"/>
  <c r="F1411" i="2"/>
  <c r="G1411" i="2" s="1"/>
  <c r="D1412" i="2"/>
  <c r="C1413" i="2"/>
  <c r="E1412" i="2" l="1"/>
  <c r="F1412" i="2"/>
  <c r="G1412" i="2" s="1"/>
  <c r="D1413" i="2"/>
  <c r="C1414" i="2"/>
  <c r="D1414" i="2" l="1"/>
  <c r="C1415" i="2"/>
  <c r="E1413" i="2"/>
  <c r="F1413" i="2"/>
  <c r="G1413" i="2" s="1"/>
  <c r="D1415" i="2" l="1"/>
  <c r="C1416" i="2"/>
  <c r="E1414" i="2"/>
  <c r="F1414" i="2"/>
  <c r="G1414" i="2" s="1"/>
  <c r="D1416" i="2" l="1"/>
  <c r="C1417" i="2"/>
  <c r="E1415" i="2"/>
  <c r="F1415" i="2"/>
  <c r="G1415" i="2" s="1"/>
  <c r="D1417" i="2" l="1"/>
  <c r="C1418" i="2"/>
  <c r="E1416" i="2"/>
  <c r="F1416" i="2"/>
  <c r="G1416" i="2" s="1"/>
  <c r="D1418" i="2" l="1"/>
  <c r="C1419" i="2"/>
  <c r="E1417" i="2"/>
  <c r="F1417" i="2"/>
  <c r="G1417" i="2" s="1"/>
  <c r="C1420" i="2" l="1"/>
  <c r="D1419" i="2"/>
  <c r="E1418" i="2"/>
  <c r="F1418" i="2"/>
  <c r="G1418" i="2" s="1"/>
  <c r="E1419" i="2" l="1"/>
  <c r="F1419" i="2"/>
  <c r="G1419" i="2" s="1"/>
  <c r="D1420" i="2"/>
  <c r="C1421" i="2"/>
  <c r="E1420" i="2" l="1"/>
  <c r="F1420" i="2"/>
  <c r="G1420" i="2" s="1"/>
  <c r="D1421" i="2"/>
  <c r="C1422" i="2"/>
  <c r="D1422" i="2" l="1"/>
  <c r="C1423" i="2"/>
  <c r="E1421" i="2"/>
  <c r="F1421" i="2"/>
  <c r="G1421" i="2" s="1"/>
  <c r="D1423" i="2" l="1"/>
  <c r="C1424" i="2"/>
  <c r="E1422" i="2"/>
  <c r="F1422" i="2"/>
  <c r="G1422" i="2" s="1"/>
  <c r="D1424" i="2" l="1"/>
  <c r="C1425" i="2"/>
  <c r="E1423" i="2"/>
  <c r="F1423" i="2"/>
  <c r="G1423" i="2" s="1"/>
  <c r="D1425" i="2" l="1"/>
  <c r="C1426" i="2"/>
  <c r="E1424" i="2"/>
  <c r="F1424" i="2"/>
  <c r="G1424" i="2" s="1"/>
  <c r="D1426" i="2" l="1"/>
  <c r="C1427" i="2"/>
  <c r="E1425" i="2"/>
  <c r="F1425" i="2"/>
  <c r="G1425" i="2" s="1"/>
  <c r="C1428" i="2" l="1"/>
  <c r="D1427" i="2"/>
  <c r="E1426" i="2"/>
  <c r="F1426" i="2"/>
  <c r="G1426" i="2" s="1"/>
  <c r="E1427" i="2" l="1"/>
  <c r="F1427" i="2"/>
  <c r="G1427" i="2" s="1"/>
  <c r="D1428" i="2"/>
  <c r="C1429" i="2"/>
  <c r="E1428" i="2" l="1"/>
  <c r="F1428" i="2"/>
  <c r="G1428" i="2" s="1"/>
  <c r="D1429" i="2"/>
  <c r="C1430" i="2"/>
  <c r="D1430" i="2" l="1"/>
  <c r="C1431" i="2"/>
  <c r="E1429" i="2"/>
  <c r="F1429" i="2"/>
  <c r="G1429" i="2" s="1"/>
  <c r="D1431" i="2" l="1"/>
  <c r="C1432" i="2"/>
  <c r="E1430" i="2"/>
  <c r="F1430" i="2"/>
  <c r="G1430" i="2" s="1"/>
  <c r="D1432" i="2" l="1"/>
  <c r="C1433" i="2"/>
  <c r="E1431" i="2"/>
  <c r="F1431" i="2"/>
  <c r="G1431" i="2" s="1"/>
  <c r="D1433" i="2" l="1"/>
  <c r="C1434" i="2"/>
  <c r="E1432" i="2"/>
  <c r="F1432" i="2"/>
  <c r="G1432" i="2" s="1"/>
  <c r="D1434" i="2" l="1"/>
  <c r="C1435" i="2"/>
  <c r="E1433" i="2"/>
  <c r="F1433" i="2"/>
  <c r="G1433" i="2" s="1"/>
  <c r="C1436" i="2" l="1"/>
  <c r="D1435" i="2"/>
  <c r="E1434" i="2"/>
  <c r="F1434" i="2"/>
  <c r="G1434" i="2" s="1"/>
  <c r="E1435" i="2" l="1"/>
  <c r="F1435" i="2"/>
  <c r="G1435" i="2" s="1"/>
  <c r="C1437" i="2"/>
  <c r="D1436" i="2"/>
  <c r="D1437" i="2" l="1"/>
  <c r="C1438" i="2"/>
  <c r="E1436" i="2"/>
  <c r="F1436" i="2"/>
  <c r="G1436" i="2" s="1"/>
  <c r="D1438" i="2" l="1"/>
  <c r="C1439" i="2"/>
  <c r="E1437" i="2"/>
  <c r="F1437" i="2"/>
  <c r="G1437" i="2" s="1"/>
  <c r="C1440" i="2" l="1"/>
  <c r="D1439" i="2"/>
  <c r="E1438" i="2"/>
  <c r="F1438" i="2"/>
  <c r="G1438" i="2" s="1"/>
  <c r="E1439" i="2" l="1"/>
  <c r="F1439" i="2"/>
  <c r="G1439" i="2" s="1"/>
  <c r="D1440" i="2"/>
  <c r="C1441" i="2"/>
  <c r="E1440" i="2" l="1"/>
  <c r="F1440" i="2"/>
  <c r="G1440" i="2" s="1"/>
  <c r="D1441" i="2"/>
  <c r="C1442" i="2"/>
  <c r="C1443" i="2" l="1"/>
  <c r="D1442" i="2"/>
  <c r="F1441" i="2"/>
  <c r="G1441" i="2" s="1"/>
  <c r="E1441" i="2"/>
  <c r="E1442" i="2" l="1"/>
  <c r="F1442" i="2"/>
  <c r="G1442" i="2" s="1"/>
  <c r="C1444" i="2"/>
  <c r="D1443" i="2"/>
  <c r="E1443" i="2" l="1"/>
  <c r="F1443" i="2"/>
  <c r="G1443" i="2" s="1"/>
  <c r="D1444" i="2"/>
  <c r="C1445" i="2"/>
  <c r="C1446" i="2" l="1"/>
  <c r="D1445" i="2"/>
  <c r="E1444" i="2"/>
  <c r="F1444" i="2"/>
  <c r="G1444" i="2" s="1"/>
  <c r="E1445" i="2" l="1"/>
  <c r="F1445" i="2"/>
  <c r="G1445" i="2" s="1"/>
  <c r="D1446" i="2"/>
  <c r="C1447" i="2"/>
  <c r="E1446" i="2" l="1"/>
  <c r="F1446" i="2"/>
  <c r="G1446" i="2" s="1"/>
  <c r="D1447" i="2"/>
  <c r="C1448" i="2"/>
  <c r="C1449" i="2" l="1"/>
  <c r="D1448" i="2"/>
  <c r="E1447" i="2"/>
  <c r="F1447" i="2"/>
  <c r="G1447" i="2" s="1"/>
  <c r="E1448" i="2" l="1"/>
  <c r="F1448" i="2"/>
  <c r="G1448" i="2" s="1"/>
  <c r="D1449" i="2"/>
  <c r="C1450" i="2"/>
  <c r="E1449" i="2" l="1"/>
  <c r="F1449" i="2"/>
  <c r="G1449" i="2" s="1"/>
  <c r="D1450" i="2"/>
  <c r="C1451" i="2"/>
  <c r="C1452" i="2" l="1"/>
  <c r="D1451" i="2"/>
  <c r="E1450" i="2"/>
  <c r="F1450" i="2"/>
  <c r="G1450" i="2" s="1"/>
  <c r="E1451" i="2" l="1"/>
  <c r="F1451" i="2"/>
  <c r="G1451" i="2" s="1"/>
  <c r="D1452" i="2"/>
  <c r="C1453" i="2"/>
  <c r="E1452" i="2" l="1"/>
  <c r="F1452" i="2"/>
  <c r="G1452" i="2" s="1"/>
  <c r="D1453" i="2"/>
  <c r="C1454" i="2"/>
  <c r="C1455" i="2" l="1"/>
  <c r="D1454" i="2"/>
  <c r="E1453" i="2"/>
  <c r="F1453" i="2"/>
  <c r="G1453" i="2" s="1"/>
  <c r="E1454" i="2" l="1"/>
  <c r="F1454" i="2"/>
  <c r="G1454" i="2" s="1"/>
  <c r="D1455" i="2"/>
  <c r="C1456" i="2"/>
  <c r="D1456" i="2" l="1"/>
  <c r="C1457" i="2"/>
  <c r="E1455" i="2"/>
  <c r="F1455" i="2"/>
  <c r="G1455" i="2" s="1"/>
  <c r="D1457" i="2" l="1"/>
  <c r="C1458" i="2"/>
  <c r="E1456" i="2"/>
  <c r="F1456" i="2"/>
  <c r="G1456" i="2" s="1"/>
  <c r="E1457" i="2" l="1"/>
  <c r="F1457" i="2"/>
  <c r="G1457" i="2" s="1"/>
  <c r="D1458" i="2"/>
  <c r="C1459" i="2"/>
  <c r="C1460" i="2" l="1"/>
  <c r="D1459" i="2"/>
  <c r="E1458" i="2"/>
  <c r="F1458" i="2"/>
  <c r="G1458" i="2" s="1"/>
  <c r="E1459" i="2" l="1"/>
  <c r="F1459" i="2"/>
  <c r="G1459" i="2" s="1"/>
  <c r="C1461" i="2"/>
  <c r="D1460" i="2"/>
  <c r="E1460" i="2" l="1"/>
  <c r="F1460" i="2"/>
  <c r="G1460" i="2" s="1"/>
  <c r="D1461" i="2"/>
  <c r="C1462" i="2"/>
  <c r="E1461" i="2" l="1"/>
  <c r="F1461" i="2"/>
  <c r="G1461" i="2" s="1"/>
  <c r="D1462" i="2"/>
  <c r="C1463" i="2"/>
  <c r="E1462" i="2" l="1"/>
  <c r="F1462" i="2"/>
  <c r="G1462" i="2" s="1"/>
  <c r="C1464" i="2"/>
  <c r="D1463" i="2"/>
  <c r="D1464" i="2" l="1"/>
  <c r="C1465" i="2"/>
  <c r="E1463" i="2"/>
  <c r="F1463" i="2"/>
  <c r="G1463" i="2" s="1"/>
  <c r="D1465" i="2" l="1"/>
  <c r="C1466" i="2"/>
  <c r="E1464" i="2"/>
  <c r="F1464" i="2"/>
  <c r="G1464" i="2" s="1"/>
  <c r="E1465" i="2" l="1"/>
  <c r="F1465" i="2"/>
  <c r="G1465" i="2" s="1"/>
  <c r="C1467" i="2"/>
  <c r="D1466" i="2"/>
  <c r="F1466" i="2" l="1"/>
  <c r="G1466" i="2" s="1"/>
  <c r="E1466" i="2"/>
  <c r="C1468" i="2"/>
  <c r="D1467" i="2"/>
  <c r="D1468" i="2" l="1"/>
  <c r="C1469" i="2"/>
  <c r="E1467" i="2"/>
  <c r="F1467" i="2"/>
  <c r="G1467" i="2" s="1"/>
  <c r="C1470" i="2" l="1"/>
  <c r="D1469" i="2"/>
  <c r="E1468" i="2"/>
  <c r="F1468" i="2"/>
  <c r="G1468" i="2" s="1"/>
  <c r="D1470" i="2" l="1"/>
  <c r="C1471" i="2"/>
  <c r="E1469" i="2"/>
  <c r="F1469" i="2"/>
  <c r="G1469" i="2" s="1"/>
  <c r="E1470" i="2" l="1"/>
  <c r="F1470" i="2"/>
  <c r="G1470" i="2" s="1"/>
  <c r="D1471" i="2"/>
  <c r="C1472" i="2"/>
  <c r="C1473" i="2" l="1"/>
  <c r="D1472" i="2"/>
  <c r="E1471" i="2"/>
  <c r="F1471" i="2"/>
  <c r="G1471" i="2" s="1"/>
  <c r="E1472" i="2" l="1"/>
  <c r="F1472" i="2"/>
  <c r="G1472" i="2" s="1"/>
  <c r="D1473" i="2"/>
  <c r="C1474" i="2"/>
  <c r="D1474" i="2" l="1"/>
  <c r="C1475" i="2"/>
  <c r="E1473" i="2"/>
  <c r="F1473" i="2"/>
  <c r="G1473" i="2" s="1"/>
  <c r="C1476" i="2" l="1"/>
  <c r="D1475" i="2"/>
  <c r="E1474" i="2"/>
  <c r="F1474" i="2"/>
  <c r="G1474" i="2" s="1"/>
  <c r="D1476" i="2" l="1"/>
  <c r="C1477" i="2"/>
  <c r="E1475" i="2"/>
  <c r="F1475" i="2"/>
  <c r="G1475" i="2" s="1"/>
  <c r="E1476" i="2" l="1"/>
  <c r="F1476" i="2"/>
  <c r="G1476" i="2" s="1"/>
  <c r="D1477" i="2"/>
  <c r="C1478" i="2"/>
  <c r="D1478" i="2" l="1"/>
  <c r="C1479" i="2"/>
  <c r="E1477" i="2"/>
  <c r="F1477" i="2"/>
  <c r="G1477" i="2" s="1"/>
  <c r="D1479" i="2" l="1"/>
  <c r="C1480" i="2"/>
  <c r="E1478" i="2"/>
  <c r="F1478" i="2"/>
  <c r="G1478" i="2" s="1"/>
  <c r="E1479" i="2" l="1"/>
  <c r="F1479" i="2"/>
  <c r="G1479" i="2" s="1"/>
  <c r="D1480" i="2"/>
  <c r="C1481" i="2"/>
  <c r="D1481" i="2" l="1"/>
  <c r="C1482" i="2"/>
  <c r="E1480" i="2"/>
  <c r="F1480" i="2"/>
  <c r="G1480" i="2" s="1"/>
  <c r="D1482" i="2" l="1"/>
  <c r="C1483" i="2"/>
  <c r="E1481" i="2"/>
  <c r="F1481" i="2"/>
  <c r="G1481" i="2" s="1"/>
  <c r="E1482" i="2" l="1"/>
  <c r="F1482" i="2"/>
  <c r="G1482" i="2" s="1"/>
  <c r="C1484" i="2"/>
  <c r="D1483" i="2"/>
  <c r="E1483" i="2" l="1"/>
  <c r="F1483" i="2"/>
  <c r="G1483" i="2" s="1"/>
  <c r="D1484" i="2"/>
  <c r="C1485" i="2"/>
  <c r="E1484" i="2" l="1"/>
  <c r="F1484" i="2"/>
  <c r="G1484" i="2" s="1"/>
  <c r="D1485" i="2"/>
  <c r="C1486" i="2"/>
  <c r="E1485" i="2" l="1"/>
  <c r="F1485" i="2"/>
  <c r="G1485" i="2" s="1"/>
  <c r="D1486" i="2"/>
  <c r="C1487" i="2"/>
  <c r="E1486" i="2" l="1"/>
  <c r="F1486" i="2"/>
  <c r="G1486" i="2" s="1"/>
  <c r="D1487" i="2"/>
  <c r="C1488" i="2"/>
  <c r="E1487" i="2" l="1"/>
  <c r="F1487" i="2"/>
  <c r="G1487" i="2" s="1"/>
  <c r="D1488" i="2"/>
  <c r="C1489" i="2"/>
  <c r="E1488" i="2" l="1"/>
  <c r="F1488" i="2"/>
  <c r="G1488" i="2" s="1"/>
  <c r="D1489" i="2"/>
  <c r="C1490" i="2"/>
  <c r="E1489" i="2" l="1"/>
  <c r="F1489" i="2"/>
  <c r="G1489" i="2" s="1"/>
  <c r="C1491" i="2"/>
  <c r="D1490" i="2"/>
  <c r="C1492" i="2" l="1"/>
  <c r="D1491" i="2"/>
  <c r="F1490" i="2"/>
  <c r="G1490" i="2" s="1"/>
  <c r="E1490" i="2"/>
  <c r="E1491" i="2" l="1"/>
  <c r="F1491" i="2"/>
  <c r="G1491" i="2" s="1"/>
  <c r="D1492" i="2"/>
  <c r="C1493" i="2"/>
  <c r="E1492" i="2" l="1"/>
  <c r="F1492" i="2"/>
  <c r="G1492" i="2" s="1"/>
  <c r="D1493" i="2"/>
  <c r="C1494" i="2"/>
  <c r="E1493" i="2" l="1"/>
  <c r="F1493" i="2"/>
  <c r="G1493" i="2" s="1"/>
  <c r="D1494" i="2"/>
  <c r="C1495" i="2"/>
  <c r="E1494" i="2" l="1"/>
  <c r="F1494" i="2"/>
  <c r="G1494" i="2" s="1"/>
  <c r="D1495" i="2"/>
  <c r="C1496" i="2"/>
  <c r="E1495" i="2" l="1"/>
  <c r="F1495" i="2"/>
  <c r="G1495" i="2" s="1"/>
  <c r="D1496" i="2"/>
  <c r="C1497" i="2"/>
  <c r="E1496" i="2" l="1"/>
  <c r="F1496" i="2"/>
  <c r="G1496" i="2" s="1"/>
  <c r="D1497" i="2"/>
  <c r="C1498" i="2"/>
  <c r="E1497" i="2" l="1"/>
  <c r="F1497" i="2"/>
  <c r="G1497" i="2" s="1"/>
  <c r="D1498" i="2"/>
  <c r="C1499" i="2"/>
  <c r="E1498" i="2" l="1"/>
  <c r="F1498" i="2"/>
  <c r="G1498" i="2" s="1"/>
  <c r="C1500" i="2"/>
  <c r="D1499" i="2"/>
  <c r="E1499" i="2" l="1"/>
  <c r="F1499" i="2"/>
  <c r="G1499" i="2" s="1"/>
  <c r="C1501" i="2"/>
  <c r="D1500" i="2"/>
  <c r="D1501" i="2" l="1"/>
  <c r="C1502" i="2"/>
  <c r="E1500" i="2"/>
  <c r="F1500" i="2"/>
  <c r="G1500" i="2" s="1"/>
  <c r="D1502" i="2" l="1"/>
  <c r="C1503" i="2"/>
  <c r="E1501" i="2"/>
  <c r="F1501" i="2"/>
  <c r="G1501" i="2" s="1"/>
  <c r="E1502" i="2" l="1"/>
  <c r="F1502" i="2"/>
  <c r="G1502" i="2" s="1"/>
  <c r="C1504" i="2"/>
  <c r="D1503" i="2"/>
  <c r="E1503" i="2" l="1"/>
  <c r="F1503" i="2"/>
  <c r="G1503" i="2" s="1"/>
  <c r="D1504" i="2"/>
  <c r="C1505" i="2"/>
  <c r="E1504" i="2" l="1"/>
  <c r="F1504" i="2"/>
  <c r="G1504" i="2" s="1"/>
  <c r="D1505" i="2"/>
  <c r="C1506" i="2"/>
  <c r="E1505" i="2" l="1"/>
  <c r="F1505" i="2"/>
  <c r="G1505" i="2" s="1"/>
  <c r="C1507" i="2"/>
  <c r="D1506" i="2"/>
  <c r="C1508" i="2" l="1"/>
  <c r="D1507" i="2"/>
  <c r="E1506" i="2"/>
  <c r="F1506" i="2"/>
  <c r="G1506" i="2" s="1"/>
  <c r="E1507" i="2" l="1"/>
  <c r="F1507" i="2"/>
  <c r="G1507" i="2" s="1"/>
  <c r="D1508" i="2"/>
  <c r="C1509" i="2"/>
  <c r="C1510" i="2" l="1"/>
  <c r="D1509" i="2"/>
  <c r="E1508" i="2"/>
  <c r="F1508" i="2"/>
  <c r="G1508" i="2" s="1"/>
  <c r="E1509" i="2" l="1"/>
  <c r="F1509" i="2"/>
  <c r="G1509" i="2" s="1"/>
  <c r="D1510" i="2"/>
  <c r="C1511" i="2"/>
  <c r="D1511" i="2" l="1"/>
  <c r="C1512" i="2"/>
  <c r="E1510" i="2"/>
  <c r="F1510" i="2"/>
  <c r="G1510" i="2" s="1"/>
  <c r="C1513" i="2" l="1"/>
  <c r="D1512" i="2"/>
  <c r="E1511" i="2"/>
  <c r="F1511" i="2"/>
  <c r="G1511" i="2" s="1"/>
  <c r="D1513" i="2" l="1"/>
  <c r="C1514" i="2"/>
  <c r="E1512" i="2"/>
  <c r="F1512" i="2"/>
  <c r="G1512" i="2" s="1"/>
  <c r="E1513" i="2" l="1"/>
  <c r="F1513" i="2"/>
  <c r="G1513" i="2" s="1"/>
  <c r="C1515" i="2"/>
  <c r="D1514" i="2"/>
  <c r="F1514" i="2" l="1"/>
  <c r="G1514" i="2" s="1"/>
  <c r="E1514" i="2"/>
  <c r="C1516" i="2"/>
  <c r="D1515" i="2"/>
  <c r="D1516" i="2" l="1"/>
  <c r="C1517" i="2"/>
  <c r="E1515" i="2"/>
  <c r="F1515" i="2"/>
  <c r="G1515" i="2" s="1"/>
  <c r="D1517" i="2" l="1"/>
  <c r="C1518" i="2"/>
  <c r="E1516" i="2"/>
  <c r="F1516" i="2"/>
  <c r="G1516" i="2" s="1"/>
  <c r="E1517" i="2" l="1"/>
  <c r="F1517" i="2"/>
  <c r="G1517" i="2" s="1"/>
  <c r="C1519" i="2"/>
  <c r="D1518" i="2"/>
  <c r="E1518" i="2" l="1"/>
  <c r="F1518" i="2"/>
  <c r="G1518" i="2" s="1"/>
  <c r="D1519" i="2"/>
  <c r="C1520" i="2"/>
  <c r="E1519" i="2" l="1"/>
  <c r="F1519" i="2"/>
  <c r="G1519" i="2" s="1"/>
  <c r="D1520" i="2"/>
  <c r="C1521" i="2"/>
  <c r="E1520" i="2" l="1"/>
  <c r="F1520" i="2"/>
  <c r="G1520" i="2" s="1"/>
  <c r="D1521" i="2"/>
  <c r="C1522" i="2"/>
  <c r="E1521" i="2" l="1"/>
  <c r="F1521" i="2"/>
  <c r="G1521" i="2" s="1"/>
  <c r="D1522" i="2"/>
  <c r="C1523" i="2"/>
  <c r="C1524" i="2" l="1"/>
  <c r="D1523" i="2"/>
  <c r="E1522" i="2"/>
  <c r="F1522" i="2"/>
  <c r="G1522" i="2" s="1"/>
  <c r="E1523" i="2" l="1"/>
  <c r="F1523" i="2"/>
  <c r="G1523" i="2" s="1"/>
  <c r="C1525" i="2"/>
  <c r="D1524" i="2"/>
  <c r="E1524" i="2" l="1"/>
  <c r="F1524" i="2"/>
  <c r="G1524" i="2" s="1"/>
  <c r="D1525" i="2"/>
  <c r="C1526" i="2"/>
  <c r="E1525" i="2" l="1"/>
  <c r="F1525" i="2"/>
  <c r="G1525" i="2" s="1"/>
  <c r="D1526" i="2"/>
  <c r="C1527" i="2"/>
  <c r="E1526" i="2" l="1"/>
  <c r="F1526" i="2"/>
  <c r="G1526" i="2" s="1"/>
  <c r="C1528" i="2"/>
  <c r="D1527" i="2"/>
  <c r="D1528" i="2" l="1"/>
  <c r="C1529" i="2"/>
  <c r="E1527" i="2"/>
  <c r="F1527" i="2"/>
  <c r="G1527" i="2" s="1"/>
  <c r="D1529" i="2" l="1"/>
  <c r="C1530" i="2"/>
  <c r="E1528" i="2"/>
  <c r="F1528" i="2"/>
  <c r="G1528" i="2" s="1"/>
  <c r="E1529" i="2" l="1"/>
  <c r="F1529" i="2"/>
  <c r="G1529" i="2" s="1"/>
  <c r="C1531" i="2"/>
  <c r="D1530" i="2"/>
  <c r="E1530" i="2" l="1"/>
  <c r="F1530" i="2"/>
  <c r="G1530" i="2" s="1"/>
  <c r="C1532" i="2"/>
  <c r="D1531" i="2"/>
  <c r="E1531" i="2" l="1"/>
  <c r="F1531" i="2"/>
  <c r="G1531" i="2" s="1"/>
  <c r="D1532" i="2"/>
  <c r="C1533" i="2"/>
  <c r="C1534" i="2" l="1"/>
  <c r="D1533" i="2"/>
  <c r="E1532" i="2"/>
  <c r="F1532" i="2"/>
  <c r="G1532" i="2" s="1"/>
  <c r="E1533" i="2" l="1"/>
  <c r="F1533" i="2"/>
  <c r="G1533" i="2" s="1"/>
  <c r="D1534" i="2"/>
  <c r="C1535" i="2"/>
  <c r="D1535" i="2" l="1"/>
  <c r="C1536" i="2"/>
  <c r="E1534" i="2"/>
  <c r="F1534" i="2"/>
  <c r="G1534" i="2" s="1"/>
  <c r="C1537" i="2" l="1"/>
  <c r="D1536" i="2"/>
  <c r="E1535" i="2"/>
  <c r="F1535" i="2"/>
  <c r="G1535" i="2" s="1"/>
  <c r="D1537" i="2" l="1"/>
  <c r="C1538" i="2"/>
  <c r="E1536" i="2"/>
  <c r="F1536" i="2"/>
  <c r="G1536" i="2" s="1"/>
  <c r="E1537" i="2" l="1"/>
  <c r="F1537" i="2"/>
  <c r="G1537" i="2" s="1"/>
  <c r="D1538" i="2"/>
  <c r="C1539" i="2"/>
  <c r="C1540" i="2" l="1"/>
  <c r="D1539" i="2"/>
  <c r="F1538" i="2"/>
  <c r="G1538" i="2" s="1"/>
  <c r="E1538" i="2"/>
  <c r="E1539" i="2" l="1"/>
  <c r="F1539" i="2"/>
  <c r="G1539" i="2" s="1"/>
  <c r="D1540" i="2"/>
  <c r="C1541" i="2"/>
  <c r="E1540" i="2" l="1"/>
  <c r="F1540" i="2"/>
  <c r="G1540" i="2" s="1"/>
  <c r="D1541" i="2"/>
  <c r="C1542" i="2"/>
  <c r="D1542" i="2" l="1"/>
  <c r="C1543" i="2"/>
  <c r="E1541" i="2"/>
  <c r="F1541" i="2"/>
  <c r="G1541" i="2" s="1"/>
  <c r="D1543" i="2" l="1"/>
  <c r="C1544" i="2"/>
  <c r="E1542" i="2"/>
  <c r="F1542" i="2"/>
  <c r="G1542" i="2" s="1"/>
  <c r="E1543" i="2" l="1"/>
  <c r="F1543" i="2"/>
  <c r="G1543" i="2" s="1"/>
  <c r="D1544" i="2"/>
  <c r="C1545" i="2"/>
  <c r="E1544" i="2" l="1"/>
  <c r="F1544" i="2"/>
  <c r="G1544" i="2" s="1"/>
  <c r="D1545" i="2"/>
  <c r="C1546" i="2"/>
  <c r="D1546" i="2" l="1"/>
  <c r="C1547" i="2"/>
  <c r="E1545" i="2"/>
  <c r="F1545" i="2"/>
  <c r="G1545" i="2" s="1"/>
  <c r="C1548" i="2" l="1"/>
  <c r="D1547" i="2"/>
  <c r="E1546" i="2"/>
  <c r="F1546" i="2"/>
  <c r="G1546" i="2" s="1"/>
  <c r="D1548" i="2" l="1"/>
  <c r="C1549" i="2"/>
  <c r="E1547" i="2"/>
  <c r="F1547" i="2"/>
  <c r="G1547" i="2" s="1"/>
  <c r="E1548" i="2" l="1"/>
  <c r="F1548" i="2"/>
  <c r="G1548" i="2" s="1"/>
  <c r="D1549" i="2"/>
  <c r="C1550" i="2"/>
  <c r="D1550" i="2" l="1"/>
  <c r="C1551" i="2"/>
  <c r="E1549" i="2"/>
  <c r="F1549" i="2"/>
  <c r="G1549" i="2" s="1"/>
  <c r="D1551" i="2" l="1"/>
  <c r="C1552" i="2"/>
  <c r="E1550" i="2"/>
  <c r="F1550" i="2"/>
  <c r="G1550" i="2" s="1"/>
  <c r="E1551" i="2" l="1"/>
  <c r="F1551" i="2"/>
  <c r="G1551" i="2" s="1"/>
  <c r="D1552" i="2"/>
  <c r="C1553" i="2"/>
  <c r="E1552" i="2" l="1"/>
  <c r="F1552" i="2"/>
  <c r="G1552" i="2" s="1"/>
  <c r="D1553" i="2"/>
  <c r="C1554" i="2"/>
  <c r="D1554" i="2" l="1"/>
  <c r="C1555" i="2"/>
  <c r="D1555" i="2" s="1"/>
  <c r="E1553" i="2"/>
  <c r="F1553" i="2"/>
  <c r="G1553" i="2" s="1"/>
  <c r="E1555" i="2" l="1"/>
  <c r="F1555" i="2"/>
  <c r="G1555" i="2" s="1"/>
  <c r="E1554" i="2"/>
  <c r="F1554" i="2"/>
  <c r="G1554" i="2" s="1"/>
  <c r="I6" i="2" l="1"/>
  <c r="B1555" i="2" s="1"/>
  <c r="B6" i="2" l="1"/>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J15" i="4"/>
  <c r="B4" i="3"/>
  <c r="C4" i="3"/>
  <c r="G4" i="3"/>
  <c r="I4" i="3"/>
  <c r="J4" i="3"/>
  <c r="B5" i="3"/>
  <c r="C5" i="3"/>
  <c r="D5" i="3"/>
  <c r="I5" i="3"/>
  <c r="B6" i="3"/>
  <c r="C6" i="3"/>
  <c r="D6" i="3"/>
  <c r="I6" i="3"/>
  <c r="B7" i="3"/>
  <c r="C7" i="3"/>
  <c r="D7" i="3"/>
  <c r="I7" i="3"/>
  <c r="B8" i="3"/>
  <c r="C8" i="3"/>
  <c r="D8" i="3"/>
  <c r="I8" i="3"/>
  <c r="B9" i="3"/>
  <c r="C9" i="3"/>
  <c r="D9" i="3"/>
  <c r="I9" i="3"/>
  <c r="B10" i="3"/>
  <c r="C10" i="3"/>
  <c r="D10" i="3"/>
  <c r="I10" i="3"/>
  <c r="B11" i="3"/>
  <c r="C11" i="3"/>
  <c r="D11" i="3"/>
  <c r="I11" i="3"/>
  <c r="B12" i="3"/>
  <c r="C12" i="3"/>
  <c r="D12" i="3"/>
  <c r="I12" i="3"/>
  <c r="B13" i="3"/>
  <c r="C13" i="3"/>
  <c r="D13" i="3"/>
  <c r="I13" i="3"/>
  <c r="B14" i="3"/>
  <c r="C14" i="3"/>
  <c r="D14" i="3"/>
  <c r="I14" i="3"/>
  <c r="B15" i="3"/>
  <c r="C15" i="3"/>
  <c r="D15" i="3"/>
  <c r="I15" i="3"/>
  <c r="B16" i="3"/>
  <c r="C16" i="3"/>
  <c r="D16" i="3"/>
  <c r="I16" i="3"/>
  <c r="B17" i="3"/>
  <c r="C17" i="3"/>
  <c r="D17" i="3"/>
  <c r="I17" i="3"/>
  <c r="B18" i="3"/>
  <c r="C18" i="3"/>
  <c r="D18" i="3"/>
  <c r="I18" i="3"/>
  <c r="B19" i="3"/>
  <c r="C19" i="3"/>
  <c r="D19" i="3"/>
  <c r="I19" i="3"/>
  <c r="B20" i="3"/>
  <c r="C20" i="3"/>
  <c r="D20" i="3"/>
  <c r="I20" i="3"/>
  <c r="B21" i="3"/>
  <c r="C21" i="3"/>
  <c r="D21" i="3"/>
  <c r="I21" i="3"/>
  <c r="B22" i="3"/>
  <c r="C22" i="3"/>
  <c r="D22" i="3"/>
  <c r="I22" i="3"/>
  <c r="B23" i="3"/>
  <c r="C23" i="3"/>
  <c r="D23" i="3"/>
  <c r="I23" i="3"/>
  <c r="B24" i="3"/>
  <c r="C24" i="3"/>
  <c r="D24" i="3"/>
  <c r="I24" i="3"/>
  <c r="B25" i="3"/>
  <c r="C25" i="3"/>
  <c r="D25" i="3"/>
  <c r="B26" i="3"/>
  <c r="C26" i="3"/>
  <c r="D26" i="3"/>
  <c r="B27" i="3"/>
  <c r="C27" i="3"/>
  <c r="D27" i="3"/>
  <c r="B28" i="3"/>
  <c r="C28" i="3"/>
  <c r="D28" i="3"/>
  <c r="B29" i="3"/>
  <c r="C29" i="3"/>
  <c r="D29" i="3"/>
  <c r="B30" i="3"/>
  <c r="C30" i="3"/>
  <c r="D30" i="3"/>
  <c r="B31" i="3"/>
  <c r="C31" i="3"/>
  <c r="D31" i="3"/>
  <c r="B32" i="3"/>
  <c r="C32" i="3"/>
  <c r="D32" i="3"/>
  <c r="B33" i="3"/>
  <c r="C33" i="3"/>
  <c r="D33" i="3"/>
  <c r="B34" i="3"/>
  <c r="C34" i="3"/>
  <c r="D34" i="3"/>
  <c r="B35" i="3"/>
  <c r="C35" i="3"/>
  <c r="D35" i="3"/>
  <c r="B36" i="3"/>
  <c r="C36" i="3"/>
  <c r="D36" i="3"/>
  <c r="B37" i="3"/>
  <c r="C37" i="3"/>
  <c r="D37" i="3"/>
  <c r="B38" i="3"/>
  <c r="C38" i="3"/>
  <c r="D38" i="3"/>
  <c r="B39" i="3"/>
  <c r="C39" i="3"/>
  <c r="D39" i="3"/>
  <c r="B40" i="3"/>
  <c r="C40" i="3"/>
  <c r="D40" i="3"/>
  <c r="B41" i="3"/>
  <c r="C41" i="3"/>
  <c r="D41" i="3"/>
  <c r="B42" i="3"/>
  <c r="C42" i="3"/>
  <c r="D42" i="3"/>
  <c r="B43" i="3"/>
  <c r="C43" i="3"/>
  <c r="D43" i="3"/>
  <c r="A7" i="4"/>
  <c r="B7" i="4"/>
  <c r="C7" i="4"/>
  <c r="D7" i="4"/>
  <c r="E7" i="4"/>
  <c r="F7" i="4"/>
  <c r="G7" i="4"/>
  <c r="H7" i="4"/>
  <c r="I7" i="4"/>
  <c r="J7" i="4"/>
  <c r="K7" i="4"/>
  <c r="L7" i="4"/>
  <c r="M7" i="4"/>
</calcChain>
</file>

<file path=xl/comments1.xml><?xml version="1.0" encoding="utf-8"?>
<comments xmlns="http://schemas.openxmlformats.org/spreadsheetml/2006/main">
  <authors>
    <author>Ten</author>
    <author>ten_IG</author>
  </authors>
  <commentList>
    <comment ref="A3" authorId="0" shapeId="0">
      <text>
        <r>
          <rPr>
            <b/>
            <sz val="8"/>
            <color indexed="81"/>
            <rFont val="Tahoma"/>
            <family val="2"/>
            <charset val="204"/>
          </rPr>
          <t>Ten:</t>
        </r>
        <r>
          <rPr>
            <sz val="8"/>
            <color indexed="81"/>
            <rFont val="Tahoma"/>
            <family val="2"/>
            <charset val="204"/>
          </rPr>
          <t xml:space="preserve">
Version of Task
Вариант задания</t>
        </r>
      </text>
    </comment>
    <comment ref="D3" authorId="1" shapeId="0">
      <text>
        <r>
          <rPr>
            <b/>
            <sz val="8"/>
            <color indexed="81"/>
            <rFont val="Tahoma"/>
            <family val="2"/>
            <charset val="204"/>
          </rPr>
          <t>ten_IG:</t>
        </r>
        <r>
          <rPr>
            <sz val="8"/>
            <color indexed="81"/>
            <rFont val="Tahoma"/>
            <family val="2"/>
            <charset val="204"/>
          </rPr>
          <t xml:space="preserve">
Себестоимость//Начальная точка поиска в лаб №1, 2//
Cos//Original Searching Point in Labs no.1, 2</t>
        </r>
      </text>
    </comment>
    <comment ref="F3" authorId="1" shapeId="0">
      <text>
        <r>
          <rPr>
            <b/>
            <sz val="8"/>
            <color indexed="81"/>
            <rFont val="Tahoma"/>
            <family val="2"/>
            <charset val="204"/>
          </rPr>
          <t>ten_IG:</t>
        </r>
        <r>
          <rPr>
            <sz val="8"/>
            <color indexed="81"/>
            <rFont val="Tahoma"/>
            <family val="2"/>
            <charset val="204"/>
          </rPr>
          <t xml:space="preserve">
Допустимая погрешность решения задачи//
Tolerance of the solution</t>
        </r>
      </text>
    </comment>
    <comment ref="G3" authorId="1" shapeId="0">
      <text>
        <r>
          <rPr>
            <b/>
            <sz val="8"/>
            <color indexed="81"/>
            <rFont val="Tahoma"/>
            <family val="2"/>
            <charset val="204"/>
          </rPr>
          <t>ten_IG:</t>
        </r>
        <r>
          <rPr>
            <sz val="8"/>
            <color indexed="81"/>
            <rFont val="Tahoma"/>
            <family val="2"/>
            <charset val="204"/>
          </rPr>
          <t xml:space="preserve">
Предельная величина кредита//
The Limit of Credit value</t>
        </r>
      </text>
    </comment>
    <comment ref="I3" authorId="1" shapeId="0">
      <text>
        <r>
          <rPr>
            <b/>
            <sz val="8"/>
            <color indexed="81"/>
            <rFont val="Tahoma"/>
            <family val="2"/>
            <charset val="204"/>
          </rPr>
          <t>ten_IG:</t>
        </r>
        <r>
          <rPr>
            <sz val="8"/>
            <color indexed="81"/>
            <rFont val="Tahoma"/>
            <family val="2"/>
            <charset val="204"/>
          </rPr>
          <t xml:space="preserve">
Solution of odds labs// Решение для нечетных задач</t>
        </r>
      </text>
    </comment>
    <comment ref="J3" authorId="1" shapeId="0">
      <text>
        <r>
          <rPr>
            <b/>
            <sz val="8"/>
            <color indexed="81"/>
            <rFont val="Tahoma"/>
            <family val="2"/>
            <charset val="204"/>
          </rPr>
          <t>ten_IG:</t>
        </r>
        <r>
          <rPr>
            <sz val="8"/>
            <color indexed="81"/>
            <rFont val="Tahoma"/>
            <family val="2"/>
            <charset val="204"/>
          </rPr>
          <t xml:space="preserve">
Solution of even labs.. Решение для четных задач</t>
        </r>
      </text>
    </comment>
  </commentList>
</comments>
</file>

<file path=xl/comments2.xml><?xml version="1.0" encoding="utf-8"?>
<comments xmlns="http://schemas.openxmlformats.org/spreadsheetml/2006/main">
  <authors>
    <author>Ten</author>
    <author>ten_IG</author>
  </authors>
  <commentList>
    <comment ref="D3" authorId="0" shapeId="0">
      <text>
        <r>
          <rPr>
            <b/>
            <sz val="8"/>
            <color indexed="81"/>
            <rFont val="Tahoma"/>
            <family val="2"/>
            <charset val="204"/>
          </rPr>
          <t xml:space="preserve">Ten:
Parameter A(k) refers to "Asymptotic Error Constant" 
Параметр A(k) называется "Константа асимптотической ошибки" </t>
        </r>
      </text>
    </comment>
    <comment ref="H3" authorId="1" shapeId="0">
      <text>
        <r>
          <rPr>
            <b/>
            <sz val="8"/>
            <color indexed="81"/>
            <rFont val="Tahoma"/>
            <family val="2"/>
            <charset val="204"/>
          </rPr>
          <t>ten_IG:</t>
        </r>
        <r>
          <rPr>
            <sz val="8"/>
            <color indexed="81"/>
            <rFont val="Tahoma"/>
            <family val="2"/>
            <charset val="204"/>
          </rPr>
          <t xml:space="preserve">
Значение Sigma, которое будет выделено синим цветом это есть искомое значение параметра Sigma, необходимое для определения скорости сходимости метода оптимизации!!!</t>
        </r>
      </text>
    </comment>
  </commentList>
</comments>
</file>

<file path=xl/comments3.xml><?xml version="1.0" encoding="utf-8"?>
<comments xmlns="http://schemas.openxmlformats.org/spreadsheetml/2006/main">
  <authors>
    <author>ten_IG</author>
  </authors>
  <commentList>
    <comment ref="A5" authorId="0" shapeId="0">
      <text>
        <r>
          <rPr>
            <b/>
            <sz val="8"/>
            <color indexed="81"/>
            <rFont val="Tahoma"/>
            <family val="2"/>
            <charset val="204"/>
          </rPr>
          <t>ten_IG:</t>
        </r>
        <r>
          <rPr>
            <sz val="8"/>
            <color indexed="81"/>
            <rFont val="Tahoma"/>
            <family val="2"/>
            <charset val="204"/>
          </rPr>
          <t xml:space="preserve">
Copyrigt©2002 by Joseph Gregorievitch Ten.
This Program is property of the J.Gr. Ten.
All right reserved. Design in the Kyrgyz Republic.
Except as permitted under the Kyrgyz Republic Copyright Act of 1998, no part of this Program may be reproduced or distributed in any form or by any means, or stored in a database or retrieval system, without the prior written permission of the author Joseph Gregorievitch Ten.
Phone: +996 (3312) 42-38-53
E-mail: tenig@hotmail.com, tenig@mail.ru
http://www.ktu-pocs.elcat.kg
</t>
        </r>
      </text>
    </comment>
    <comment ref="K11" authorId="0" shapeId="0">
      <text>
        <r>
          <rPr>
            <b/>
            <sz val="8"/>
            <color indexed="81"/>
            <rFont val="Tahoma"/>
            <family val="2"/>
            <charset val="204"/>
          </rPr>
          <t>ten_IG:</t>
        </r>
        <r>
          <rPr>
            <sz val="8"/>
            <color indexed="81"/>
            <rFont val="Tahoma"/>
            <family val="2"/>
            <charset val="204"/>
          </rPr>
          <t xml:space="preserve">
В методе Равномерного поиска значение параметра "Величина шага поиска" должно быть &lt;= "Допустимая погрешность".</t>
        </r>
      </text>
    </comment>
    <comment ref="I67" authorId="0" shapeId="0">
      <text>
        <r>
          <rPr>
            <b/>
            <sz val="8"/>
            <color indexed="81"/>
            <rFont val="Tahoma"/>
            <family val="2"/>
            <charset val="204"/>
          </rPr>
          <t>ten_IG:</t>
        </r>
        <r>
          <rPr>
            <sz val="8"/>
            <color indexed="81"/>
            <rFont val="Tahoma"/>
            <family val="2"/>
            <charset val="204"/>
          </rPr>
          <t xml:space="preserve">
Вставить оптимальное значение цены для Задачи №2.</t>
        </r>
      </text>
    </comment>
  </commentList>
</comments>
</file>

<file path=xl/comments4.xml><?xml version="1.0" encoding="utf-8"?>
<comments xmlns="http://schemas.openxmlformats.org/spreadsheetml/2006/main">
  <authors>
    <author>ten_IG</author>
  </authors>
  <commentList>
    <comment ref="K11" authorId="0" shapeId="0">
      <text>
        <r>
          <rPr>
            <b/>
            <sz val="8"/>
            <color indexed="81"/>
            <rFont val="Tahoma"/>
            <family val="2"/>
            <charset val="204"/>
          </rPr>
          <t>ten_IG:</t>
        </r>
        <r>
          <rPr>
            <sz val="8"/>
            <color indexed="81"/>
            <rFont val="Tahoma"/>
            <family val="2"/>
            <charset val="204"/>
          </rPr>
          <t xml:space="preserve">
В методе Равномерного поиска значение параметра "Величина шага поиска" должно быть &lt;= "Допустимая погрешность".</t>
        </r>
      </text>
    </comment>
    <comment ref="K34" authorId="0" shapeId="0">
      <text>
        <r>
          <rPr>
            <b/>
            <sz val="8"/>
            <color indexed="81"/>
            <rFont val="Tahoma"/>
            <family val="2"/>
            <charset val="204"/>
          </rPr>
          <t>ten_IG:</t>
        </r>
        <r>
          <rPr>
            <sz val="8"/>
            <color indexed="81"/>
            <rFont val="Tahoma"/>
            <family val="2"/>
            <charset val="204"/>
          </rPr>
          <t xml:space="preserve">
В методе Равномерного поиска значение параметра "Величина шага поиска" должно быть &lt;= "Допустимая погрешность".</t>
        </r>
      </text>
    </comment>
  </commentList>
</comments>
</file>

<file path=xl/sharedStrings.xml><?xml version="1.0" encoding="utf-8"?>
<sst xmlns="http://schemas.openxmlformats.org/spreadsheetml/2006/main" count="117" uniqueCount="82">
  <si>
    <t>№</t>
  </si>
  <si>
    <t>Лабораторная работа №2 по методам оптимизации</t>
  </si>
  <si>
    <t>Прибыль-МаксПрибыли</t>
  </si>
  <si>
    <t>Цена</t>
  </si>
  <si>
    <t>Спрос</t>
  </si>
  <si>
    <t>Прибыль</t>
  </si>
  <si>
    <t>МаксПрибыли</t>
  </si>
  <si>
    <t>N</t>
  </si>
  <si>
    <t>Задача №2: Найти максимум прибыли путем варьирования ценой рынка с учетом ограничения на величину кредита.</t>
  </si>
  <si>
    <t>Прибыль=Спрос*(Цена-Себестоимость); Спрос=A/(Цена+Цена*B)^(2*D); Кредит=Себестоимость*Спрос; Кредит&lt;=Ограничения.</t>
  </si>
  <si>
    <t>Таблица 2: Зависимость Прибыли от цены.</t>
  </si>
  <si>
    <t>Кредит= Себестоимость*Спрос</t>
  </si>
  <si>
    <t>Кредит- Ограничение</t>
  </si>
  <si>
    <t>Погрешность</t>
  </si>
  <si>
    <t>Оптимальная Цена</t>
  </si>
  <si>
    <t xml:space="preserve"> Оптимальная Прибыль</t>
  </si>
  <si>
    <t>Начальная цена</t>
  </si>
  <si>
    <t>Оптимальный Спрос</t>
  </si>
  <si>
    <t>Оптимальный Кредит</t>
  </si>
  <si>
    <t>Оптимальный Кредит- Ограничение</t>
  </si>
  <si>
    <r>
      <t xml:space="preserve">Лабораторная работа №_4: Исследование </t>
    </r>
    <r>
      <rPr>
        <b/>
        <i/>
        <sz val="14"/>
        <rFont val="Arial Cyr"/>
        <charset val="204"/>
      </rPr>
      <t>метода равномерного поиска</t>
    </r>
    <r>
      <rPr>
        <b/>
        <sz val="10"/>
        <rFont val="Arial Cyr"/>
        <charset val="204"/>
      </rPr>
      <t xml:space="preserve"> при решении задачи №2.</t>
    </r>
  </si>
  <si>
    <t>Таблица 4: Зависимость Количества итераций от Допустимой Погрешности, Начального значения цены и Величины шага поиска.</t>
  </si>
  <si>
    <t>Количество итераций</t>
  </si>
  <si>
    <t>Допустимая Погрешность</t>
  </si>
  <si>
    <t>Величина шага поиска</t>
  </si>
  <si>
    <t>n</t>
  </si>
  <si>
    <t>Кредит</t>
  </si>
  <si>
    <t>Состояние процесса поиска</t>
  </si>
  <si>
    <t>Оптимальная цена</t>
  </si>
  <si>
    <t xml:space="preserve"> Кредит- Ограничение</t>
  </si>
  <si>
    <t>Прибыль=Спрос*(Цена-Себестоимость); Спрос=A/(Цена+Цена*B)^(2*D); Кредит=Себестоимость*Спрос; Кредит&lt;=Ограничение.</t>
  </si>
  <si>
    <t>Выбор величины шага поиска</t>
  </si>
  <si>
    <t>Выбор начальной цены</t>
  </si>
  <si>
    <t>В исходное состояние</t>
  </si>
  <si>
    <t>Пуск программы</t>
  </si>
  <si>
    <t>Программа, реализующая метод равномерного поиска</t>
  </si>
  <si>
    <t>Колличество итераций</t>
  </si>
  <si>
    <t>Область поиска: НачЦена-ОптЦена</t>
  </si>
  <si>
    <t>alfa</t>
  </si>
  <si>
    <t>Задание по лабораторной работе:</t>
  </si>
  <si>
    <r>
      <t xml:space="preserve">Таблица 4.1  Зависимость </t>
    </r>
    <r>
      <rPr>
        <b/>
        <i/>
        <sz val="10"/>
        <rFont val="Arial Cyr"/>
        <charset val="204"/>
      </rPr>
      <t>Количества итераций</t>
    </r>
    <r>
      <rPr>
        <b/>
        <sz val="10"/>
        <rFont val="Arial Cyr"/>
        <charset val="204"/>
      </rPr>
      <t xml:space="preserve"> от </t>
    </r>
    <r>
      <rPr>
        <b/>
        <i/>
        <sz val="10"/>
        <rFont val="Arial Cyr"/>
        <charset val="204"/>
      </rPr>
      <t>Допустимой погрешности.</t>
    </r>
  </si>
  <si>
    <r>
      <t xml:space="preserve">Таблица 4.2  Зависимость </t>
    </r>
    <r>
      <rPr>
        <b/>
        <i/>
        <sz val="10"/>
        <rFont val="Arial Cyr"/>
        <charset val="204"/>
      </rPr>
      <t>Количества итераций</t>
    </r>
    <r>
      <rPr>
        <b/>
        <sz val="10"/>
        <rFont val="Arial Cyr"/>
        <charset val="204"/>
      </rPr>
      <t xml:space="preserve"> от </t>
    </r>
    <r>
      <rPr>
        <b/>
        <i/>
        <sz val="10"/>
        <rFont val="Arial Cyr"/>
        <charset val="204"/>
      </rPr>
      <t>Начальной цены.</t>
    </r>
  </si>
  <si>
    <t>1. Исследовать зависимости Количества итераций от Допустимой Погрешности, Начального значения цены.</t>
  </si>
  <si>
    <t>2. Построить в виде графиков 4.1, 4.2 эти зависимости.</t>
  </si>
  <si>
    <t>3. Определить скорость сходимости Метода Равномерного Поиска.</t>
  </si>
  <si>
    <t>Цена(k)</t>
  </si>
  <si>
    <r>
      <t>Ошибка: e</t>
    </r>
    <r>
      <rPr>
        <b/>
        <vertAlign val="subscript"/>
        <sz val="10"/>
        <rFont val="Arial Cyr"/>
        <charset val="204"/>
      </rPr>
      <t>k</t>
    </r>
    <r>
      <rPr>
        <b/>
        <sz val="10"/>
        <rFont val="Arial Cyr"/>
        <charset val="204"/>
      </rPr>
      <t>=abs(X</t>
    </r>
    <r>
      <rPr>
        <b/>
        <vertAlign val="superscript"/>
        <sz val="10"/>
        <rFont val="Arial Cyr"/>
        <charset val="204"/>
      </rPr>
      <t>*</t>
    </r>
    <r>
      <rPr>
        <b/>
        <sz val="10"/>
        <rFont val="Arial Cyr"/>
        <charset val="204"/>
      </rPr>
      <t>-X</t>
    </r>
    <r>
      <rPr>
        <b/>
        <vertAlign val="subscript"/>
        <sz val="10"/>
        <rFont val="Arial Cyr"/>
        <charset val="204"/>
      </rPr>
      <t>k</t>
    </r>
    <r>
      <rPr>
        <b/>
        <sz val="10"/>
        <rFont val="Arial Cyr"/>
        <charset val="204"/>
      </rPr>
      <t>)</t>
    </r>
  </si>
  <si>
    <r>
      <t>A</t>
    </r>
    <r>
      <rPr>
        <b/>
        <vertAlign val="subscript"/>
        <sz val="10"/>
        <rFont val="Arial Cyr"/>
        <charset val="204"/>
      </rPr>
      <t>k</t>
    </r>
    <r>
      <rPr>
        <b/>
        <sz val="10"/>
        <rFont val="Arial Cyr"/>
        <charset val="204"/>
      </rPr>
      <t>=e</t>
    </r>
    <r>
      <rPr>
        <b/>
        <vertAlign val="subscript"/>
        <sz val="10"/>
        <rFont val="Arial Cyr"/>
        <charset val="204"/>
      </rPr>
      <t>k+1</t>
    </r>
    <r>
      <rPr>
        <b/>
        <sz val="10"/>
        <rFont val="Arial Cyr"/>
        <charset val="204"/>
      </rPr>
      <t>/(e</t>
    </r>
    <r>
      <rPr>
        <b/>
        <vertAlign val="subscript"/>
        <sz val="10"/>
        <rFont val="Arial Cyr"/>
        <charset val="204"/>
      </rPr>
      <t>k</t>
    </r>
    <r>
      <rPr>
        <b/>
        <sz val="10"/>
        <rFont val="Arial Cyr"/>
        <charset val="204"/>
      </rPr>
      <t>)^sigma=abs(X</t>
    </r>
    <r>
      <rPr>
        <b/>
        <vertAlign val="superscript"/>
        <sz val="10"/>
        <rFont val="Arial Cyr"/>
        <charset val="204"/>
      </rPr>
      <t>*</t>
    </r>
    <r>
      <rPr>
        <b/>
        <sz val="10"/>
        <rFont val="Arial Cyr"/>
        <charset val="204"/>
      </rPr>
      <t>-X</t>
    </r>
    <r>
      <rPr>
        <b/>
        <vertAlign val="subscript"/>
        <sz val="10"/>
        <rFont val="Arial Cyr"/>
        <charset val="204"/>
      </rPr>
      <t>k+1</t>
    </r>
    <r>
      <rPr>
        <b/>
        <sz val="10"/>
        <rFont val="Arial Cyr"/>
        <charset val="204"/>
      </rPr>
      <t>)/abs(X*-Xk)^sigma</t>
    </r>
  </si>
  <si>
    <t>sigma</t>
  </si>
  <si>
    <t>X*</t>
  </si>
  <si>
    <t>List of sigma</t>
  </si>
  <si>
    <t>Вывод: Метод равномерного поиска  имеет линейную скорость сходимости потому, что  ряд {abs(X*-Xk+1)/abs(X*-Xk)^sigma} сходится к значению А=0,999999945010055 только при sigma=1.</t>
  </si>
  <si>
    <r>
      <t>abs((A</t>
    </r>
    <r>
      <rPr>
        <b/>
        <vertAlign val="superscript"/>
        <sz val="10"/>
        <rFont val="Arial Cyr"/>
        <charset val="204"/>
      </rPr>
      <t>k</t>
    </r>
    <r>
      <rPr>
        <b/>
        <sz val="10"/>
        <rFont val="Arial Cyr"/>
        <charset val="204"/>
      </rPr>
      <t>-A</t>
    </r>
    <r>
      <rPr>
        <b/>
        <vertAlign val="superscript"/>
        <sz val="10"/>
        <rFont val="Arial Cyr"/>
        <charset val="204"/>
      </rPr>
      <t>k+1</t>
    </r>
    <r>
      <rPr>
        <b/>
        <sz val="10"/>
        <rFont val="Arial Cyr"/>
        <charset val="204"/>
      </rPr>
      <t>)/A</t>
    </r>
    <r>
      <rPr>
        <b/>
        <vertAlign val="superscript"/>
        <sz val="10"/>
        <rFont val="Arial Cyr"/>
        <charset val="204"/>
      </rPr>
      <t>k</t>
    </r>
    <r>
      <rPr>
        <b/>
        <sz val="10"/>
        <rFont val="Arial Cyr"/>
        <charset val="204"/>
      </rPr>
      <t>)</t>
    </r>
  </si>
  <si>
    <r>
      <t>MIN[abs((A</t>
    </r>
    <r>
      <rPr>
        <b/>
        <vertAlign val="superscript"/>
        <sz val="10"/>
        <rFont val="Arial Cyr"/>
        <charset val="204"/>
      </rPr>
      <t>k</t>
    </r>
    <r>
      <rPr>
        <b/>
        <sz val="10"/>
        <rFont val="Arial Cyr"/>
        <charset val="204"/>
      </rPr>
      <t>-A</t>
    </r>
    <r>
      <rPr>
        <b/>
        <vertAlign val="superscript"/>
        <sz val="10"/>
        <rFont val="Arial Cyr"/>
        <charset val="204"/>
      </rPr>
      <t>k+1</t>
    </r>
    <r>
      <rPr>
        <b/>
        <sz val="10"/>
        <rFont val="Arial Cyr"/>
        <charset val="204"/>
      </rPr>
      <t>)/A</t>
    </r>
    <r>
      <rPr>
        <b/>
        <vertAlign val="superscript"/>
        <sz val="10"/>
        <rFont val="Arial Cyr"/>
        <charset val="204"/>
      </rPr>
      <t>k</t>
    </r>
    <r>
      <rPr>
        <b/>
        <sz val="10"/>
        <rFont val="Arial Cyr"/>
        <charset val="204"/>
      </rPr>
      <t>)]</t>
    </r>
  </si>
  <si>
    <t>Таблица 4.3 Исходные данные для определения скорости сходимости Метода равномерного поиска</t>
  </si>
  <si>
    <t>Таблица 4.4. Программа для оценки скорости сходимости Метода равномерного поиска</t>
  </si>
  <si>
    <t>Parametr_A</t>
  </si>
  <si>
    <t>Parametr_B</t>
  </si>
  <si>
    <t>Cost</t>
  </si>
  <si>
    <t>Parametr_D</t>
  </si>
  <si>
    <t>Tolerance</t>
  </si>
  <si>
    <r>
      <t>X*</t>
    </r>
    <r>
      <rPr>
        <vertAlign val="subscript"/>
        <sz val="8"/>
        <rFont val="Arial Cyr"/>
        <charset val="204"/>
      </rPr>
      <t>1</t>
    </r>
  </si>
  <si>
    <r>
      <t>X*</t>
    </r>
    <r>
      <rPr>
        <vertAlign val="subscript"/>
        <sz val="8"/>
        <rFont val="Arial Cyr"/>
        <charset val="204"/>
      </rPr>
      <t>2</t>
    </r>
  </si>
  <si>
    <t>Размер области поиска=НачЦена-ОптЦена</t>
  </si>
  <si>
    <t>Limit of Credit Value</t>
  </si>
  <si>
    <t>Parameters of the Market Models for laboratory works in Methods of Optimization</t>
  </si>
  <si>
    <t>Table 1: List of Market Models parameters among students</t>
  </si>
  <si>
    <t>Name of students from class 
SE-1-16</t>
  </si>
  <si>
    <t>It is a sample</t>
  </si>
  <si>
    <t>Абакиров Нурсултан Ильясович</t>
  </si>
  <si>
    <t>Абдыкеримов Аманжол Нурбекович</t>
  </si>
  <si>
    <t>Акаев Жумгал Салманович</t>
  </si>
  <si>
    <t>Алимбеков Эмил Илиязович</t>
  </si>
  <si>
    <t>Байсеитов Кубанычбек Кычанович</t>
  </si>
  <si>
    <t>Дуйшеев Азамат Болотович</t>
  </si>
  <si>
    <t>Кайдылдаев Руслан Арсенович</t>
  </si>
  <si>
    <t xml:space="preserve">Малик уулу Марат </t>
  </si>
  <si>
    <t>Мурзаев Кубанычбек Торобаевич</t>
  </si>
  <si>
    <t>Назаренко Владислав Александрович</t>
  </si>
  <si>
    <t>Ы</t>
  </si>
  <si>
    <t>Ташполотов Нурланбек Абдибахапович</t>
  </si>
  <si>
    <t>Турдахунов Эрзат Кубатбекович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</si>
</sst>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00000E+00"/>
    <numFmt numFmtId="165" formatCode="0.0000"/>
    <numFmt numFmtId="166" formatCode="0.000000E+00"/>
    <numFmt numFmtId="167" formatCode="#,##0.000000"/>
    <numFmt numFmtId="168" formatCode="0.E+00"/>
  </numFmts>
  <fonts count="19" x14ac:knownFonts="1">
    <font>
      <sz val="10"/>
      <name val="Arial Cyr"/>
      <charset val="204"/>
    </font>
    <font>
      <sz val="10"/>
      <name val="Arial Cyr"/>
      <charset val="204"/>
    </font>
    <font>
      <sz val="8"/>
      <name val="Arial Cyr"/>
      <charset val="204"/>
    </font>
    <font>
      <b/>
      <sz val="10"/>
      <name val="Arial Cyr"/>
      <charset val="204"/>
    </font>
    <font>
      <b/>
      <vertAlign val="subscript"/>
      <sz val="10"/>
      <name val="Arial Cyr"/>
      <charset val="204"/>
    </font>
    <font>
      <b/>
      <i/>
      <sz val="14"/>
      <name val="Arial Cyr"/>
      <charset val="204"/>
    </font>
    <font>
      <b/>
      <sz val="8"/>
      <color indexed="81"/>
      <name val="Tahoma"/>
      <family val="2"/>
      <charset val="204"/>
    </font>
    <font>
      <sz val="8"/>
      <color indexed="81"/>
      <name val="Tahoma"/>
      <family val="2"/>
      <charset val="204"/>
    </font>
    <font>
      <b/>
      <sz val="12"/>
      <name val="Arial Cyr"/>
      <charset val="204"/>
    </font>
    <font>
      <b/>
      <sz val="8"/>
      <name val="Arial Cyr"/>
      <charset val="204"/>
    </font>
    <font>
      <b/>
      <i/>
      <sz val="10"/>
      <name val="Arial Cyr"/>
      <charset val="204"/>
    </font>
    <font>
      <b/>
      <sz val="8"/>
      <name val="Arial"/>
      <family val="2"/>
    </font>
    <font>
      <sz val="12"/>
      <name val="Times New Roman"/>
      <family val="1"/>
      <charset val="204"/>
    </font>
    <font>
      <b/>
      <vertAlign val="superscript"/>
      <sz val="10"/>
      <name val="Arial Cyr"/>
      <charset val="204"/>
    </font>
    <font>
      <sz val="10"/>
      <name val="Arial"/>
      <family val="2"/>
      <charset val="204"/>
    </font>
    <font>
      <b/>
      <sz val="10"/>
      <name val="Arial"/>
      <family val="2"/>
      <charset val="204"/>
    </font>
    <font>
      <sz val="11"/>
      <name val="Times New Roman"/>
      <family val="1"/>
      <charset val="204"/>
    </font>
    <font>
      <vertAlign val="subscript"/>
      <sz val="8"/>
      <name val="Arial Cyr"/>
      <charset val="204"/>
    </font>
    <font>
      <b/>
      <sz val="10"/>
      <name val="Arial"/>
      <family val="2"/>
    </font>
  </fonts>
  <fills count="6">
    <fill>
      <patternFill patternType="none"/>
    </fill>
    <fill>
      <patternFill patternType="gray125"/>
    </fill>
    <fill>
      <patternFill patternType="solid">
        <fgColor indexed="41"/>
        <bgColor indexed="64"/>
      </patternFill>
    </fill>
    <fill>
      <patternFill patternType="solid">
        <fgColor indexed="13"/>
        <bgColor indexed="64"/>
      </patternFill>
    </fill>
    <fill>
      <patternFill patternType="solid">
        <fgColor indexed="15"/>
        <bgColor indexed="64"/>
      </patternFill>
    </fill>
    <fill>
      <patternFill patternType="solid">
        <fgColor rgb="FF00B05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diagonal/>
    </border>
  </borders>
  <cellStyleXfs count="1">
    <xf numFmtId="0" fontId="0" fillId="0" borderId="0"/>
  </cellStyleXfs>
  <cellXfs count="113">
    <xf numFmtId="0" fontId="0" fillId="0" borderId="0" xfId="0"/>
    <xf numFmtId="0" fontId="0" fillId="0" borderId="1" xfId="0" applyBorder="1"/>
    <xf numFmtId="11" fontId="0" fillId="0" borderId="1" xfId="0" applyNumberFormat="1" applyBorder="1"/>
    <xf numFmtId="164" fontId="0" fillId="0" borderId="1" xfId="0" applyNumberFormat="1" applyBorder="1"/>
    <xf numFmtId="0" fontId="3" fillId="0" borderId="1" xfId="0" applyFont="1" applyBorder="1" applyAlignment="1">
      <alignment wrapText="1"/>
    </xf>
    <xf numFmtId="0" fontId="3" fillId="0" borderId="0" xfId="0" applyFont="1"/>
    <xf numFmtId="0" fontId="0" fillId="0" borderId="2" xfId="0" applyBorder="1" applyAlignment="1">
      <alignment wrapText="1"/>
    </xf>
    <xf numFmtId="0" fontId="0" fillId="0" borderId="3" xfId="0" applyBorder="1" applyAlignment="1">
      <alignment wrapText="1"/>
    </xf>
    <xf numFmtId="0" fontId="2" fillId="0" borderId="1" xfId="0" applyFont="1" applyBorder="1" applyAlignment="1">
      <alignment wrapText="1"/>
    </xf>
    <xf numFmtId="167" fontId="0" fillId="0" borderId="0" xfId="0" applyNumberFormat="1"/>
    <xf numFmtId="3" fontId="0" fillId="0" borderId="1" xfId="0" applyNumberFormat="1" applyBorder="1"/>
    <xf numFmtId="165" fontId="1" fillId="2" borderId="4" xfId="0" applyNumberFormat="1" applyFont="1" applyFill="1" applyBorder="1" applyAlignment="1" applyProtection="1">
      <alignment wrapText="1"/>
      <protection locked="0"/>
    </xf>
    <xf numFmtId="0" fontId="0" fillId="0" borderId="5" xfId="0" applyBorder="1" applyAlignment="1" applyProtection="1">
      <protection locked="0"/>
    </xf>
    <xf numFmtId="168" fontId="0" fillId="0" borderId="1" xfId="0" applyNumberFormat="1" applyFill="1" applyBorder="1" applyAlignment="1"/>
    <xf numFmtId="0" fontId="0" fillId="0" borderId="1" xfId="0" applyBorder="1" applyProtection="1">
      <protection locked="0"/>
    </xf>
    <xf numFmtId="0" fontId="0" fillId="0" borderId="6" xfId="0" applyBorder="1" applyProtection="1">
      <protection locked="0"/>
    </xf>
    <xf numFmtId="0" fontId="0" fillId="0" borderId="0" xfId="0" applyProtection="1">
      <protection locked="0"/>
    </xf>
    <xf numFmtId="0" fontId="0" fillId="0" borderId="7" xfId="0" applyBorder="1" applyProtection="1">
      <protection locked="0"/>
    </xf>
    <xf numFmtId="0" fontId="8" fillId="0" borderId="0" xfId="0" applyFont="1"/>
    <xf numFmtId="0" fontId="0" fillId="0" borderId="8" xfId="0" applyBorder="1" applyProtection="1">
      <protection locked="0"/>
    </xf>
    <xf numFmtId="11" fontId="2" fillId="0" borderId="1" xfId="0" applyNumberFormat="1" applyFont="1" applyBorder="1" applyAlignment="1" applyProtection="1">
      <protection locked="0"/>
    </xf>
    <xf numFmtId="166" fontId="2" fillId="2" borderId="1" xfId="0" applyNumberFormat="1" applyFont="1" applyFill="1" applyBorder="1" applyAlignment="1" applyProtection="1">
      <alignment wrapText="1"/>
      <protection locked="0"/>
    </xf>
    <xf numFmtId="1" fontId="2" fillId="2" borderId="1" xfId="0" applyNumberFormat="1" applyFont="1" applyFill="1" applyBorder="1" applyAlignment="1" applyProtection="1">
      <alignment wrapText="1"/>
      <protection locked="0"/>
    </xf>
    <xf numFmtId="0" fontId="3" fillId="0" borderId="9" xfId="0" applyFont="1" applyBorder="1" applyAlignment="1" applyProtection="1">
      <alignment wrapText="1"/>
      <protection locked="0"/>
    </xf>
    <xf numFmtId="0" fontId="0" fillId="0" borderId="2" xfId="0" applyBorder="1" applyProtection="1">
      <protection locked="0"/>
    </xf>
    <xf numFmtId="1" fontId="0" fillId="0" borderId="8" xfId="0" applyNumberFormat="1" applyBorder="1" applyProtection="1">
      <protection locked="0"/>
    </xf>
    <xf numFmtId="0" fontId="0" fillId="0" borderId="3" xfId="0" applyBorder="1" applyProtection="1">
      <protection locked="0"/>
    </xf>
    <xf numFmtId="0" fontId="0" fillId="0" borderId="10" xfId="0" applyBorder="1" applyProtection="1">
      <protection locked="0"/>
    </xf>
    <xf numFmtId="1" fontId="0" fillId="0" borderId="1" xfId="0" applyNumberFormat="1" applyBorder="1" applyProtection="1">
      <protection locked="0"/>
    </xf>
    <xf numFmtId="0" fontId="0" fillId="0" borderId="11" xfId="0" applyBorder="1" applyProtection="1">
      <protection locked="0"/>
    </xf>
    <xf numFmtId="0" fontId="0" fillId="0" borderId="12" xfId="0" applyBorder="1" applyProtection="1">
      <protection locked="0"/>
    </xf>
    <xf numFmtId="1" fontId="0" fillId="0" borderId="6" xfId="0" applyNumberFormat="1" applyBorder="1" applyProtection="1">
      <protection locked="0"/>
    </xf>
    <xf numFmtId="0" fontId="0" fillId="0" borderId="13" xfId="0" applyBorder="1" applyProtection="1">
      <protection locked="0"/>
    </xf>
    <xf numFmtId="0" fontId="0" fillId="0" borderId="14" xfId="0" applyBorder="1" applyProtection="1">
      <protection locked="0"/>
    </xf>
    <xf numFmtId="0" fontId="0" fillId="0" borderId="15" xfId="0" applyBorder="1" applyProtection="1">
      <protection locked="0"/>
    </xf>
    <xf numFmtId="1" fontId="0" fillId="0" borderId="15" xfId="0" applyNumberFormat="1" applyBorder="1" applyProtection="1">
      <protection locked="0"/>
    </xf>
    <xf numFmtId="0" fontId="0" fillId="0" borderId="16" xfId="0" applyBorder="1" applyProtection="1">
      <protection locked="0"/>
    </xf>
    <xf numFmtId="1" fontId="0" fillId="0" borderId="0" xfId="0" applyNumberFormat="1" applyBorder="1" applyProtection="1">
      <protection locked="0"/>
    </xf>
    <xf numFmtId="1" fontId="0" fillId="0" borderId="17" xfId="0" applyNumberFormat="1" applyBorder="1" applyProtection="1">
      <protection locked="0"/>
    </xf>
    <xf numFmtId="0" fontId="0" fillId="0" borderId="18" xfId="0" applyBorder="1" applyProtection="1">
      <protection locked="0"/>
    </xf>
    <xf numFmtId="1" fontId="0" fillId="0" borderId="18" xfId="0" applyNumberFormat="1" applyBorder="1" applyProtection="1">
      <protection locked="0"/>
    </xf>
    <xf numFmtId="0" fontId="0" fillId="0" borderId="10" xfId="0" applyBorder="1"/>
    <xf numFmtId="0" fontId="0" fillId="0" borderId="12" xfId="0" applyBorder="1"/>
    <xf numFmtId="0" fontId="0" fillId="0" borderId="6" xfId="0" applyBorder="1"/>
    <xf numFmtId="3" fontId="0" fillId="0" borderId="8" xfId="0" applyNumberFormat="1" applyBorder="1"/>
    <xf numFmtId="3" fontId="0" fillId="0" borderId="6" xfId="0" applyNumberFormat="1" applyBorder="1"/>
    <xf numFmtId="0" fontId="1" fillId="0" borderId="0" xfId="0" applyFont="1"/>
    <xf numFmtId="11" fontId="2" fillId="3" borderId="4" xfId="0" applyNumberFormat="1" applyFont="1" applyFill="1" applyBorder="1" applyAlignment="1" applyProtection="1">
      <protection locked="0"/>
    </xf>
    <xf numFmtId="11" fontId="2" fillId="3" borderId="1" xfId="0" applyNumberFormat="1" applyFont="1" applyFill="1" applyBorder="1" applyProtection="1">
      <protection locked="0"/>
    </xf>
    <xf numFmtId="3" fontId="0" fillId="0" borderId="8" xfId="0" applyNumberFormat="1" applyBorder="1" applyProtection="1">
      <protection locked="0"/>
    </xf>
    <xf numFmtId="3" fontId="0" fillId="0" borderId="1" xfId="0" applyNumberFormat="1" applyBorder="1" applyProtection="1">
      <protection locked="0"/>
    </xf>
    <xf numFmtId="3" fontId="0" fillId="0" borderId="6" xfId="0" applyNumberFormat="1" applyBorder="1" applyProtection="1">
      <protection locked="0"/>
    </xf>
    <xf numFmtId="3" fontId="0" fillId="0" borderId="15" xfId="0" applyNumberFormat="1" applyBorder="1" applyProtection="1">
      <protection locked="0"/>
    </xf>
    <xf numFmtId="3" fontId="0" fillId="0" borderId="0" xfId="0" applyNumberFormat="1"/>
    <xf numFmtId="0" fontId="9" fillId="0" borderId="5" xfId="0" applyFont="1" applyBorder="1" applyAlignment="1" applyProtection="1">
      <alignment wrapText="1"/>
      <protection locked="0"/>
    </xf>
    <xf numFmtId="0" fontId="9" fillId="0" borderId="4" xfId="0" applyFont="1" applyBorder="1" applyAlignment="1" applyProtection="1">
      <alignment wrapText="1"/>
      <protection locked="0"/>
    </xf>
    <xf numFmtId="0" fontId="9" fillId="0" borderId="4" xfId="0" applyFont="1" applyBorder="1" applyAlignment="1">
      <alignment wrapText="1"/>
    </xf>
    <xf numFmtId="0" fontId="9" fillId="0" borderId="19" xfId="0" applyFont="1" applyBorder="1" applyAlignment="1" applyProtection="1">
      <alignment wrapText="1"/>
      <protection locked="0"/>
    </xf>
    <xf numFmtId="3" fontId="0" fillId="3" borderId="9" xfId="0" applyNumberFormat="1" applyFill="1" applyBorder="1"/>
    <xf numFmtId="0" fontId="0" fillId="0" borderId="2" xfId="0" applyBorder="1"/>
    <xf numFmtId="0" fontId="0" fillId="0" borderId="8" xfId="0" applyBorder="1"/>
    <xf numFmtId="0" fontId="3" fillId="3" borderId="20" xfId="0" applyFont="1" applyFill="1" applyBorder="1" applyAlignment="1">
      <alignment horizontal="center" wrapText="1"/>
    </xf>
    <xf numFmtId="0" fontId="3" fillId="3" borderId="21" xfId="0" applyFont="1" applyFill="1" applyBorder="1" applyAlignment="1">
      <alignment horizontal="center" wrapText="1"/>
    </xf>
    <xf numFmtId="0" fontId="3" fillId="3" borderId="4" xfId="0" applyFont="1" applyFill="1" applyBorder="1" applyAlignment="1">
      <alignment horizontal="center" wrapText="1"/>
    </xf>
    <xf numFmtId="0" fontId="3" fillId="3" borderId="22" xfId="0" applyFont="1" applyFill="1" applyBorder="1" applyAlignment="1">
      <alignment horizontal="center" wrapText="1"/>
    </xf>
    <xf numFmtId="0" fontId="3" fillId="4" borderId="19" xfId="0" applyFont="1" applyFill="1" applyBorder="1" applyAlignment="1">
      <alignment horizontal="center"/>
    </xf>
    <xf numFmtId="11" fontId="0" fillId="0" borderId="23" xfId="0" applyNumberFormat="1" applyBorder="1"/>
    <xf numFmtId="0" fontId="14" fillId="0" borderId="2" xfId="0" applyFont="1" applyBorder="1" applyAlignment="1">
      <alignment horizontal="center"/>
    </xf>
    <xf numFmtId="0" fontId="0" fillId="0" borderId="3" xfId="0" applyBorder="1"/>
    <xf numFmtId="0" fontId="0" fillId="0" borderId="24" xfId="0" applyBorder="1"/>
    <xf numFmtId="0" fontId="0" fillId="0" borderId="11" xfId="0" applyBorder="1"/>
    <xf numFmtId="0" fontId="14" fillId="0" borderId="10" xfId="0" applyFont="1" applyBorder="1" applyAlignment="1">
      <alignment horizontal="center"/>
    </xf>
    <xf numFmtId="0" fontId="15" fillId="0" borderId="12" xfId="0" applyFont="1" applyBorder="1" applyAlignment="1">
      <alignment horizontal="center"/>
    </xf>
    <xf numFmtId="0" fontId="0" fillId="0" borderId="13" xfId="0" applyBorder="1"/>
    <xf numFmtId="0" fontId="3" fillId="4" borderId="25" xfId="0" applyFont="1" applyFill="1" applyBorder="1" applyAlignment="1">
      <alignment horizontal="center"/>
    </xf>
    <xf numFmtId="0" fontId="0" fillId="4" borderId="3" xfId="0" applyFill="1" applyBorder="1"/>
    <xf numFmtId="0" fontId="3" fillId="3" borderId="26" xfId="0" applyFont="1" applyFill="1" applyBorder="1" applyAlignment="1">
      <alignment horizontal="center" wrapText="1"/>
    </xf>
    <xf numFmtId="0" fontId="3" fillId="3" borderId="27" xfId="0" applyFont="1" applyFill="1" applyBorder="1" applyAlignment="1">
      <alignment horizontal="center" wrapText="1"/>
    </xf>
    <xf numFmtId="0" fontId="11" fillId="3" borderId="1" xfId="0" applyFont="1" applyFill="1" applyBorder="1"/>
    <xf numFmtId="11" fontId="11" fillId="3" borderId="1" xfId="0" applyNumberFormat="1" applyFont="1" applyFill="1" applyBorder="1"/>
    <xf numFmtId="0" fontId="2" fillId="3" borderId="1" xfId="0" applyFont="1" applyFill="1" applyBorder="1"/>
    <xf numFmtId="0" fontId="2" fillId="3" borderId="1" xfId="0" applyFont="1" applyFill="1" applyBorder="1" applyAlignment="1">
      <alignment horizontal="center"/>
    </xf>
    <xf numFmtId="167" fontId="2" fillId="3" borderId="1" xfId="0" applyNumberFormat="1" applyFont="1" applyFill="1" applyBorder="1" applyProtection="1">
      <protection hidden="1"/>
    </xf>
    <xf numFmtId="166" fontId="0" fillId="3" borderId="1" xfId="0" applyNumberFormat="1" applyFill="1" applyBorder="1" applyProtection="1">
      <protection hidden="1"/>
    </xf>
    <xf numFmtId="0" fontId="0" fillId="3" borderId="1" xfId="0" applyFill="1" applyBorder="1" applyProtection="1">
      <protection hidden="1"/>
    </xf>
    <xf numFmtId="0" fontId="0" fillId="0" borderId="1" xfId="0" applyBorder="1" applyProtection="1">
      <protection hidden="1"/>
    </xf>
    <xf numFmtId="167" fontId="1" fillId="0" borderId="1" xfId="0" applyNumberFormat="1" applyFont="1" applyFill="1" applyBorder="1" applyProtection="1">
      <protection hidden="1"/>
    </xf>
    <xf numFmtId="166" fontId="1" fillId="0" borderId="1" xfId="0" applyNumberFormat="1" applyFont="1" applyFill="1" applyBorder="1" applyProtection="1">
      <protection hidden="1"/>
    </xf>
    <xf numFmtId="0" fontId="0" fillId="0" borderId="1" xfId="0" applyBorder="1" applyAlignment="1">
      <alignment vertical="center"/>
    </xf>
    <xf numFmtId="0" fontId="18" fillId="0" borderId="0" xfId="0" applyFont="1"/>
    <xf numFmtId="0" fontId="9"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35" xfId="0" applyFont="1" applyFill="1" applyBorder="1" applyAlignment="1">
      <alignment horizontal="center" vertical="center" wrapText="1"/>
    </xf>
    <xf numFmtId="0" fontId="0" fillId="5" borderId="1" xfId="0" applyFill="1" applyBorder="1"/>
    <xf numFmtId="11" fontId="0" fillId="5" borderId="1" xfId="0" applyNumberFormat="1" applyFill="1" applyBorder="1"/>
    <xf numFmtId="167" fontId="1" fillId="5" borderId="1" xfId="0" applyNumberFormat="1" applyFont="1" applyFill="1" applyBorder="1" applyProtection="1">
      <protection hidden="1"/>
    </xf>
    <xf numFmtId="166" fontId="1" fillId="5" borderId="1" xfId="0" applyNumberFormat="1" applyFont="1" applyFill="1" applyBorder="1" applyProtection="1">
      <protection hidden="1"/>
    </xf>
    <xf numFmtId="0" fontId="0" fillId="5" borderId="1" xfId="0" applyFill="1" applyBorder="1" applyProtection="1">
      <protection hidden="1"/>
    </xf>
    <xf numFmtId="0" fontId="16" fillId="0" borderId="28" xfId="0" applyFont="1" applyBorder="1" applyAlignment="1">
      <alignment horizontal="center" wrapText="1"/>
    </xf>
    <xf numFmtId="0" fontId="16" fillId="0" borderId="29" xfId="0" applyFont="1" applyBorder="1" applyAlignment="1">
      <alignment horizontal="center" wrapText="1"/>
    </xf>
    <xf numFmtId="0" fontId="16" fillId="0" borderId="30" xfId="0" applyFont="1" applyBorder="1" applyAlignment="1">
      <alignment horizontal="center" wrapText="1"/>
    </xf>
    <xf numFmtId="0" fontId="16" fillId="0" borderId="31" xfId="0" applyFont="1" applyBorder="1" applyAlignment="1">
      <alignment horizontal="center" wrapText="1"/>
    </xf>
    <xf numFmtId="0" fontId="16" fillId="0" borderId="0" xfId="0" applyFont="1" applyBorder="1" applyAlignment="1">
      <alignment horizontal="center" wrapText="1"/>
    </xf>
    <xf numFmtId="0" fontId="16" fillId="0" borderId="32" xfId="0" applyFont="1" applyBorder="1" applyAlignment="1">
      <alignment horizontal="center" wrapText="1"/>
    </xf>
    <xf numFmtId="0" fontId="16" fillId="0" borderId="33" xfId="0" applyFont="1" applyBorder="1" applyAlignment="1">
      <alignment horizontal="center" wrapText="1"/>
    </xf>
    <xf numFmtId="0" fontId="16" fillId="0" borderId="17" xfId="0" applyFont="1" applyBorder="1" applyAlignment="1">
      <alignment horizontal="center" wrapText="1"/>
    </xf>
    <xf numFmtId="0" fontId="16" fillId="0" borderId="34" xfId="0" applyFont="1" applyBorder="1" applyAlignment="1">
      <alignment horizontal="center" wrapText="1"/>
    </xf>
    <xf numFmtId="0" fontId="12" fillId="0" borderId="28" xfId="0" applyFont="1" applyBorder="1" applyAlignment="1">
      <alignment horizontal="center" wrapText="1"/>
    </xf>
    <xf numFmtId="0" fontId="12" fillId="0" borderId="29" xfId="0" applyFont="1" applyBorder="1" applyAlignment="1">
      <alignment horizontal="center" wrapText="1"/>
    </xf>
    <xf numFmtId="0" fontId="12" fillId="0" borderId="33" xfId="0" applyFont="1" applyBorder="1" applyAlignment="1">
      <alignment horizontal="center" wrapText="1"/>
    </xf>
    <xf numFmtId="0" fontId="12" fillId="0" borderId="17" xfId="0" applyFont="1" applyBorder="1" applyAlignment="1">
      <alignment horizontal="center" wrapText="1"/>
    </xf>
    <xf numFmtId="0" fontId="12" fillId="0" borderId="30" xfId="0" applyFont="1" applyBorder="1" applyAlignment="1">
      <alignment horizontal="center" wrapText="1"/>
    </xf>
    <xf numFmtId="0" fontId="12" fillId="0" borderId="34" xfId="0" applyFont="1" applyBorder="1" applyAlignment="1">
      <alignment horizontal="center" wrapText="1"/>
    </xf>
  </cellXfs>
  <cellStyles count="1">
    <cellStyle name="Normal" xfId="0" builtinId="0"/>
  </cellStyles>
  <dxfs count="7">
    <dxf>
      <fill>
        <patternFill>
          <bgColor indexed="11"/>
        </patternFill>
      </fill>
    </dxf>
    <dxf>
      <fill>
        <patternFill>
          <bgColor indexed="41"/>
        </patternFill>
      </fill>
    </dxf>
    <dxf>
      <fill>
        <patternFill>
          <bgColor indexed="11"/>
        </patternFill>
      </fill>
    </dxf>
    <dxf>
      <fill>
        <patternFill>
          <bgColor indexed="41"/>
        </patternFill>
      </fill>
    </dxf>
    <dxf>
      <fill>
        <patternFill>
          <bgColor indexed="41"/>
        </patternFill>
      </fill>
    </dxf>
    <dxf>
      <fill>
        <patternFill>
          <bgColor indexed="15"/>
        </patternFill>
      </fill>
    </dxf>
    <dxf>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Figure 4.1: Dependence of Amount of Iteration with respect to Tolerance</a:t>
            </a:r>
            <a:endParaRPr lang="en-US" sz="1200">
              <a:effectLst/>
            </a:endParaRP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IP=150000000</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sheet5!$H$12:$H$15</c:f>
              <c:numCache>
                <c:formatCode>General</c:formatCode>
                <c:ptCount val="4"/>
                <c:pt idx="0">
                  <c:v>10000000.000000002</c:v>
                </c:pt>
                <c:pt idx="1">
                  <c:v>1000000</c:v>
                </c:pt>
                <c:pt idx="2">
                  <c:v>100000</c:v>
                </c:pt>
                <c:pt idx="3">
                  <c:v>10000</c:v>
                </c:pt>
              </c:numCache>
            </c:numRef>
          </c:cat>
          <c:val>
            <c:numRef>
              <c:f>sheet5!$G$12:$G$15</c:f>
              <c:numCache>
                <c:formatCode>General</c:formatCode>
                <c:ptCount val="4"/>
                <c:pt idx="0">
                  <c:v>7</c:v>
                </c:pt>
                <c:pt idx="1">
                  <c:v>69</c:v>
                </c:pt>
                <c:pt idx="2">
                  <c:v>685</c:v>
                </c:pt>
                <c:pt idx="3">
                  <c:v>6854</c:v>
                </c:pt>
              </c:numCache>
            </c:numRef>
          </c:val>
          <c:smooth val="0"/>
          <c:extLst>
            <c:ext xmlns:c16="http://schemas.microsoft.com/office/drawing/2014/chart" uri="{C3380CC4-5D6E-409C-BE32-E72D297353CC}">
              <c16:uniqueId val="{00000000-33DB-42DA-87DB-FEBAB41DAF01}"/>
            </c:ext>
          </c:extLst>
        </c:ser>
        <c:ser>
          <c:idx val="1"/>
          <c:order val="1"/>
          <c:tx>
            <c:v>IP=167000000</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sheet5!$H$12:$H$15</c:f>
              <c:numCache>
                <c:formatCode>General</c:formatCode>
                <c:ptCount val="4"/>
                <c:pt idx="0">
                  <c:v>10000000.000000002</c:v>
                </c:pt>
                <c:pt idx="1">
                  <c:v>1000000</c:v>
                </c:pt>
                <c:pt idx="2">
                  <c:v>100000</c:v>
                </c:pt>
                <c:pt idx="3">
                  <c:v>10000</c:v>
                </c:pt>
              </c:numCache>
            </c:numRef>
          </c:cat>
          <c:val>
            <c:numRef>
              <c:f>sheet5!$G$16:$G$19</c:f>
              <c:numCache>
                <c:formatCode>General</c:formatCode>
                <c:ptCount val="4"/>
                <c:pt idx="0">
                  <c:v>5</c:v>
                </c:pt>
                <c:pt idx="1">
                  <c:v>52</c:v>
                </c:pt>
                <c:pt idx="2">
                  <c:v>515</c:v>
                </c:pt>
                <c:pt idx="3">
                  <c:v>5154</c:v>
                </c:pt>
              </c:numCache>
            </c:numRef>
          </c:val>
          <c:smooth val="0"/>
          <c:extLst>
            <c:ext xmlns:c16="http://schemas.microsoft.com/office/drawing/2014/chart" uri="{C3380CC4-5D6E-409C-BE32-E72D297353CC}">
              <c16:uniqueId val="{00000001-33DB-42DA-87DB-FEBAB41DAF01}"/>
            </c:ext>
          </c:extLst>
        </c:ser>
        <c:ser>
          <c:idx val="2"/>
          <c:order val="2"/>
          <c:tx>
            <c:v>IP=184000000</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sheet5!$H$12:$H$15</c:f>
              <c:numCache>
                <c:formatCode>General</c:formatCode>
                <c:ptCount val="4"/>
                <c:pt idx="0">
                  <c:v>10000000.000000002</c:v>
                </c:pt>
                <c:pt idx="1">
                  <c:v>1000000</c:v>
                </c:pt>
                <c:pt idx="2">
                  <c:v>100000</c:v>
                </c:pt>
                <c:pt idx="3">
                  <c:v>10000</c:v>
                </c:pt>
              </c:numCache>
            </c:numRef>
          </c:cat>
          <c:val>
            <c:numRef>
              <c:f>sheet5!$G$20:$G$23</c:f>
              <c:numCache>
                <c:formatCode>General</c:formatCode>
                <c:ptCount val="4"/>
                <c:pt idx="0">
                  <c:v>3</c:v>
                </c:pt>
                <c:pt idx="1">
                  <c:v>35</c:v>
                </c:pt>
                <c:pt idx="2">
                  <c:v>345</c:v>
                </c:pt>
                <c:pt idx="3">
                  <c:v>3454</c:v>
                </c:pt>
              </c:numCache>
            </c:numRef>
          </c:val>
          <c:smooth val="0"/>
          <c:extLst>
            <c:ext xmlns:c16="http://schemas.microsoft.com/office/drawing/2014/chart" uri="{C3380CC4-5D6E-409C-BE32-E72D297353CC}">
              <c16:uniqueId val="{00000002-33DB-42DA-87DB-FEBAB41DAF01}"/>
            </c:ext>
          </c:extLst>
        </c:ser>
        <c:ser>
          <c:idx val="3"/>
          <c:order val="3"/>
          <c:tx>
            <c:v>IP=201000000</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sheet5!$H$12:$H$15</c:f>
              <c:numCache>
                <c:formatCode>General</c:formatCode>
                <c:ptCount val="4"/>
                <c:pt idx="0">
                  <c:v>10000000.000000002</c:v>
                </c:pt>
                <c:pt idx="1">
                  <c:v>1000000</c:v>
                </c:pt>
                <c:pt idx="2">
                  <c:v>100000</c:v>
                </c:pt>
                <c:pt idx="3">
                  <c:v>10000</c:v>
                </c:pt>
              </c:numCache>
            </c:numRef>
          </c:cat>
          <c:val>
            <c:numRef>
              <c:f>sheet5!$G$24:$G$27</c:f>
              <c:numCache>
                <c:formatCode>General</c:formatCode>
                <c:ptCount val="4"/>
                <c:pt idx="0">
                  <c:v>2</c:v>
                </c:pt>
                <c:pt idx="1">
                  <c:v>18</c:v>
                </c:pt>
                <c:pt idx="2">
                  <c:v>175</c:v>
                </c:pt>
                <c:pt idx="3">
                  <c:v>1754</c:v>
                </c:pt>
              </c:numCache>
            </c:numRef>
          </c:val>
          <c:smooth val="0"/>
          <c:extLst>
            <c:ext xmlns:c16="http://schemas.microsoft.com/office/drawing/2014/chart" uri="{C3380CC4-5D6E-409C-BE32-E72D297353CC}">
              <c16:uniqueId val="{00000003-33DB-42DA-87DB-FEBAB41DAF01}"/>
            </c:ext>
          </c:extLst>
        </c:ser>
        <c:ser>
          <c:idx val="4"/>
          <c:order val="4"/>
          <c:tx>
            <c:v>IP=218000000</c:v>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sheet5!$H$12:$H$15</c:f>
              <c:numCache>
                <c:formatCode>General</c:formatCode>
                <c:ptCount val="4"/>
                <c:pt idx="0">
                  <c:v>10000000.000000002</c:v>
                </c:pt>
                <c:pt idx="1">
                  <c:v>1000000</c:v>
                </c:pt>
                <c:pt idx="2">
                  <c:v>100000</c:v>
                </c:pt>
                <c:pt idx="3">
                  <c:v>10000</c:v>
                </c:pt>
              </c:numCache>
            </c:numRef>
          </c:cat>
          <c:val>
            <c:numRef>
              <c:f>sheet5!$G$28:$G$31</c:f>
              <c:numCache>
                <c:formatCode>General</c:formatCode>
                <c:ptCount val="4"/>
                <c:pt idx="0">
                  <c:v>0</c:v>
                </c:pt>
                <c:pt idx="1">
                  <c:v>1</c:v>
                </c:pt>
                <c:pt idx="2">
                  <c:v>5</c:v>
                </c:pt>
                <c:pt idx="3">
                  <c:v>54</c:v>
                </c:pt>
              </c:numCache>
            </c:numRef>
          </c:val>
          <c:smooth val="0"/>
          <c:extLst>
            <c:ext xmlns:c16="http://schemas.microsoft.com/office/drawing/2014/chart" uri="{C3380CC4-5D6E-409C-BE32-E72D297353CC}">
              <c16:uniqueId val="{00000004-33DB-42DA-87DB-FEBAB41DAF01}"/>
            </c:ext>
          </c:extLst>
        </c:ser>
        <c:dLbls>
          <c:showLegendKey val="0"/>
          <c:showVal val="0"/>
          <c:showCatName val="0"/>
          <c:showSerName val="0"/>
          <c:showPercent val="0"/>
          <c:showBubbleSize val="0"/>
        </c:dLbls>
        <c:marker val="1"/>
        <c:smooth val="0"/>
        <c:axId val="381613752"/>
        <c:axId val="381616376"/>
      </c:lineChart>
      <c:catAx>
        <c:axId val="38161375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baseline="0">
                    <a:effectLst/>
                  </a:rPr>
                  <a:t>Tolerance</a:t>
                </a:r>
                <a:endParaRPr lang="en-US" sz="1200">
                  <a:effectLst/>
                </a:endParaRP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16376"/>
        <c:crosses val="autoZero"/>
        <c:auto val="1"/>
        <c:lblAlgn val="ctr"/>
        <c:lblOffset val="100"/>
        <c:noMultiLvlLbl val="0"/>
      </c:catAx>
      <c:valAx>
        <c:axId val="381616376"/>
        <c:scaling>
          <c:orientation val="minMax"/>
          <c:max val="7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b="0" i="0" baseline="0">
                    <a:effectLst/>
                  </a:rPr>
                  <a:t>Amount of iterations</a:t>
                </a:r>
                <a:endParaRPr lang="en-US" sz="1050">
                  <a:effectLst/>
                </a:endParaRPr>
              </a:p>
            </c:rich>
          </c:tx>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13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0" i="0" baseline="0">
                <a:effectLst/>
              </a:rPr>
              <a:t>Figure 4.2: Dependence of Amount of Iterations with respect to Initial Price</a:t>
            </a:r>
            <a:endParaRPr lang="en-US" sz="1100">
              <a:effectLst/>
            </a:endParaRPr>
          </a:p>
        </c:rich>
      </c:tx>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T=10000000</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sheet5!$I$35:$I$39</c:f>
              <c:numCache>
                <c:formatCode>General</c:formatCode>
                <c:ptCount val="5"/>
                <c:pt idx="0">
                  <c:v>150000000</c:v>
                </c:pt>
                <c:pt idx="1">
                  <c:v>167000000</c:v>
                </c:pt>
                <c:pt idx="2">
                  <c:v>184000000</c:v>
                </c:pt>
                <c:pt idx="3">
                  <c:v>201000000</c:v>
                </c:pt>
                <c:pt idx="4">
                  <c:v>218000000</c:v>
                </c:pt>
              </c:numCache>
            </c:numRef>
          </c:cat>
          <c:val>
            <c:numRef>
              <c:f>sheet5!$G$35:$G$39</c:f>
              <c:numCache>
                <c:formatCode>General</c:formatCode>
                <c:ptCount val="5"/>
                <c:pt idx="0">
                  <c:v>7</c:v>
                </c:pt>
                <c:pt idx="1">
                  <c:v>5</c:v>
                </c:pt>
                <c:pt idx="2">
                  <c:v>3</c:v>
                </c:pt>
                <c:pt idx="3">
                  <c:v>2</c:v>
                </c:pt>
                <c:pt idx="4">
                  <c:v>0</c:v>
                </c:pt>
              </c:numCache>
            </c:numRef>
          </c:val>
          <c:smooth val="0"/>
          <c:extLst>
            <c:ext xmlns:c16="http://schemas.microsoft.com/office/drawing/2014/chart" uri="{C3380CC4-5D6E-409C-BE32-E72D297353CC}">
              <c16:uniqueId val="{00000000-E995-4B2C-B07D-9D17B3C1281F}"/>
            </c:ext>
          </c:extLst>
        </c:ser>
        <c:ser>
          <c:idx val="1"/>
          <c:order val="1"/>
          <c:tx>
            <c:v>T=1000000</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sheet5!$I$35:$I$39</c:f>
              <c:numCache>
                <c:formatCode>General</c:formatCode>
                <c:ptCount val="5"/>
                <c:pt idx="0">
                  <c:v>150000000</c:v>
                </c:pt>
                <c:pt idx="1">
                  <c:v>167000000</c:v>
                </c:pt>
                <c:pt idx="2">
                  <c:v>184000000</c:v>
                </c:pt>
                <c:pt idx="3">
                  <c:v>201000000</c:v>
                </c:pt>
                <c:pt idx="4">
                  <c:v>218000000</c:v>
                </c:pt>
              </c:numCache>
            </c:numRef>
          </c:cat>
          <c:val>
            <c:numRef>
              <c:f>sheet5!$G$40:$G$44</c:f>
              <c:numCache>
                <c:formatCode>General</c:formatCode>
                <c:ptCount val="5"/>
                <c:pt idx="0">
                  <c:v>69</c:v>
                </c:pt>
                <c:pt idx="1">
                  <c:v>52</c:v>
                </c:pt>
                <c:pt idx="2">
                  <c:v>35</c:v>
                </c:pt>
                <c:pt idx="3">
                  <c:v>18</c:v>
                </c:pt>
                <c:pt idx="4">
                  <c:v>1</c:v>
                </c:pt>
              </c:numCache>
            </c:numRef>
          </c:val>
          <c:smooth val="0"/>
          <c:extLst>
            <c:ext xmlns:c16="http://schemas.microsoft.com/office/drawing/2014/chart" uri="{C3380CC4-5D6E-409C-BE32-E72D297353CC}">
              <c16:uniqueId val="{00000001-E995-4B2C-B07D-9D17B3C1281F}"/>
            </c:ext>
          </c:extLst>
        </c:ser>
        <c:ser>
          <c:idx val="2"/>
          <c:order val="2"/>
          <c:tx>
            <c:v>T=100000</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sheet5!$I$35:$I$39</c:f>
              <c:numCache>
                <c:formatCode>General</c:formatCode>
                <c:ptCount val="5"/>
                <c:pt idx="0">
                  <c:v>150000000</c:v>
                </c:pt>
                <c:pt idx="1">
                  <c:v>167000000</c:v>
                </c:pt>
                <c:pt idx="2">
                  <c:v>184000000</c:v>
                </c:pt>
                <c:pt idx="3">
                  <c:v>201000000</c:v>
                </c:pt>
                <c:pt idx="4">
                  <c:v>218000000</c:v>
                </c:pt>
              </c:numCache>
            </c:numRef>
          </c:cat>
          <c:val>
            <c:numRef>
              <c:f>sheet5!$G$45:$G$49</c:f>
              <c:numCache>
                <c:formatCode>General</c:formatCode>
                <c:ptCount val="5"/>
                <c:pt idx="0">
                  <c:v>685</c:v>
                </c:pt>
                <c:pt idx="1">
                  <c:v>515</c:v>
                </c:pt>
                <c:pt idx="2">
                  <c:v>345</c:v>
                </c:pt>
                <c:pt idx="3">
                  <c:v>175</c:v>
                </c:pt>
                <c:pt idx="4">
                  <c:v>5</c:v>
                </c:pt>
              </c:numCache>
            </c:numRef>
          </c:val>
          <c:smooth val="0"/>
          <c:extLst>
            <c:ext xmlns:c16="http://schemas.microsoft.com/office/drawing/2014/chart" uri="{C3380CC4-5D6E-409C-BE32-E72D297353CC}">
              <c16:uniqueId val="{00000002-E995-4B2C-B07D-9D17B3C1281F}"/>
            </c:ext>
          </c:extLst>
        </c:ser>
        <c:ser>
          <c:idx val="3"/>
          <c:order val="3"/>
          <c:tx>
            <c:v>T=10000</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sheet5!$I$35:$I$39</c:f>
              <c:numCache>
                <c:formatCode>General</c:formatCode>
                <c:ptCount val="5"/>
                <c:pt idx="0">
                  <c:v>150000000</c:v>
                </c:pt>
                <c:pt idx="1">
                  <c:v>167000000</c:v>
                </c:pt>
                <c:pt idx="2">
                  <c:v>184000000</c:v>
                </c:pt>
                <c:pt idx="3">
                  <c:v>201000000</c:v>
                </c:pt>
                <c:pt idx="4">
                  <c:v>218000000</c:v>
                </c:pt>
              </c:numCache>
            </c:numRef>
          </c:cat>
          <c:val>
            <c:numRef>
              <c:f>sheet5!$G$50:$G$54</c:f>
              <c:numCache>
                <c:formatCode>General</c:formatCode>
                <c:ptCount val="5"/>
                <c:pt idx="0">
                  <c:v>6854</c:v>
                </c:pt>
                <c:pt idx="1">
                  <c:v>5154</c:v>
                </c:pt>
                <c:pt idx="2">
                  <c:v>3454</c:v>
                </c:pt>
                <c:pt idx="3">
                  <c:v>1754</c:v>
                </c:pt>
                <c:pt idx="4">
                  <c:v>54</c:v>
                </c:pt>
              </c:numCache>
            </c:numRef>
          </c:val>
          <c:smooth val="0"/>
          <c:extLst>
            <c:ext xmlns:c16="http://schemas.microsoft.com/office/drawing/2014/chart" uri="{C3380CC4-5D6E-409C-BE32-E72D297353CC}">
              <c16:uniqueId val="{00000003-E995-4B2C-B07D-9D17B3C1281F}"/>
            </c:ext>
          </c:extLst>
        </c:ser>
        <c:dLbls>
          <c:showLegendKey val="0"/>
          <c:showVal val="0"/>
          <c:showCatName val="0"/>
          <c:showSerName val="0"/>
          <c:showPercent val="0"/>
          <c:showBubbleSize val="0"/>
        </c:dLbls>
        <c:marker val="1"/>
        <c:smooth val="0"/>
        <c:axId val="388245896"/>
        <c:axId val="388243272"/>
      </c:lineChart>
      <c:catAx>
        <c:axId val="388245896"/>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b="0" i="0" baseline="0">
                    <a:effectLst/>
                  </a:rPr>
                  <a:t>Initial Price</a:t>
                </a:r>
                <a:endParaRPr lang="en-US" sz="1050">
                  <a:effectLst/>
                </a:endParaRPr>
              </a:p>
            </c:rich>
          </c:tx>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43272"/>
        <c:crosses val="autoZero"/>
        <c:auto val="1"/>
        <c:lblAlgn val="ctr"/>
        <c:lblOffset val="100"/>
        <c:noMultiLvlLbl val="0"/>
      </c:catAx>
      <c:valAx>
        <c:axId val="388243272"/>
        <c:scaling>
          <c:orientation val="minMax"/>
          <c:max val="7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b="0" i="0" baseline="0">
                    <a:effectLst/>
                  </a:rPr>
                  <a:t>Amount of Iterations</a:t>
                </a:r>
                <a:endParaRPr lang="en-US" sz="1050">
                  <a:effectLst/>
                </a:endParaRPr>
              </a:p>
            </c:rich>
          </c:tx>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45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List" dx="16" fmlaLink="$L$1" fmlaRange="$H$4:$H$24" noThreeD="1" sel="1" val="0"/>
</file>

<file path=xl/ctrlProps/ctrlProp2.xml><?xml version="1.0" encoding="utf-8"?>
<formControlPr xmlns="http://schemas.microsoft.com/office/spreadsheetml/2009/9/main" objectType="Drop" dropLines="9" dropStyle="combo" dx="16" fmlaLink="I5" fmlaRange="sheet5!$K$12:$K$19" sel="4" val="0"/>
</file>

<file path=xl/ctrlProps/ctrlProp3.xml><?xml version="1.0" encoding="utf-8"?>
<formControlPr xmlns="http://schemas.microsoft.com/office/spreadsheetml/2009/9/main" objectType="List" dx="16" fmlaLink="H5" fmlaRange="$G$4:$G$5" sel="2" val="0"/>
</file>

<file path=xl/ctrlProps/ctrlProp4.xml><?xml version="1.0" encoding="utf-8"?>
<formControlPr xmlns="http://schemas.microsoft.com/office/spreadsheetml/2009/9/main" objectType="Drop" dropLines="9" dropStyle="combo" dx="16" fmlaRange="[1]sheet5!$K$7:$K$14" sel="0" val="0"/>
</file>

<file path=xl/ctrlProps/ctrlProp5.xml><?xml version="1.0" encoding="utf-8"?>
<formControlPr xmlns="http://schemas.microsoft.com/office/spreadsheetml/2009/9/main" objectType="Drop" dropLines="9" dropStyle="combo" dx="16" fmlaLink="I5" fmlaRange="$K$12:$K$22" sel="4" val="2"/>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5</xdr:row>
          <xdr:rowOff>0</xdr:rowOff>
        </xdr:from>
        <xdr:to>
          <xdr:col>5</xdr:col>
          <xdr:colOff>161925</xdr:colOff>
          <xdr:row>21</xdr:row>
          <xdr:rowOff>47625</xdr:rowOff>
        </xdr:to>
        <xdr:sp macro="" textlink="">
          <xdr:nvSpPr>
            <xdr:cNvPr id="4097" name="List Box 1" hidden="1">
              <a:extLst>
                <a:ext uri="{63B3BB69-23CF-44E3-9099-C40C66FF867C}">
                  <a14:compatExt spid="_x0000_s409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4</xdr:row>
          <xdr:rowOff>0</xdr:rowOff>
        </xdr:from>
        <xdr:to>
          <xdr:col>8</xdr:col>
          <xdr:colOff>904875</xdr:colOff>
          <xdr:row>5</xdr:row>
          <xdr:rowOff>0</xdr:rowOff>
        </xdr:to>
        <xdr:sp macro="" textlink="">
          <xdr:nvSpPr>
            <xdr:cNvPr id="1027" name="Drop Down 3" hidden="1">
              <a:extLst>
                <a:ext uri="{63B3BB69-23CF-44E3-9099-C40C66FF867C}">
                  <a14:compatExt spid="_x0000_s102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3</xdr:row>
          <xdr:rowOff>28575</xdr:rowOff>
        </xdr:from>
        <xdr:to>
          <xdr:col>8</xdr:col>
          <xdr:colOff>0</xdr:colOff>
          <xdr:row>5</xdr:row>
          <xdr:rowOff>114300</xdr:rowOff>
        </xdr:to>
        <xdr:sp macro="" textlink="">
          <xdr:nvSpPr>
            <xdr:cNvPr id="1148" name="List Box 124" hidden="1">
              <a:extLst>
                <a:ext uri="{63B3BB69-23CF-44E3-9099-C40C66FF867C}">
                  <a14:compatExt spid="_x0000_s114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xdr:row>
          <xdr:rowOff>0</xdr:rowOff>
        </xdr:from>
        <xdr:to>
          <xdr:col>8</xdr:col>
          <xdr:colOff>904875</xdr:colOff>
          <xdr:row>5</xdr:row>
          <xdr:rowOff>0</xdr:rowOff>
        </xdr:to>
        <xdr:sp macro="" textlink="">
          <xdr:nvSpPr>
            <xdr:cNvPr id="1178" name="Drop Down 154" hidden="1">
              <a:extLst>
                <a:ext uri="{63B3BB69-23CF-44E3-9099-C40C66FF867C}">
                  <a14:compatExt spid="_x0000_s117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xdr:row>
          <xdr:rowOff>0</xdr:rowOff>
        </xdr:from>
        <xdr:to>
          <xdr:col>9</xdr:col>
          <xdr:colOff>9525</xdr:colOff>
          <xdr:row>5</xdr:row>
          <xdr:rowOff>0</xdr:rowOff>
        </xdr:to>
        <xdr:sp macro="" textlink="">
          <xdr:nvSpPr>
            <xdr:cNvPr id="1179" name="Drop Down 155" hidden="1">
              <a:extLst>
                <a:ext uri="{63B3BB69-23CF-44E3-9099-C40C66FF867C}">
                  <a14:compatExt spid="_x0000_s117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11</xdr:col>
      <xdr:colOff>209550</xdr:colOff>
      <xdr:row>10</xdr:row>
      <xdr:rowOff>171450</xdr:rowOff>
    </xdr:from>
    <xdr:to>
      <xdr:col>18</xdr:col>
      <xdr:colOff>514350</xdr:colOff>
      <xdr:row>24</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419100</xdr:colOff>
      <xdr:row>32</xdr:row>
      <xdr:rowOff>142875</xdr:rowOff>
    </xdr:from>
    <xdr:to>
      <xdr:col>19</xdr:col>
      <xdr:colOff>114300</xdr:colOff>
      <xdr:row>46</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ileserver\buffer\Documents%20and%20Settings\ten_IG\My%20Documents\_tenig_Copy%20desktop%20from%20disk_C_till%201-06-2002\tenig_MO_&#1051;&#1072;&#1073;&#1056;&#1072;&#1073;_4%20&#1076;&#1083;&#1103;%20&#1055;&#1054;&#1042;&#1058;_8-02-2002\tenig_MO_&#1051;&#1072;&#1073;&#1086;&#1088;&#1072;&#1090;&#1056;&#1072;&#1073;&#1086;&#1090;&#1072;&#8470;4_&#1055;&#1054;&#1042;&#1058;-2-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2.vml"/><Relationship Id="rId1" Type="http://schemas.openxmlformats.org/officeDocument/2006/relationships/drawing" Target="../drawings/drawing1.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3.vml"/><Relationship Id="rId7" Type="http://schemas.openxmlformats.org/officeDocument/2006/relationships/ctrlProp" Target="../ctrlProps/ctrlProp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67"/>
  <sheetViews>
    <sheetView workbookViewId="0">
      <selection activeCell="L7" sqref="L7"/>
    </sheetView>
  </sheetViews>
  <sheetFormatPr defaultRowHeight="12.75" x14ac:dyDescent="0.2"/>
  <cols>
    <col min="1" max="1" width="4.42578125" customWidth="1"/>
    <col min="2" max="2" width="10" customWidth="1"/>
    <col min="3" max="3" width="9.28515625" customWidth="1"/>
    <col min="4" max="4" width="7.140625" customWidth="1"/>
    <col min="5" max="5" width="9.85546875" customWidth="1"/>
    <col min="6" max="6" width="8" bestFit="1" customWidth="1"/>
    <col min="7" max="7" width="11.42578125" bestFit="1" customWidth="1"/>
    <col min="8" max="8" width="29.7109375" customWidth="1"/>
    <col min="9" max="9" width="14.85546875" customWidth="1"/>
    <col min="10" max="10" width="14.28515625" customWidth="1"/>
    <col min="11" max="11" width="9.5703125" customWidth="1"/>
  </cols>
  <sheetData>
    <row r="1" spans="1:15" x14ac:dyDescent="0.2">
      <c r="A1" s="89" t="s">
        <v>65</v>
      </c>
    </row>
    <row r="2" spans="1:15" ht="13.5" thickBot="1" x14ac:dyDescent="0.25">
      <c r="A2" t="s">
        <v>66</v>
      </c>
    </row>
    <row r="3" spans="1:15" ht="48" customHeight="1" x14ac:dyDescent="0.2">
      <c r="A3" s="90" t="s">
        <v>0</v>
      </c>
      <c r="B3" s="91" t="s">
        <v>56</v>
      </c>
      <c r="C3" s="91" t="s">
        <v>57</v>
      </c>
      <c r="D3" s="91" t="s">
        <v>58</v>
      </c>
      <c r="E3" s="91" t="s">
        <v>59</v>
      </c>
      <c r="F3" s="91" t="s">
        <v>60</v>
      </c>
      <c r="G3" s="91" t="s">
        <v>64</v>
      </c>
      <c r="H3" s="91" t="s">
        <v>67</v>
      </c>
      <c r="I3" s="91" t="s">
        <v>61</v>
      </c>
      <c r="J3" s="91" t="s">
        <v>62</v>
      </c>
      <c r="K3" s="92" t="s">
        <v>38</v>
      </c>
    </row>
    <row r="4" spans="1:15" x14ac:dyDescent="0.2">
      <c r="A4" s="78">
        <v>0</v>
      </c>
      <c r="B4" s="79">
        <v>1E+20</v>
      </c>
      <c r="C4" s="78">
        <v>0</v>
      </c>
      <c r="D4" s="78">
        <v>400</v>
      </c>
      <c r="E4" s="78">
        <v>1.1100000000000001</v>
      </c>
      <c r="F4" s="80">
        <v>1.0000000000000001E-5</v>
      </c>
      <c r="G4" s="79">
        <v>400000</v>
      </c>
      <c r="H4" s="81" t="s">
        <v>68</v>
      </c>
      <c r="I4" s="82">
        <f>2*E4*D4/(2*E4-1)</f>
        <v>727.86885245901635</v>
      </c>
      <c r="J4" s="83">
        <f t="shared" ref="J4:J67" si="0">(K4*D4/G4)^(1/(2*E4))</f>
        <v>45462954.695323914</v>
      </c>
      <c r="K4" s="84">
        <f>B4/((1+C4)^(2*E4))</f>
        <v>1E+20</v>
      </c>
    </row>
    <row r="5" spans="1:15" x14ac:dyDescent="0.2">
      <c r="A5" s="93">
        <v>1</v>
      </c>
      <c r="B5" s="94">
        <v>1.3200635000000001E+52</v>
      </c>
      <c r="C5" s="93">
        <v>1.6240000000000001</v>
      </c>
      <c r="D5" s="93">
        <v>1620</v>
      </c>
      <c r="E5" s="93">
        <v>2.6207999999996998</v>
      </c>
      <c r="F5" s="93">
        <v>1.0000000000000001E-5</v>
      </c>
      <c r="G5" s="94">
        <v>2640000000</v>
      </c>
      <c r="H5" s="93" t="s">
        <v>69</v>
      </c>
      <c r="I5" s="95">
        <f t="shared" ref="I5:I67" si="1">2*E5*D5/(2*E5-1)</f>
        <v>2001.9313466616909</v>
      </c>
      <c r="J5" s="96">
        <f t="shared" si="0"/>
        <v>218538053.75470608</v>
      </c>
      <c r="K5" s="97">
        <f t="shared" ref="K5:K67" si="2">B5/((1+C5)^(2*E5))</f>
        <v>8.4053152720951695E+49</v>
      </c>
    </row>
    <row r="6" spans="1:15" x14ac:dyDescent="0.2">
      <c r="A6" s="1">
        <v>2</v>
      </c>
      <c r="B6" s="2">
        <v>1.330064E+52</v>
      </c>
      <c r="C6" s="1">
        <v>1.6359999999999999</v>
      </c>
      <c r="D6" s="1">
        <v>1630</v>
      </c>
      <c r="E6" s="1">
        <v>2.6318999999996899</v>
      </c>
      <c r="F6" s="1">
        <v>1.0000000000000001E-5</v>
      </c>
      <c r="G6" s="2">
        <v>2660000000</v>
      </c>
      <c r="H6" s="1" t="s">
        <v>70</v>
      </c>
      <c r="I6" s="86">
        <f t="shared" si="1"/>
        <v>2012.2880998171202</v>
      </c>
      <c r="J6" s="87">
        <f t="shared" si="0"/>
        <v>200038882.17951778</v>
      </c>
      <c r="K6" s="85">
        <f t="shared" si="2"/>
        <v>8.0928242897250526E+49</v>
      </c>
    </row>
    <row r="7" spans="1:15" x14ac:dyDescent="0.2">
      <c r="A7" s="1">
        <v>3</v>
      </c>
      <c r="B7" s="2">
        <v>1.3400645000000001E+52</v>
      </c>
      <c r="C7" s="1">
        <v>1.6479999999999999</v>
      </c>
      <c r="D7" s="1">
        <v>1640</v>
      </c>
      <c r="E7" s="1">
        <v>2.64299999999968</v>
      </c>
      <c r="F7" s="1">
        <v>1.0000000000000001E-5</v>
      </c>
      <c r="G7" s="2">
        <v>2680000000</v>
      </c>
      <c r="H7" s="1" t="s">
        <v>71</v>
      </c>
      <c r="I7" s="86">
        <f t="shared" si="1"/>
        <v>2022.6411572562401</v>
      </c>
      <c r="J7" s="87">
        <f t="shared" si="0"/>
        <v>183237213.80570087</v>
      </c>
      <c r="K7" s="85">
        <f t="shared" si="2"/>
        <v>7.7907856562055439E+49</v>
      </c>
    </row>
    <row r="8" spans="1:15" x14ac:dyDescent="0.2">
      <c r="A8" s="1">
        <v>4</v>
      </c>
      <c r="B8" s="2">
        <v>1.350065E+52</v>
      </c>
      <c r="C8" s="1">
        <v>1.66</v>
      </c>
      <c r="D8" s="1">
        <v>1650</v>
      </c>
      <c r="E8" s="1">
        <v>2.6540999999996702</v>
      </c>
      <c r="F8" s="1">
        <v>1.0000000000000001E-5</v>
      </c>
      <c r="G8" s="2">
        <v>2700000000</v>
      </c>
      <c r="H8" s="1" t="s">
        <v>72</v>
      </c>
      <c r="I8" s="86">
        <f t="shared" si="1"/>
        <v>2032.9905761107311</v>
      </c>
      <c r="J8" s="87">
        <f t="shared" si="0"/>
        <v>167965856.18716684</v>
      </c>
      <c r="K8" s="85">
        <f t="shared" si="2"/>
        <v>7.4989071261342963E+49</v>
      </c>
    </row>
    <row r="9" spans="1:15" x14ac:dyDescent="0.2">
      <c r="A9" s="1">
        <v>5</v>
      </c>
      <c r="B9" s="2">
        <v>1.3600655000000001E+52</v>
      </c>
      <c r="C9" s="1">
        <v>1.6719999999999999</v>
      </c>
      <c r="D9" s="1">
        <v>1660</v>
      </c>
      <c r="E9" s="1">
        <v>2.6651999999996598</v>
      </c>
      <c r="F9" s="1">
        <v>1.0000000000000001E-5</v>
      </c>
      <c r="G9" s="2">
        <v>2720000000</v>
      </c>
      <c r="H9" s="1" t="s">
        <v>73</v>
      </c>
      <c r="I9" s="86">
        <f t="shared" si="1"/>
        <v>2043.3364123407216</v>
      </c>
      <c r="J9" s="87">
        <f t="shared" si="0"/>
        <v>154075158.52451628</v>
      </c>
      <c r="K9" s="85">
        <f t="shared" si="2"/>
        <v>7.2169017166676157E+49</v>
      </c>
    </row>
    <row r="10" spans="1:15" x14ac:dyDescent="0.2">
      <c r="A10" s="1">
        <v>6</v>
      </c>
      <c r="B10" s="2">
        <v>1.370066E+52</v>
      </c>
      <c r="C10" s="1">
        <v>1.6839999999999999</v>
      </c>
      <c r="D10" s="1">
        <v>1670</v>
      </c>
      <c r="E10" s="1">
        <v>2.67629999999965</v>
      </c>
      <c r="F10" s="1">
        <v>1.0000000000000001E-5</v>
      </c>
      <c r="G10" s="2">
        <v>2740000000</v>
      </c>
      <c r="H10" s="1" t="s">
        <v>74</v>
      </c>
      <c r="I10" s="86">
        <f t="shared" si="1"/>
        <v>2053.6787207646621</v>
      </c>
      <c r="J10" s="87">
        <f t="shared" si="0"/>
        <v>141431062.99647093</v>
      </c>
      <c r="K10" s="85">
        <f t="shared" si="2"/>
        <v>6.9444877767578047E+49</v>
      </c>
    </row>
    <row r="11" spans="1:15" x14ac:dyDescent="0.2">
      <c r="A11" s="1">
        <v>7</v>
      </c>
      <c r="B11" s="2">
        <v>1.3800665000000001E+52</v>
      </c>
      <c r="C11" s="1">
        <v>1.696</v>
      </c>
      <c r="D11" s="1">
        <v>1680</v>
      </c>
      <c r="E11" s="1">
        <v>2.6873999999996401</v>
      </c>
      <c r="F11" s="1">
        <v>1.0000000000000001E-5</v>
      </c>
      <c r="G11" s="2">
        <v>2760000000</v>
      </c>
      <c r="H11" s="1" t="s">
        <v>75</v>
      </c>
      <c r="I11" s="86">
        <f t="shared" si="1"/>
        <v>2064.0175550882959</v>
      </c>
      <c r="J11" s="87">
        <f t="shared" si="0"/>
        <v>129913384.15759315</v>
      </c>
      <c r="K11" s="85">
        <f t="shared" si="2"/>
        <v>6.681389043604658E+49</v>
      </c>
    </row>
    <row r="12" spans="1:15" x14ac:dyDescent="0.2">
      <c r="A12" s="1">
        <v>8</v>
      </c>
      <c r="B12" s="2">
        <v>1.390067E+52</v>
      </c>
      <c r="C12" s="1">
        <v>1.708</v>
      </c>
      <c r="D12" s="1">
        <v>1690</v>
      </c>
      <c r="E12" s="1">
        <v>2.6984999999996302</v>
      </c>
      <c r="F12" s="1">
        <v>1.0000000000000001E-5</v>
      </c>
      <c r="G12" s="2">
        <v>2780000000</v>
      </c>
      <c r="H12" s="1" t="s">
        <v>76</v>
      </c>
      <c r="I12" s="86">
        <f t="shared" si="1"/>
        <v>2074.3529679327462</v>
      </c>
      <c r="J12" s="87">
        <f t="shared" si="0"/>
        <v>119414288.39739411</v>
      </c>
      <c r="K12" s="85">
        <f t="shared" si="2"/>
        <v>6.4273346870814807E+49</v>
      </c>
    </row>
    <row r="13" spans="1:15" x14ac:dyDescent="0.2">
      <c r="A13" s="1">
        <v>9</v>
      </c>
      <c r="B13" s="2">
        <v>1.4000675000000001E+52</v>
      </c>
      <c r="C13" s="1">
        <v>1.72</v>
      </c>
      <c r="D13" s="1">
        <v>1700</v>
      </c>
      <c r="E13" s="1">
        <v>2.7095999999996199</v>
      </c>
      <c r="F13" s="1">
        <v>1.0000000000000001E-5</v>
      </c>
      <c r="G13" s="2">
        <v>2800000000</v>
      </c>
      <c r="H13" s="1" t="s">
        <v>77</v>
      </c>
      <c r="I13" s="86">
        <f t="shared" si="1"/>
        <v>2084.6850108617605</v>
      </c>
      <c r="J13" s="87">
        <f t="shared" si="0"/>
        <v>109836949.05110747</v>
      </c>
      <c r="K13" s="85">
        <f t="shared" si="2"/>
        <v>6.1820593428670233E+49</v>
      </c>
    </row>
    <row r="14" spans="1:15" x14ac:dyDescent="0.2">
      <c r="A14" s="1">
        <v>10</v>
      </c>
      <c r="B14" s="2">
        <v>1.410068E+52</v>
      </c>
      <c r="C14" s="1">
        <v>1.732</v>
      </c>
      <c r="D14" s="1">
        <v>1710</v>
      </c>
      <c r="E14" s="1">
        <v>2.72069999999961</v>
      </c>
      <c r="F14" s="1">
        <v>1.0000000000000001E-5</v>
      </c>
      <c r="G14" s="2">
        <v>2820000000</v>
      </c>
      <c r="H14" s="1" t="s">
        <v>78</v>
      </c>
      <c r="I14" s="86">
        <f t="shared" si="1"/>
        <v>2095.0137344081372</v>
      </c>
      <c r="J14" s="87">
        <f t="shared" si="0"/>
        <v>101094355.8665393</v>
      </c>
      <c r="K14" s="85">
        <f t="shared" si="2"/>
        <v>5.9453031349840186E+49</v>
      </c>
      <c r="O14" t="s">
        <v>79</v>
      </c>
    </row>
    <row r="15" spans="1:15" x14ac:dyDescent="0.2">
      <c r="A15" s="1">
        <v>11</v>
      </c>
      <c r="B15" s="2">
        <v>1.4200685000000001E+52</v>
      </c>
      <c r="C15" s="1">
        <v>1.744</v>
      </c>
      <c r="D15" s="1">
        <v>1720</v>
      </c>
      <c r="E15" s="1">
        <v>2.7317999999996001</v>
      </c>
      <c r="F15" s="1">
        <v>1.0000000000000001E-5</v>
      </c>
      <c r="G15" s="2">
        <v>2840000000</v>
      </c>
      <c r="H15" s="1" t="s">
        <v>80</v>
      </c>
      <c r="I15" s="86">
        <f t="shared" si="1"/>
        <v>2105.3391880993613</v>
      </c>
      <c r="J15" s="87">
        <f t="shared" si="0"/>
        <v>93108260.231389597</v>
      </c>
      <c r="K15" s="85">
        <f t="shared" si="2"/>
        <v>5.716811688416956E+49</v>
      </c>
    </row>
    <row r="16" spans="1:15" x14ac:dyDescent="0.2">
      <c r="A16" s="1">
        <v>12</v>
      </c>
      <c r="B16" s="2">
        <v>1.4300689999999999E+52</v>
      </c>
      <c r="C16" s="1">
        <v>1.756</v>
      </c>
      <c r="D16" s="1">
        <v>1730</v>
      </c>
      <c r="E16" s="1">
        <v>2.7428999999995902</v>
      </c>
      <c r="F16" s="1">
        <v>1.0000000000000001E-5</v>
      </c>
      <c r="G16" s="2">
        <v>2860000000</v>
      </c>
      <c r="H16" s="1" t="s">
        <v>81</v>
      </c>
      <c r="I16" s="86">
        <f t="shared" si="1"/>
        <v>2115.6614204824818</v>
      </c>
      <c r="J16" s="87">
        <f t="shared" si="0"/>
        <v>85808239.90851143</v>
      </c>
      <c r="K16" s="85">
        <f t="shared" si="2"/>
        <v>5.4963361324529225E+49</v>
      </c>
    </row>
    <row r="17" spans="1:11" x14ac:dyDescent="0.2">
      <c r="A17" s="1">
        <v>13</v>
      </c>
      <c r="B17" s="2">
        <v>1.4400695000000001E+52</v>
      </c>
      <c r="C17" s="1">
        <v>1.768</v>
      </c>
      <c r="D17" s="1">
        <v>1740</v>
      </c>
      <c r="E17" s="1">
        <v>2.7539999999995799</v>
      </c>
      <c r="F17" s="1">
        <v>1.0000000000000001E-5</v>
      </c>
      <c r="G17" s="2">
        <v>2880000000</v>
      </c>
      <c r="H17" s="88"/>
      <c r="I17" s="86">
        <f t="shared" si="1"/>
        <v>2125.9804791482529</v>
      </c>
      <c r="J17" s="87">
        <f t="shared" si="0"/>
        <v>79130869.06186147</v>
      </c>
      <c r="K17" s="85">
        <f t="shared" si="2"/>
        <v>5.2836330953624458E+49</v>
      </c>
    </row>
    <row r="18" spans="1:11" x14ac:dyDescent="0.2">
      <c r="A18" s="1">
        <v>14</v>
      </c>
      <c r="B18" s="2">
        <v>1.4500699999999999E+52</v>
      </c>
      <c r="C18" s="1">
        <v>1.78</v>
      </c>
      <c r="D18" s="1">
        <v>1750</v>
      </c>
      <c r="E18" s="1">
        <v>2.76509999999957</v>
      </c>
      <c r="F18" s="1">
        <v>1.0000000000000001E-5</v>
      </c>
      <c r="G18" s="2">
        <v>2900000000</v>
      </c>
      <c r="H18" s="88"/>
      <c r="I18" s="86">
        <f t="shared" si="1"/>
        <v>2136.2964107545654</v>
      </c>
      <c r="J18" s="87">
        <f t="shared" si="0"/>
        <v>73018981.125346139</v>
      </c>
      <c r="K18" s="85">
        <f t="shared" si="2"/>
        <v>5.0784646910099324E+49</v>
      </c>
    </row>
    <row r="19" spans="1:11" x14ac:dyDescent="0.2">
      <c r="A19" s="1">
        <v>15</v>
      </c>
      <c r="B19" s="2">
        <v>1.4600705000000001E+52</v>
      </c>
      <c r="C19" s="1">
        <v>1.792</v>
      </c>
      <c r="D19" s="1">
        <v>1760</v>
      </c>
      <c r="E19" s="1">
        <v>2.7761999999995601</v>
      </c>
      <c r="F19" s="1">
        <v>1.0000000000000001E-5</v>
      </c>
      <c r="G19" s="2">
        <v>2920000000</v>
      </c>
      <c r="H19" s="88"/>
      <c r="I19" s="86">
        <f t="shared" si="1"/>
        <v>2146.6092610491919</v>
      </c>
      <c r="J19" s="87">
        <f t="shared" si="0"/>
        <v>67421013.606579453</v>
      </c>
      <c r="K19" s="85">
        <f t="shared" si="2"/>
        <v>4.8805984979582545E+49</v>
      </c>
    </row>
    <row r="20" spans="1:11" x14ac:dyDescent="0.2">
      <c r="A20" s="1">
        <v>16</v>
      </c>
      <c r="B20" s="2">
        <v>1.4700709999999999E+52</v>
      </c>
      <c r="C20" s="1">
        <v>1.804</v>
      </c>
      <c r="D20" s="1">
        <v>1770</v>
      </c>
      <c r="E20" s="1">
        <v>2.7872999999995498</v>
      </c>
      <c r="F20" s="1">
        <v>1.0000000000000001E-5</v>
      </c>
      <c r="G20" s="2">
        <v>2940000000</v>
      </c>
      <c r="H20" s="88"/>
      <c r="I20" s="86">
        <f t="shared" si="1"/>
        <v>2156.91907489187</v>
      </c>
      <c r="J20" s="87">
        <f t="shared" si="0"/>
        <v>62290425.258676298</v>
      </c>
      <c r="K20" s="85">
        <f t="shared" si="2"/>
        <v>4.6898075316055839E+49</v>
      </c>
    </row>
    <row r="21" spans="1:11" x14ac:dyDescent="0.2">
      <c r="A21" s="1">
        <v>17</v>
      </c>
      <c r="B21" s="2">
        <v>1.4800715000000001E+52</v>
      </c>
      <c r="C21" s="1">
        <v>1.8160000000000001</v>
      </c>
      <c r="D21" s="1">
        <v>1780</v>
      </c>
      <c r="E21" s="1">
        <v>2.7983999999995399</v>
      </c>
      <c r="F21" s="1">
        <v>1.0000000000000001E-5</v>
      </c>
      <c r="G21" s="2">
        <v>2960000000</v>
      </c>
      <c r="H21" s="88"/>
      <c r="I21" s="86">
        <f t="shared" si="1"/>
        <v>2167.2258962757478</v>
      </c>
      <c r="J21" s="87">
        <f t="shared" si="0"/>
        <v>57585177.222318016</v>
      </c>
      <c r="K21" s="85">
        <f t="shared" si="2"/>
        <v>4.5058702098693396E+49</v>
      </c>
    </row>
    <row r="22" spans="1:11" x14ac:dyDescent="0.2">
      <c r="A22" s="1">
        <v>18</v>
      </c>
      <c r="B22" s="2">
        <v>1.4900719999999999E+52</v>
      </c>
      <c r="C22" s="1">
        <v>1.8280000000000001</v>
      </c>
      <c r="D22" s="1">
        <v>1790</v>
      </c>
      <c r="E22" s="1">
        <v>2.80949999999953</v>
      </c>
      <c r="F22" s="1">
        <v>1.0000000000000001E-5</v>
      </c>
      <c r="G22" s="2">
        <v>2980000000</v>
      </c>
      <c r="H22" s="88"/>
      <c r="I22" s="86">
        <f t="shared" si="1"/>
        <v>2177.5297683482063</v>
      </c>
      <c r="J22" s="87">
        <f t="shared" si="0"/>
        <v>53267270.760383531</v>
      </c>
      <c r="K22" s="85">
        <f t="shared" si="2"/>
        <v>4.3285703129072406E+49</v>
      </c>
    </row>
    <row r="23" spans="1:11" x14ac:dyDescent="0.2">
      <c r="A23" s="1">
        <v>19</v>
      </c>
      <c r="B23" s="2">
        <v>1.5000725000000001E+52</v>
      </c>
      <c r="C23" s="1">
        <v>1.84</v>
      </c>
      <c r="D23" s="1">
        <v>1800</v>
      </c>
      <c r="E23" s="1">
        <v>2.8205999999995202</v>
      </c>
      <c r="F23" s="1">
        <v>1.0000000000000001E-5</v>
      </c>
      <c r="G23" s="2">
        <v>3000000000</v>
      </c>
      <c r="H23" s="88"/>
      <c r="I23" s="86">
        <f t="shared" si="1"/>
        <v>2187.8307334310894</v>
      </c>
      <c r="J23" s="87">
        <f t="shared" si="0"/>
        <v>49302335.098193392</v>
      </c>
      <c r="K23" s="85">
        <f t="shared" si="2"/>
        <v>4.1576969373433267E+49</v>
      </c>
    </row>
    <row r="24" spans="1:11" x14ac:dyDescent="0.2">
      <c r="A24" s="1">
        <v>20</v>
      </c>
      <c r="B24" s="2">
        <v>1.5100729999999999E+52</v>
      </c>
      <c r="C24" s="1">
        <v>1.8520000000000001</v>
      </c>
      <c r="D24" s="1">
        <v>1810</v>
      </c>
      <c r="E24" s="1">
        <v>2.8316999999995098</v>
      </c>
      <c r="F24" s="1">
        <v>1.0000000000000001E-5</v>
      </c>
      <c r="G24" s="2">
        <v>3020000000</v>
      </c>
      <c r="H24" s="88"/>
      <c r="I24" s="86">
        <f t="shared" si="1"/>
        <v>2198.1288330403527</v>
      </c>
      <c r="J24" s="87">
        <f t="shared" si="0"/>
        <v>45659259.660966493</v>
      </c>
      <c r="K24" s="85">
        <f t="shared" si="2"/>
        <v>3.9930444454436875E+49</v>
      </c>
    </row>
    <row r="25" spans="1:11" x14ac:dyDescent="0.2">
      <c r="A25" s="1">
        <v>21</v>
      </c>
      <c r="B25" s="2">
        <v>1.5200735E+52</v>
      </c>
      <c r="C25" s="1">
        <v>1.8640000000000001</v>
      </c>
      <c r="D25" s="1">
        <v>1820</v>
      </c>
      <c r="E25" s="1">
        <v>2.8427999999994999</v>
      </c>
      <c r="F25" s="1">
        <v>1.0000000000000001E-5</v>
      </c>
      <c r="G25" s="2">
        <v>3040000000</v>
      </c>
      <c r="H25" s="88"/>
      <c r="I25" s="86">
        <f t="shared" si="1"/>
        <v>2208.424107905154</v>
      </c>
      <c r="J25" s="87">
        <f t="shared" si="0"/>
        <v>42309865.681083828</v>
      </c>
      <c r="K25" s="85">
        <f t="shared" si="2"/>
        <v>3.8344124096657693E+49</v>
      </c>
    </row>
    <row r="26" spans="1:11" x14ac:dyDescent="0.2">
      <c r="A26" s="1">
        <v>22</v>
      </c>
      <c r="B26" s="2">
        <v>1.5300739999999999E+52</v>
      </c>
      <c r="C26" s="1">
        <v>1.8759999999999999</v>
      </c>
      <c r="D26" s="1">
        <v>1830</v>
      </c>
      <c r="E26" s="1">
        <v>2.8538999999994901</v>
      </c>
      <c r="F26" s="1">
        <v>1.0000000000000001E-5</v>
      </c>
      <c r="G26" s="2">
        <v>3060000000</v>
      </c>
      <c r="H26" s="88"/>
      <c r="I26" s="86">
        <f t="shared" si="1"/>
        <v>2218.7165979864048</v>
      </c>
      <c r="J26" s="87">
        <f t="shared" si="0"/>
        <v>39228612.743981734</v>
      </c>
      <c r="K26" s="85">
        <f t="shared" si="2"/>
        <v>3.6816055529835847E+49</v>
      </c>
    </row>
    <row r="27" spans="1:11" x14ac:dyDescent="0.2">
      <c r="A27" s="1">
        <v>23</v>
      </c>
      <c r="B27" s="2">
        <v>1.5400745E+52</v>
      </c>
      <c r="C27" s="1">
        <v>1.8879999999999999</v>
      </c>
      <c r="D27" s="1">
        <v>1840</v>
      </c>
      <c r="E27" s="1">
        <v>2.8649999999994802</v>
      </c>
      <c r="F27" s="1">
        <v>1.0000000000000001E-5</v>
      </c>
      <c r="G27" s="2">
        <v>3080000000</v>
      </c>
      <c r="H27" s="88"/>
      <c r="I27" s="86">
        <f t="shared" si="1"/>
        <v>2229.0063424948003</v>
      </c>
      <c r="J27" s="87">
        <f t="shared" si="0"/>
        <v>36392336.363887496</v>
      </c>
      <c r="K27" s="85">
        <f t="shared" si="2"/>
        <v>3.5344336853715457E+49</v>
      </c>
    </row>
    <row r="28" spans="1:11" x14ac:dyDescent="0.2">
      <c r="A28" s="1">
        <v>24</v>
      </c>
      <c r="B28" s="2">
        <v>1.5500749999999999E+52</v>
      </c>
      <c r="C28" s="1">
        <v>1.9</v>
      </c>
      <c r="D28" s="1">
        <v>1850</v>
      </c>
      <c r="E28" s="1">
        <v>2.8760999999994699</v>
      </c>
      <c r="F28" s="1">
        <v>1.0000000000000001E-5</v>
      </c>
      <c r="G28" s="2">
        <v>3100000000</v>
      </c>
      <c r="H28" s="88"/>
      <c r="I28" s="86">
        <f t="shared" si="1"/>
        <v>2239.2933799083398</v>
      </c>
      <c r="J28" s="87">
        <f t="shared" si="0"/>
        <v>33780013.138709366</v>
      </c>
      <c r="K28" s="85">
        <f t="shared" si="2"/>
        <v>3.3927116368095502E+49</v>
      </c>
    </row>
    <row r="29" spans="1:11" x14ac:dyDescent="0.2">
      <c r="A29" s="1">
        <v>25</v>
      </c>
      <c r="B29" s="2">
        <v>1.5600755E+52</v>
      </c>
      <c r="C29" s="1">
        <v>1.9119999999999999</v>
      </c>
      <c r="D29" s="1">
        <v>1860</v>
      </c>
      <c r="E29" s="1">
        <v>2.88719999999946</v>
      </c>
      <c r="F29" s="1">
        <v>1.0000000000000001E-5</v>
      </c>
      <c r="G29" s="2">
        <v>3120000000</v>
      </c>
      <c r="H29" s="88"/>
      <c r="I29" s="86">
        <f t="shared" si="1"/>
        <v>2249.5777479893645</v>
      </c>
      <c r="J29" s="87">
        <f t="shared" si="0"/>
        <v>31372550.435436945</v>
      </c>
      <c r="K29" s="85">
        <f t="shared" si="2"/>
        <v>3.2562591871536916E+49</v>
      </c>
    </row>
    <row r="30" spans="1:11" x14ac:dyDescent="0.2">
      <c r="A30" s="1">
        <v>26</v>
      </c>
      <c r="B30" s="2">
        <v>1.5700759999999999E+52</v>
      </c>
      <c r="C30" s="1">
        <v>1.9239999999999999</v>
      </c>
      <c r="D30" s="1">
        <v>1870</v>
      </c>
      <c r="E30" s="1">
        <v>2.8982999999994501</v>
      </c>
      <c r="F30" s="1">
        <v>1.0000000000000001E-5</v>
      </c>
      <c r="G30" s="2">
        <v>3140000000</v>
      </c>
      <c r="H30" s="88"/>
      <c r="I30" s="86">
        <f t="shared" si="1"/>
        <v>2259.8594838011149</v>
      </c>
      <c r="J30" s="87">
        <f t="shared" si="0"/>
        <v>29152597.910530083</v>
      </c>
      <c r="K30" s="85">
        <f t="shared" si="2"/>
        <v>3.1249009931984106E+49</v>
      </c>
    </row>
    <row r="31" spans="1:11" x14ac:dyDescent="0.2">
      <c r="A31" s="1">
        <v>27</v>
      </c>
      <c r="B31" s="2">
        <v>1.5800765E+52</v>
      </c>
      <c r="C31" s="1">
        <v>1.9359999999999999</v>
      </c>
      <c r="D31" s="1">
        <v>1880</v>
      </c>
      <c r="E31" s="1">
        <v>2.9093999999994402</v>
      </c>
      <c r="F31" s="1">
        <v>1.0000000000000001E-5</v>
      </c>
      <c r="G31" s="2">
        <v>3160000000</v>
      </c>
      <c r="H31" s="88"/>
      <c r="I31" s="86">
        <f t="shared" si="1"/>
        <v>2270.1386237238394</v>
      </c>
      <c r="J31" s="87">
        <f t="shared" si="0"/>
        <v>27104378.48017646</v>
      </c>
      <c r="K31" s="85">
        <f t="shared" si="2"/>
        <v>2.9984665132385585E+49</v>
      </c>
    </row>
    <row r="32" spans="1:11" x14ac:dyDescent="0.2">
      <c r="A32" s="1">
        <v>28</v>
      </c>
      <c r="B32" s="2">
        <v>1.5900769999999999E+52</v>
      </c>
      <c r="C32" s="1">
        <v>1.94799999999999</v>
      </c>
      <c r="D32" s="1">
        <v>1890</v>
      </c>
      <c r="E32" s="1">
        <v>2.9204999999994299</v>
      </c>
      <c r="F32" s="1">
        <v>1.0000000000000001E-5</v>
      </c>
      <c r="G32" s="2">
        <v>3180000000</v>
      </c>
      <c r="H32" s="88"/>
      <c r="I32" s="86">
        <f t="shared" si="1"/>
        <v>2280.4152034704493</v>
      </c>
      <c r="J32" s="87">
        <f t="shared" si="0"/>
        <v>25213536.628367968</v>
      </c>
      <c r="K32" s="85">
        <f t="shared" si="2"/>
        <v>2.8767899294230994E+49</v>
      </c>
    </row>
    <row r="33" spans="1:11" x14ac:dyDescent="0.2">
      <c r="A33" s="1">
        <v>29</v>
      </c>
      <c r="B33" s="2">
        <v>1.6000775E+52</v>
      </c>
      <c r="C33" s="1">
        <v>1.95999999999999</v>
      </c>
      <c r="D33" s="1">
        <v>1900</v>
      </c>
      <c r="E33" s="1">
        <v>2.93159999999942</v>
      </c>
      <c r="F33" s="1">
        <v>1.0000000000000001E-5</v>
      </c>
      <c r="G33" s="2">
        <v>3200000000</v>
      </c>
      <c r="H33" s="88"/>
      <c r="I33" s="86">
        <f t="shared" si="1"/>
        <v>2290.6892581017546</v>
      </c>
      <c r="J33" s="87">
        <f t="shared" si="0"/>
        <v>23467002.181156624</v>
      </c>
      <c r="K33" s="85">
        <f t="shared" si="2"/>
        <v>2.7597100681754561E+49</v>
      </c>
    </row>
    <row r="34" spans="1:11" x14ac:dyDescent="0.2">
      <c r="A34" s="1">
        <v>30</v>
      </c>
      <c r="B34" s="2">
        <v>1.6100779999999999E+52</v>
      </c>
      <c r="C34" s="1">
        <v>1.97199999999999</v>
      </c>
      <c r="D34" s="1">
        <v>1910</v>
      </c>
      <c r="E34" s="1">
        <v>2.9426999999994101</v>
      </c>
      <c r="F34" s="1">
        <v>1.0000000000000001E-5</v>
      </c>
      <c r="G34" s="2">
        <v>3220000000</v>
      </c>
      <c r="H34" s="88"/>
      <c r="I34" s="86">
        <f t="shared" si="1"/>
        <v>2300.9608220412783</v>
      </c>
      <c r="J34" s="87">
        <f t="shared" si="0"/>
        <v>21852867.88726715</v>
      </c>
      <c r="K34" s="85">
        <f t="shared" si="2"/>
        <v>2.647070318941268E+49</v>
      </c>
    </row>
    <row r="35" spans="1:11" x14ac:dyDescent="0.2">
      <c r="A35" s="1">
        <v>31</v>
      </c>
      <c r="B35" s="2">
        <v>1.6200785E+52</v>
      </c>
      <c r="C35" s="1">
        <v>1.98399999999999</v>
      </c>
      <c r="D35" s="1">
        <v>1920</v>
      </c>
      <c r="E35" s="1">
        <v>2.9537999999993998</v>
      </c>
      <c r="F35" s="1">
        <v>1.0000000000000001E-5</v>
      </c>
      <c r="G35" s="2">
        <v>3240000000</v>
      </c>
      <c r="H35" s="88"/>
      <c r="I35" s="86">
        <f t="shared" si="1"/>
        <v>2311.2299290896713</v>
      </c>
      <c r="J35" s="87">
        <f t="shared" si="0"/>
        <v>20360279.332012668</v>
      </c>
      <c r="K35" s="85">
        <f t="shared" si="2"/>
        <v>2.5387185515071114E+49</v>
      </c>
    </row>
    <row r="36" spans="1:11" x14ac:dyDescent="0.2">
      <c r="A36" s="1">
        <v>32</v>
      </c>
      <c r="B36" s="2">
        <v>1.6300790000000001E+52</v>
      </c>
      <c r="C36" s="1">
        <v>1.99599999999999</v>
      </c>
      <c r="D36" s="1">
        <v>1930</v>
      </c>
      <c r="E36" s="1">
        <v>2.9648999999993899</v>
      </c>
      <c r="F36" s="1">
        <v>1.0000000000000001E-5</v>
      </c>
      <c r="G36" s="2">
        <v>3260000000</v>
      </c>
      <c r="H36" s="88"/>
      <c r="I36" s="86">
        <f t="shared" si="1"/>
        <v>2321.4966124387356</v>
      </c>
      <c r="J36" s="87">
        <f t="shared" si="0"/>
        <v>18979335.876271565</v>
      </c>
      <c r="K36" s="85">
        <f t="shared" si="2"/>
        <v>2.4345070321216085E+49</v>
      </c>
    </row>
    <row r="37" spans="1:11" x14ac:dyDescent="0.2">
      <c r="A37" s="1">
        <v>33</v>
      </c>
      <c r="B37" s="2">
        <v>1.6400795E+52</v>
      </c>
      <c r="C37" s="1">
        <v>2.0079999999999898</v>
      </c>
      <c r="D37" s="1">
        <v>1940</v>
      </c>
      <c r="E37" s="1">
        <v>2.97599999999938</v>
      </c>
      <c r="F37" s="1">
        <v>1.0000000000000001E-5</v>
      </c>
      <c r="G37" s="2">
        <v>3280000000</v>
      </c>
      <c r="H37" s="88"/>
      <c r="I37" s="86">
        <f t="shared" si="1"/>
        <v>2331.7609046850739</v>
      </c>
      <c r="J37" s="87">
        <f t="shared" si="0"/>
        <v>17701001.457819954</v>
      </c>
      <c r="K37" s="85">
        <f t="shared" si="2"/>
        <v>2.3342923386351816E+49</v>
      </c>
    </row>
    <row r="38" spans="1:11" x14ac:dyDescent="0.2">
      <c r="A38" s="1">
        <v>34</v>
      </c>
      <c r="B38" s="2">
        <v>1.6500800000000001E+52</v>
      </c>
      <c r="C38" s="1">
        <v>2.0199999999999898</v>
      </c>
      <c r="D38" s="1">
        <v>1950</v>
      </c>
      <c r="E38" s="1">
        <v>2.9870999999993701</v>
      </c>
      <c r="F38" s="1">
        <v>1.0000000000000001E-5</v>
      </c>
      <c r="G38" s="2">
        <v>3300000000</v>
      </c>
      <c r="H38" s="88"/>
      <c r="I38" s="86">
        <f t="shared" si="1"/>
        <v>2342.0228378433703</v>
      </c>
      <c r="J38" s="87">
        <f t="shared" si="0"/>
        <v>16517024.220925113</v>
      </c>
      <c r="K38" s="85">
        <f t="shared" si="2"/>
        <v>2.2379352748619018E+49</v>
      </c>
    </row>
    <row r="39" spans="1:11" x14ac:dyDescent="0.2">
      <c r="A39" s="1">
        <v>35</v>
      </c>
      <c r="B39" s="2">
        <v>1.6600805E+52</v>
      </c>
      <c r="C39" s="1">
        <v>2.0319999999999898</v>
      </c>
      <c r="D39" s="1">
        <v>1960</v>
      </c>
      <c r="E39" s="1">
        <v>2.9981999999993598</v>
      </c>
      <c r="F39" s="1">
        <v>1.0000000000000001E-5</v>
      </c>
      <c r="G39" s="2">
        <v>3320000000</v>
      </c>
      <c r="H39" s="88"/>
      <c r="I39" s="86">
        <f t="shared" si="1"/>
        <v>2352.2824433593191</v>
      </c>
      <c r="J39" s="87">
        <f t="shared" si="0"/>
        <v>15419864.053852709</v>
      </c>
      <c r="K39" s="85">
        <f t="shared" si="2"/>
        <v>2.1453007843541565E+49</v>
      </c>
    </row>
    <row r="40" spans="1:11" x14ac:dyDescent="0.2">
      <c r="A40" s="1">
        <v>36</v>
      </c>
      <c r="B40" s="2">
        <v>1.6700810000000001E+52</v>
      </c>
      <c r="C40" s="1">
        <v>2.0439999999999898</v>
      </c>
      <c r="D40" s="1">
        <v>1970</v>
      </c>
      <c r="E40" s="1">
        <v>3.0092999999993499</v>
      </c>
      <c r="F40" s="1">
        <v>1.0000000000000001E-5</v>
      </c>
      <c r="G40" s="2">
        <v>3340000000</v>
      </c>
      <c r="H40" s="88"/>
      <c r="I40" s="86">
        <f t="shared" si="1"/>
        <v>2362.5397521222076</v>
      </c>
      <c r="J40" s="87">
        <f t="shared" si="0"/>
        <v>14402627.214597743</v>
      </c>
      <c r="K40" s="85">
        <f t="shared" si="2"/>
        <v>2.0562578637686721E+49</v>
      </c>
    </row>
    <row r="41" spans="1:11" x14ac:dyDescent="0.2">
      <c r="A41" s="1">
        <v>37</v>
      </c>
      <c r="B41" s="2">
        <v>1.6800815E+52</v>
      </c>
      <c r="C41" s="1">
        <v>2.0559999999999898</v>
      </c>
      <c r="D41" s="1">
        <v>1980</v>
      </c>
      <c r="E41" s="1">
        <v>3.0203999999993401</v>
      </c>
      <c r="F41" s="1">
        <v>1.0000000000000001E-5</v>
      </c>
      <c r="G41" s="2">
        <v>3360000000</v>
      </c>
      <c r="H41" s="88"/>
      <c r="I41" s="86">
        <f t="shared" si="1"/>
        <v>2372.7947944771699</v>
      </c>
      <c r="J41" s="87">
        <f t="shared" si="0"/>
        <v>13459007.314305143</v>
      </c>
      <c r="K41" s="85">
        <f t="shared" si="2"/>
        <v>1.9706794759908802E+49</v>
      </c>
    </row>
    <row r="42" spans="1:11" x14ac:dyDescent="0.2">
      <c r="A42" s="1">
        <v>38</v>
      </c>
      <c r="B42" s="2">
        <v>1.6900820000000001E+52</v>
      </c>
      <c r="C42" s="1">
        <v>2.0679999999999898</v>
      </c>
      <c r="D42" s="1">
        <v>1990</v>
      </c>
      <c r="E42" s="1">
        <v>3.0314999999993302</v>
      </c>
      <c r="F42" s="1">
        <v>1.0000000000000001E-5</v>
      </c>
      <c r="G42" s="2">
        <v>3380000000</v>
      </c>
      <c r="H42" s="88"/>
      <c r="I42" s="86">
        <f t="shared" si="1"/>
        <v>2383.0476002371174</v>
      </c>
      <c r="J42" s="87">
        <f t="shared" si="0"/>
        <v>12583232.006852096</v>
      </c>
      <c r="K42" s="85">
        <f t="shared" si="2"/>
        <v>1.8884424631733985E+49</v>
      </c>
    </row>
    <row r="43" spans="1:11" x14ac:dyDescent="0.2">
      <c r="A43" s="1">
        <v>39</v>
      </c>
      <c r="B43" s="2">
        <v>1.7000825E+52</v>
      </c>
      <c r="C43" s="1">
        <v>2.0799999999999899</v>
      </c>
      <c r="D43" s="1">
        <v>2000</v>
      </c>
      <c r="E43" s="1">
        <v>3.0425999999993198</v>
      </c>
      <c r="F43" s="1">
        <v>1.0000000000000001E-5</v>
      </c>
      <c r="G43" s="2">
        <v>3400000000</v>
      </c>
      <c r="H43" s="88"/>
      <c r="I43" s="86">
        <f t="shared" si="1"/>
        <v>2393.2981986943555</v>
      </c>
      <c r="J43" s="87">
        <f t="shared" si="0"/>
        <v>11770014.803142646</v>
      </c>
      <c r="K43" s="85">
        <f t="shared" si="2"/>
        <v>1.8094274598338317E+49</v>
      </c>
    </row>
    <row r="44" spans="1:11" x14ac:dyDescent="0.2">
      <c r="A44" s="1">
        <v>40</v>
      </c>
      <c r="B44" s="2">
        <v>1.7100830000000001E+52</v>
      </c>
      <c r="C44" s="1">
        <v>2.0919999999999899</v>
      </c>
      <c r="D44" s="1">
        <v>2010</v>
      </c>
      <c r="E44" s="1">
        <v>3.05369999999931</v>
      </c>
      <c r="F44" s="1">
        <v>1.0000000000000001E-5</v>
      </c>
      <c r="G44" s="2">
        <v>3420000000</v>
      </c>
      <c r="H44" s="88"/>
      <c r="I44" s="86">
        <f t="shared" si="1"/>
        <v>2403.5466186318954</v>
      </c>
      <c r="J44" s="87">
        <f t="shared" si="0"/>
        <v>11014511.490853539</v>
      </c>
      <c r="K44" s="85">
        <f t="shared" si="2"/>
        <v>1.7335188061469371E+49</v>
      </c>
    </row>
    <row r="45" spans="1:11" x14ac:dyDescent="0.2">
      <c r="A45" s="1">
        <v>41</v>
      </c>
      <c r="B45" s="2">
        <v>1.7200835E+52</v>
      </c>
      <c r="C45" s="1">
        <v>2.1039999999999899</v>
      </c>
      <c r="D45" s="1">
        <v>2020</v>
      </c>
      <c r="E45" s="1">
        <v>3.0647999999993001</v>
      </c>
      <c r="F45" s="1">
        <v>1.0000000000000001E-5</v>
      </c>
      <c r="G45" s="2">
        <v>3440000000</v>
      </c>
      <c r="H45" s="88"/>
      <c r="I45" s="86">
        <f t="shared" si="1"/>
        <v>2413.7928883344807</v>
      </c>
      <c r="J45" s="87">
        <f t="shared" si="0"/>
        <v>10312280.695606412</v>
      </c>
      <c r="K45" s="85">
        <f t="shared" si="2"/>
        <v>1.6606044615565596E+49</v>
      </c>
    </row>
    <row r="46" spans="1:11" x14ac:dyDescent="0.2">
      <c r="A46" s="1">
        <v>42</v>
      </c>
      <c r="B46" s="2">
        <v>1.73008399999999E+52</v>
      </c>
      <c r="C46" s="1">
        <v>2.1159999999999899</v>
      </c>
      <c r="D46" s="1">
        <v>2030</v>
      </c>
      <c r="E46" s="1">
        <v>3.0758999999992902</v>
      </c>
      <c r="F46" s="1">
        <v>1.0000000000000001E-5</v>
      </c>
      <c r="G46" s="2">
        <v>3460000000</v>
      </c>
      <c r="H46" s="88"/>
      <c r="I46" s="86">
        <f t="shared" si="1"/>
        <v>2424.0370355993164</v>
      </c>
      <c r="J46" s="87">
        <f t="shared" si="0"/>
        <v>9659248.1686247047</v>
      </c>
      <c r="K46" s="85">
        <f t="shared" si="2"/>
        <v>1.5905759188234037E+49</v>
      </c>
    </row>
    <row r="47" spans="1:11" x14ac:dyDescent="0.2">
      <c r="A47" s="1">
        <v>43</v>
      </c>
      <c r="B47" s="2">
        <v>1.7400844999999901E+52</v>
      </c>
      <c r="C47" s="1">
        <v>2.1279999999999899</v>
      </c>
      <c r="D47" s="1">
        <v>2040</v>
      </c>
      <c r="E47" s="1">
        <v>3.0869999999992799</v>
      </c>
      <c r="F47" s="1">
        <v>1.0000000000000001E-5</v>
      </c>
      <c r="G47" s="2">
        <v>3480000000</v>
      </c>
      <c r="H47" s="88"/>
      <c r="I47" s="86">
        <f t="shared" si="1"/>
        <v>2434.2790877465341</v>
      </c>
      <c r="J47" s="87">
        <f t="shared" si="0"/>
        <v>9051674.4295912292</v>
      </c>
      <c r="K47" s="85">
        <f t="shared" si="2"/>
        <v>1.5233281186161376E+49</v>
      </c>
    </row>
    <row r="48" spans="1:11" x14ac:dyDescent="0.2">
      <c r="A48" s="1">
        <v>44</v>
      </c>
      <c r="B48" s="2">
        <v>1.75008499999999E+52</v>
      </c>
      <c r="C48" s="1">
        <v>2.1399999999999899</v>
      </c>
      <c r="D48" s="1">
        <v>2050</v>
      </c>
      <c r="E48" s="1">
        <v>3.09809999999927</v>
      </c>
      <c r="F48" s="1">
        <v>1.0000000000000001E-5</v>
      </c>
      <c r="G48" s="2">
        <v>3500000000</v>
      </c>
      <c r="H48" s="88"/>
      <c r="I48" s="86">
        <f t="shared" si="1"/>
        <v>2444.5190716293782</v>
      </c>
      <c r="J48" s="87">
        <f t="shared" si="0"/>
        <v>8486125.432267921</v>
      </c>
      <c r="K48" s="85">
        <f t="shared" si="2"/>
        <v>1.4587593647445696E+49</v>
      </c>
    </row>
    <row r="49" spans="1:11" x14ac:dyDescent="0.2">
      <c r="A49" s="1">
        <v>45</v>
      </c>
      <c r="B49" s="2">
        <v>1.7600854999999901E+52</v>
      </c>
      <c r="C49" s="1">
        <v>2.1519999999999899</v>
      </c>
      <c r="D49" s="1">
        <v>2060</v>
      </c>
      <c r="E49" s="1">
        <v>3.1091999999992601</v>
      </c>
      <c r="F49" s="1">
        <v>1.0000000000000001E-5</v>
      </c>
      <c r="G49" s="2">
        <v>3520000000</v>
      </c>
      <c r="H49" s="88"/>
      <c r="I49" s="86">
        <f t="shared" si="1"/>
        <v>2454.7570136441409</v>
      </c>
      <c r="J49" s="87">
        <f t="shared" si="0"/>
        <v>7959445.95503591</v>
      </c>
      <c r="K49" s="85">
        <f t="shared" si="2"/>
        <v>1.3967712401262206E+49</v>
      </c>
    </row>
    <row r="50" spans="1:11" x14ac:dyDescent="0.2">
      <c r="A50" s="1">
        <v>46</v>
      </c>
      <c r="B50" s="2">
        <v>1.77008599999999E+52</v>
      </c>
      <c r="C50" s="1">
        <v>2.1639999999999899</v>
      </c>
      <c r="D50" s="1">
        <v>2070</v>
      </c>
      <c r="E50" s="1">
        <v>3.1202999999992498</v>
      </c>
      <c r="F50" s="1">
        <v>1.0000000000000001E-5</v>
      </c>
      <c r="G50" s="2">
        <v>3540000000</v>
      </c>
      <c r="H50" s="88"/>
      <c r="I50" s="86">
        <f t="shared" si="1"/>
        <v>2464.9929397398378</v>
      </c>
      <c r="J50" s="87">
        <f t="shared" si="0"/>
        <v>7468735.4493389046</v>
      </c>
      <c r="K50" s="85">
        <f t="shared" si="2"/>
        <v>1.3372685235695225E+49</v>
      </c>
    </row>
    <row r="51" spans="1:11" x14ac:dyDescent="0.2">
      <c r="A51" s="1">
        <v>47</v>
      </c>
      <c r="B51" s="2">
        <v>1.7800864999999901E+52</v>
      </c>
      <c r="C51" s="1">
        <v>2.1759999999999899</v>
      </c>
      <c r="D51" s="1">
        <v>2080</v>
      </c>
      <c r="E51" s="1">
        <v>3.1313999999992399</v>
      </c>
      <c r="F51" s="1">
        <v>1.0000000000000001E-5</v>
      </c>
      <c r="G51" s="2">
        <v>3560000000</v>
      </c>
      <c r="H51" s="88"/>
      <c r="I51" s="86">
        <f t="shared" si="1"/>
        <v>2475.2268754276433</v>
      </c>
      <c r="J51" s="87">
        <f t="shared" si="0"/>
        <v>7011326.1065022619</v>
      </c>
      <c r="K51" s="85">
        <f t="shared" si="2"/>
        <v>1.2801591074500174E+49</v>
      </c>
    </row>
    <row r="52" spans="1:11" x14ac:dyDescent="0.2">
      <c r="A52" s="1">
        <v>48</v>
      </c>
      <c r="B52" s="2">
        <v>1.79008699999999E+52</v>
      </c>
      <c r="C52" s="1">
        <v>2.18799999999999</v>
      </c>
      <c r="D52" s="1">
        <v>2090</v>
      </c>
      <c r="E52" s="1">
        <v>3.1424999999992398</v>
      </c>
      <c r="F52" s="1">
        <v>1.0000000000000001E-5</v>
      </c>
      <c r="G52" s="2">
        <v>3580000000</v>
      </c>
      <c r="H52" s="88"/>
      <c r="I52" s="86">
        <f t="shared" si="1"/>
        <v>2485.4588457900854</v>
      </c>
      <c r="J52" s="87">
        <f t="shared" si="0"/>
        <v>6584762.927922491</v>
      </c>
      <c r="K52" s="85">
        <f t="shared" si="2"/>
        <v>1.2253539163489799E+49</v>
      </c>
    </row>
    <row r="53" spans="1:11" x14ac:dyDescent="0.2">
      <c r="A53" s="1">
        <v>49</v>
      </c>
      <c r="B53" s="2">
        <v>1.8000874999999901E+52</v>
      </c>
      <c r="C53" s="1">
        <v>2.19999999999999</v>
      </c>
      <c r="D53" s="1">
        <v>2100</v>
      </c>
      <c r="E53" s="1">
        <v>3.1535999999992299</v>
      </c>
      <c r="F53" s="1">
        <v>1.0000000000000001E-5</v>
      </c>
      <c r="G53" s="2">
        <v>3600000000</v>
      </c>
      <c r="H53" s="88"/>
      <c r="I53" s="86">
        <f t="shared" si="1"/>
        <v>2495.6888754900151</v>
      </c>
      <c r="J53" s="87">
        <f t="shared" si="0"/>
        <v>6186785.6055223811</v>
      </c>
      <c r="K53" s="85">
        <f t="shared" si="2"/>
        <v>1.1727668267176252E+49</v>
      </c>
    </row>
    <row r="54" spans="1:11" x14ac:dyDescent="0.2">
      <c r="A54" s="1">
        <v>50</v>
      </c>
      <c r="B54" s="2">
        <v>1.81008799999999E+52</v>
      </c>
      <c r="C54" s="1">
        <v>2.21199999999999</v>
      </c>
      <c r="D54" s="1">
        <v>2110</v>
      </c>
      <c r="E54" s="1">
        <v>3.16469999999922</v>
      </c>
      <c r="F54" s="1">
        <v>1.0000000000000001E-5</v>
      </c>
      <c r="G54" s="2">
        <v>3620000000</v>
      </c>
      <c r="H54" s="88"/>
      <c r="I54" s="86">
        <f t="shared" si="1"/>
        <v>2505.9169887793405</v>
      </c>
      <c r="J54" s="87">
        <f t="shared" si="0"/>
        <v>5815312.0389199639</v>
      </c>
      <c r="K54" s="85">
        <f t="shared" si="2"/>
        <v>1.12231458762336E+49</v>
      </c>
    </row>
    <row r="55" spans="1:11" x14ac:dyDescent="0.2">
      <c r="A55" s="1">
        <v>51</v>
      </c>
      <c r="B55" s="2">
        <v>1.8200884999999901E+52</v>
      </c>
      <c r="C55" s="1">
        <v>2.22399999999999</v>
      </c>
      <c r="D55" s="1">
        <v>2120</v>
      </c>
      <c r="E55" s="1">
        <v>3.1757999999992101</v>
      </c>
      <c r="F55" s="1">
        <v>1.0000000000000001E-5</v>
      </c>
      <c r="G55" s="2">
        <v>3640000000</v>
      </c>
      <c r="H55" s="88"/>
      <c r="I55" s="86">
        <f t="shared" si="1"/>
        <v>2516.1432095075538</v>
      </c>
      <c r="J55" s="87">
        <f t="shared" si="0"/>
        <v>5468423.3332582563</v>
      </c>
      <c r="K55" s="85">
        <f t="shared" si="2"/>
        <v>1.0739167426297323E+49</v>
      </c>
    </row>
    <row r="56" spans="1:11" x14ac:dyDescent="0.2">
      <c r="A56" s="1">
        <v>52</v>
      </c>
      <c r="B56" s="2">
        <v>1.8300889999999899E+52</v>
      </c>
      <c r="C56" s="1">
        <v>2.23599999999999</v>
      </c>
      <c r="D56" s="1">
        <v>2130</v>
      </c>
      <c r="E56" s="1">
        <v>3.1868999999991998</v>
      </c>
      <c r="F56" s="1">
        <v>1.0000000000000001E-5</v>
      </c>
      <c r="G56" s="2">
        <v>3660000000</v>
      </c>
      <c r="H56" s="88"/>
      <c r="I56" s="86">
        <f t="shared" si="1"/>
        <v>2526.3675611300446</v>
      </c>
      <c r="J56" s="87">
        <f t="shared" si="0"/>
        <v>5144350.1372721167</v>
      </c>
      <c r="K56" s="85">
        <f t="shared" si="2"/>
        <v>1.0274955528553009E+49</v>
      </c>
    </row>
    <row r="57" spans="1:11" x14ac:dyDescent="0.2">
      <c r="A57" s="1">
        <v>53</v>
      </c>
      <c r="B57" s="2">
        <v>1.8400894999999901E+52</v>
      </c>
      <c r="C57" s="1">
        <v>2.24799999999999</v>
      </c>
      <c r="D57" s="1">
        <v>2140</v>
      </c>
      <c r="E57" s="1">
        <v>3.1979999999991899</v>
      </c>
      <c r="F57" s="1">
        <v>1.0000000000000001E-5</v>
      </c>
      <c r="G57" s="2">
        <v>3680000000</v>
      </c>
      <c r="H57" s="88"/>
      <c r="I57" s="86">
        <f t="shared" si="1"/>
        <v>2536.590066716205</v>
      </c>
      <c r="J57" s="87">
        <f t="shared" si="0"/>
        <v>4841460.1951743923</v>
      </c>
      <c r="K57" s="85">
        <f t="shared" si="2"/>
        <v>9.8297592125198934E+48</v>
      </c>
    </row>
    <row r="58" spans="1:11" x14ac:dyDescent="0.2">
      <c r="A58" s="1">
        <v>54</v>
      </c>
      <c r="B58" s="2">
        <v>1.8500899999999899E+52</v>
      </c>
      <c r="C58" s="1">
        <v>2.25999999999999</v>
      </c>
      <c r="D58" s="1">
        <v>2150</v>
      </c>
      <c r="E58" s="1">
        <v>3.2090999999991801</v>
      </c>
      <c r="F58" s="1">
        <v>1.0000000000000001E-5</v>
      </c>
      <c r="G58" s="2">
        <v>3700000000</v>
      </c>
      <c r="H58" s="88"/>
      <c r="I58" s="86">
        <f t="shared" si="1"/>
        <v>2546.8107489573385</v>
      </c>
      <c r="J58" s="87">
        <f t="shared" si="0"/>
        <v>4558246.998479398</v>
      </c>
      <c r="K58" s="85">
        <f t="shared" si="2"/>
        <v>9.4028531813853093E+48</v>
      </c>
    </row>
    <row r="59" spans="1:11" x14ac:dyDescent="0.2">
      <c r="A59" s="1">
        <v>55</v>
      </c>
      <c r="B59" s="2">
        <v>1.8600904999999901E+52</v>
      </c>
      <c r="C59" s="1">
        <v>2.27199999999999</v>
      </c>
      <c r="D59" s="1">
        <v>2160</v>
      </c>
      <c r="E59" s="1">
        <v>3.2201999999991702</v>
      </c>
      <c r="F59" s="1">
        <v>1.0000000000000001E-5</v>
      </c>
      <c r="G59" s="2">
        <v>3720000000</v>
      </c>
      <c r="H59" s="88"/>
      <c r="I59" s="86">
        <f t="shared" si="1"/>
        <v>2557.0296301743733</v>
      </c>
      <c r="J59" s="87">
        <f t="shared" si="0"/>
        <v>4293319.4351160731</v>
      </c>
      <c r="K59" s="85">
        <f t="shared" si="2"/>
        <v>8.9935370801994525E+48</v>
      </c>
    </row>
    <row r="60" spans="1:11" x14ac:dyDescent="0.2">
      <c r="A60" s="1">
        <v>56</v>
      </c>
      <c r="B60" s="2">
        <v>1.8700909999999899E+52</v>
      </c>
      <c r="C60" s="1">
        <v>2.28399999999999</v>
      </c>
      <c r="D60" s="1">
        <v>2170</v>
      </c>
      <c r="E60" s="1">
        <v>3.2312999999991598</v>
      </c>
      <c r="F60" s="1">
        <v>1.0000000000000001E-5</v>
      </c>
      <c r="G60" s="2">
        <v>3740000000</v>
      </c>
      <c r="H60" s="88"/>
      <c r="I60" s="86">
        <f t="shared" si="1"/>
        <v>2567.2467323253886</v>
      </c>
      <c r="J60" s="87">
        <f t="shared" si="0"/>
        <v>4045392.3432572749</v>
      </c>
      <c r="K60" s="85">
        <f t="shared" si="2"/>
        <v>8.601134777196993E+48</v>
      </c>
    </row>
    <row r="61" spans="1:11" x14ac:dyDescent="0.2">
      <c r="A61" s="1">
        <v>57</v>
      </c>
      <c r="B61" s="2">
        <v>1.8800914999999901E+52</v>
      </c>
      <c r="C61" s="1">
        <v>2.29599999999999</v>
      </c>
      <c r="D61" s="1">
        <v>2180</v>
      </c>
      <c r="E61" s="1">
        <v>3.24239999999915</v>
      </c>
      <c r="F61" s="1">
        <v>1.0000000000000001E-5</v>
      </c>
      <c r="G61" s="2">
        <v>3760000000</v>
      </c>
      <c r="H61" s="88"/>
      <c r="I61" s="86">
        <f t="shared" si="1"/>
        <v>2577.4620770129586</v>
      </c>
      <c r="J61" s="87">
        <f t="shared" si="0"/>
        <v>3813277.8863293971</v>
      </c>
      <c r="K61" s="85">
        <f t="shared" si="2"/>
        <v>8.224993658471602E+48</v>
      </c>
    </row>
    <row r="62" spans="1:11" x14ac:dyDescent="0.2">
      <c r="A62" s="1">
        <v>58</v>
      </c>
      <c r="B62" s="2">
        <v>1.8900919999999899E+52</v>
      </c>
      <c r="C62" s="1">
        <v>2.3079999999999901</v>
      </c>
      <c r="D62" s="1">
        <v>2190</v>
      </c>
      <c r="E62" s="1">
        <v>3.2534999999991401</v>
      </c>
      <c r="F62" s="1">
        <v>1.0000000000000001E-5</v>
      </c>
      <c r="G62" s="2">
        <v>3780000000</v>
      </c>
      <c r="H62" s="88"/>
      <c r="I62" s="86">
        <f t="shared" si="1"/>
        <v>2587.6756854913169</v>
      </c>
      <c r="J62" s="87">
        <f t="shared" si="0"/>
        <v>3595877.6737794653</v>
      </c>
      <c r="K62" s="85">
        <f t="shared" si="2"/>
        <v>7.8644839361908417E+48</v>
      </c>
    </row>
    <row r="63" spans="1:11" x14ac:dyDescent="0.2">
      <c r="A63" s="1">
        <v>59</v>
      </c>
      <c r="B63" s="2">
        <v>1.90009249999999E+52</v>
      </c>
      <c r="C63" s="1">
        <v>2.3199999999999901</v>
      </c>
      <c r="D63" s="1">
        <v>2200</v>
      </c>
      <c r="E63" s="1">
        <v>3.2645999999991302</v>
      </c>
      <c r="F63" s="1">
        <v>1.0000000000000001E-5</v>
      </c>
      <c r="G63" s="2">
        <v>3800000000</v>
      </c>
      <c r="H63" s="88"/>
      <c r="I63" s="86">
        <f t="shared" si="1"/>
        <v>2597.8875786733511</v>
      </c>
      <c r="J63" s="87">
        <f t="shared" si="0"/>
        <v>3392175.5594644416</v>
      </c>
      <c r="K63" s="85">
        <f t="shared" si="2"/>
        <v>7.5189979705032819E+48</v>
      </c>
    </row>
    <row r="64" spans="1:11" x14ac:dyDescent="0.2">
      <c r="A64" s="1">
        <v>60</v>
      </c>
      <c r="B64" s="2">
        <v>1.9100929999999899E+52</v>
      </c>
      <c r="C64" s="1">
        <v>2.3319999999999901</v>
      </c>
      <c r="D64" s="1">
        <v>2210</v>
      </c>
      <c r="E64" s="1">
        <v>3.2756999999991199</v>
      </c>
      <c r="F64" s="1">
        <v>1.0000000000000001E-5</v>
      </c>
      <c r="G64" s="2">
        <v>3820000000</v>
      </c>
      <c r="H64" s="88"/>
      <c r="I64" s="86">
        <f t="shared" si="1"/>
        <v>2608.0977771374251</v>
      </c>
      <c r="J64" s="87">
        <f t="shared" si="0"/>
        <v>3201231.0560765942</v>
      </c>
      <c r="K64" s="85">
        <f t="shared" si="2"/>
        <v>7.1879496052561028E+48</v>
      </c>
    </row>
    <row r="65" spans="1:11" x14ac:dyDescent="0.2">
      <c r="A65" s="1">
        <v>61</v>
      </c>
      <c r="B65" s="2">
        <v>1.92009349999999E+52</v>
      </c>
      <c r="C65" s="1">
        <v>2.3439999999999901</v>
      </c>
      <c r="D65" s="1">
        <v>2220</v>
      </c>
      <c r="E65" s="1">
        <v>3.28679999999911</v>
      </c>
      <c r="F65" s="1">
        <v>1.0000000000000001E-5</v>
      </c>
      <c r="G65" s="2">
        <v>3840000000</v>
      </c>
      <c r="H65" s="88"/>
      <c r="I65" s="86">
        <f t="shared" si="1"/>
        <v>2618.3063011340441</v>
      </c>
      <c r="J65" s="87">
        <f t="shared" si="0"/>
        <v>3022173.3099087169</v>
      </c>
      <c r="K65" s="85">
        <f t="shared" si="2"/>
        <v>6.870773517610083E+48</v>
      </c>
    </row>
    <row r="66" spans="1:11" x14ac:dyDescent="0.2">
      <c r="A66" s="1">
        <v>62</v>
      </c>
      <c r="B66" s="2">
        <v>1.9300939999999899E+52</v>
      </c>
      <c r="C66" s="1">
        <v>2.3559999999999901</v>
      </c>
      <c r="D66" s="1">
        <v>2230</v>
      </c>
      <c r="E66" s="1">
        <v>3.2978999999991001</v>
      </c>
      <c r="F66" s="1">
        <v>1.0000000000000001E-5</v>
      </c>
      <c r="G66" s="2">
        <v>3860000000</v>
      </c>
      <c r="H66" s="88"/>
      <c r="I66" s="86">
        <f t="shared" si="1"/>
        <v>2628.5131705923582</v>
      </c>
      <c r="J66" s="87">
        <f t="shared" si="0"/>
        <v>2854195.5855615102</v>
      </c>
      <c r="K66" s="85">
        <f t="shared" si="2"/>
        <v>6.5669245816094097E+48</v>
      </c>
    </row>
    <row r="67" spans="1:11" x14ac:dyDescent="0.2">
      <c r="A67" s="1">
        <v>63</v>
      </c>
      <c r="B67" s="2">
        <v>1.94009449999999E+52</v>
      </c>
      <c r="C67" s="1">
        <v>2.3679999999999901</v>
      </c>
      <c r="D67" s="1">
        <v>2240</v>
      </c>
      <c r="E67" s="1">
        <v>3.3089999999990898</v>
      </c>
      <c r="F67" s="1">
        <v>1.0000000000000001E-5</v>
      </c>
      <c r="G67" s="2">
        <v>3880000000</v>
      </c>
      <c r="H67" s="88"/>
      <c r="I67" s="86">
        <f t="shared" si="1"/>
        <v>2638.7184051265085</v>
      </c>
      <c r="J67" s="87">
        <f t="shared" si="0"/>
        <v>2696550.214966367</v>
      </c>
      <c r="K67" s="85">
        <f t="shared" si="2"/>
        <v>6.2758772457366693E+48</v>
      </c>
    </row>
  </sheetData>
  <phoneticPr fontId="2" type="noConversion"/>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55"/>
  <sheetViews>
    <sheetView workbookViewId="0">
      <selection activeCell="F21" sqref="F21"/>
    </sheetView>
  </sheetViews>
  <sheetFormatPr defaultRowHeight="12.75" x14ac:dyDescent="0.2"/>
  <cols>
    <col min="1" max="1" width="6.28515625" customWidth="1"/>
    <col min="2" max="2" width="23.85546875" bestFit="1" customWidth="1"/>
    <col min="4" max="4" width="15.42578125" customWidth="1"/>
    <col min="5" max="5" width="10.85546875" customWidth="1"/>
    <col min="6" max="6" width="21.85546875" customWidth="1"/>
    <col min="7" max="7" width="21.140625" customWidth="1"/>
    <col min="8" max="8" width="13.28515625" bestFit="1" customWidth="1"/>
    <col min="9" max="9" width="14.42578125" bestFit="1" customWidth="1"/>
  </cols>
  <sheetData>
    <row r="1" spans="1:9" x14ac:dyDescent="0.2">
      <c r="A1" t="s">
        <v>1</v>
      </c>
    </row>
    <row r="2" spans="1:9" x14ac:dyDescent="0.2">
      <c r="A2" t="s">
        <v>8</v>
      </c>
    </row>
    <row r="3" spans="1:9" x14ac:dyDescent="0.2">
      <c r="A3" t="s">
        <v>9</v>
      </c>
    </row>
    <row r="4" spans="1:9" x14ac:dyDescent="0.2">
      <c r="A4" t="s">
        <v>10</v>
      </c>
    </row>
    <row r="5" spans="1:9" ht="42.75" customHeight="1" x14ac:dyDescent="0.2">
      <c r="A5" s="4" t="s">
        <v>0</v>
      </c>
      <c r="B5" s="4" t="s">
        <v>2</v>
      </c>
      <c r="C5" s="4" t="s">
        <v>3</v>
      </c>
      <c r="D5" s="4" t="s">
        <v>4</v>
      </c>
      <c r="E5" s="4" t="s">
        <v>5</v>
      </c>
      <c r="F5" s="4" t="s">
        <v>11</v>
      </c>
      <c r="G5" s="4" t="s">
        <v>12</v>
      </c>
      <c r="H5" s="4" t="s">
        <v>13</v>
      </c>
      <c r="I5" s="4" t="s">
        <v>6</v>
      </c>
    </row>
    <row r="6" spans="1:9" x14ac:dyDescent="0.2">
      <c r="A6" s="1">
        <v>1</v>
      </c>
      <c r="B6" s="1">
        <f>E6-$I$6</f>
        <v>0</v>
      </c>
      <c r="C6" s="1">
        <v>45462954.695323825</v>
      </c>
      <c r="D6" s="3">
        <f>sheet1!$B$4/(sheet2!C6+sheet2!C6*sheet1!$C$4)^(2*sheet1!$E$4)</f>
        <v>1000.000000000006</v>
      </c>
      <c r="E6" s="1">
        <f>D6*(C6-sheet1!$D$4)</f>
        <v>45462554695.324097</v>
      </c>
      <c r="F6" s="1">
        <f>sheet1!$D$4*sheet2!D6</f>
        <v>400000.00000000239</v>
      </c>
      <c r="G6" s="3">
        <f>F6-sheet1!$G$4</f>
        <v>2.3865140974521637E-9</v>
      </c>
      <c r="H6" s="1">
        <v>1E-8</v>
      </c>
      <c r="I6" s="1">
        <f>MAX(E6:E1555)</f>
        <v>45462554695.324097</v>
      </c>
    </row>
    <row r="7" spans="1:9" x14ac:dyDescent="0.2">
      <c r="A7" s="1">
        <v>2</v>
      </c>
      <c r="B7" s="1">
        <f>E7-$I$6</f>
        <v>-3.0517578125E-4</v>
      </c>
      <c r="C7" s="1">
        <f>C6+$H$6</f>
        <v>45462954.695323832</v>
      </c>
      <c r="D7" s="3">
        <f>sheet1!$B$4/(sheet2!C7+sheet2!C7*sheet1!$C$4)^(2*sheet1!$E$4)</f>
        <v>999.99999999999909</v>
      </c>
      <c r="E7" s="1">
        <f>D7*(C7-sheet1!$D$4)</f>
        <v>45462554695.323792</v>
      </c>
      <c r="F7" s="1">
        <f>sheet1!$D$4*sheet2!D7</f>
        <v>399999.99999999965</v>
      </c>
      <c r="G7" s="3">
        <f>F7-sheet1!$G$4</f>
        <v>0</v>
      </c>
      <c r="H7" s="1">
        <f>H6</f>
        <v>1E-8</v>
      </c>
      <c r="I7" s="1"/>
    </row>
    <row r="8" spans="1:9" x14ac:dyDescent="0.2">
      <c r="A8" s="1">
        <v>3</v>
      </c>
      <c r="B8" s="1">
        <f t="shared" ref="B8:B71" si="0">E8-$I$6</f>
        <v>-2.9754638671875E-4</v>
      </c>
      <c r="C8" s="1">
        <f t="shared" ref="C8:C71" si="1">C7+$H$6</f>
        <v>45462954.69532384</v>
      </c>
      <c r="D8" s="3">
        <f>sheet1!$B$4/(sheet2!C8+sheet2!C8*sheet1!$C$4)^(2*sheet1!$E$4)</f>
        <v>999.99999999999909</v>
      </c>
      <c r="E8" s="1">
        <f>D8*(C8-sheet1!$D$4)</f>
        <v>45462554695.323799</v>
      </c>
      <c r="F8" s="1">
        <f>sheet1!$D$4*sheet2!D8</f>
        <v>399999.99999999965</v>
      </c>
      <c r="G8" s="3">
        <f>F8-sheet1!$G$4</f>
        <v>0</v>
      </c>
      <c r="H8" s="1"/>
      <c r="I8" s="1"/>
    </row>
    <row r="9" spans="1:9" x14ac:dyDescent="0.2">
      <c r="A9" s="1">
        <v>4</v>
      </c>
      <c r="B9" s="1">
        <f t="shared" si="0"/>
        <v>-2.899169921875E-4</v>
      </c>
      <c r="C9" s="1">
        <f t="shared" si="1"/>
        <v>45462954.695323847</v>
      </c>
      <c r="D9" s="3">
        <f>sheet1!$B$4/(sheet2!C9+sheet2!C9*sheet1!$C$4)^(2*sheet1!$E$4)</f>
        <v>999.99999999999909</v>
      </c>
      <c r="E9" s="1">
        <f>D9*(C9-sheet1!$D$4)</f>
        <v>45462554695.323807</v>
      </c>
      <c r="F9" s="1">
        <f>sheet1!$D$4*sheet2!D9</f>
        <v>399999.99999999965</v>
      </c>
      <c r="G9" s="3">
        <f>F9-sheet1!$G$4</f>
        <v>0</v>
      </c>
      <c r="H9" s="1"/>
      <c r="I9" s="1"/>
    </row>
    <row r="10" spans="1:9" x14ac:dyDescent="0.2">
      <c r="A10" s="1">
        <v>5</v>
      </c>
      <c r="B10" s="1">
        <f t="shared" si="0"/>
        <v>-2.8228759765625E-4</v>
      </c>
      <c r="C10" s="1">
        <f t="shared" si="1"/>
        <v>45462954.695323855</v>
      </c>
      <c r="D10" s="3">
        <f>sheet1!$B$4/(sheet2!C10+sheet2!C10*sheet1!$C$4)^(2*sheet1!$E$4)</f>
        <v>999.99999999999909</v>
      </c>
      <c r="E10" s="1">
        <f>D10*(C10-sheet1!$D$4)</f>
        <v>45462554695.323814</v>
      </c>
      <c r="F10" s="1">
        <f>sheet1!$D$4*sheet2!D10</f>
        <v>399999.99999999965</v>
      </c>
      <c r="G10" s="3">
        <f>F10-sheet1!$G$4</f>
        <v>0</v>
      </c>
      <c r="H10" s="1"/>
      <c r="I10" s="1"/>
    </row>
    <row r="11" spans="1:9" x14ac:dyDescent="0.2">
      <c r="A11" s="1">
        <v>6</v>
      </c>
      <c r="B11" s="1">
        <f t="shared" si="0"/>
        <v>-2.74658203125E-4</v>
      </c>
      <c r="C11" s="1">
        <f t="shared" si="1"/>
        <v>45462954.695323862</v>
      </c>
      <c r="D11" s="3">
        <f>sheet1!$B$4/(sheet2!C11+sheet2!C11*sheet1!$C$4)^(2*sheet1!$E$4)</f>
        <v>999.99999999999909</v>
      </c>
      <c r="E11" s="1">
        <f>D11*(C11-sheet1!$D$4)</f>
        <v>45462554695.323822</v>
      </c>
      <c r="F11" s="1">
        <f>sheet1!$D$4*sheet2!D11</f>
        <v>399999.99999999965</v>
      </c>
      <c r="G11" s="3">
        <f>F11-sheet1!$G$4</f>
        <v>0</v>
      </c>
      <c r="H11" s="1"/>
      <c r="I11" s="1"/>
    </row>
    <row r="12" spans="1:9" x14ac:dyDescent="0.2">
      <c r="A12" s="1">
        <v>7</v>
      </c>
      <c r="B12" s="1">
        <f t="shared" si="0"/>
        <v>-2.6702880859375E-4</v>
      </c>
      <c r="C12" s="1">
        <f t="shared" si="1"/>
        <v>45462954.69532387</v>
      </c>
      <c r="D12" s="3">
        <f>sheet1!$B$4/(sheet2!C12+sheet2!C12*sheet1!$C$4)^(2*sheet1!$E$4)</f>
        <v>999.99999999999909</v>
      </c>
      <c r="E12" s="1">
        <f>D12*(C12-sheet1!$D$4)</f>
        <v>45462554695.32383</v>
      </c>
      <c r="F12" s="1">
        <f>sheet1!$D$4*sheet2!D12</f>
        <v>399999.99999999965</v>
      </c>
      <c r="G12" s="3">
        <f>F12-sheet1!$G$4</f>
        <v>0</v>
      </c>
      <c r="H12" s="1"/>
      <c r="I12" s="1"/>
    </row>
    <row r="13" spans="1:9" x14ac:dyDescent="0.2">
      <c r="A13" s="1">
        <v>8</v>
      </c>
      <c r="B13" s="1">
        <f t="shared" si="0"/>
        <v>-2.593994140625E-4</v>
      </c>
      <c r="C13" s="1">
        <f t="shared" si="1"/>
        <v>45462954.695323877</v>
      </c>
      <c r="D13" s="3">
        <f>sheet1!$B$4/(sheet2!C13+sheet2!C13*sheet1!$C$4)^(2*sheet1!$E$4)</f>
        <v>999.99999999999909</v>
      </c>
      <c r="E13" s="1">
        <f>D13*(C13-sheet1!$D$4)</f>
        <v>45462554695.323837</v>
      </c>
      <c r="F13" s="1">
        <f>sheet1!$D$4*sheet2!D13</f>
        <v>399999.99999999965</v>
      </c>
      <c r="G13" s="3">
        <f>F13-sheet1!$G$4</f>
        <v>0</v>
      </c>
      <c r="H13" s="1"/>
      <c r="I13" s="1"/>
    </row>
    <row r="14" spans="1:9" x14ac:dyDescent="0.2">
      <c r="A14" s="1">
        <v>9</v>
      </c>
      <c r="B14" s="1">
        <f t="shared" si="0"/>
        <v>-2.5177001953125E-4</v>
      </c>
      <c r="C14" s="1">
        <f t="shared" si="1"/>
        <v>45462954.695323884</v>
      </c>
      <c r="D14" s="3">
        <f>sheet1!$B$4/(sheet2!C14+sheet2!C14*sheet1!$C$4)^(2*sheet1!$E$4)</f>
        <v>999.99999999999909</v>
      </c>
      <c r="E14" s="1">
        <f>D14*(C14-sheet1!$D$4)</f>
        <v>45462554695.323845</v>
      </c>
      <c r="F14" s="1">
        <f>sheet1!$D$4*sheet2!D14</f>
        <v>399999.99999999965</v>
      </c>
      <c r="G14" s="3">
        <f>F14-sheet1!$G$4</f>
        <v>0</v>
      </c>
      <c r="H14" s="1"/>
      <c r="I14" s="1"/>
    </row>
    <row r="15" spans="1:9" x14ac:dyDescent="0.2">
      <c r="A15" s="1">
        <v>10</v>
      </c>
      <c r="B15" s="1">
        <f t="shared" si="0"/>
        <v>-2.44140625E-4</v>
      </c>
      <c r="C15" s="1">
        <f t="shared" si="1"/>
        <v>45462954.695323892</v>
      </c>
      <c r="D15" s="3">
        <f>sheet1!$B$4/(sheet2!C15+sheet2!C15*sheet1!$C$4)^(2*sheet1!$E$4)</f>
        <v>999.99999999999909</v>
      </c>
      <c r="E15" s="1">
        <f>D15*(C15-sheet1!$D$4)</f>
        <v>45462554695.323853</v>
      </c>
      <c r="F15" s="1">
        <f>sheet1!$D$4*sheet2!D15</f>
        <v>399999.99999999965</v>
      </c>
      <c r="G15" s="3">
        <f>F15-sheet1!$G$4</f>
        <v>0</v>
      </c>
      <c r="H15" s="1"/>
      <c r="I15" s="1"/>
    </row>
    <row r="16" spans="1:9" x14ac:dyDescent="0.2">
      <c r="A16" s="1">
        <v>11</v>
      </c>
      <c r="B16" s="1">
        <f t="shared" si="0"/>
        <v>-2.3651123046875E-4</v>
      </c>
      <c r="C16" s="1">
        <f t="shared" si="1"/>
        <v>45462954.695323899</v>
      </c>
      <c r="D16" s="3">
        <f>sheet1!$B$4/(sheet2!C16+sheet2!C16*sheet1!$C$4)^(2*sheet1!$E$4)</f>
        <v>999.99999999999909</v>
      </c>
      <c r="E16" s="1">
        <f>D16*(C16-sheet1!$D$4)</f>
        <v>45462554695.32386</v>
      </c>
      <c r="F16" s="1">
        <f>sheet1!$D$4*sheet2!D16</f>
        <v>399999.99999999965</v>
      </c>
      <c r="G16" s="3">
        <f>F16-sheet1!$G$4</f>
        <v>0</v>
      </c>
      <c r="H16" s="1"/>
      <c r="I16" s="1"/>
    </row>
    <row r="17" spans="1:9" x14ac:dyDescent="0.2">
      <c r="A17" s="1">
        <v>12</v>
      </c>
      <c r="B17" s="1">
        <f t="shared" si="0"/>
        <v>-2.288818359375E-4</v>
      </c>
      <c r="C17" s="1">
        <f t="shared" si="1"/>
        <v>45462954.695323907</v>
      </c>
      <c r="D17" s="3">
        <f>sheet1!$B$4/(sheet2!C17+sheet2!C17*sheet1!$C$4)^(2*sheet1!$E$4)</f>
        <v>999.99999999999909</v>
      </c>
      <c r="E17" s="1">
        <f>D17*(C17-sheet1!$D$4)</f>
        <v>45462554695.323868</v>
      </c>
      <c r="F17" s="1">
        <f>sheet1!$D$4*sheet2!D17</f>
        <v>399999.99999999965</v>
      </c>
      <c r="G17" s="3">
        <f>F17-sheet1!$G$4</f>
        <v>0</v>
      </c>
      <c r="H17" s="1"/>
      <c r="I17" s="1"/>
    </row>
    <row r="18" spans="1:9" x14ac:dyDescent="0.2">
      <c r="A18" s="1">
        <v>13</v>
      </c>
      <c r="B18" s="1">
        <f t="shared" si="0"/>
        <v>-2.2125244140625E-4</v>
      </c>
      <c r="C18" s="1">
        <f t="shared" si="1"/>
        <v>45462954.695323914</v>
      </c>
      <c r="D18" s="3">
        <f>sheet1!$B$4/(sheet2!C18+sheet2!C18*sheet1!$C$4)^(2*sheet1!$E$4)</f>
        <v>999.99999999999909</v>
      </c>
      <c r="E18" s="1">
        <f>D18*(C18-sheet1!$D$4)</f>
        <v>45462554695.323875</v>
      </c>
      <c r="F18" s="1">
        <f>sheet1!$D$4*sheet2!D18</f>
        <v>399999.99999999965</v>
      </c>
      <c r="G18" s="3">
        <f>F18-sheet1!$G$4</f>
        <v>0</v>
      </c>
      <c r="H18" s="1"/>
      <c r="I18" s="1"/>
    </row>
    <row r="19" spans="1:9" x14ac:dyDescent="0.2">
      <c r="A19" s="1">
        <v>14</v>
      </c>
      <c r="B19" s="1">
        <f t="shared" si="0"/>
        <v>-2.13623046875E-4</v>
      </c>
      <c r="C19" s="1">
        <f t="shared" si="1"/>
        <v>45462954.695323922</v>
      </c>
      <c r="D19" s="3">
        <f>sheet1!$B$4/(sheet2!C19+sheet2!C19*sheet1!$C$4)^(2*sheet1!$E$4)</f>
        <v>999.99999999999909</v>
      </c>
      <c r="E19" s="1">
        <f>D19*(C19-sheet1!$D$4)</f>
        <v>45462554695.323883</v>
      </c>
      <c r="F19" s="1">
        <f>sheet1!$D$4*sheet2!D19</f>
        <v>399999.99999999965</v>
      </c>
      <c r="G19" s="3">
        <f>F19-sheet1!$G$4</f>
        <v>0</v>
      </c>
      <c r="H19" s="1"/>
      <c r="I19" s="1"/>
    </row>
    <row r="20" spans="1:9" x14ac:dyDescent="0.2">
      <c r="A20" s="1">
        <v>15</v>
      </c>
      <c r="B20" s="1">
        <f t="shared" si="0"/>
        <v>-2.0599365234375E-4</v>
      </c>
      <c r="C20" s="1">
        <f t="shared" si="1"/>
        <v>45462954.695323929</v>
      </c>
      <c r="D20" s="3">
        <f>sheet1!$B$4/(sheet2!C20+sheet2!C20*sheet1!$C$4)^(2*sheet1!$E$4)</f>
        <v>999.99999999999909</v>
      </c>
      <c r="E20" s="1">
        <f>D20*(C20-sheet1!$D$4)</f>
        <v>45462554695.323891</v>
      </c>
      <c r="F20" s="1">
        <f>sheet1!$D$4*sheet2!D20</f>
        <v>399999.99999999965</v>
      </c>
      <c r="G20" s="3">
        <f>F20-sheet1!$G$4</f>
        <v>0</v>
      </c>
      <c r="H20" s="1"/>
      <c r="I20" s="1"/>
    </row>
    <row r="21" spans="1:9" x14ac:dyDescent="0.2">
      <c r="A21" s="1">
        <v>16</v>
      </c>
      <c r="B21" s="1">
        <f t="shared" si="0"/>
        <v>-1.983642578125E-4</v>
      </c>
      <c r="C21" s="1">
        <f t="shared" si="1"/>
        <v>45462954.695323937</v>
      </c>
      <c r="D21" s="3">
        <f>sheet1!$B$4/(sheet2!C21+sheet2!C21*sheet1!$C$4)^(2*sheet1!$E$4)</f>
        <v>999.99999999999909</v>
      </c>
      <c r="E21" s="1">
        <f>D21*(C21-sheet1!$D$4)</f>
        <v>45462554695.323898</v>
      </c>
      <c r="F21" s="1">
        <f>sheet1!$D$4*sheet2!D21</f>
        <v>399999.99999999965</v>
      </c>
      <c r="G21" s="3">
        <f>F21-sheet1!$G$4</f>
        <v>0</v>
      </c>
      <c r="H21" s="1"/>
      <c r="I21" s="1"/>
    </row>
    <row r="22" spans="1:9" x14ac:dyDescent="0.2">
      <c r="A22" s="1">
        <v>17</v>
      </c>
      <c r="B22" s="1">
        <f t="shared" si="0"/>
        <v>-1.9073486328125E-4</v>
      </c>
      <c r="C22" s="1">
        <f t="shared" si="1"/>
        <v>45462954.695323944</v>
      </c>
      <c r="D22" s="3">
        <f>sheet1!$B$4/(sheet2!C22+sheet2!C22*sheet1!$C$4)^(2*sheet1!$E$4)</f>
        <v>999.99999999999909</v>
      </c>
      <c r="E22" s="1">
        <f>D22*(C22-sheet1!$D$4)</f>
        <v>45462554695.323906</v>
      </c>
      <c r="F22" s="1">
        <f>sheet1!$D$4*sheet2!D22</f>
        <v>399999.99999999965</v>
      </c>
      <c r="G22" s="3">
        <f>F22-sheet1!$G$4</f>
        <v>0</v>
      </c>
      <c r="H22" s="1"/>
      <c r="I22" s="1"/>
    </row>
    <row r="23" spans="1:9" x14ac:dyDescent="0.2">
      <c r="A23" s="1">
        <v>18</v>
      </c>
      <c r="B23" s="1">
        <f t="shared" si="0"/>
        <v>-1.8310546875E-4</v>
      </c>
      <c r="C23" s="1">
        <f t="shared" si="1"/>
        <v>45462954.695323952</v>
      </c>
      <c r="D23" s="3">
        <f>sheet1!$B$4/(sheet2!C23+sheet2!C23*sheet1!$C$4)^(2*sheet1!$E$4)</f>
        <v>999.99999999999909</v>
      </c>
      <c r="E23" s="1">
        <f>D23*(C23-sheet1!$D$4)</f>
        <v>45462554695.323914</v>
      </c>
      <c r="F23" s="1">
        <f>sheet1!$D$4*sheet2!D23</f>
        <v>399999.99999999965</v>
      </c>
      <c r="G23" s="3">
        <f>F23-sheet1!$G$4</f>
        <v>0</v>
      </c>
      <c r="H23" s="1"/>
      <c r="I23" s="1"/>
    </row>
    <row r="24" spans="1:9" x14ac:dyDescent="0.2">
      <c r="A24" s="1">
        <v>19</v>
      </c>
      <c r="B24" s="1">
        <f t="shared" si="0"/>
        <v>-1.7547607421875E-4</v>
      </c>
      <c r="C24" s="1">
        <f t="shared" si="1"/>
        <v>45462954.695323959</v>
      </c>
      <c r="D24" s="3">
        <f>sheet1!$B$4/(sheet2!C24+sheet2!C24*sheet1!$C$4)^(2*sheet1!$E$4)</f>
        <v>999.99999999999909</v>
      </c>
      <c r="E24" s="1">
        <f>D24*(C24-sheet1!$D$4)</f>
        <v>45462554695.323921</v>
      </c>
      <c r="F24" s="1">
        <f>sheet1!$D$4*sheet2!D24</f>
        <v>399999.99999999965</v>
      </c>
      <c r="G24" s="3">
        <f>F24-sheet1!$G$4</f>
        <v>0</v>
      </c>
      <c r="H24" s="1"/>
      <c r="I24" s="1"/>
    </row>
    <row r="25" spans="1:9" x14ac:dyDescent="0.2">
      <c r="A25" s="1">
        <v>20</v>
      </c>
      <c r="B25" s="1">
        <f t="shared" si="0"/>
        <v>-1.678466796875E-4</v>
      </c>
      <c r="C25" s="1">
        <f t="shared" si="1"/>
        <v>45462954.695323966</v>
      </c>
      <c r="D25" s="3">
        <f>sheet1!$B$4/(sheet2!C25+sheet2!C25*sheet1!$C$4)^(2*sheet1!$E$4)</f>
        <v>999.99999999999909</v>
      </c>
      <c r="E25" s="1">
        <f>D25*(C25-sheet1!$D$4)</f>
        <v>45462554695.323929</v>
      </c>
      <c r="F25" s="1">
        <f>sheet1!$D$4*sheet2!D25</f>
        <v>399999.99999999965</v>
      </c>
      <c r="G25" s="3">
        <f>F25-sheet1!$G$4</f>
        <v>0</v>
      </c>
      <c r="H25" s="1"/>
      <c r="I25" s="1"/>
    </row>
    <row r="26" spans="1:9" x14ac:dyDescent="0.2">
      <c r="A26" s="1">
        <v>21</v>
      </c>
      <c r="B26" s="1">
        <f t="shared" si="0"/>
        <v>-1.678466796875E-4</v>
      </c>
      <c r="C26" s="1">
        <f t="shared" si="1"/>
        <v>45462954.695323974</v>
      </c>
      <c r="D26" s="3">
        <f>sheet1!$B$4/(sheet2!C26+sheet2!C26*sheet1!$C$4)^(2*sheet1!$E$4)</f>
        <v>999.99999999999909</v>
      </c>
      <c r="E26" s="1">
        <f>D26*(C26-sheet1!$D$4)</f>
        <v>45462554695.323929</v>
      </c>
      <c r="F26" s="1">
        <f>sheet1!$D$4*sheet2!D26</f>
        <v>399999.99999999965</v>
      </c>
      <c r="G26" s="3">
        <f>F26-sheet1!$G$4</f>
        <v>0</v>
      </c>
      <c r="H26" s="1"/>
      <c r="I26" s="1"/>
    </row>
    <row r="27" spans="1:9" x14ac:dyDescent="0.2">
      <c r="A27" s="1">
        <v>22</v>
      </c>
      <c r="B27" s="1">
        <f t="shared" si="0"/>
        <v>-1.6021728515625E-4</v>
      </c>
      <c r="C27" s="1">
        <f t="shared" si="1"/>
        <v>45462954.695323981</v>
      </c>
      <c r="D27" s="3">
        <f>sheet1!$B$4/(sheet2!C27+sheet2!C27*sheet1!$C$4)^(2*sheet1!$E$4)</f>
        <v>999.99999999999909</v>
      </c>
      <c r="E27" s="1">
        <f>D27*(C27-sheet1!$D$4)</f>
        <v>45462554695.323936</v>
      </c>
      <c r="F27" s="1">
        <f>sheet1!$D$4*sheet2!D27</f>
        <v>399999.99999999965</v>
      </c>
      <c r="G27" s="3">
        <f>F27-sheet1!$G$4</f>
        <v>0</v>
      </c>
      <c r="H27" s="1"/>
      <c r="I27" s="1"/>
    </row>
    <row r="28" spans="1:9" x14ac:dyDescent="0.2">
      <c r="A28" s="1">
        <v>23</v>
      </c>
      <c r="B28" s="1">
        <f t="shared" si="0"/>
        <v>-1.52587890625E-4</v>
      </c>
      <c r="C28" s="1">
        <f t="shared" si="1"/>
        <v>45462954.695323989</v>
      </c>
      <c r="D28" s="3">
        <f>sheet1!$B$4/(sheet2!C28+sheet2!C28*sheet1!$C$4)^(2*sheet1!$E$4)</f>
        <v>999.99999999999909</v>
      </c>
      <c r="E28" s="1">
        <f>D28*(C28-sheet1!$D$4)</f>
        <v>45462554695.323944</v>
      </c>
      <c r="F28" s="1">
        <f>sheet1!$D$4*sheet2!D28</f>
        <v>399999.99999999965</v>
      </c>
      <c r="G28" s="3">
        <f>F28-sheet1!$G$4</f>
        <v>0</v>
      </c>
      <c r="H28" s="1"/>
      <c r="I28" s="1"/>
    </row>
    <row r="29" spans="1:9" x14ac:dyDescent="0.2">
      <c r="A29" s="1">
        <v>24</v>
      </c>
      <c r="B29" s="1">
        <f t="shared" si="0"/>
        <v>-4.730224609375E-4</v>
      </c>
      <c r="C29" s="1">
        <f t="shared" si="1"/>
        <v>45462954.695323996</v>
      </c>
      <c r="D29" s="3">
        <f>sheet1!$B$4/(sheet2!C29+sheet2!C29*sheet1!$C$4)^(2*sheet1!$E$4)</f>
        <v>999.99999999999181</v>
      </c>
      <c r="E29" s="1">
        <f>D29*(C29-sheet1!$D$4)</f>
        <v>45462554695.323624</v>
      </c>
      <c r="F29" s="1">
        <f>sheet1!$D$4*sheet2!D29</f>
        <v>399999.99999999674</v>
      </c>
      <c r="G29" s="3">
        <f>F29-sheet1!$G$4</f>
        <v>-3.2596290111541748E-9</v>
      </c>
      <c r="H29" s="1"/>
      <c r="I29" s="1"/>
    </row>
    <row r="30" spans="1:9" x14ac:dyDescent="0.2">
      <c r="A30" s="1">
        <v>25</v>
      </c>
      <c r="B30" s="1">
        <f t="shared" si="0"/>
        <v>-4.6539306640625E-4</v>
      </c>
      <c r="C30" s="1">
        <f t="shared" si="1"/>
        <v>45462954.695324004</v>
      </c>
      <c r="D30" s="3">
        <f>sheet1!$B$4/(sheet2!C30+sheet2!C30*sheet1!$C$4)^(2*sheet1!$E$4)</f>
        <v>999.99999999999181</v>
      </c>
      <c r="E30" s="1">
        <f>D30*(C30-sheet1!$D$4)</f>
        <v>45462554695.323631</v>
      </c>
      <c r="F30" s="1">
        <f>sheet1!$D$4*sheet2!D30</f>
        <v>399999.99999999674</v>
      </c>
      <c r="G30" s="3">
        <f>F30-sheet1!$G$4</f>
        <v>-3.2596290111541748E-9</v>
      </c>
      <c r="H30" s="1"/>
      <c r="I30" s="1"/>
    </row>
    <row r="31" spans="1:9" x14ac:dyDescent="0.2">
      <c r="A31" s="1">
        <v>26</v>
      </c>
      <c r="B31" s="1">
        <f t="shared" si="0"/>
        <v>-4.57763671875E-4</v>
      </c>
      <c r="C31" s="1">
        <f t="shared" si="1"/>
        <v>45462954.695324011</v>
      </c>
      <c r="D31" s="3">
        <f>sheet1!$B$4/(sheet2!C31+sheet2!C31*sheet1!$C$4)^(2*sheet1!$E$4)</f>
        <v>999.99999999999181</v>
      </c>
      <c r="E31" s="1">
        <f>D31*(C31-sheet1!$D$4)</f>
        <v>45462554695.323639</v>
      </c>
      <c r="F31" s="1">
        <f>sheet1!$D$4*sheet2!D31</f>
        <v>399999.99999999674</v>
      </c>
      <c r="G31" s="3">
        <f>F31-sheet1!$G$4</f>
        <v>-3.2596290111541748E-9</v>
      </c>
      <c r="H31" s="1"/>
      <c r="I31" s="1"/>
    </row>
    <row r="32" spans="1:9" x14ac:dyDescent="0.2">
      <c r="A32" s="1">
        <v>27</v>
      </c>
      <c r="B32" s="1">
        <f t="shared" si="0"/>
        <v>-4.5013427734375E-4</v>
      </c>
      <c r="C32" s="1">
        <f t="shared" si="1"/>
        <v>45462954.695324019</v>
      </c>
      <c r="D32" s="3">
        <f>sheet1!$B$4/(sheet2!C32+sheet2!C32*sheet1!$C$4)^(2*sheet1!$E$4)</f>
        <v>999.99999999999181</v>
      </c>
      <c r="E32" s="1">
        <f>D32*(C32-sheet1!$D$4)</f>
        <v>45462554695.323647</v>
      </c>
      <c r="F32" s="1">
        <f>sheet1!$D$4*sheet2!D32</f>
        <v>399999.99999999674</v>
      </c>
      <c r="G32" s="3">
        <f>F32-sheet1!$G$4</f>
        <v>-3.2596290111541748E-9</v>
      </c>
      <c r="H32" s="1"/>
      <c r="I32" s="1"/>
    </row>
    <row r="33" spans="1:9" x14ac:dyDescent="0.2">
      <c r="A33" s="1">
        <v>28</v>
      </c>
      <c r="B33" s="1">
        <f t="shared" si="0"/>
        <v>-4.425048828125E-4</v>
      </c>
      <c r="C33" s="1">
        <f t="shared" si="1"/>
        <v>45462954.695324026</v>
      </c>
      <c r="D33" s="3">
        <f>sheet1!$B$4/(sheet2!C33+sheet2!C33*sheet1!$C$4)^(2*sheet1!$E$4)</f>
        <v>999.99999999999181</v>
      </c>
      <c r="E33" s="1">
        <f>D33*(C33-sheet1!$D$4)</f>
        <v>45462554695.323654</v>
      </c>
      <c r="F33" s="1">
        <f>sheet1!$D$4*sheet2!D33</f>
        <v>399999.99999999674</v>
      </c>
      <c r="G33" s="3">
        <f>F33-sheet1!$G$4</f>
        <v>-3.2596290111541748E-9</v>
      </c>
      <c r="H33" s="1"/>
      <c r="I33" s="1"/>
    </row>
    <row r="34" spans="1:9" x14ac:dyDescent="0.2">
      <c r="A34" s="1">
        <v>29</v>
      </c>
      <c r="B34" s="1">
        <f t="shared" si="0"/>
        <v>-4.3487548828125E-4</v>
      </c>
      <c r="C34" s="1">
        <f t="shared" si="1"/>
        <v>45462954.695324033</v>
      </c>
      <c r="D34" s="3">
        <f>sheet1!$B$4/(sheet2!C34+sheet2!C34*sheet1!$C$4)^(2*sheet1!$E$4)</f>
        <v>999.99999999999181</v>
      </c>
      <c r="E34" s="1">
        <f>D34*(C34-sheet1!$D$4)</f>
        <v>45462554695.323662</v>
      </c>
      <c r="F34" s="1">
        <f>sheet1!$D$4*sheet2!D34</f>
        <v>399999.99999999674</v>
      </c>
      <c r="G34" s="3">
        <f>F34-sheet1!$G$4</f>
        <v>-3.2596290111541748E-9</v>
      </c>
      <c r="H34" s="1"/>
      <c r="I34" s="1"/>
    </row>
    <row r="35" spans="1:9" x14ac:dyDescent="0.2">
      <c r="A35" s="1">
        <v>30</v>
      </c>
      <c r="B35" s="1">
        <f t="shared" si="0"/>
        <v>-4.2724609375E-4</v>
      </c>
      <c r="C35" s="1">
        <f t="shared" si="1"/>
        <v>45462954.695324041</v>
      </c>
      <c r="D35" s="3">
        <f>sheet1!$B$4/(sheet2!C35+sheet2!C35*sheet1!$C$4)^(2*sheet1!$E$4)</f>
        <v>999.99999999999181</v>
      </c>
      <c r="E35" s="1">
        <f>D35*(C35-sheet1!$D$4)</f>
        <v>45462554695.323669</v>
      </c>
      <c r="F35" s="1">
        <f>sheet1!$D$4*sheet2!D35</f>
        <v>399999.99999999674</v>
      </c>
      <c r="G35" s="3">
        <f>F35-sheet1!$G$4</f>
        <v>-3.2596290111541748E-9</v>
      </c>
      <c r="H35" s="1"/>
      <c r="I35" s="1"/>
    </row>
    <row r="36" spans="1:9" x14ac:dyDescent="0.2">
      <c r="A36" s="1">
        <v>31</v>
      </c>
      <c r="B36" s="1">
        <f t="shared" si="0"/>
        <v>-4.1961669921875E-4</v>
      </c>
      <c r="C36" s="1">
        <f t="shared" si="1"/>
        <v>45462954.695324048</v>
      </c>
      <c r="D36" s="3">
        <f>sheet1!$B$4/(sheet2!C36+sheet2!C36*sheet1!$C$4)^(2*sheet1!$E$4)</f>
        <v>999.99999999999181</v>
      </c>
      <c r="E36" s="1">
        <f>D36*(C36-sheet1!$D$4)</f>
        <v>45462554695.323677</v>
      </c>
      <c r="F36" s="1">
        <f>sheet1!$D$4*sheet2!D36</f>
        <v>399999.99999999674</v>
      </c>
      <c r="G36" s="3">
        <f>F36-sheet1!$G$4</f>
        <v>-3.2596290111541748E-9</v>
      </c>
      <c r="H36" s="1"/>
      <c r="I36" s="1"/>
    </row>
    <row r="37" spans="1:9" x14ac:dyDescent="0.2">
      <c r="A37" s="1">
        <v>32</v>
      </c>
      <c r="B37" s="1">
        <f t="shared" si="0"/>
        <v>-4.119873046875E-4</v>
      </c>
      <c r="C37" s="1">
        <f t="shared" si="1"/>
        <v>45462954.695324056</v>
      </c>
      <c r="D37" s="3">
        <f>sheet1!$B$4/(sheet2!C37+sheet2!C37*sheet1!$C$4)^(2*sheet1!$E$4)</f>
        <v>999.99999999999181</v>
      </c>
      <c r="E37" s="1">
        <f>D37*(C37-sheet1!$D$4)</f>
        <v>45462554695.323685</v>
      </c>
      <c r="F37" s="1">
        <f>sheet1!$D$4*sheet2!D37</f>
        <v>399999.99999999674</v>
      </c>
      <c r="G37" s="3">
        <f>F37-sheet1!$G$4</f>
        <v>-3.2596290111541748E-9</v>
      </c>
      <c r="H37" s="1"/>
      <c r="I37" s="1"/>
    </row>
    <row r="38" spans="1:9" x14ac:dyDescent="0.2">
      <c r="A38" s="1">
        <v>33</v>
      </c>
      <c r="B38" s="1">
        <f t="shared" si="0"/>
        <v>-4.0435791015625E-4</v>
      </c>
      <c r="C38" s="1">
        <f t="shared" si="1"/>
        <v>45462954.695324063</v>
      </c>
      <c r="D38" s="3">
        <f>sheet1!$B$4/(sheet2!C38+sheet2!C38*sheet1!$C$4)^(2*sheet1!$E$4)</f>
        <v>999.99999999999181</v>
      </c>
      <c r="E38" s="1">
        <f>D38*(C38-sheet1!$D$4)</f>
        <v>45462554695.323692</v>
      </c>
      <c r="F38" s="1">
        <f>sheet1!$D$4*sheet2!D38</f>
        <v>399999.99999999674</v>
      </c>
      <c r="G38" s="3">
        <f>F38-sheet1!$G$4</f>
        <v>-3.2596290111541748E-9</v>
      </c>
      <c r="H38" s="1"/>
      <c r="I38" s="1"/>
    </row>
    <row r="39" spans="1:9" x14ac:dyDescent="0.2">
      <c r="A39" s="1">
        <v>34</v>
      </c>
      <c r="B39" s="1">
        <f t="shared" si="0"/>
        <v>-3.96728515625E-4</v>
      </c>
      <c r="C39" s="1">
        <f t="shared" si="1"/>
        <v>45462954.695324071</v>
      </c>
      <c r="D39" s="3">
        <f>sheet1!$B$4/(sheet2!C39+sheet2!C39*sheet1!$C$4)^(2*sheet1!$E$4)</f>
        <v>999.99999999999181</v>
      </c>
      <c r="E39" s="1">
        <f>D39*(C39-sheet1!$D$4)</f>
        <v>45462554695.3237</v>
      </c>
      <c r="F39" s="1">
        <f>sheet1!$D$4*sheet2!D39</f>
        <v>399999.99999999674</v>
      </c>
      <c r="G39" s="3">
        <f>F39-sheet1!$G$4</f>
        <v>-3.2596290111541748E-9</v>
      </c>
      <c r="H39" s="1"/>
      <c r="I39" s="1"/>
    </row>
    <row r="40" spans="1:9" x14ac:dyDescent="0.2">
      <c r="A40" s="1">
        <v>35</v>
      </c>
      <c r="B40" s="1">
        <f t="shared" si="0"/>
        <v>-3.8909912109375E-4</v>
      </c>
      <c r="C40" s="1">
        <f t="shared" si="1"/>
        <v>45462954.695324078</v>
      </c>
      <c r="D40" s="3">
        <f>sheet1!$B$4/(sheet2!C40+sheet2!C40*sheet1!$C$4)^(2*sheet1!$E$4)</f>
        <v>999.99999999999181</v>
      </c>
      <c r="E40" s="1">
        <f>D40*(C40-sheet1!$D$4)</f>
        <v>45462554695.323708</v>
      </c>
      <c r="F40" s="1">
        <f>sheet1!$D$4*sheet2!D40</f>
        <v>399999.99999999674</v>
      </c>
      <c r="G40" s="3">
        <f>F40-sheet1!$G$4</f>
        <v>-3.2596290111541748E-9</v>
      </c>
      <c r="H40" s="1"/>
      <c r="I40" s="1"/>
    </row>
    <row r="41" spans="1:9" x14ac:dyDescent="0.2">
      <c r="A41" s="1">
        <v>36</v>
      </c>
      <c r="B41" s="1">
        <f t="shared" si="0"/>
        <v>-3.814697265625E-4</v>
      </c>
      <c r="C41" s="1">
        <f t="shared" si="1"/>
        <v>45462954.695324086</v>
      </c>
      <c r="D41" s="3">
        <f>sheet1!$B$4/(sheet2!C41+sheet2!C41*sheet1!$C$4)^(2*sheet1!$E$4)</f>
        <v>999.99999999999181</v>
      </c>
      <c r="E41" s="1">
        <f>D41*(C41-sheet1!$D$4)</f>
        <v>45462554695.323715</v>
      </c>
      <c r="F41" s="1">
        <f>sheet1!$D$4*sheet2!D41</f>
        <v>399999.99999999674</v>
      </c>
      <c r="G41" s="3">
        <f>F41-sheet1!$G$4</f>
        <v>-3.2596290111541748E-9</v>
      </c>
      <c r="H41" s="1"/>
      <c r="I41" s="1"/>
    </row>
    <row r="42" spans="1:9" x14ac:dyDescent="0.2">
      <c r="A42" s="1">
        <v>37</v>
      </c>
      <c r="B42" s="1">
        <f t="shared" si="0"/>
        <v>-3.7384033203125E-4</v>
      </c>
      <c r="C42" s="1">
        <f t="shared" si="1"/>
        <v>45462954.695324093</v>
      </c>
      <c r="D42" s="3">
        <f>sheet1!$B$4/(sheet2!C42+sheet2!C42*sheet1!$C$4)^(2*sheet1!$E$4)</f>
        <v>999.99999999999181</v>
      </c>
      <c r="E42" s="1">
        <f>D42*(C42-sheet1!$D$4)</f>
        <v>45462554695.323723</v>
      </c>
      <c r="F42" s="1">
        <f>sheet1!$D$4*sheet2!D42</f>
        <v>399999.99999999674</v>
      </c>
      <c r="G42" s="3">
        <f>F42-sheet1!$G$4</f>
        <v>-3.2596290111541748E-9</v>
      </c>
      <c r="H42" s="1"/>
      <c r="I42" s="1"/>
    </row>
    <row r="43" spans="1:9" x14ac:dyDescent="0.2">
      <c r="A43" s="1">
        <v>38</v>
      </c>
      <c r="B43" s="1">
        <f t="shared" si="0"/>
        <v>-3.662109375E-4</v>
      </c>
      <c r="C43" s="1">
        <f t="shared" si="1"/>
        <v>45462954.695324101</v>
      </c>
      <c r="D43" s="3">
        <f>sheet1!$B$4/(sheet2!C43+sheet2!C43*sheet1!$C$4)^(2*sheet1!$E$4)</f>
        <v>999.99999999999181</v>
      </c>
      <c r="E43" s="1">
        <f>D43*(C43-sheet1!$D$4)</f>
        <v>45462554695.32373</v>
      </c>
      <c r="F43" s="1">
        <f>sheet1!$D$4*sheet2!D43</f>
        <v>399999.99999999674</v>
      </c>
      <c r="G43" s="3">
        <f>F43-sheet1!$G$4</f>
        <v>-3.2596290111541748E-9</v>
      </c>
      <c r="H43" s="1"/>
      <c r="I43" s="1"/>
    </row>
    <row r="44" spans="1:9" x14ac:dyDescent="0.2">
      <c r="A44" s="1">
        <v>39</v>
      </c>
      <c r="B44" s="1">
        <f t="shared" si="0"/>
        <v>-3.5858154296875E-4</v>
      </c>
      <c r="C44" s="1">
        <f t="shared" si="1"/>
        <v>45462954.695324108</v>
      </c>
      <c r="D44" s="3">
        <f>sheet1!$B$4/(sheet2!C44+sheet2!C44*sheet1!$C$4)^(2*sheet1!$E$4)</f>
        <v>999.99999999999181</v>
      </c>
      <c r="E44" s="1">
        <f>D44*(C44-sheet1!$D$4)</f>
        <v>45462554695.323738</v>
      </c>
      <c r="F44" s="1">
        <f>sheet1!$D$4*sheet2!D44</f>
        <v>399999.99999999674</v>
      </c>
      <c r="G44" s="3">
        <f>F44-sheet1!$G$4</f>
        <v>-3.2596290111541748E-9</v>
      </c>
      <c r="H44" s="1"/>
      <c r="I44" s="1"/>
    </row>
    <row r="45" spans="1:9" x14ac:dyDescent="0.2">
      <c r="A45" s="1">
        <v>40</v>
      </c>
      <c r="B45" s="1">
        <f t="shared" si="0"/>
        <v>-3.509521484375E-4</v>
      </c>
      <c r="C45" s="1">
        <f t="shared" si="1"/>
        <v>45462954.695324115</v>
      </c>
      <c r="D45" s="3">
        <f>sheet1!$B$4/(sheet2!C45+sheet2!C45*sheet1!$C$4)^(2*sheet1!$E$4)</f>
        <v>999.99999999999181</v>
      </c>
      <c r="E45" s="1">
        <f>D45*(C45-sheet1!$D$4)</f>
        <v>45462554695.323746</v>
      </c>
      <c r="F45" s="1">
        <f>sheet1!$D$4*sheet2!D45</f>
        <v>399999.99999999674</v>
      </c>
      <c r="G45" s="3">
        <f>F45-sheet1!$G$4</f>
        <v>-3.2596290111541748E-9</v>
      </c>
      <c r="H45" s="1"/>
      <c r="I45" s="1"/>
    </row>
    <row r="46" spans="1:9" x14ac:dyDescent="0.2">
      <c r="A46" s="1">
        <v>41</v>
      </c>
      <c r="B46" s="1">
        <f t="shared" si="0"/>
        <v>-3.4332275390625E-4</v>
      </c>
      <c r="C46" s="1">
        <f t="shared" si="1"/>
        <v>45462954.695324123</v>
      </c>
      <c r="D46" s="3">
        <f>sheet1!$B$4/(sheet2!C46+sheet2!C46*sheet1!$C$4)^(2*sheet1!$E$4)</f>
        <v>999.99999999999181</v>
      </c>
      <c r="E46" s="1">
        <f>D46*(C46-sheet1!$D$4)</f>
        <v>45462554695.323753</v>
      </c>
      <c r="F46" s="1">
        <f>sheet1!$D$4*sheet2!D46</f>
        <v>399999.99999999674</v>
      </c>
      <c r="G46" s="3">
        <f>F46-sheet1!$G$4</f>
        <v>-3.2596290111541748E-9</v>
      </c>
      <c r="H46" s="1"/>
      <c r="I46" s="1"/>
    </row>
    <row r="47" spans="1:9" x14ac:dyDescent="0.2">
      <c r="A47" s="1">
        <v>42</v>
      </c>
      <c r="B47" s="1">
        <f t="shared" si="0"/>
        <v>-3.35693359375E-4</v>
      </c>
      <c r="C47" s="1">
        <f t="shared" si="1"/>
        <v>45462954.69532413</v>
      </c>
      <c r="D47" s="3">
        <f>sheet1!$B$4/(sheet2!C47+sheet2!C47*sheet1!$C$4)^(2*sheet1!$E$4)</f>
        <v>999.99999999999181</v>
      </c>
      <c r="E47" s="1">
        <f>D47*(C47-sheet1!$D$4)</f>
        <v>45462554695.323761</v>
      </c>
      <c r="F47" s="1">
        <f>sheet1!$D$4*sheet2!D47</f>
        <v>399999.99999999674</v>
      </c>
      <c r="G47" s="3">
        <f>F47-sheet1!$G$4</f>
        <v>-3.2596290111541748E-9</v>
      </c>
      <c r="H47" s="1"/>
      <c r="I47" s="1"/>
    </row>
    <row r="48" spans="1:9" x14ac:dyDescent="0.2">
      <c r="A48" s="1">
        <v>43</v>
      </c>
      <c r="B48" s="1">
        <f t="shared" si="0"/>
        <v>-3.2806396484375E-4</v>
      </c>
      <c r="C48" s="1">
        <f t="shared" si="1"/>
        <v>45462954.695324138</v>
      </c>
      <c r="D48" s="3">
        <f>sheet1!$B$4/(sheet2!C48+sheet2!C48*sheet1!$C$4)^(2*sheet1!$E$4)</f>
        <v>999.99999999999181</v>
      </c>
      <c r="E48" s="1">
        <f>D48*(C48-sheet1!$D$4)</f>
        <v>45462554695.323769</v>
      </c>
      <c r="F48" s="1">
        <f>sheet1!$D$4*sheet2!D48</f>
        <v>399999.99999999674</v>
      </c>
      <c r="G48" s="3">
        <f>F48-sheet1!$G$4</f>
        <v>-3.2596290111541748E-9</v>
      </c>
      <c r="H48" s="1"/>
      <c r="I48" s="1"/>
    </row>
    <row r="49" spans="1:9" x14ac:dyDescent="0.2">
      <c r="A49" s="1">
        <v>44</v>
      </c>
      <c r="B49" s="1">
        <f t="shared" si="0"/>
        <v>-3.204345703125E-4</v>
      </c>
      <c r="C49" s="1">
        <f t="shared" si="1"/>
        <v>45462954.695324145</v>
      </c>
      <c r="D49" s="3">
        <f>sheet1!$B$4/(sheet2!C49+sheet2!C49*sheet1!$C$4)^(2*sheet1!$E$4)</f>
        <v>999.99999999999181</v>
      </c>
      <c r="E49" s="1">
        <f>D49*(C49-sheet1!$D$4)</f>
        <v>45462554695.323776</v>
      </c>
      <c r="F49" s="1">
        <f>sheet1!$D$4*sheet2!D49</f>
        <v>399999.99999999674</v>
      </c>
      <c r="G49" s="3">
        <f>F49-sheet1!$G$4</f>
        <v>-3.2596290111541748E-9</v>
      </c>
      <c r="H49" s="1"/>
      <c r="I49" s="1"/>
    </row>
    <row r="50" spans="1:9" x14ac:dyDescent="0.2">
      <c r="A50" s="1">
        <v>45</v>
      </c>
      <c r="B50" s="1">
        <f t="shared" si="0"/>
        <v>-3.1280517578125E-4</v>
      </c>
      <c r="C50" s="1">
        <f t="shared" si="1"/>
        <v>45462954.695324153</v>
      </c>
      <c r="D50" s="3">
        <f>sheet1!$B$4/(sheet2!C50+sheet2!C50*sheet1!$C$4)^(2*sheet1!$E$4)</f>
        <v>999.99999999999181</v>
      </c>
      <c r="E50" s="1">
        <f>D50*(C50-sheet1!$D$4)</f>
        <v>45462554695.323784</v>
      </c>
      <c r="F50" s="1">
        <f>sheet1!$D$4*sheet2!D50</f>
        <v>399999.99999999674</v>
      </c>
      <c r="G50" s="3">
        <f>F50-sheet1!$G$4</f>
        <v>-3.2596290111541748E-9</v>
      </c>
      <c r="H50" s="1"/>
      <c r="I50" s="1"/>
    </row>
    <row r="51" spans="1:9" x14ac:dyDescent="0.2">
      <c r="A51" s="1">
        <v>46</v>
      </c>
      <c r="B51" s="1">
        <f t="shared" si="0"/>
        <v>-6.256103515625E-4</v>
      </c>
      <c r="C51" s="1">
        <f t="shared" si="1"/>
        <v>45462954.69532416</v>
      </c>
      <c r="D51" s="3">
        <f>sheet1!$B$4/(sheet2!C51+sheet2!C51*sheet1!$C$4)^(2*sheet1!$E$4)</f>
        <v>999.99999999998477</v>
      </c>
      <c r="E51" s="1">
        <f>D51*(C51-sheet1!$D$4)</f>
        <v>45462554695.323471</v>
      </c>
      <c r="F51" s="1">
        <f>sheet1!$D$4*sheet2!D51</f>
        <v>399999.99999999389</v>
      </c>
      <c r="G51" s="3">
        <f>F51-sheet1!$G$4</f>
        <v>-6.1118043959140778E-9</v>
      </c>
      <c r="H51" s="1"/>
      <c r="I51" s="1"/>
    </row>
    <row r="52" spans="1:9" x14ac:dyDescent="0.2">
      <c r="A52" s="1">
        <v>47</v>
      </c>
      <c r="B52" s="1">
        <f t="shared" si="0"/>
        <v>-6.1798095703125E-4</v>
      </c>
      <c r="C52" s="1">
        <f t="shared" si="1"/>
        <v>45462954.695324168</v>
      </c>
      <c r="D52" s="3">
        <f>sheet1!$B$4/(sheet2!C52+sheet2!C52*sheet1!$C$4)^(2*sheet1!$E$4)</f>
        <v>999.99999999998477</v>
      </c>
      <c r="E52" s="1">
        <f>D52*(C52-sheet1!$D$4)</f>
        <v>45462554695.323479</v>
      </c>
      <c r="F52" s="1">
        <f>sheet1!$D$4*sheet2!D52</f>
        <v>399999.99999999389</v>
      </c>
      <c r="G52" s="3">
        <f>F52-sheet1!$G$4</f>
        <v>-6.1118043959140778E-9</v>
      </c>
      <c r="H52" s="1"/>
      <c r="I52" s="1"/>
    </row>
    <row r="53" spans="1:9" x14ac:dyDescent="0.2">
      <c r="A53" s="1">
        <v>48</v>
      </c>
      <c r="B53" s="1">
        <f t="shared" si="0"/>
        <v>-6.1798095703125E-4</v>
      </c>
      <c r="C53" s="1">
        <f t="shared" si="1"/>
        <v>45462954.695324175</v>
      </c>
      <c r="D53" s="3">
        <f>sheet1!$B$4/(sheet2!C53+sheet2!C53*sheet1!$C$4)^(2*sheet1!$E$4)</f>
        <v>999.99999999998477</v>
      </c>
      <c r="E53" s="1">
        <f>D53*(C53-sheet1!$D$4)</f>
        <v>45462554695.323479</v>
      </c>
      <c r="F53" s="1">
        <f>sheet1!$D$4*sheet2!D53</f>
        <v>399999.99999999389</v>
      </c>
      <c r="G53" s="3">
        <f>F53-sheet1!$G$4</f>
        <v>-6.1118043959140778E-9</v>
      </c>
      <c r="H53" s="1"/>
      <c r="I53" s="1"/>
    </row>
    <row r="54" spans="1:9" x14ac:dyDescent="0.2">
      <c r="A54" s="1">
        <v>49</v>
      </c>
      <c r="B54" s="1">
        <f t="shared" si="0"/>
        <v>-6.103515625E-4</v>
      </c>
      <c r="C54" s="1">
        <f t="shared" si="1"/>
        <v>45462954.695324183</v>
      </c>
      <c r="D54" s="3">
        <f>sheet1!$B$4/(sheet2!C54+sheet2!C54*sheet1!$C$4)^(2*sheet1!$E$4)</f>
        <v>999.99999999998477</v>
      </c>
      <c r="E54" s="1">
        <f>D54*(C54-sheet1!$D$4)</f>
        <v>45462554695.323486</v>
      </c>
      <c r="F54" s="1">
        <f>sheet1!$D$4*sheet2!D54</f>
        <v>399999.99999999389</v>
      </c>
      <c r="G54" s="3">
        <f>F54-sheet1!$G$4</f>
        <v>-6.1118043959140778E-9</v>
      </c>
      <c r="H54" s="1"/>
      <c r="I54" s="1"/>
    </row>
    <row r="55" spans="1:9" x14ac:dyDescent="0.2">
      <c r="A55" s="1">
        <v>50</v>
      </c>
      <c r="B55" s="1">
        <f t="shared" si="0"/>
        <v>-6.0272216796875E-4</v>
      </c>
      <c r="C55" s="1">
        <f t="shared" si="1"/>
        <v>45462954.69532419</v>
      </c>
      <c r="D55" s="3">
        <f>sheet1!$B$4/(sheet2!C55+sheet2!C55*sheet1!$C$4)^(2*sheet1!$E$4)</f>
        <v>999.99999999998477</v>
      </c>
      <c r="E55" s="1">
        <f>D55*(C55-sheet1!$D$4)</f>
        <v>45462554695.323494</v>
      </c>
      <c r="F55" s="1">
        <f>sheet1!$D$4*sheet2!D55</f>
        <v>399999.99999999389</v>
      </c>
      <c r="G55" s="3">
        <f>F55-sheet1!$G$4</f>
        <v>-6.1118043959140778E-9</v>
      </c>
      <c r="H55" s="1"/>
      <c r="I55" s="1"/>
    </row>
    <row r="56" spans="1:9" x14ac:dyDescent="0.2">
      <c r="A56" s="1">
        <v>51</v>
      </c>
      <c r="B56" s="1">
        <f t="shared" si="0"/>
        <v>-5.950927734375E-4</v>
      </c>
      <c r="C56" s="1">
        <f t="shared" si="1"/>
        <v>45462954.695324197</v>
      </c>
      <c r="D56" s="3">
        <f>sheet1!$B$4/(sheet2!C56+sheet2!C56*sheet1!$C$4)^(2*sheet1!$E$4)</f>
        <v>999.99999999998477</v>
      </c>
      <c r="E56" s="1">
        <f>D56*(C56-sheet1!$D$4)</f>
        <v>45462554695.323502</v>
      </c>
      <c r="F56" s="1">
        <f>sheet1!$D$4*sheet2!D56</f>
        <v>399999.99999999389</v>
      </c>
      <c r="G56" s="3">
        <f>F56-sheet1!$G$4</f>
        <v>-6.1118043959140778E-9</v>
      </c>
      <c r="H56" s="1"/>
      <c r="I56" s="1"/>
    </row>
    <row r="57" spans="1:9" x14ac:dyDescent="0.2">
      <c r="A57" s="1">
        <v>52</v>
      </c>
      <c r="B57" s="1">
        <f t="shared" si="0"/>
        <v>-5.8746337890625E-4</v>
      </c>
      <c r="C57" s="1">
        <f t="shared" si="1"/>
        <v>45462954.695324205</v>
      </c>
      <c r="D57" s="3">
        <f>sheet1!$B$4/(sheet2!C57+sheet2!C57*sheet1!$C$4)^(2*sheet1!$E$4)</f>
        <v>999.99999999998477</v>
      </c>
      <c r="E57" s="1">
        <f>D57*(C57-sheet1!$D$4)</f>
        <v>45462554695.323509</v>
      </c>
      <c r="F57" s="1">
        <f>sheet1!$D$4*sheet2!D57</f>
        <v>399999.99999999389</v>
      </c>
      <c r="G57" s="3">
        <f>F57-sheet1!$G$4</f>
        <v>-6.1118043959140778E-9</v>
      </c>
      <c r="H57" s="1"/>
      <c r="I57" s="1"/>
    </row>
    <row r="58" spans="1:9" x14ac:dyDescent="0.2">
      <c r="A58" s="1">
        <v>53</v>
      </c>
      <c r="B58" s="1">
        <f t="shared" si="0"/>
        <v>-5.79833984375E-4</v>
      </c>
      <c r="C58" s="1">
        <f t="shared" si="1"/>
        <v>45462954.695324212</v>
      </c>
      <c r="D58" s="3">
        <f>sheet1!$B$4/(sheet2!C58+sheet2!C58*sheet1!$C$4)^(2*sheet1!$E$4)</f>
        <v>999.99999999998477</v>
      </c>
      <c r="E58" s="1">
        <f>D58*(C58-sheet1!$D$4)</f>
        <v>45462554695.323517</v>
      </c>
      <c r="F58" s="1">
        <f>sheet1!$D$4*sheet2!D58</f>
        <v>399999.99999999389</v>
      </c>
      <c r="G58" s="3">
        <f>F58-sheet1!$G$4</f>
        <v>-6.1118043959140778E-9</v>
      </c>
      <c r="H58" s="1"/>
      <c r="I58" s="1"/>
    </row>
    <row r="59" spans="1:9" x14ac:dyDescent="0.2">
      <c r="A59" s="1">
        <v>54</v>
      </c>
      <c r="B59" s="1">
        <f t="shared" si="0"/>
        <v>-5.7220458984375E-4</v>
      </c>
      <c r="C59" s="1">
        <f t="shared" si="1"/>
        <v>45462954.69532422</v>
      </c>
      <c r="D59" s="3">
        <f>sheet1!$B$4/(sheet2!C59+sheet2!C59*sheet1!$C$4)^(2*sheet1!$E$4)</f>
        <v>999.99999999998477</v>
      </c>
      <c r="E59" s="1">
        <f>D59*(C59-sheet1!$D$4)</f>
        <v>45462554695.323524</v>
      </c>
      <c r="F59" s="1">
        <f>sheet1!$D$4*sheet2!D59</f>
        <v>399999.99999999389</v>
      </c>
      <c r="G59" s="3">
        <f>F59-sheet1!$G$4</f>
        <v>-6.1118043959140778E-9</v>
      </c>
      <c r="H59" s="1"/>
      <c r="I59" s="1"/>
    </row>
    <row r="60" spans="1:9" x14ac:dyDescent="0.2">
      <c r="A60" s="1">
        <v>55</v>
      </c>
      <c r="B60" s="1">
        <f t="shared" si="0"/>
        <v>-5.645751953125E-4</v>
      </c>
      <c r="C60" s="1">
        <f t="shared" si="1"/>
        <v>45462954.695324227</v>
      </c>
      <c r="D60" s="3">
        <f>sheet1!$B$4/(sheet2!C60+sheet2!C60*sheet1!$C$4)^(2*sheet1!$E$4)</f>
        <v>999.99999999998477</v>
      </c>
      <c r="E60" s="1">
        <f>D60*(C60-sheet1!$D$4)</f>
        <v>45462554695.323532</v>
      </c>
      <c r="F60" s="1">
        <f>sheet1!$D$4*sheet2!D60</f>
        <v>399999.99999999389</v>
      </c>
      <c r="G60" s="3">
        <f>F60-sheet1!$G$4</f>
        <v>-6.1118043959140778E-9</v>
      </c>
      <c r="H60" s="1"/>
      <c r="I60" s="1"/>
    </row>
    <row r="61" spans="1:9" x14ac:dyDescent="0.2">
      <c r="A61" s="1">
        <v>56</v>
      </c>
      <c r="B61" s="1">
        <f t="shared" si="0"/>
        <v>-5.5694580078125E-4</v>
      </c>
      <c r="C61" s="1">
        <f t="shared" si="1"/>
        <v>45462954.695324235</v>
      </c>
      <c r="D61" s="3">
        <f>sheet1!$B$4/(sheet2!C61+sheet2!C61*sheet1!$C$4)^(2*sheet1!$E$4)</f>
        <v>999.99999999998477</v>
      </c>
      <c r="E61" s="1">
        <f>D61*(C61-sheet1!$D$4)</f>
        <v>45462554695.32354</v>
      </c>
      <c r="F61" s="1">
        <f>sheet1!$D$4*sheet2!D61</f>
        <v>399999.99999999389</v>
      </c>
      <c r="G61" s="3">
        <f>F61-sheet1!$G$4</f>
        <v>-6.1118043959140778E-9</v>
      </c>
      <c r="H61" s="1"/>
      <c r="I61" s="1"/>
    </row>
    <row r="62" spans="1:9" x14ac:dyDescent="0.2">
      <c r="A62" s="1">
        <v>57</v>
      </c>
      <c r="B62" s="1">
        <f t="shared" si="0"/>
        <v>-5.4931640625E-4</v>
      </c>
      <c r="C62" s="1">
        <f t="shared" si="1"/>
        <v>45462954.695324242</v>
      </c>
      <c r="D62" s="3">
        <f>sheet1!$B$4/(sheet2!C62+sheet2!C62*sheet1!$C$4)^(2*sheet1!$E$4)</f>
        <v>999.99999999998477</v>
      </c>
      <c r="E62" s="1">
        <f>D62*(C62-sheet1!$D$4)</f>
        <v>45462554695.323547</v>
      </c>
      <c r="F62" s="1">
        <f>sheet1!$D$4*sheet2!D62</f>
        <v>399999.99999999389</v>
      </c>
      <c r="G62" s="3">
        <f>F62-sheet1!$G$4</f>
        <v>-6.1118043959140778E-9</v>
      </c>
      <c r="H62" s="1"/>
      <c r="I62" s="1"/>
    </row>
    <row r="63" spans="1:9" x14ac:dyDescent="0.2">
      <c r="A63" s="1">
        <v>58</v>
      </c>
      <c r="B63" s="1">
        <f t="shared" si="0"/>
        <v>-5.4168701171875E-4</v>
      </c>
      <c r="C63" s="1">
        <f t="shared" si="1"/>
        <v>45462954.69532425</v>
      </c>
      <c r="D63" s="3">
        <f>sheet1!$B$4/(sheet2!C63+sheet2!C63*sheet1!$C$4)^(2*sheet1!$E$4)</f>
        <v>999.99999999998477</v>
      </c>
      <c r="E63" s="1">
        <f>D63*(C63-sheet1!$D$4)</f>
        <v>45462554695.323555</v>
      </c>
      <c r="F63" s="1">
        <f>sheet1!$D$4*sheet2!D63</f>
        <v>399999.99999999389</v>
      </c>
      <c r="G63" s="3">
        <f>F63-sheet1!$G$4</f>
        <v>-6.1118043959140778E-9</v>
      </c>
      <c r="H63" s="1"/>
      <c r="I63" s="1"/>
    </row>
    <row r="64" spans="1:9" x14ac:dyDescent="0.2">
      <c r="A64" s="1">
        <v>59</v>
      </c>
      <c r="B64" s="1">
        <f t="shared" si="0"/>
        <v>-5.340576171875E-4</v>
      </c>
      <c r="C64" s="1">
        <f t="shared" si="1"/>
        <v>45462954.695324257</v>
      </c>
      <c r="D64" s="3">
        <f>sheet1!$B$4/(sheet2!C64+sheet2!C64*sheet1!$C$4)^(2*sheet1!$E$4)</f>
        <v>999.99999999998477</v>
      </c>
      <c r="E64" s="1">
        <f>D64*(C64-sheet1!$D$4)</f>
        <v>45462554695.323563</v>
      </c>
      <c r="F64" s="1">
        <f>sheet1!$D$4*sheet2!D64</f>
        <v>399999.99999999389</v>
      </c>
      <c r="G64" s="3">
        <f>F64-sheet1!$G$4</f>
        <v>-6.1118043959140778E-9</v>
      </c>
      <c r="H64" s="1"/>
      <c r="I64" s="1"/>
    </row>
    <row r="65" spans="1:9" x14ac:dyDescent="0.2">
      <c r="A65" s="1">
        <v>60</v>
      </c>
      <c r="B65" s="1">
        <f t="shared" si="0"/>
        <v>-5.2642822265625E-4</v>
      </c>
      <c r="C65" s="1">
        <f t="shared" si="1"/>
        <v>45462954.695324264</v>
      </c>
      <c r="D65" s="3">
        <f>sheet1!$B$4/(sheet2!C65+sheet2!C65*sheet1!$C$4)^(2*sheet1!$E$4)</f>
        <v>999.99999999998477</v>
      </c>
      <c r="E65" s="1">
        <f>D65*(C65-sheet1!$D$4)</f>
        <v>45462554695.32357</v>
      </c>
      <c r="F65" s="1">
        <f>sheet1!$D$4*sheet2!D65</f>
        <v>399999.99999999389</v>
      </c>
      <c r="G65" s="3">
        <f>F65-sheet1!$G$4</f>
        <v>-6.1118043959140778E-9</v>
      </c>
      <c r="H65" s="1"/>
      <c r="I65" s="1"/>
    </row>
    <row r="66" spans="1:9" x14ac:dyDescent="0.2">
      <c r="A66" s="1">
        <v>61</v>
      </c>
      <c r="B66" s="1">
        <f t="shared" si="0"/>
        <v>-5.18798828125E-4</v>
      </c>
      <c r="C66" s="1">
        <f t="shared" si="1"/>
        <v>45462954.695324272</v>
      </c>
      <c r="D66" s="3">
        <f>sheet1!$B$4/(sheet2!C66+sheet2!C66*sheet1!$C$4)^(2*sheet1!$E$4)</f>
        <v>999.99999999998477</v>
      </c>
      <c r="E66" s="1">
        <f>D66*(C66-sheet1!$D$4)</f>
        <v>45462554695.323578</v>
      </c>
      <c r="F66" s="1">
        <f>sheet1!$D$4*sheet2!D66</f>
        <v>399999.99999999389</v>
      </c>
      <c r="G66" s="3">
        <f>F66-sheet1!$G$4</f>
        <v>-6.1118043959140778E-9</v>
      </c>
      <c r="H66" s="1"/>
      <c r="I66" s="1"/>
    </row>
    <row r="67" spans="1:9" x14ac:dyDescent="0.2">
      <c r="A67" s="1">
        <v>62</v>
      </c>
      <c r="B67" s="1">
        <f t="shared" si="0"/>
        <v>-5.1116943359375E-4</v>
      </c>
      <c r="C67" s="1">
        <f t="shared" si="1"/>
        <v>45462954.695324279</v>
      </c>
      <c r="D67" s="3">
        <f>sheet1!$B$4/(sheet2!C67+sheet2!C67*sheet1!$C$4)^(2*sheet1!$E$4)</f>
        <v>999.99999999998477</v>
      </c>
      <c r="E67" s="1">
        <f>D67*(C67-sheet1!$D$4)</f>
        <v>45462554695.323586</v>
      </c>
      <c r="F67" s="1">
        <f>sheet1!$D$4*sheet2!D67</f>
        <v>399999.99999999389</v>
      </c>
      <c r="G67" s="3">
        <f>F67-sheet1!$G$4</f>
        <v>-6.1118043959140778E-9</v>
      </c>
      <c r="H67" s="1"/>
      <c r="I67" s="1"/>
    </row>
    <row r="68" spans="1:9" x14ac:dyDescent="0.2">
      <c r="A68" s="1">
        <v>63</v>
      </c>
      <c r="B68" s="1">
        <f t="shared" si="0"/>
        <v>-5.035400390625E-4</v>
      </c>
      <c r="C68" s="1">
        <f t="shared" si="1"/>
        <v>45462954.695324287</v>
      </c>
      <c r="D68" s="3">
        <f>sheet1!$B$4/(sheet2!C68+sheet2!C68*sheet1!$C$4)^(2*sheet1!$E$4)</f>
        <v>999.99999999998477</v>
      </c>
      <c r="E68" s="1">
        <f>D68*(C68-sheet1!$D$4)</f>
        <v>45462554695.323593</v>
      </c>
      <c r="F68" s="1">
        <f>sheet1!$D$4*sheet2!D68</f>
        <v>399999.99999999389</v>
      </c>
      <c r="G68" s="3">
        <f>F68-sheet1!$G$4</f>
        <v>-6.1118043959140778E-9</v>
      </c>
      <c r="H68" s="1"/>
      <c r="I68" s="1"/>
    </row>
    <row r="69" spans="1:9" x14ac:dyDescent="0.2">
      <c r="A69" s="1">
        <v>64</v>
      </c>
      <c r="B69" s="1">
        <f t="shared" si="0"/>
        <v>-4.9591064453125E-4</v>
      </c>
      <c r="C69" s="1">
        <f t="shared" si="1"/>
        <v>45462954.695324294</v>
      </c>
      <c r="D69" s="3">
        <f>sheet1!$B$4/(sheet2!C69+sheet2!C69*sheet1!$C$4)^(2*sheet1!$E$4)</f>
        <v>999.99999999998477</v>
      </c>
      <c r="E69" s="1">
        <f>D69*(C69-sheet1!$D$4)</f>
        <v>45462554695.323601</v>
      </c>
      <c r="F69" s="1">
        <f>sheet1!$D$4*sheet2!D69</f>
        <v>399999.99999999389</v>
      </c>
      <c r="G69" s="3">
        <f>F69-sheet1!$G$4</f>
        <v>-6.1118043959140778E-9</v>
      </c>
      <c r="H69" s="1"/>
      <c r="I69" s="1"/>
    </row>
    <row r="70" spans="1:9" x14ac:dyDescent="0.2">
      <c r="A70" s="1">
        <v>65</v>
      </c>
      <c r="B70" s="1">
        <f t="shared" si="0"/>
        <v>-4.8828125E-4</v>
      </c>
      <c r="C70" s="1">
        <f t="shared" si="1"/>
        <v>45462954.695324302</v>
      </c>
      <c r="D70" s="3">
        <f>sheet1!$B$4/(sheet2!C70+sheet2!C70*sheet1!$C$4)^(2*sheet1!$E$4)</f>
        <v>999.99999999998477</v>
      </c>
      <c r="E70" s="1">
        <f>D70*(C70-sheet1!$D$4)</f>
        <v>45462554695.323608</v>
      </c>
      <c r="F70" s="1">
        <f>sheet1!$D$4*sheet2!D70</f>
        <v>399999.99999999389</v>
      </c>
      <c r="G70" s="3">
        <f>F70-sheet1!$G$4</f>
        <v>-6.1118043959140778E-9</v>
      </c>
      <c r="H70" s="1"/>
      <c r="I70" s="1"/>
    </row>
    <row r="71" spans="1:9" x14ac:dyDescent="0.2">
      <c r="A71" s="1">
        <v>66</v>
      </c>
      <c r="B71" s="1">
        <f t="shared" si="0"/>
        <v>-4.8065185546875E-4</v>
      </c>
      <c r="C71" s="1">
        <f t="shared" si="1"/>
        <v>45462954.695324309</v>
      </c>
      <c r="D71" s="3">
        <f>sheet1!$B$4/(sheet2!C71+sheet2!C71*sheet1!$C$4)^(2*sheet1!$E$4)</f>
        <v>999.99999999998477</v>
      </c>
      <c r="E71" s="1">
        <f>D71*(C71-sheet1!$D$4)</f>
        <v>45462554695.323616</v>
      </c>
      <c r="F71" s="1">
        <f>sheet1!$D$4*sheet2!D71</f>
        <v>399999.99999999389</v>
      </c>
      <c r="G71" s="3">
        <f>F71-sheet1!$G$4</f>
        <v>-6.1118043959140778E-9</v>
      </c>
      <c r="H71" s="1"/>
      <c r="I71" s="1"/>
    </row>
    <row r="72" spans="1:9" x14ac:dyDescent="0.2">
      <c r="A72" s="1">
        <v>67</v>
      </c>
      <c r="B72" s="1">
        <f t="shared" ref="B72:B135" si="2">E72-$I$6</f>
        <v>-8.0108642578125E-4</v>
      </c>
      <c r="C72" s="1">
        <f t="shared" ref="C72:C135" si="3">C71+$H$6</f>
        <v>45462954.695324317</v>
      </c>
      <c r="D72" s="3">
        <f>sheet1!$B$4/(sheet2!C72+sheet2!C72*sheet1!$C$4)^(2*sheet1!$E$4)</f>
        <v>999.9999999999776</v>
      </c>
      <c r="E72" s="1">
        <f>D72*(C72-sheet1!$D$4)</f>
        <v>45462554695.323296</v>
      </c>
      <c r="F72" s="1">
        <f>sheet1!$D$4*sheet2!D72</f>
        <v>399999.99999999104</v>
      </c>
      <c r="G72" s="3">
        <f>F72-sheet1!$G$4</f>
        <v>-8.9639797806739807E-9</v>
      </c>
      <c r="H72" s="1"/>
      <c r="I72" s="1"/>
    </row>
    <row r="73" spans="1:9" x14ac:dyDescent="0.2">
      <c r="A73" s="1">
        <v>68</v>
      </c>
      <c r="B73" s="1">
        <f t="shared" si="2"/>
        <v>-7.9345703125E-4</v>
      </c>
      <c r="C73" s="1">
        <f t="shared" si="3"/>
        <v>45462954.695324324</v>
      </c>
      <c r="D73" s="3">
        <f>sheet1!$B$4/(sheet2!C73+sheet2!C73*sheet1!$C$4)^(2*sheet1!$E$4)</f>
        <v>999.9999999999776</v>
      </c>
      <c r="E73" s="1">
        <f>D73*(C73-sheet1!$D$4)</f>
        <v>45462554695.323303</v>
      </c>
      <c r="F73" s="1">
        <f>sheet1!$D$4*sheet2!D73</f>
        <v>399999.99999999104</v>
      </c>
      <c r="G73" s="3">
        <f>F73-sheet1!$G$4</f>
        <v>-8.9639797806739807E-9</v>
      </c>
      <c r="H73" s="1"/>
      <c r="I73" s="1"/>
    </row>
    <row r="74" spans="1:9" x14ac:dyDescent="0.2">
      <c r="A74" s="1">
        <v>69</v>
      </c>
      <c r="B74" s="1">
        <f t="shared" si="2"/>
        <v>-7.8582763671875E-4</v>
      </c>
      <c r="C74" s="1">
        <f t="shared" si="3"/>
        <v>45462954.695324332</v>
      </c>
      <c r="D74" s="3">
        <f>sheet1!$B$4/(sheet2!C74+sheet2!C74*sheet1!$C$4)^(2*sheet1!$E$4)</f>
        <v>999.9999999999776</v>
      </c>
      <c r="E74" s="1">
        <f>D74*(C74-sheet1!$D$4)</f>
        <v>45462554695.323311</v>
      </c>
      <c r="F74" s="1">
        <f>sheet1!$D$4*sheet2!D74</f>
        <v>399999.99999999104</v>
      </c>
      <c r="G74" s="3">
        <f>F74-sheet1!$G$4</f>
        <v>-8.9639797806739807E-9</v>
      </c>
      <c r="H74" s="1"/>
      <c r="I74" s="1"/>
    </row>
    <row r="75" spans="1:9" x14ac:dyDescent="0.2">
      <c r="A75" s="1">
        <v>70</v>
      </c>
      <c r="B75" s="1">
        <f t="shared" si="2"/>
        <v>-7.781982421875E-4</v>
      </c>
      <c r="C75" s="1">
        <f t="shared" si="3"/>
        <v>45462954.695324339</v>
      </c>
      <c r="D75" s="3">
        <f>sheet1!$B$4/(sheet2!C75+sheet2!C75*sheet1!$C$4)^(2*sheet1!$E$4)</f>
        <v>999.9999999999776</v>
      </c>
      <c r="E75" s="1">
        <f>D75*(C75-sheet1!$D$4)</f>
        <v>45462554695.323318</v>
      </c>
      <c r="F75" s="1">
        <f>sheet1!$D$4*sheet2!D75</f>
        <v>399999.99999999104</v>
      </c>
      <c r="G75" s="3">
        <f>F75-sheet1!$G$4</f>
        <v>-8.9639797806739807E-9</v>
      </c>
      <c r="H75" s="1"/>
      <c r="I75" s="1"/>
    </row>
    <row r="76" spans="1:9" x14ac:dyDescent="0.2">
      <c r="A76" s="1">
        <v>71</v>
      </c>
      <c r="B76" s="1">
        <f t="shared" si="2"/>
        <v>-7.7056884765625E-4</v>
      </c>
      <c r="C76" s="1">
        <f t="shared" si="3"/>
        <v>45462954.695324346</v>
      </c>
      <c r="D76" s="3">
        <f>sheet1!$B$4/(sheet2!C76+sheet2!C76*sheet1!$C$4)^(2*sheet1!$E$4)</f>
        <v>999.9999999999776</v>
      </c>
      <c r="E76" s="1">
        <f>D76*(C76-sheet1!$D$4)</f>
        <v>45462554695.323326</v>
      </c>
      <c r="F76" s="1">
        <f>sheet1!$D$4*sheet2!D76</f>
        <v>399999.99999999104</v>
      </c>
      <c r="G76" s="3">
        <f>F76-sheet1!$G$4</f>
        <v>-8.9639797806739807E-9</v>
      </c>
      <c r="H76" s="1"/>
      <c r="I76" s="1"/>
    </row>
    <row r="77" spans="1:9" x14ac:dyDescent="0.2">
      <c r="A77" s="1">
        <v>72</v>
      </c>
      <c r="B77" s="1">
        <f t="shared" si="2"/>
        <v>-7.62939453125E-4</v>
      </c>
      <c r="C77" s="1">
        <f t="shared" si="3"/>
        <v>45462954.695324354</v>
      </c>
      <c r="D77" s="3">
        <f>sheet1!$B$4/(sheet2!C77+sheet2!C77*sheet1!$C$4)^(2*sheet1!$E$4)</f>
        <v>999.9999999999776</v>
      </c>
      <c r="E77" s="1">
        <f>D77*(C77-sheet1!$D$4)</f>
        <v>45462554695.323334</v>
      </c>
      <c r="F77" s="1">
        <f>sheet1!$D$4*sheet2!D77</f>
        <v>399999.99999999104</v>
      </c>
      <c r="G77" s="3">
        <f>F77-sheet1!$G$4</f>
        <v>-8.9639797806739807E-9</v>
      </c>
      <c r="H77" s="1"/>
      <c r="I77" s="1"/>
    </row>
    <row r="78" spans="1:9" x14ac:dyDescent="0.2">
      <c r="A78" s="1">
        <v>73</v>
      </c>
      <c r="B78" s="1">
        <f t="shared" si="2"/>
        <v>-7.5531005859375E-4</v>
      </c>
      <c r="C78" s="1">
        <f t="shared" si="3"/>
        <v>45462954.695324361</v>
      </c>
      <c r="D78" s="3">
        <f>sheet1!$B$4/(sheet2!C78+sheet2!C78*sheet1!$C$4)^(2*sheet1!$E$4)</f>
        <v>999.9999999999776</v>
      </c>
      <c r="E78" s="1">
        <f>D78*(C78-sheet1!$D$4)</f>
        <v>45462554695.323341</v>
      </c>
      <c r="F78" s="1">
        <f>sheet1!$D$4*sheet2!D78</f>
        <v>399999.99999999104</v>
      </c>
      <c r="G78" s="3">
        <f>F78-sheet1!$G$4</f>
        <v>-8.9639797806739807E-9</v>
      </c>
      <c r="H78" s="1"/>
      <c r="I78" s="1"/>
    </row>
    <row r="79" spans="1:9" x14ac:dyDescent="0.2">
      <c r="A79" s="1">
        <v>74</v>
      </c>
      <c r="B79" s="1">
        <f t="shared" si="2"/>
        <v>-7.476806640625E-4</v>
      </c>
      <c r="C79" s="1">
        <f t="shared" si="3"/>
        <v>45462954.695324369</v>
      </c>
      <c r="D79" s="3">
        <f>sheet1!$B$4/(sheet2!C79+sheet2!C79*sheet1!$C$4)^(2*sheet1!$E$4)</f>
        <v>999.9999999999776</v>
      </c>
      <c r="E79" s="1">
        <f>D79*(C79-sheet1!$D$4)</f>
        <v>45462554695.323349</v>
      </c>
      <c r="F79" s="1">
        <f>sheet1!$D$4*sheet2!D79</f>
        <v>399999.99999999104</v>
      </c>
      <c r="G79" s="3">
        <f>F79-sheet1!$G$4</f>
        <v>-8.9639797806739807E-9</v>
      </c>
      <c r="H79" s="1"/>
      <c r="I79" s="1"/>
    </row>
    <row r="80" spans="1:9" x14ac:dyDescent="0.2">
      <c r="A80" s="1">
        <v>75</v>
      </c>
      <c r="B80" s="1">
        <f t="shared" si="2"/>
        <v>-7.4005126953125E-4</v>
      </c>
      <c r="C80" s="1">
        <f t="shared" si="3"/>
        <v>45462954.695324376</v>
      </c>
      <c r="D80" s="3">
        <f>sheet1!$B$4/(sheet2!C80+sheet2!C80*sheet1!$C$4)^(2*sheet1!$E$4)</f>
        <v>999.9999999999776</v>
      </c>
      <c r="E80" s="1">
        <f>D80*(C80-sheet1!$D$4)</f>
        <v>45462554695.323357</v>
      </c>
      <c r="F80" s="1">
        <f>sheet1!$D$4*sheet2!D80</f>
        <v>399999.99999999104</v>
      </c>
      <c r="G80" s="3">
        <f>F80-sheet1!$G$4</f>
        <v>-8.9639797806739807E-9</v>
      </c>
      <c r="H80" s="1"/>
      <c r="I80" s="1"/>
    </row>
    <row r="81" spans="1:9" x14ac:dyDescent="0.2">
      <c r="A81" s="1">
        <v>76</v>
      </c>
      <c r="B81" s="1">
        <f t="shared" si="2"/>
        <v>-7.32421875E-4</v>
      </c>
      <c r="C81" s="1">
        <f t="shared" si="3"/>
        <v>45462954.695324384</v>
      </c>
      <c r="D81" s="3">
        <f>sheet1!$B$4/(sheet2!C81+sheet2!C81*sheet1!$C$4)^(2*sheet1!$E$4)</f>
        <v>999.9999999999776</v>
      </c>
      <c r="E81" s="1">
        <f>D81*(C81-sheet1!$D$4)</f>
        <v>45462554695.323364</v>
      </c>
      <c r="F81" s="1">
        <f>sheet1!$D$4*sheet2!D81</f>
        <v>399999.99999999104</v>
      </c>
      <c r="G81" s="3">
        <f>F81-sheet1!$G$4</f>
        <v>-8.9639797806739807E-9</v>
      </c>
      <c r="H81" s="1"/>
      <c r="I81" s="1"/>
    </row>
    <row r="82" spans="1:9" x14ac:dyDescent="0.2">
      <c r="A82" s="1">
        <v>77</v>
      </c>
      <c r="B82" s="1">
        <f t="shared" si="2"/>
        <v>-7.2479248046875E-4</v>
      </c>
      <c r="C82" s="1">
        <f t="shared" si="3"/>
        <v>45462954.695324391</v>
      </c>
      <c r="D82" s="3">
        <f>sheet1!$B$4/(sheet2!C82+sheet2!C82*sheet1!$C$4)^(2*sheet1!$E$4)</f>
        <v>999.9999999999776</v>
      </c>
      <c r="E82" s="1">
        <f>D82*(C82-sheet1!$D$4)</f>
        <v>45462554695.323372</v>
      </c>
      <c r="F82" s="1">
        <f>sheet1!$D$4*sheet2!D82</f>
        <v>399999.99999999104</v>
      </c>
      <c r="G82" s="3">
        <f>F82-sheet1!$G$4</f>
        <v>-8.9639797806739807E-9</v>
      </c>
      <c r="H82" s="1"/>
      <c r="I82" s="1"/>
    </row>
    <row r="83" spans="1:9" x14ac:dyDescent="0.2">
      <c r="A83" s="1">
        <v>78</v>
      </c>
      <c r="B83" s="1">
        <f t="shared" si="2"/>
        <v>-7.171630859375E-4</v>
      </c>
      <c r="C83" s="1">
        <f t="shared" si="3"/>
        <v>45462954.695324399</v>
      </c>
      <c r="D83" s="3">
        <f>sheet1!$B$4/(sheet2!C83+sheet2!C83*sheet1!$C$4)^(2*sheet1!$E$4)</f>
        <v>999.9999999999776</v>
      </c>
      <c r="E83" s="1">
        <f>D83*(C83-sheet1!$D$4)</f>
        <v>45462554695.32338</v>
      </c>
      <c r="F83" s="1">
        <f>sheet1!$D$4*sheet2!D83</f>
        <v>399999.99999999104</v>
      </c>
      <c r="G83" s="3">
        <f>F83-sheet1!$G$4</f>
        <v>-8.9639797806739807E-9</v>
      </c>
      <c r="H83" s="1"/>
      <c r="I83" s="1"/>
    </row>
    <row r="84" spans="1:9" x14ac:dyDescent="0.2">
      <c r="A84" s="1">
        <v>79</v>
      </c>
      <c r="B84" s="1">
        <f t="shared" si="2"/>
        <v>-7.0953369140625E-4</v>
      </c>
      <c r="C84" s="1">
        <f t="shared" si="3"/>
        <v>45462954.695324406</v>
      </c>
      <c r="D84" s="3">
        <f>sheet1!$B$4/(sheet2!C84+sheet2!C84*sheet1!$C$4)^(2*sheet1!$E$4)</f>
        <v>999.9999999999776</v>
      </c>
      <c r="E84" s="1">
        <f>D84*(C84-sheet1!$D$4)</f>
        <v>45462554695.323387</v>
      </c>
      <c r="F84" s="1">
        <f>sheet1!$D$4*sheet2!D84</f>
        <v>399999.99999999104</v>
      </c>
      <c r="G84" s="3">
        <f>F84-sheet1!$G$4</f>
        <v>-8.9639797806739807E-9</v>
      </c>
      <c r="H84" s="1"/>
      <c r="I84" s="1"/>
    </row>
    <row r="85" spans="1:9" x14ac:dyDescent="0.2">
      <c r="A85" s="1">
        <v>80</v>
      </c>
      <c r="B85" s="1">
        <f t="shared" si="2"/>
        <v>-7.01904296875E-4</v>
      </c>
      <c r="C85" s="1">
        <f t="shared" si="3"/>
        <v>45462954.695324413</v>
      </c>
      <c r="D85" s="3">
        <f>sheet1!$B$4/(sheet2!C85+sheet2!C85*sheet1!$C$4)^(2*sheet1!$E$4)</f>
        <v>999.9999999999776</v>
      </c>
      <c r="E85" s="1">
        <f>D85*(C85-sheet1!$D$4)</f>
        <v>45462554695.323395</v>
      </c>
      <c r="F85" s="1">
        <f>sheet1!$D$4*sheet2!D85</f>
        <v>399999.99999999104</v>
      </c>
      <c r="G85" s="3">
        <f>F85-sheet1!$G$4</f>
        <v>-8.9639797806739807E-9</v>
      </c>
      <c r="H85" s="1"/>
      <c r="I85" s="1"/>
    </row>
    <row r="86" spans="1:9" x14ac:dyDescent="0.2">
      <c r="A86" s="1">
        <v>81</v>
      </c>
      <c r="B86" s="1">
        <f t="shared" si="2"/>
        <v>-6.9427490234375E-4</v>
      </c>
      <c r="C86" s="1">
        <f t="shared" si="3"/>
        <v>45462954.695324421</v>
      </c>
      <c r="D86" s="3">
        <f>sheet1!$B$4/(sheet2!C86+sheet2!C86*sheet1!$C$4)^(2*sheet1!$E$4)</f>
        <v>999.9999999999776</v>
      </c>
      <c r="E86" s="1">
        <f>D86*(C86-sheet1!$D$4)</f>
        <v>45462554695.323402</v>
      </c>
      <c r="F86" s="1">
        <f>sheet1!$D$4*sheet2!D86</f>
        <v>399999.99999999104</v>
      </c>
      <c r="G86" s="3">
        <f>F86-sheet1!$G$4</f>
        <v>-8.9639797806739807E-9</v>
      </c>
      <c r="H86" s="1"/>
      <c r="I86" s="1"/>
    </row>
    <row r="87" spans="1:9" x14ac:dyDescent="0.2">
      <c r="A87" s="1">
        <v>82</v>
      </c>
      <c r="B87" s="1">
        <f t="shared" si="2"/>
        <v>-6.866455078125E-4</v>
      </c>
      <c r="C87" s="1">
        <f t="shared" si="3"/>
        <v>45462954.695324428</v>
      </c>
      <c r="D87" s="3">
        <f>sheet1!$B$4/(sheet2!C87+sheet2!C87*sheet1!$C$4)^(2*sheet1!$E$4)</f>
        <v>999.9999999999776</v>
      </c>
      <c r="E87" s="1">
        <f>D87*(C87-sheet1!$D$4)</f>
        <v>45462554695.32341</v>
      </c>
      <c r="F87" s="1">
        <f>sheet1!$D$4*sheet2!D87</f>
        <v>399999.99999999104</v>
      </c>
      <c r="G87" s="3">
        <f>F87-sheet1!$G$4</f>
        <v>-8.9639797806739807E-9</v>
      </c>
      <c r="H87" s="1"/>
      <c r="I87" s="1"/>
    </row>
    <row r="88" spans="1:9" x14ac:dyDescent="0.2">
      <c r="A88" s="1">
        <v>83</v>
      </c>
      <c r="B88" s="1">
        <f t="shared" si="2"/>
        <v>-6.7901611328125E-4</v>
      </c>
      <c r="C88" s="1">
        <f t="shared" si="3"/>
        <v>45462954.695324436</v>
      </c>
      <c r="D88" s="3">
        <f>sheet1!$B$4/(sheet2!C88+sheet2!C88*sheet1!$C$4)^(2*sheet1!$E$4)</f>
        <v>999.9999999999776</v>
      </c>
      <c r="E88" s="1">
        <f>D88*(C88-sheet1!$D$4)</f>
        <v>45462554695.323418</v>
      </c>
      <c r="F88" s="1">
        <f>sheet1!$D$4*sheet2!D88</f>
        <v>399999.99999999104</v>
      </c>
      <c r="G88" s="3">
        <f>F88-sheet1!$G$4</f>
        <v>-8.9639797806739807E-9</v>
      </c>
      <c r="H88" s="1"/>
      <c r="I88" s="1"/>
    </row>
    <row r="89" spans="1:9" x14ac:dyDescent="0.2">
      <c r="A89" s="1">
        <v>84</v>
      </c>
      <c r="B89" s="1">
        <f t="shared" si="2"/>
        <v>-6.7138671875E-4</v>
      </c>
      <c r="C89" s="1">
        <f t="shared" si="3"/>
        <v>45462954.695324443</v>
      </c>
      <c r="D89" s="3">
        <f>sheet1!$B$4/(sheet2!C89+sheet2!C89*sheet1!$C$4)^(2*sheet1!$E$4)</f>
        <v>999.9999999999776</v>
      </c>
      <c r="E89" s="1">
        <f>D89*(C89-sheet1!$D$4)</f>
        <v>45462554695.323425</v>
      </c>
      <c r="F89" s="1">
        <f>sheet1!$D$4*sheet2!D89</f>
        <v>399999.99999999104</v>
      </c>
      <c r="G89" s="3">
        <f>F89-sheet1!$G$4</f>
        <v>-8.9639797806739807E-9</v>
      </c>
      <c r="H89" s="1"/>
      <c r="I89" s="1"/>
    </row>
    <row r="90" spans="1:9" x14ac:dyDescent="0.2">
      <c r="A90" s="1">
        <v>85</v>
      </c>
      <c r="B90" s="1">
        <f t="shared" si="2"/>
        <v>-6.6375732421875E-4</v>
      </c>
      <c r="C90" s="1">
        <f t="shared" si="3"/>
        <v>45462954.695324451</v>
      </c>
      <c r="D90" s="3">
        <f>sheet1!$B$4/(sheet2!C90+sheet2!C90*sheet1!$C$4)^(2*sheet1!$E$4)</f>
        <v>999.9999999999776</v>
      </c>
      <c r="E90" s="1">
        <f>D90*(C90-sheet1!$D$4)</f>
        <v>45462554695.323433</v>
      </c>
      <c r="F90" s="1">
        <f>sheet1!$D$4*sheet2!D90</f>
        <v>399999.99999999104</v>
      </c>
      <c r="G90" s="3">
        <f>F90-sheet1!$G$4</f>
        <v>-8.9639797806739807E-9</v>
      </c>
      <c r="H90" s="1"/>
      <c r="I90" s="1"/>
    </row>
    <row r="91" spans="1:9" x14ac:dyDescent="0.2">
      <c r="A91" s="1">
        <v>86</v>
      </c>
      <c r="B91" s="1">
        <f t="shared" si="2"/>
        <v>-6.561279296875E-4</v>
      </c>
      <c r="C91" s="1">
        <f t="shared" si="3"/>
        <v>45462954.695324458</v>
      </c>
      <c r="D91" s="3">
        <f>sheet1!$B$4/(sheet2!C91+sheet2!C91*sheet1!$C$4)^(2*sheet1!$E$4)</f>
        <v>999.9999999999776</v>
      </c>
      <c r="E91" s="1">
        <f>D91*(C91-sheet1!$D$4)</f>
        <v>45462554695.323441</v>
      </c>
      <c r="F91" s="1">
        <f>sheet1!$D$4*sheet2!D91</f>
        <v>399999.99999999104</v>
      </c>
      <c r="G91" s="3">
        <f>F91-sheet1!$G$4</f>
        <v>-8.9639797806739807E-9</v>
      </c>
      <c r="H91" s="1"/>
      <c r="I91" s="1"/>
    </row>
    <row r="92" spans="1:9" x14ac:dyDescent="0.2">
      <c r="A92" s="1">
        <v>87</v>
      </c>
      <c r="B92" s="1">
        <f t="shared" si="2"/>
        <v>-6.4849853515625E-4</v>
      </c>
      <c r="C92" s="1">
        <f t="shared" si="3"/>
        <v>45462954.695324466</v>
      </c>
      <c r="D92" s="3">
        <f>sheet1!$B$4/(sheet2!C92+sheet2!C92*sheet1!$C$4)^(2*sheet1!$E$4)</f>
        <v>999.9999999999776</v>
      </c>
      <c r="E92" s="1">
        <f>D92*(C92-sheet1!$D$4)</f>
        <v>45462554695.323448</v>
      </c>
      <c r="F92" s="1">
        <f>sheet1!$D$4*sheet2!D92</f>
        <v>399999.99999999104</v>
      </c>
      <c r="G92" s="3">
        <f>F92-sheet1!$G$4</f>
        <v>-8.9639797806739807E-9</v>
      </c>
      <c r="H92" s="1"/>
      <c r="I92" s="1"/>
    </row>
    <row r="93" spans="1:9" x14ac:dyDescent="0.2">
      <c r="A93" s="1">
        <v>88</v>
      </c>
      <c r="B93" s="1">
        <f t="shared" si="2"/>
        <v>-6.40869140625E-4</v>
      </c>
      <c r="C93" s="1">
        <f t="shared" si="3"/>
        <v>45462954.695324473</v>
      </c>
      <c r="D93" s="3">
        <f>sheet1!$B$4/(sheet2!C93+sheet2!C93*sheet1!$C$4)^(2*sheet1!$E$4)</f>
        <v>999.9999999999776</v>
      </c>
      <c r="E93" s="1">
        <f>D93*(C93-sheet1!$D$4)</f>
        <v>45462554695.323456</v>
      </c>
      <c r="F93" s="1">
        <f>sheet1!$D$4*sheet2!D93</f>
        <v>399999.99999999104</v>
      </c>
      <c r="G93" s="3">
        <f>F93-sheet1!$G$4</f>
        <v>-8.9639797806739807E-9</v>
      </c>
      <c r="H93" s="1"/>
      <c r="I93" s="1"/>
    </row>
    <row r="94" spans="1:9" x14ac:dyDescent="0.2">
      <c r="A94" s="1">
        <v>89</v>
      </c>
      <c r="B94" s="1">
        <f t="shared" si="2"/>
        <v>-9.5367431640625E-4</v>
      </c>
      <c r="C94" s="1">
        <f t="shared" si="3"/>
        <v>45462954.695324481</v>
      </c>
      <c r="D94" s="3">
        <f>sheet1!$B$4/(sheet2!C94+sheet2!C94*sheet1!$C$4)^(2*sheet1!$E$4)</f>
        <v>999.99999999997056</v>
      </c>
      <c r="E94" s="1">
        <f>D94*(C94-sheet1!$D$4)</f>
        <v>45462554695.323143</v>
      </c>
      <c r="F94" s="1">
        <f>sheet1!$D$4*sheet2!D94</f>
        <v>399999.99999998824</v>
      </c>
      <c r="G94" s="3">
        <f>F94-sheet1!$G$4</f>
        <v>-1.1757947504520416E-8</v>
      </c>
      <c r="H94" s="1"/>
      <c r="I94" s="1"/>
    </row>
    <row r="95" spans="1:9" x14ac:dyDescent="0.2">
      <c r="A95" s="1">
        <v>90</v>
      </c>
      <c r="B95" s="1">
        <f t="shared" si="2"/>
        <v>-9.46044921875E-4</v>
      </c>
      <c r="C95" s="1">
        <f t="shared" si="3"/>
        <v>45462954.695324488</v>
      </c>
      <c r="D95" s="3">
        <f>sheet1!$B$4/(sheet2!C95+sheet2!C95*sheet1!$C$4)^(2*sheet1!$E$4)</f>
        <v>999.99999999997056</v>
      </c>
      <c r="E95" s="1">
        <f>D95*(C95-sheet1!$D$4)</f>
        <v>45462554695.323151</v>
      </c>
      <c r="F95" s="1">
        <f>sheet1!$D$4*sheet2!D95</f>
        <v>399999.99999998824</v>
      </c>
      <c r="G95" s="3">
        <f>F95-sheet1!$G$4</f>
        <v>-1.1757947504520416E-8</v>
      </c>
      <c r="H95" s="1"/>
      <c r="I95" s="1"/>
    </row>
    <row r="96" spans="1:9" x14ac:dyDescent="0.2">
      <c r="A96" s="1">
        <v>91</v>
      </c>
      <c r="B96" s="1">
        <f t="shared" si="2"/>
        <v>-9.3841552734375E-4</v>
      </c>
      <c r="C96" s="1">
        <f t="shared" si="3"/>
        <v>45462954.695324495</v>
      </c>
      <c r="D96" s="3">
        <f>sheet1!$B$4/(sheet2!C96+sheet2!C96*sheet1!$C$4)^(2*sheet1!$E$4)</f>
        <v>999.99999999997056</v>
      </c>
      <c r="E96" s="1">
        <f>D96*(C96-sheet1!$D$4)</f>
        <v>45462554695.323158</v>
      </c>
      <c r="F96" s="1">
        <f>sheet1!$D$4*sheet2!D96</f>
        <v>399999.99999998824</v>
      </c>
      <c r="G96" s="3">
        <f>F96-sheet1!$G$4</f>
        <v>-1.1757947504520416E-8</v>
      </c>
      <c r="H96" s="1"/>
      <c r="I96" s="1"/>
    </row>
    <row r="97" spans="1:9" x14ac:dyDescent="0.2">
      <c r="A97" s="1">
        <v>92</v>
      </c>
      <c r="B97" s="1">
        <f t="shared" si="2"/>
        <v>-9.307861328125E-4</v>
      </c>
      <c r="C97" s="1">
        <f t="shared" si="3"/>
        <v>45462954.695324503</v>
      </c>
      <c r="D97" s="3">
        <f>sheet1!$B$4/(sheet2!C97+sheet2!C97*sheet1!$C$4)^(2*sheet1!$E$4)</f>
        <v>999.99999999997056</v>
      </c>
      <c r="E97" s="1">
        <f>D97*(C97-sheet1!$D$4)</f>
        <v>45462554695.323166</v>
      </c>
      <c r="F97" s="1">
        <f>sheet1!$D$4*sheet2!D97</f>
        <v>399999.99999998824</v>
      </c>
      <c r="G97" s="3">
        <f>F97-sheet1!$G$4</f>
        <v>-1.1757947504520416E-8</v>
      </c>
      <c r="H97" s="1"/>
      <c r="I97" s="1"/>
    </row>
    <row r="98" spans="1:9" x14ac:dyDescent="0.2">
      <c r="A98" s="1">
        <v>93</v>
      </c>
      <c r="B98" s="1">
        <f t="shared" si="2"/>
        <v>-9.2315673828125E-4</v>
      </c>
      <c r="C98" s="1">
        <f t="shared" si="3"/>
        <v>45462954.69532451</v>
      </c>
      <c r="D98" s="3">
        <f>sheet1!$B$4/(sheet2!C98+sheet2!C98*sheet1!$C$4)^(2*sheet1!$E$4)</f>
        <v>999.99999999997056</v>
      </c>
      <c r="E98" s="1">
        <f>D98*(C98-sheet1!$D$4)</f>
        <v>45462554695.323174</v>
      </c>
      <c r="F98" s="1">
        <f>sheet1!$D$4*sheet2!D98</f>
        <v>399999.99999998824</v>
      </c>
      <c r="G98" s="3">
        <f>F98-sheet1!$G$4</f>
        <v>-1.1757947504520416E-8</v>
      </c>
      <c r="H98" s="1"/>
      <c r="I98" s="1"/>
    </row>
    <row r="99" spans="1:9" x14ac:dyDescent="0.2">
      <c r="A99" s="1">
        <v>94</v>
      </c>
      <c r="B99" s="1">
        <f t="shared" si="2"/>
        <v>-9.1552734375E-4</v>
      </c>
      <c r="C99" s="1">
        <f t="shared" si="3"/>
        <v>45462954.695324518</v>
      </c>
      <c r="D99" s="3">
        <f>sheet1!$B$4/(sheet2!C99+sheet2!C99*sheet1!$C$4)^(2*sheet1!$E$4)</f>
        <v>999.99999999997056</v>
      </c>
      <c r="E99" s="1">
        <f>D99*(C99-sheet1!$D$4)</f>
        <v>45462554695.323181</v>
      </c>
      <c r="F99" s="1">
        <f>sheet1!$D$4*sheet2!D99</f>
        <v>399999.99999998824</v>
      </c>
      <c r="G99" s="3">
        <f>F99-sheet1!$G$4</f>
        <v>-1.1757947504520416E-8</v>
      </c>
      <c r="H99" s="1"/>
      <c r="I99" s="1"/>
    </row>
    <row r="100" spans="1:9" x14ac:dyDescent="0.2">
      <c r="A100" s="1">
        <v>95</v>
      </c>
      <c r="B100" s="1">
        <f t="shared" si="2"/>
        <v>-9.0789794921875E-4</v>
      </c>
      <c r="C100" s="1">
        <f t="shared" si="3"/>
        <v>45462954.695324525</v>
      </c>
      <c r="D100" s="3">
        <f>sheet1!$B$4/(sheet2!C100+sheet2!C100*sheet1!$C$4)^(2*sheet1!$E$4)</f>
        <v>999.99999999997056</v>
      </c>
      <c r="E100" s="1">
        <f>D100*(C100-sheet1!$D$4)</f>
        <v>45462554695.323189</v>
      </c>
      <c r="F100" s="1">
        <f>sheet1!$D$4*sheet2!D100</f>
        <v>399999.99999998824</v>
      </c>
      <c r="G100" s="3">
        <f>F100-sheet1!$G$4</f>
        <v>-1.1757947504520416E-8</v>
      </c>
      <c r="H100" s="1"/>
      <c r="I100" s="1"/>
    </row>
    <row r="101" spans="1:9" x14ac:dyDescent="0.2">
      <c r="A101" s="1">
        <v>96</v>
      </c>
      <c r="B101" s="1">
        <f t="shared" si="2"/>
        <v>-9.002685546875E-4</v>
      </c>
      <c r="C101" s="1">
        <f t="shared" si="3"/>
        <v>45462954.695324533</v>
      </c>
      <c r="D101" s="3">
        <f>sheet1!$B$4/(sheet2!C101+sheet2!C101*sheet1!$C$4)^(2*sheet1!$E$4)</f>
        <v>999.99999999997056</v>
      </c>
      <c r="E101" s="1">
        <f>D101*(C101-sheet1!$D$4)</f>
        <v>45462554695.323196</v>
      </c>
      <c r="F101" s="1">
        <f>sheet1!$D$4*sheet2!D101</f>
        <v>399999.99999998824</v>
      </c>
      <c r="G101" s="3">
        <f>F101-sheet1!$G$4</f>
        <v>-1.1757947504520416E-8</v>
      </c>
      <c r="H101" s="1"/>
      <c r="I101" s="1"/>
    </row>
    <row r="102" spans="1:9" x14ac:dyDescent="0.2">
      <c r="A102" s="1">
        <v>97</v>
      </c>
      <c r="B102" s="1">
        <f t="shared" si="2"/>
        <v>-8.9263916015625E-4</v>
      </c>
      <c r="C102" s="1">
        <f t="shared" si="3"/>
        <v>45462954.69532454</v>
      </c>
      <c r="D102" s="3">
        <f>sheet1!$B$4/(sheet2!C102+sheet2!C102*sheet1!$C$4)^(2*sheet1!$E$4)</f>
        <v>999.99999999997056</v>
      </c>
      <c r="E102" s="1">
        <f>D102*(C102-sheet1!$D$4)</f>
        <v>45462554695.323204</v>
      </c>
      <c r="F102" s="1">
        <f>sheet1!$D$4*sheet2!D102</f>
        <v>399999.99999998824</v>
      </c>
      <c r="G102" s="3">
        <f>F102-sheet1!$G$4</f>
        <v>-1.1757947504520416E-8</v>
      </c>
      <c r="H102" s="1"/>
      <c r="I102" s="1"/>
    </row>
    <row r="103" spans="1:9" x14ac:dyDescent="0.2">
      <c r="A103" s="1">
        <v>98</v>
      </c>
      <c r="B103" s="1">
        <f t="shared" si="2"/>
        <v>-8.85009765625E-4</v>
      </c>
      <c r="C103" s="1">
        <f t="shared" si="3"/>
        <v>45462954.695324548</v>
      </c>
      <c r="D103" s="3">
        <f>sheet1!$B$4/(sheet2!C103+sheet2!C103*sheet1!$C$4)^(2*sheet1!$E$4)</f>
        <v>999.99999999997056</v>
      </c>
      <c r="E103" s="1">
        <f>D103*(C103-sheet1!$D$4)</f>
        <v>45462554695.323212</v>
      </c>
      <c r="F103" s="1">
        <f>sheet1!$D$4*sheet2!D103</f>
        <v>399999.99999998824</v>
      </c>
      <c r="G103" s="3">
        <f>F103-sheet1!$G$4</f>
        <v>-1.1757947504520416E-8</v>
      </c>
      <c r="H103" s="1"/>
      <c r="I103" s="1"/>
    </row>
    <row r="104" spans="1:9" x14ac:dyDescent="0.2">
      <c r="A104" s="1">
        <v>99</v>
      </c>
      <c r="B104" s="1">
        <f t="shared" si="2"/>
        <v>-8.7738037109375E-4</v>
      </c>
      <c r="C104" s="1">
        <f t="shared" si="3"/>
        <v>45462954.695324555</v>
      </c>
      <c r="D104" s="3">
        <f>sheet1!$B$4/(sheet2!C104+sheet2!C104*sheet1!$C$4)^(2*sheet1!$E$4)</f>
        <v>999.99999999997056</v>
      </c>
      <c r="E104" s="1">
        <f>D104*(C104-sheet1!$D$4)</f>
        <v>45462554695.323219</v>
      </c>
      <c r="F104" s="1">
        <f>sheet1!$D$4*sheet2!D104</f>
        <v>399999.99999998824</v>
      </c>
      <c r="G104" s="3">
        <f>F104-sheet1!$G$4</f>
        <v>-1.1757947504520416E-8</v>
      </c>
      <c r="H104" s="1"/>
      <c r="I104" s="1"/>
    </row>
    <row r="105" spans="1:9" x14ac:dyDescent="0.2">
      <c r="A105" s="1">
        <v>100</v>
      </c>
      <c r="B105" s="1">
        <f t="shared" si="2"/>
        <v>-8.697509765625E-4</v>
      </c>
      <c r="C105" s="1">
        <f t="shared" si="3"/>
        <v>45462954.695324562</v>
      </c>
      <c r="D105" s="3">
        <f>sheet1!$B$4/(sheet2!C105+sheet2!C105*sheet1!$C$4)^(2*sheet1!$E$4)</f>
        <v>999.99999999997056</v>
      </c>
      <c r="E105" s="1">
        <f>D105*(C105-sheet1!$D$4)</f>
        <v>45462554695.323227</v>
      </c>
      <c r="F105" s="1">
        <f>sheet1!$D$4*sheet2!D105</f>
        <v>399999.99999998824</v>
      </c>
      <c r="G105" s="3">
        <f>F105-sheet1!$G$4</f>
        <v>-1.1757947504520416E-8</v>
      </c>
      <c r="H105" s="1"/>
      <c r="I105" s="1"/>
    </row>
    <row r="106" spans="1:9" x14ac:dyDescent="0.2">
      <c r="A106" s="1">
        <v>101</v>
      </c>
      <c r="B106" s="1">
        <f t="shared" si="2"/>
        <v>-8.6212158203125E-4</v>
      </c>
      <c r="C106" s="1">
        <f t="shared" si="3"/>
        <v>45462954.69532457</v>
      </c>
      <c r="D106" s="3">
        <f>sheet1!$B$4/(sheet2!C106+sheet2!C106*sheet1!$C$4)^(2*sheet1!$E$4)</f>
        <v>999.99999999997056</v>
      </c>
      <c r="E106" s="1">
        <f>D106*(C106-sheet1!$D$4)</f>
        <v>45462554695.323235</v>
      </c>
      <c r="F106" s="1">
        <f>sheet1!$D$4*sheet2!D106</f>
        <v>399999.99999998824</v>
      </c>
      <c r="G106" s="3">
        <f>F106-sheet1!$G$4</f>
        <v>-1.1757947504520416E-8</v>
      </c>
      <c r="H106" s="1"/>
      <c r="I106" s="1"/>
    </row>
    <row r="107" spans="1:9" x14ac:dyDescent="0.2">
      <c r="A107" s="1">
        <v>102</v>
      </c>
      <c r="B107" s="1">
        <f t="shared" si="2"/>
        <v>-8.544921875E-4</v>
      </c>
      <c r="C107" s="1">
        <f t="shared" si="3"/>
        <v>45462954.695324577</v>
      </c>
      <c r="D107" s="3">
        <f>sheet1!$B$4/(sheet2!C107+sheet2!C107*sheet1!$C$4)^(2*sheet1!$E$4)</f>
        <v>999.99999999997056</v>
      </c>
      <c r="E107" s="1">
        <f>D107*(C107-sheet1!$D$4)</f>
        <v>45462554695.323242</v>
      </c>
      <c r="F107" s="1">
        <f>sheet1!$D$4*sheet2!D107</f>
        <v>399999.99999998824</v>
      </c>
      <c r="G107" s="3">
        <f>F107-sheet1!$G$4</f>
        <v>-1.1757947504520416E-8</v>
      </c>
      <c r="H107" s="1"/>
      <c r="I107" s="1"/>
    </row>
    <row r="108" spans="1:9" x14ac:dyDescent="0.2">
      <c r="A108" s="1">
        <v>103</v>
      </c>
      <c r="B108" s="1">
        <f t="shared" si="2"/>
        <v>-8.4686279296875E-4</v>
      </c>
      <c r="C108" s="1">
        <f t="shared" si="3"/>
        <v>45462954.695324585</v>
      </c>
      <c r="D108" s="3">
        <f>sheet1!$B$4/(sheet2!C108+sheet2!C108*sheet1!$C$4)^(2*sheet1!$E$4)</f>
        <v>999.99999999997056</v>
      </c>
      <c r="E108" s="1">
        <f>D108*(C108-sheet1!$D$4)</f>
        <v>45462554695.32325</v>
      </c>
      <c r="F108" s="1">
        <f>sheet1!$D$4*sheet2!D108</f>
        <v>399999.99999998824</v>
      </c>
      <c r="G108" s="3">
        <f>F108-sheet1!$G$4</f>
        <v>-1.1757947504520416E-8</v>
      </c>
      <c r="H108" s="1"/>
      <c r="I108" s="1"/>
    </row>
    <row r="109" spans="1:9" x14ac:dyDescent="0.2">
      <c r="A109" s="1">
        <v>104</v>
      </c>
      <c r="B109" s="1">
        <f t="shared" si="2"/>
        <v>-8.392333984375E-4</v>
      </c>
      <c r="C109" s="1">
        <f t="shared" si="3"/>
        <v>45462954.695324592</v>
      </c>
      <c r="D109" s="3">
        <f>sheet1!$B$4/(sheet2!C109+sheet2!C109*sheet1!$C$4)^(2*sheet1!$E$4)</f>
        <v>999.99999999997056</v>
      </c>
      <c r="E109" s="1">
        <f>D109*(C109-sheet1!$D$4)</f>
        <v>45462554695.323257</v>
      </c>
      <c r="F109" s="1">
        <f>sheet1!$D$4*sheet2!D109</f>
        <v>399999.99999998824</v>
      </c>
      <c r="G109" s="3">
        <f>F109-sheet1!$G$4</f>
        <v>-1.1757947504520416E-8</v>
      </c>
      <c r="H109" s="1"/>
      <c r="I109" s="1"/>
    </row>
    <row r="110" spans="1:9" x14ac:dyDescent="0.2">
      <c r="A110" s="1">
        <v>105</v>
      </c>
      <c r="B110" s="1">
        <f t="shared" si="2"/>
        <v>-8.392333984375E-4</v>
      </c>
      <c r="C110" s="1">
        <f t="shared" si="3"/>
        <v>45462954.6953246</v>
      </c>
      <c r="D110" s="3">
        <f>sheet1!$B$4/(sheet2!C110+sheet2!C110*sheet1!$C$4)^(2*sheet1!$E$4)</f>
        <v>999.99999999997056</v>
      </c>
      <c r="E110" s="1">
        <f>D110*(C110-sheet1!$D$4)</f>
        <v>45462554695.323257</v>
      </c>
      <c r="F110" s="1">
        <f>sheet1!$D$4*sheet2!D110</f>
        <v>399999.99999998824</v>
      </c>
      <c r="G110" s="3">
        <f>F110-sheet1!$G$4</f>
        <v>-1.1757947504520416E-8</v>
      </c>
      <c r="H110" s="1"/>
      <c r="I110" s="1"/>
    </row>
    <row r="111" spans="1:9" x14ac:dyDescent="0.2">
      <c r="A111" s="1">
        <v>106</v>
      </c>
      <c r="B111" s="1">
        <f t="shared" si="2"/>
        <v>-8.3160400390625E-4</v>
      </c>
      <c r="C111" s="1">
        <f t="shared" si="3"/>
        <v>45462954.695324607</v>
      </c>
      <c r="D111" s="3">
        <f>sheet1!$B$4/(sheet2!C111+sheet2!C111*sheet1!$C$4)^(2*sheet1!$E$4)</f>
        <v>999.99999999997056</v>
      </c>
      <c r="E111" s="1">
        <f>D111*(C111-sheet1!$D$4)</f>
        <v>45462554695.323265</v>
      </c>
      <c r="F111" s="1">
        <f>sheet1!$D$4*sheet2!D111</f>
        <v>399999.99999998824</v>
      </c>
      <c r="G111" s="3">
        <f>F111-sheet1!$G$4</f>
        <v>-1.1757947504520416E-8</v>
      </c>
      <c r="H111" s="1"/>
      <c r="I111" s="1"/>
    </row>
    <row r="112" spans="1:9" x14ac:dyDescent="0.2">
      <c r="A112" s="1">
        <v>107</v>
      </c>
      <c r="B112" s="1">
        <f t="shared" si="2"/>
        <v>-8.23974609375E-4</v>
      </c>
      <c r="C112" s="1">
        <f t="shared" si="3"/>
        <v>45462954.695324615</v>
      </c>
      <c r="D112" s="3">
        <f>sheet1!$B$4/(sheet2!C112+sheet2!C112*sheet1!$C$4)^(2*sheet1!$E$4)</f>
        <v>999.99999999997056</v>
      </c>
      <c r="E112" s="1">
        <f>D112*(C112-sheet1!$D$4)</f>
        <v>45462554695.323273</v>
      </c>
      <c r="F112" s="1">
        <f>sheet1!$D$4*sheet2!D112</f>
        <v>399999.99999998824</v>
      </c>
      <c r="G112" s="3">
        <f>F112-sheet1!$G$4</f>
        <v>-1.1757947504520416E-8</v>
      </c>
      <c r="H112" s="1"/>
      <c r="I112" s="1"/>
    </row>
    <row r="113" spans="1:9" x14ac:dyDescent="0.2">
      <c r="A113" s="1">
        <v>108</v>
      </c>
      <c r="B113" s="1">
        <f t="shared" si="2"/>
        <v>-8.1634521484375E-4</v>
      </c>
      <c r="C113" s="1">
        <f t="shared" si="3"/>
        <v>45462954.695324622</v>
      </c>
      <c r="D113" s="3">
        <f>sheet1!$B$4/(sheet2!C113+sheet2!C113*sheet1!$C$4)^(2*sheet1!$E$4)</f>
        <v>999.99999999997056</v>
      </c>
      <c r="E113" s="1">
        <f>D113*(C113-sheet1!$D$4)</f>
        <v>45462554695.32328</v>
      </c>
      <c r="F113" s="1">
        <f>sheet1!$D$4*sheet2!D113</f>
        <v>399999.99999998824</v>
      </c>
      <c r="G113" s="3">
        <f>F113-sheet1!$G$4</f>
        <v>-1.1757947504520416E-8</v>
      </c>
      <c r="H113" s="1"/>
      <c r="I113" s="1"/>
    </row>
    <row r="114" spans="1:9" x14ac:dyDescent="0.2">
      <c r="A114" s="1">
        <v>109</v>
      </c>
      <c r="B114" s="1">
        <f t="shared" si="2"/>
        <v>-8.087158203125E-4</v>
      </c>
      <c r="C114" s="1">
        <f t="shared" si="3"/>
        <v>45462954.69532463</v>
      </c>
      <c r="D114" s="3">
        <f>sheet1!$B$4/(sheet2!C114+sheet2!C114*sheet1!$C$4)^(2*sheet1!$E$4)</f>
        <v>999.99999999997056</v>
      </c>
      <c r="E114" s="1">
        <f>D114*(C114-sheet1!$D$4)</f>
        <v>45462554695.323288</v>
      </c>
      <c r="F114" s="1">
        <f>sheet1!$D$4*sheet2!D114</f>
        <v>399999.99999998824</v>
      </c>
      <c r="G114" s="3">
        <f>F114-sheet1!$G$4</f>
        <v>-1.1757947504520416E-8</v>
      </c>
      <c r="H114" s="1"/>
      <c r="I114" s="1"/>
    </row>
    <row r="115" spans="1:9" x14ac:dyDescent="0.2">
      <c r="A115" s="1">
        <v>110</v>
      </c>
      <c r="B115" s="1">
        <f t="shared" si="2"/>
        <v>-8.0108642578125E-4</v>
      </c>
      <c r="C115" s="1">
        <f t="shared" si="3"/>
        <v>45462954.695324637</v>
      </c>
      <c r="D115" s="3">
        <f>sheet1!$B$4/(sheet2!C115+sheet2!C115*sheet1!$C$4)^(2*sheet1!$E$4)</f>
        <v>999.99999999997056</v>
      </c>
      <c r="E115" s="1">
        <f>D115*(C115-sheet1!$D$4)</f>
        <v>45462554695.323296</v>
      </c>
      <c r="F115" s="1">
        <f>sheet1!$D$4*sheet2!D115</f>
        <v>399999.99999998824</v>
      </c>
      <c r="G115" s="3">
        <f>F115-sheet1!$G$4</f>
        <v>-1.1757947504520416E-8</v>
      </c>
      <c r="H115" s="1"/>
      <c r="I115" s="1"/>
    </row>
    <row r="116" spans="1:9" x14ac:dyDescent="0.2">
      <c r="A116" s="1">
        <v>111</v>
      </c>
      <c r="B116" s="1">
        <f t="shared" si="2"/>
        <v>-1.1138916015625E-3</v>
      </c>
      <c r="C116" s="1">
        <f t="shared" si="3"/>
        <v>45462954.695324644</v>
      </c>
      <c r="D116" s="3">
        <f>sheet1!$B$4/(sheet2!C116+sheet2!C116*sheet1!$C$4)^(2*sheet1!$E$4)</f>
        <v>999.99999999996351</v>
      </c>
      <c r="E116" s="1">
        <f>D116*(C116-sheet1!$D$4)</f>
        <v>45462554695.322983</v>
      </c>
      <c r="F116" s="1">
        <f>sheet1!$D$4*sheet2!D116</f>
        <v>399999.99999998539</v>
      </c>
      <c r="G116" s="3">
        <f>F116-sheet1!$G$4</f>
        <v>-1.4610122889280319E-8</v>
      </c>
      <c r="H116" s="1"/>
      <c r="I116" s="1"/>
    </row>
    <row r="117" spans="1:9" x14ac:dyDescent="0.2">
      <c r="A117" s="1">
        <v>112</v>
      </c>
      <c r="B117" s="1">
        <f t="shared" si="2"/>
        <v>-1.10626220703125E-3</v>
      </c>
      <c r="C117" s="1">
        <f t="shared" si="3"/>
        <v>45462954.695324652</v>
      </c>
      <c r="D117" s="3">
        <f>sheet1!$B$4/(sheet2!C117+sheet2!C117*sheet1!$C$4)^(2*sheet1!$E$4)</f>
        <v>999.99999999996351</v>
      </c>
      <c r="E117" s="1">
        <f>D117*(C117-sheet1!$D$4)</f>
        <v>45462554695.32299</v>
      </c>
      <c r="F117" s="1">
        <f>sheet1!$D$4*sheet2!D117</f>
        <v>399999.99999998539</v>
      </c>
      <c r="G117" s="3">
        <f>F117-sheet1!$G$4</f>
        <v>-1.4610122889280319E-8</v>
      </c>
      <c r="H117" s="1"/>
      <c r="I117" s="1"/>
    </row>
    <row r="118" spans="1:9" x14ac:dyDescent="0.2">
      <c r="A118" s="1">
        <v>113</v>
      </c>
      <c r="B118" s="1">
        <f t="shared" si="2"/>
        <v>-1.0986328125E-3</v>
      </c>
      <c r="C118" s="1">
        <f t="shared" si="3"/>
        <v>45462954.695324659</v>
      </c>
      <c r="D118" s="3">
        <f>sheet1!$B$4/(sheet2!C118+sheet2!C118*sheet1!$C$4)^(2*sheet1!$E$4)</f>
        <v>999.99999999996351</v>
      </c>
      <c r="E118" s="1">
        <f>D118*(C118-sheet1!$D$4)</f>
        <v>45462554695.322998</v>
      </c>
      <c r="F118" s="1">
        <f>sheet1!$D$4*sheet2!D118</f>
        <v>399999.99999998539</v>
      </c>
      <c r="G118" s="3">
        <f>F118-sheet1!$G$4</f>
        <v>-1.4610122889280319E-8</v>
      </c>
      <c r="H118" s="1"/>
      <c r="I118" s="1"/>
    </row>
    <row r="119" spans="1:9" x14ac:dyDescent="0.2">
      <c r="A119" s="1">
        <v>114</v>
      </c>
      <c r="B119" s="1">
        <f t="shared" si="2"/>
        <v>-1.09100341796875E-3</v>
      </c>
      <c r="C119" s="1">
        <f t="shared" si="3"/>
        <v>45462954.695324667</v>
      </c>
      <c r="D119" s="3">
        <f>sheet1!$B$4/(sheet2!C119+sheet2!C119*sheet1!$C$4)^(2*sheet1!$E$4)</f>
        <v>999.99999999996351</v>
      </c>
      <c r="E119" s="1">
        <f>D119*(C119-sheet1!$D$4)</f>
        <v>45462554695.323006</v>
      </c>
      <c r="F119" s="1">
        <f>sheet1!$D$4*sheet2!D119</f>
        <v>399999.99999998539</v>
      </c>
      <c r="G119" s="3">
        <f>F119-sheet1!$G$4</f>
        <v>-1.4610122889280319E-8</v>
      </c>
      <c r="H119" s="1"/>
      <c r="I119" s="1"/>
    </row>
    <row r="120" spans="1:9" x14ac:dyDescent="0.2">
      <c r="A120" s="1">
        <v>115</v>
      </c>
      <c r="B120" s="1">
        <f t="shared" si="2"/>
        <v>-1.0833740234375E-3</v>
      </c>
      <c r="C120" s="1">
        <f t="shared" si="3"/>
        <v>45462954.695324674</v>
      </c>
      <c r="D120" s="3">
        <f>sheet1!$B$4/(sheet2!C120+sheet2!C120*sheet1!$C$4)^(2*sheet1!$E$4)</f>
        <v>999.99999999996351</v>
      </c>
      <c r="E120" s="1">
        <f>D120*(C120-sheet1!$D$4)</f>
        <v>45462554695.323013</v>
      </c>
      <c r="F120" s="1">
        <f>sheet1!$D$4*sheet2!D120</f>
        <v>399999.99999998539</v>
      </c>
      <c r="G120" s="3">
        <f>F120-sheet1!$G$4</f>
        <v>-1.4610122889280319E-8</v>
      </c>
      <c r="H120" s="1"/>
      <c r="I120" s="1"/>
    </row>
    <row r="121" spans="1:9" x14ac:dyDescent="0.2">
      <c r="A121" s="1">
        <v>116</v>
      </c>
      <c r="B121" s="1">
        <f t="shared" si="2"/>
        <v>-1.07574462890625E-3</v>
      </c>
      <c r="C121" s="1">
        <f t="shared" si="3"/>
        <v>45462954.695324682</v>
      </c>
      <c r="D121" s="3">
        <f>sheet1!$B$4/(sheet2!C121+sheet2!C121*sheet1!$C$4)^(2*sheet1!$E$4)</f>
        <v>999.99999999996351</v>
      </c>
      <c r="E121" s="1">
        <f>D121*(C121-sheet1!$D$4)</f>
        <v>45462554695.323021</v>
      </c>
      <c r="F121" s="1">
        <f>sheet1!$D$4*sheet2!D121</f>
        <v>399999.99999998539</v>
      </c>
      <c r="G121" s="3">
        <f>F121-sheet1!$G$4</f>
        <v>-1.4610122889280319E-8</v>
      </c>
      <c r="H121" s="1"/>
      <c r="I121" s="1"/>
    </row>
    <row r="122" spans="1:9" x14ac:dyDescent="0.2">
      <c r="A122" s="1">
        <v>117</v>
      </c>
      <c r="B122" s="1">
        <f t="shared" si="2"/>
        <v>-1.068115234375E-3</v>
      </c>
      <c r="C122" s="1">
        <f t="shared" si="3"/>
        <v>45462954.695324689</v>
      </c>
      <c r="D122" s="3">
        <f>sheet1!$B$4/(sheet2!C122+sheet2!C122*sheet1!$C$4)^(2*sheet1!$E$4)</f>
        <v>999.99999999996351</v>
      </c>
      <c r="E122" s="1">
        <f>D122*(C122-sheet1!$D$4)</f>
        <v>45462554695.323029</v>
      </c>
      <c r="F122" s="1">
        <f>sheet1!$D$4*sheet2!D122</f>
        <v>399999.99999998539</v>
      </c>
      <c r="G122" s="3">
        <f>F122-sheet1!$G$4</f>
        <v>-1.4610122889280319E-8</v>
      </c>
      <c r="H122" s="1"/>
      <c r="I122" s="1"/>
    </row>
    <row r="123" spans="1:9" x14ac:dyDescent="0.2">
      <c r="A123" s="1">
        <v>118</v>
      </c>
      <c r="B123" s="1">
        <f t="shared" si="2"/>
        <v>-1.06048583984375E-3</v>
      </c>
      <c r="C123" s="1">
        <f t="shared" si="3"/>
        <v>45462954.695324697</v>
      </c>
      <c r="D123" s="3">
        <f>sheet1!$B$4/(sheet2!C123+sheet2!C123*sheet1!$C$4)^(2*sheet1!$E$4)</f>
        <v>999.99999999996351</v>
      </c>
      <c r="E123" s="1">
        <f>D123*(C123-sheet1!$D$4)</f>
        <v>45462554695.323036</v>
      </c>
      <c r="F123" s="1">
        <f>sheet1!$D$4*sheet2!D123</f>
        <v>399999.99999998539</v>
      </c>
      <c r="G123" s="3">
        <f>F123-sheet1!$G$4</f>
        <v>-1.4610122889280319E-8</v>
      </c>
      <c r="H123" s="1"/>
      <c r="I123" s="1"/>
    </row>
    <row r="124" spans="1:9" x14ac:dyDescent="0.2">
      <c r="A124" s="1">
        <v>119</v>
      </c>
      <c r="B124" s="1">
        <f t="shared" si="2"/>
        <v>-1.0528564453125E-3</v>
      </c>
      <c r="C124" s="1">
        <f t="shared" si="3"/>
        <v>45462954.695324704</v>
      </c>
      <c r="D124" s="3">
        <f>sheet1!$B$4/(sheet2!C124+sheet2!C124*sheet1!$C$4)^(2*sheet1!$E$4)</f>
        <v>999.99999999996351</v>
      </c>
      <c r="E124" s="1">
        <f>D124*(C124-sheet1!$D$4)</f>
        <v>45462554695.323044</v>
      </c>
      <c r="F124" s="1">
        <f>sheet1!$D$4*sheet2!D124</f>
        <v>399999.99999998539</v>
      </c>
      <c r="G124" s="3">
        <f>F124-sheet1!$G$4</f>
        <v>-1.4610122889280319E-8</v>
      </c>
      <c r="H124" s="1"/>
      <c r="I124" s="1"/>
    </row>
    <row r="125" spans="1:9" x14ac:dyDescent="0.2">
      <c r="A125" s="1">
        <v>120</v>
      </c>
      <c r="B125" s="1">
        <f t="shared" si="2"/>
        <v>-1.04522705078125E-3</v>
      </c>
      <c r="C125" s="1">
        <f t="shared" si="3"/>
        <v>45462954.695324712</v>
      </c>
      <c r="D125" s="3">
        <f>sheet1!$B$4/(sheet2!C125+sheet2!C125*sheet1!$C$4)^(2*sheet1!$E$4)</f>
        <v>999.99999999996351</v>
      </c>
      <c r="E125" s="1">
        <f>D125*(C125-sheet1!$D$4)</f>
        <v>45462554695.323051</v>
      </c>
      <c r="F125" s="1">
        <f>sheet1!$D$4*sheet2!D125</f>
        <v>399999.99999998539</v>
      </c>
      <c r="G125" s="3">
        <f>F125-sheet1!$G$4</f>
        <v>-1.4610122889280319E-8</v>
      </c>
      <c r="H125" s="1"/>
      <c r="I125" s="1"/>
    </row>
    <row r="126" spans="1:9" x14ac:dyDescent="0.2">
      <c r="A126" s="1">
        <v>121</v>
      </c>
      <c r="B126" s="1">
        <f t="shared" si="2"/>
        <v>-1.03759765625E-3</v>
      </c>
      <c r="C126" s="1">
        <f t="shared" si="3"/>
        <v>45462954.695324719</v>
      </c>
      <c r="D126" s="3">
        <f>sheet1!$B$4/(sheet2!C126+sheet2!C126*sheet1!$C$4)^(2*sheet1!$E$4)</f>
        <v>999.99999999996351</v>
      </c>
      <c r="E126" s="1">
        <f>D126*(C126-sheet1!$D$4)</f>
        <v>45462554695.323059</v>
      </c>
      <c r="F126" s="1">
        <f>sheet1!$D$4*sheet2!D126</f>
        <v>399999.99999998539</v>
      </c>
      <c r="G126" s="3">
        <f>F126-sheet1!$G$4</f>
        <v>-1.4610122889280319E-8</v>
      </c>
      <c r="H126" s="1"/>
      <c r="I126" s="1"/>
    </row>
    <row r="127" spans="1:9" x14ac:dyDescent="0.2">
      <c r="A127" s="1">
        <v>122</v>
      </c>
      <c r="B127" s="1">
        <f t="shared" si="2"/>
        <v>-1.02996826171875E-3</v>
      </c>
      <c r="C127" s="1">
        <f t="shared" si="3"/>
        <v>45462954.695324726</v>
      </c>
      <c r="D127" s="3">
        <f>sheet1!$B$4/(sheet2!C127+sheet2!C127*sheet1!$C$4)^(2*sheet1!$E$4)</f>
        <v>999.99999999996351</v>
      </c>
      <c r="E127" s="1">
        <f>D127*(C127-sheet1!$D$4)</f>
        <v>45462554695.323067</v>
      </c>
      <c r="F127" s="1">
        <f>sheet1!$D$4*sheet2!D127</f>
        <v>399999.99999998539</v>
      </c>
      <c r="G127" s="3">
        <f>F127-sheet1!$G$4</f>
        <v>-1.4610122889280319E-8</v>
      </c>
      <c r="H127" s="1"/>
      <c r="I127" s="1"/>
    </row>
    <row r="128" spans="1:9" x14ac:dyDescent="0.2">
      <c r="A128" s="1">
        <v>123</v>
      </c>
      <c r="B128" s="1">
        <f t="shared" si="2"/>
        <v>-1.0223388671875E-3</v>
      </c>
      <c r="C128" s="1">
        <f t="shared" si="3"/>
        <v>45462954.695324734</v>
      </c>
      <c r="D128" s="3">
        <f>sheet1!$B$4/(sheet2!C128+sheet2!C128*sheet1!$C$4)^(2*sheet1!$E$4)</f>
        <v>999.99999999996351</v>
      </c>
      <c r="E128" s="1">
        <f>D128*(C128-sheet1!$D$4)</f>
        <v>45462554695.323074</v>
      </c>
      <c r="F128" s="1">
        <f>sheet1!$D$4*sheet2!D128</f>
        <v>399999.99999998539</v>
      </c>
      <c r="G128" s="3">
        <f>F128-sheet1!$G$4</f>
        <v>-1.4610122889280319E-8</v>
      </c>
      <c r="H128" s="1"/>
      <c r="I128" s="1"/>
    </row>
    <row r="129" spans="1:9" x14ac:dyDescent="0.2">
      <c r="A129" s="1">
        <v>124</v>
      </c>
      <c r="B129" s="1">
        <f t="shared" si="2"/>
        <v>-1.01470947265625E-3</v>
      </c>
      <c r="C129" s="1">
        <f t="shared" si="3"/>
        <v>45462954.695324741</v>
      </c>
      <c r="D129" s="3">
        <f>sheet1!$B$4/(sheet2!C129+sheet2!C129*sheet1!$C$4)^(2*sheet1!$E$4)</f>
        <v>999.99999999996351</v>
      </c>
      <c r="E129" s="1">
        <f>D129*(C129-sheet1!$D$4)</f>
        <v>45462554695.323082</v>
      </c>
      <c r="F129" s="1">
        <f>sheet1!$D$4*sheet2!D129</f>
        <v>399999.99999998539</v>
      </c>
      <c r="G129" s="3">
        <f>F129-sheet1!$G$4</f>
        <v>-1.4610122889280319E-8</v>
      </c>
      <c r="H129" s="1"/>
      <c r="I129" s="1"/>
    </row>
    <row r="130" spans="1:9" x14ac:dyDescent="0.2">
      <c r="A130" s="1">
        <v>125</v>
      </c>
      <c r="B130" s="1">
        <f t="shared" si="2"/>
        <v>-1.007080078125E-3</v>
      </c>
      <c r="C130" s="1">
        <f t="shared" si="3"/>
        <v>45462954.695324749</v>
      </c>
      <c r="D130" s="3">
        <f>sheet1!$B$4/(sheet2!C130+sheet2!C130*sheet1!$C$4)^(2*sheet1!$E$4)</f>
        <v>999.99999999996351</v>
      </c>
      <c r="E130" s="1">
        <f>D130*(C130-sheet1!$D$4)</f>
        <v>45462554695.32309</v>
      </c>
      <c r="F130" s="1">
        <f>sheet1!$D$4*sheet2!D130</f>
        <v>399999.99999998539</v>
      </c>
      <c r="G130" s="3">
        <f>F130-sheet1!$G$4</f>
        <v>-1.4610122889280319E-8</v>
      </c>
      <c r="H130" s="1"/>
      <c r="I130" s="1"/>
    </row>
    <row r="131" spans="1:9" x14ac:dyDescent="0.2">
      <c r="A131" s="1">
        <v>126</v>
      </c>
      <c r="B131" s="1">
        <f t="shared" si="2"/>
        <v>-9.9945068359375E-4</v>
      </c>
      <c r="C131" s="1">
        <f t="shared" si="3"/>
        <v>45462954.695324756</v>
      </c>
      <c r="D131" s="3">
        <f>sheet1!$B$4/(sheet2!C131+sheet2!C131*sheet1!$C$4)^(2*sheet1!$E$4)</f>
        <v>999.99999999996351</v>
      </c>
      <c r="E131" s="1">
        <f>D131*(C131-sheet1!$D$4)</f>
        <v>45462554695.323097</v>
      </c>
      <c r="F131" s="1">
        <f>sheet1!$D$4*sheet2!D131</f>
        <v>399999.99999998539</v>
      </c>
      <c r="G131" s="3">
        <f>F131-sheet1!$G$4</f>
        <v>-1.4610122889280319E-8</v>
      </c>
      <c r="H131" s="1"/>
      <c r="I131" s="1"/>
    </row>
    <row r="132" spans="1:9" x14ac:dyDescent="0.2">
      <c r="A132" s="1">
        <v>127</v>
      </c>
      <c r="B132" s="1">
        <f t="shared" si="2"/>
        <v>-9.918212890625E-4</v>
      </c>
      <c r="C132" s="1">
        <f t="shared" si="3"/>
        <v>45462954.695324764</v>
      </c>
      <c r="D132" s="3">
        <f>sheet1!$B$4/(sheet2!C132+sheet2!C132*sheet1!$C$4)^(2*sheet1!$E$4)</f>
        <v>999.99999999996351</v>
      </c>
      <c r="E132" s="1">
        <f>D132*(C132-sheet1!$D$4)</f>
        <v>45462554695.323105</v>
      </c>
      <c r="F132" s="1">
        <f>sheet1!$D$4*sheet2!D132</f>
        <v>399999.99999998539</v>
      </c>
      <c r="G132" s="3">
        <f>F132-sheet1!$G$4</f>
        <v>-1.4610122889280319E-8</v>
      </c>
      <c r="H132" s="1"/>
      <c r="I132" s="1"/>
    </row>
    <row r="133" spans="1:9" x14ac:dyDescent="0.2">
      <c r="A133" s="1">
        <v>128</v>
      </c>
      <c r="B133" s="1">
        <f t="shared" si="2"/>
        <v>-9.8419189453125E-4</v>
      </c>
      <c r="C133" s="1">
        <f t="shared" si="3"/>
        <v>45462954.695324771</v>
      </c>
      <c r="D133" s="3">
        <f>sheet1!$B$4/(sheet2!C133+sheet2!C133*sheet1!$C$4)^(2*sheet1!$E$4)</f>
        <v>999.99999999996351</v>
      </c>
      <c r="E133" s="1">
        <f>D133*(C133-sheet1!$D$4)</f>
        <v>45462554695.323112</v>
      </c>
      <c r="F133" s="1">
        <f>sheet1!$D$4*sheet2!D133</f>
        <v>399999.99999998539</v>
      </c>
      <c r="G133" s="3">
        <f>F133-sheet1!$G$4</f>
        <v>-1.4610122889280319E-8</v>
      </c>
      <c r="H133" s="1"/>
      <c r="I133" s="1"/>
    </row>
    <row r="134" spans="1:9" x14ac:dyDescent="0.2">
      <c r="A134" s="1">
        <v>129</v>
      </c>
      <c r="B134" s="1">
        <f t="shared" si="2"/>
        <v>-9.765625E-4</v>
      </c>
      <c r="C134" s="1">
        <f t="shared" si="3"/>
        <v>45462954.695324779</v>
      </c>
      <c r="D134" s="3">
        <f>sheet1!$B$4/(sheet2!C134+sheet2!C134*sheet1!$C$4)^(2*sheet1!$E$4)</f>
        <v>999.99999999996351</v>
      </c>
      <c r="E134" s="1">
        <f>D134*(C134-sheet1!$D$4)</f>
        <v>45462554695.32312</v>
      </c>
      <c r="F134" s="1">
        <f>sheet1!$D$4*sheet2!D134</f>
        <v>399999.99999998539</v>
      </c>
      <c r="G134" s="3">
        <f>F134-sheet1!$G$4</f>
        <v>-1.4610122889280319E-8</v>
      </c>
      <c r="H134" s="1"/>
      <c r="I134" s="1"/>
    </row>
    <row r="135" spans="1:9" x14ac:dyDescent="0.2">
      <c r="A135" s="1">
        <v>130</v>
      </c>
      <c r="B135" s="1">
        <f t="shared" si="2"/>
        <v>-9.6893310546875E-4</v>
      </c>
      <c r="C135" s="1">
        <f t="shared" si="3"/>
        <v>45462954.695324786</v>
      </c>
      <c r="D135" s="3">
        <f>sheet1!$B$4/(sheet2!C135+sheet2!C135*sheet1!$C$4)^(2*sheet1!$E$4)</f>
        <v>999.99999999996351</v>
      </c>
      <c r="E135" s="1">
        <f>D135*(C135-sheet1!$D$4)</f>
        <v>45462554695.323128</v>
      </c>
      <c r="F135" s="1">
        <f>sheet1!$D$4*sheet2!D135</f>
        <v>399999.99999998539</v>
      </c>
      <c r="G135" s="3">
        <f>F135-sheet1!$G$4</f>
        <v>-1.4610122889280319E-8</v>
      </c>
      <c r="H135" s="1"/>
      <c r="I135" s="1"/>
    </row>
    <row r="136" spans="1:9" x14ac:dyDescent="0.2">
      <c r="A136" s="1">
        <v>131</v>
      </c>
      <c r="B136" s="1">
        <f t="shared" ref="B136:B199" si="4">E136-$I$6</f>
        <v>-9.613037109375E-4</v>
      </c>
      <c r="C136" s="1">
        <f t="shared" ref="C136:C199" si="5">C135+$H$6</f>
        <v>45462954.695324793</v>
      </c>
      <c r="D136" s="3">
        <f>sheet1!$B$4/(sheet2!C136+sheet2!C136*sheet1!$C$4)^(2*sheet1!$E$4)</f>
        <v>999.99999999996351</v>
      </c>
      <c r="E136" s="1">
        <f>D136*(C136-sheet1!$D$4)</f>
        <v>45462554695.323135</v>
      </c>
      <c r="F136" s="1">
        <f>sheet1!$D$4*sheet2!D136</f>
        <v>399999.99999998539</v>
      </c>
      <c r="G136" s="3">
        <f>F136-sheet1!$G$4</f>
        <v>-1.4610122889280319E-8</v>
      </c>
      <c r="H136" s="1"/>
      <c r="I136" s="1"/>
    </row>
    <row r="137" spans="1:9" x14ac:dyDescent="0.2">
      <c r="A137" s="1">
        <v>132</v>
      </c>
      <c r="B137" s="1">
        <f t="shared" si="4"/>
        <v>-9.5367431640625E-4</v>
      </c>
      <c r="C137" s="1">
        <f t="shared" si="5"/>
        <v>45462954.695324801</v>
      </c>
      <c r="D137" s="3">
        <f>sheet1!$B$4/(sheet2!C137+sheet2!C137*sheet1!$C$4)^(2*sheet1!$E$4)</f>
        <v>999.99999999996351</v>
      </c>
      <c r="E137" s="1">
        <f>D137*(C137-sheet1!$D$4)</f>
        <v>45462554695.323143</v>
      </c>
      <c r="F137" s="1">
        <f>sheet1!$D$4*sheet2!D137</f>
        <v>399999.99999998539</v>
      </c>
      <c r="G137" s="3">
        <f>F137-sheet1!$G$4</f>
        <v>-1.4610122889280319E-8</v>
      </c>
      <c r="H137" s="1"/>
      <c r="I137" s="1"/>
    </row>
    <row r="138" spans="1:9" x14ac:dyDescent="0.2">
      <c r="A138" s="1">
        <v>133</v>
      </c>
      <c r="B138" s="1">
        <f t="shared" si="4"/>
        <v>-1.27410888671875E-3</v>
      </c>
      <c r="C138" s="1">
        <f t="shared" si="5"/>
        <v>45462954.695324808</v>
      </c>
      <c r="D138" s="3">
        <f>sheet1!$B$4/(sheet2!C138+sheet2!C138*sheet1!$C$4)^(2*sheet1!$E$4)</f>
        <v>999.99999999995634</v>
      </c>
      <c r="E138" s="1">
        <f>D138*(C138-sheet1!$D$4)</f>
        <v>45462554695.322823</v>
      </c>
      <c r="F138" s="1">
        <f>sheet1!$D$4*sheet2!D138</f>
        <v>399999.99999998254</v>
      </c>
      <c r="G138" s="3">
        <f>F138-sheet1!$G$4</f>
        <v>-1.7462298274040222E-8</v>
      </c>
      <c r="H138" s="1"/>
      <c r="I138" s="1"/>
    </row>
    <row r="139" spans="1:9" x14ac:dyDescent="0.2">
      <c r="A139" s="1">
        <v>134</v>
      </c>
      <c r="B139" s="1">
        <f t="shared" si="4"/>
        <v>-1.2664794921875E-3</v>
      </c>
      <c r="C139" s="1">
        <f t="shared" si="5"/>
        <v>45462954.695324816</v>
      </c>
      <c r="D139" s="3">
        <f>sheet1!$B$4/(sheet2!C139+sheet2!C139*sheet1!$C$4)^(2*sheet1!$E$4)</f>
        <v>999.99999999995634</v>
      </c>
      <c r="E139" s="1">
        <f>D139*(C139-sheet1!$D$4)</f>
        <v>45462554695.32283</v>
      </c>
      <c r="F139" s="1">
        <f>sheet1!$D$4*sheet2!D139</f>
        <v>399999.99999998254</v>
      </c>
      <c r="G139" s="3">
        <f>F139-sheet1!$G$4</f>
        <v>-1.7462298274040222E-8</v>
      </c>
      <c r="H139" s="1"/>
      <c r="I139" s="1"/>
    </row>
    <row r="140" spans="1:9" x14ac:dyDescent="0.2">
      <c r="A140" s="1">
        <v>135</v>
      </c>
      <c r="B140" s="1">
        <f t="shared" si="4"/>
        <v>-1.25885009765625E-3</v>
      </c>
      <c r="C140" s="1">
        <f t="shared" si="5"/>
        <v>45462954.695324823</v>
      </c>
      <c r="D140" s="3">
        <f>sheet1!$B$4/(sheet2!C140+sheet2!C140*sheet1!$C$4)^(2*sheet1!$E$4)</f>
        <v>999.99999999995634</v>
      </c>
      <c r="E140" s="1">
        <f>D140*(C140-sheet1!$D$4)</f>
        <v>45462554695.322838</v>
      </c>
      <c r="F140" s="1">
        <f>sheet1!$D$4*sheet2!D140</f>
        <v>399999.99999998254</v>
      </c>
      <c r="G140" s="3">
        <f>F140-sheet1!$G$4</f>
        <v>-1.7462298274040222E-8</v>
      </c>
      <c r="H140" s="1"/>
      <c r="I140" s="1"/>
    </row>
    <row r="141" spans="1:9" x14ac:dyDescent="0.2">
      <c r="A141" s="1">
        <v>136</v>
      </c>
      <c r="B141" s="1">
        <f t="shared" si="4"/>
        <v>-1.251220703125E-3</v>
      </c>
      <c r="C141" s="1">
        <f t="shared" si="5"/>
        <v>45462954.695324831</v>
      </c>
      <c r="D141" s="3">
        <f>sheet1!$B$4/(sheet2!C141+sheet2!C141*sheet1!$C$4)^(2*sheet1!$E$4)</f>
        <v>999.99999999995634</v>
      </c>
      <c r="E141" s="1">
        <f>D141*(C141-sheet1!$D$4)</f>
        <v>45462554695.322845</v>
      </c>
      <c r="F141" s="1">
        <f>sheet1!$D$4*sheet2!D141</f>
        <v>399999.99999998254</v>
      </c>
      <c r="G141" s="3">
        <f>F141-sheet1!$G$4</f>
        <v>-1.7462298274040222E-8</v>
      </c>
      <c r="H141" s="1"/>
      <c r="I141" s="1"/>
    </row>
    <row r="142" spans="1:9" x14ac:dyDescent="0.2">
      <c r="A142" s="1">
        <v>137</v>
      </c>
      <c r="B142" s="1">
        <f t="shared" si="4"/>
        <v>-1.24359130859375E-3</v>
      </c>
      <c r="C142" s="1">
        <f t="shared" si="5"/>
        <v>45462954.695324838</v>
      </c>
      <c r="D142" s="3">
        <f>sheet1!$B$4/(sheet2!C142+sheet2!C142*sheet1!$C$4)^(2*sheet1!$E$4)</f>
        <v>999.99999999995634</v>
      </c>
      <c r="E142" s="1">
        <f>D142*(C142-sheet1!$D$4)</f>
        <v>45462554695.322853</v>
      </c>
      <c r="F142" s="1">
        <f>sheet1!$D$4*sheet2!D142</f>
        <v>399999.99999998254</v>
      </c>
      <c r="G142" s="3">
        <f>F142-sheet1!$G$4</f>
        <v>-1.7462298274040222E-8</v>
      </c>
      <c r="H142" s="1"/>
      <c r="I142" s="1"/>
    </row>
    <row r="143" spans="1:9" x14ac:dyDescent="0.2">
      <c r="A143" s="1">
        <v>138</v>
      </c>
      <c r="B143" s="1">
        <f t="shared" si="4"/>
        <v>-1.2359619140625E-3</v>
      </c>
      <c r="C143" s="1">
        <f t="shared" si="5"/>
        <v>45462954.695324846</v>
      </c>
      <c r="D143" s="3">
        <f>sheet1!$B$4/(sheet2!C143+sheet2!C143*sheet1!$C$4)^(2*sheet1!$E$4)</f>
        <v>999.99999999995634</v>
      </c>
      <c r="E143" s="1">
        <f>D143*(C143-sheet1!$D$4)</f>
        <v>45462554695.322861</v>
      </c>
      <c r="F143" s="1">
        <f>sheet1!$D$4*sheet2!D143</f>
        <v>399999.99999998254</v>
      </c>
      <c r="G143" s="3">
        <f>F143-sheet1!$G$4</f>
        <v>-1.7462298274040222E-8</v>
      </c>
      <c r="H143" s="1"/>
      <c r="I143" s="1"/>
    </row>
    <row r="144" spans="1:9" x14ac:dyDescent="0.2">
      <c r="A144" s="1">
        <v>139</v>
      </c>
      <c r="B144" s="1">
        <f t="shared" si="4"/>
        <v>-1.22833251953125E-3</v>
      </c>
      <c r="C144" s="1">
        <f t="shared" si="5"/>
        <v>45462954.695324853</v>
      </c>
      <c r="D144" s="3">
        <f>sheet1!$B$4/(sheet2!C144+sheet2!C144*sheet1!$C$4)^(2*sheet1!$E$4)</f>
        <v>999.99999999995634</v>
      </c>
      <c r="E144" s="1">
        <f>D144*(C144-sheet1!$D$4)</f>
        <v>45462554695.322868</v>
      </c>
      <c r="F144" s="1">
        <f>sheet1!$D$4*sheet2!D144</f>
        <v>399999.99999998254</v>
      </c>
      <c r="G144" s="3">
        <f>F144-sheet1!$G$4</f>
        <v>-1.7462298274040222E-8</v>
      </c>
      <c r="H144" s="1"/>
      <c r="I144" s="1"/>
    </row>
    <row r="145" spans="1:9" x14ac:dyDescent="0.2">
      <c r="A145" s="1">
        <v>140</v>
      </c>
      <c r="B145" s="1">
        <f t="shared" si="4"/>
        <v>-1.220703125E-3</v>
      </c>
      <c r="C145" s="1">
        <f t="shared" si="5"/>
        <v>45462954.695324861</v>
      </c>
      <c r="D145" s="3">
        <f>sheet1!$B$4/(sheet2!C145+sheet2!C145*sheet1!$C$4)^(2*sheet1!$E$4)</f>
        <v>999.99999999995634</v>
      </c>
      <c r="E145" s="1">
        <f>D145*(C145-sheet1!$D$4)</f>
        <v>45462554695.322876</v>
      </c>
      <c r="F145" s="1">
        <f>sheet1!$D$4*sheet2!D145</f>
        <v>399999.99999998254</v>
      </c>
      <c r="G145" s="3">
        <f>F145-sheet1!$G$4</f>
        <v>-1.7462298274040222E-8</v>
      </c>
      <c r="H145" s="1"/>
      <c r="I145" s="1"/>
    </row>
    <row r="146" spans="1:9" x14ac:dyDescent="0.2">
      <c r="A146" s="1">
        <v>141</v>
      </c>
      <c r="B146" s="1">
        <f t="shared" si="4"/>
        <v>-1.21307373046875E-3</v>
      </c>
      <c r="C146" s="1">
        <f t="shared" si="5"/>
        <v>45462954.695324868</v>
      </c>
      <c r="D146" s="3">
        <f>sheet1!$B$4/(sheet2!C146+sheet2!C146*sheet1!$C$4)^(2*sheet1!$E$4)</f>
        <v>999.99999999995634</v>
      </c>
      <c r="E146" s="1">
        <f>D146*(C146-sheet1!$D$4)</f>
        <v>45462554695.322884</v>
      </c>
      <c r="F146" s="1">
        <f>sheet1!$D$4*sheet2!D146</f>
        <v>399999.99999998254</v>
      </c>
      <c r="G146" s="3">
        <f>F146-sheet1!$G$4</f>
        <v>-1.7462298274040222E-8</v>
      </c>
      <c r="H146" s="1"/>
      <c r="I146" s="1"/>
    </row>
    <row r="147" spans="1:9" x14ac:dyDescent="0.2">
      <c r="A147" s="1">
        <v>142</v>
      </c>
      <c r="B147" s="1">
        <f t="shared" si="4"/>
        <v>-1.2054443359375E-3</v>
      </c>
      <c r="C147" s="1">
        <f t="shared" si="5"/>
        <v>45462954.695324875</v>
      </c>
      <c r="D147" s="3">
        <f>sheet1!$B$4/(sheet2!C147+sheet2!C147*sheet1!$C$4)^(2*sheet1!$E$4)</f>
        <v>999.99999999995634</v>
      </c>
      <c r="E147" s="1">
        <f>D147*(C147-sheet1!$D$4)</f>
        <v>45462554695.322891</v>
      </c>
      <c r="F147" s="1">
        <f>sheet1!$D$4*sheet2!D147</f>
        <v>399999.99999998254</v>
      </c>
      <c r="G147" s="3">
        <f>F147-sheet1!$G$4</f>
        <v>-1.7462298274040222E-8</v>
      </c>
      <c r="H147" s="1"/>
      <c r="I147" s="1"/>
    </row>
    <row r="148" spans="1:9" x14ac:dyDescent="0.2">
      <c r="A148" s="1">
        <v>143</v>
      </c>
      <c r="B148" s="1">
        <f t="shared" si="4"/>
        <v>-1.19781494140625E-3</v>
      </c>
      <c r="C148" s="1">
        <f t="shared" si="5"/>
        <v>45462954.695324883</v>
      </c>
      <c r="D148" s="3">
        <f>sheet1!$B$4/(sheet2!C148+sheet2!C148*sheet1!$C$4)^(2*sheet1!$E$4)</f>
        <v>999.99999999995634</v>
      </c>
      <c r="E148" s="1">
        <f>D148*(C148-sheet1!$D$4)</f>
        <v>45462554695.322899</v>
      </c>
      <c r="F148" s="1">
        <f>sheet1!$D$4*sheet2!D148</f>
        <v>399999.99999998254</v>
      </c>
      <c r="G148" s="3">
        <f>F148-sheet1!$G$4</f>
        <v>-1.7462298274040222E-8</v>
      </c>
      <c r="H148" s="1"/>
      <c r="I148" s="1"/>
    </row>
    <row r="149" spans="1:9" x14ac:dyDescent="0.2">
      <c r="A149" s="1">
        <v>144</v>
      </c>
      <c r="B149" s="1">
        <f t="shared" si="4"/>
        <v>-1.190185546875E-3</v>
      </c>
      <c r="C149" s="1">
        <f t="shared" si="5"/>
        <v>45462954.69532489</v>
      </c>
      <c r="D149" s="3">
        <f>sheet1!$B$4/(sheet2!C149+sheet2!C149*sheet1!$C$4)^(2*sheet1!$E$4)</f>
        <v>999.99999999995634</v>
      </c>
      <c r="E149" s="1">
        <f>D149*(C149-sheet1!$D$4)</f>
        <v>45462554695.322906</v>
      </c>
      <c r="F149" s="1">
        <f>sheet1!$D$4*sheet2!D149</f>
        <v>399999.99999998254</v>
      </c>
      <c r="G149" s="3">
        <f>F149-sheet1!$G$4</f>
        <v>-1.7462298274040222E-8</v>
      </c>
      <c r="H149" s="1"/>
      <c r="I149" s="1"/>
    </row>
    <row r="150" spans="1:9" x14ac:dyDescent="0.2">
      <c r="A150" s="1">
        <v>145</v>
      </c>
      <c r="B150" s="1">
        <f t="shared" si="4"/>
        <v>-1.18255615234375E-3</v>
      </c>
      <c r="C150" s="1">
        <f t="shared" si="5"/>
        <v>45462954.695324898</v>
      </c>
      <c r="D150" s="3">
        <f>sheet1!$B$4/(sheet2!C150+sheet2!C150*sheet1!$C$4)^(2*sheet1!$E$4)</f>
        <v>999.99999999995634</v>
      </c>
      <c r="E150" s="1">
        <f>D150*(C150-sheet1!$D$4)</f>
        <v>45462554695.322914</v>
      </c>
      <c r="F150" s="1">
        <f>sheet1!$D$4*sheet2!D150</f>
        <v>399999.99999998254</v>
      </c>
      <c r="G150" s="3">
        <f>F150-sheet1!$G$4</f>
        <v>-1.7462298274040222E-8</v>
      </c>
      <c r="H150" s="1"/>
      <c r="I150" s="1"/>
    </row>
    <row r="151" spans="1:9" x14ac:dyDescent="0.2">
      <c r="A151" s="1">
        <v>146</v>
      </c>
      <c r="B151" s="1">
        <f t="shared" si="4"/>
        <v>-1.1749267578125E-3</v>
      </c>
      <c r="C151" s="1">
        <f t="shared" si="5"/>
        <v>45462954.695324905</v>
      </c>
      <c r="D151" s="3">
        <f>sheet1!$B$4/(sheet2!C151+sheet2!C151*sheet1!$C$4)^(2*sheet1!$E$4)</f>
        <v>999.99999999995634</v>
      </c>
      <c r="E151" s="1">
        <f>D151*(C151-sheet1!$D$4)</f>
        <v>45462554695.322922</v>
      </c>
      <c r="F151" s="1">
        <f>sheet1!$D$4*sheet2!D151</f>
        <v>399999.99999998254</v>
      </c>
      <c r="G151" s="3">
        <f>F151-sheet1!$G$4</f>
        <v>-1.7462298274040222E-8</v>
      </c>
      <c r="H151" s="1"/>
      <c r="I151" s="1"/>
    </row>
    <row r="152" spans="1:9" x14ac:dyDescent="0.2">
      <c r="A152" s="1">
        <v>147</v>
      </c>
      <c r="B152" s="1">
        <f t="shared" si="4"/>
        <v>-1.16729736328125E-3</v>
      </c>
      <c r="C152" s="1">
        <f t="shared" si="5"/>
        <v>45462954.695324913</v>
      </c>
      <c r="D152" s="3">
        <f>sheet1!$B$4/(sheet2!C152+sheet2!C152*sheet1!$C$4)^(2*sheet1!$E$4)</f>
        <v>999.99999999995634</v>
      </c>
      <c r="E152" s="1">
        <f>D152*(C152-sheet1!$D$4)</f>
        <v>45462554695.322929</v>
      </c>
      <c r="F152" s="1">
        <f>sheet1!$D$4*sheet2!D152</f>
        <v>399999.99999998254</v>
      </c>
      <c r="G152" s="3">
        <f>F152-sheet1!$G$4</f>
        <v>-1.7462298274040222E-8</v>
      </c>
      <c r="H152" s="1"/>
      <c r="I152" s="1"/>
    </row>
    <row r="153" spans="1:9" x14ac:dyDescent="0.2">
      <c r="A153" s="1">
        <v>148</v>
      </c>
      <c r="B153" s="1">
        <f t="shared" si="4"/>
        <v>-1.15966796875E-3</v>
      </c>
      <c r="C153" s="1">
        <f t="shared" si="5"/>
        <v>45462954.69532492</v>
      </c>
      <c r="D153" s="3">
        <f>sheet1!$B$4/(sheet2!C153+sheet2!C153*sheet1!$C$4)^(2*sheet1!$E$4)</f>
        <v>999.99999999995634</v>
      </c>
      <c r="E153" s="1">
        <f>D153*(C153-sheet1!$D$4)</f>
        <v>45462554695.322937</v>
      </c>
      <c r="F153" s="1">
        <f>sheet1!$D$4*sheet2!D153</f>
        <v>399999.99999998254</v>
      </c>
      <c r="G153" s="3">
        <f>F153-sheet1!$G$4</f>
        <v>-1.7462298274040222E-8</v>
      </c>
      <c r="H153" s="1"/>
      <c r="I153" s="1"/>
    </row>
    <row r="154" spans="1:9" x14ac:dyDescent="0.2">
      <c r="A154" s="1">
        <v>149</v>
      </c>
      <c r="B154" s="1">
        <f t="shared" si="4"/>
        <v>-1.15203857421875E-3</v>
      </c>
      <c r="C154" s="1">
        <f t="shared" si="5"/>
        <v>45462954.695324928</v>
      </c>
      <c r="D154" s="3">
        <f>sheet1!$B$4/(sheet2!C154+sheet2!C154*sheet1!$C$4)^(2*sheet1!$E$4)</f>
        <v>999.99999999995634</v>
      </c>
      <c r="E154" s="1">
        <f>D154*(C154-sheet1!$D$4)</f>
        <v>45462554695.322945</v>
      </c>
      <c r="F154" s="1">
        <f>sheet1!$D$4*sheet2!D154</f>
        <v>399999.99999998254</v>
      </c>
      <c r="G154" s="3">
        <f>F154-sheet1!$G$4</f>
        <v>-1.7462298274040222E-8</v>
      </c>
      <c r="H154" s="1"/>
      <c r="I154" s="1"/>
    </row>
    <row r="155" spans="1:9" x14ac:dyDescent="0.2">
      <c r="A155" s="1">
        <v>150</v>
      </c>
      <c r="B155" s="1">
        <f t="shared" si="4"/>
        <v>-1.1444091796875E-3</v>
      </c>
      <c r="C155" s="1">
        <f t="shared" si="5"/>
        <v>45462954.695324935</v>
      </c>
      <c r="D155" s="3">
        <f>sheet1!$B$4/(sheet2!C155+sheet2!C155*sheet1!$C$4)^(2*sheet1!$E$4)</f>
        <v>999.99999999995634</v>
      </c>
      <c r="E155" s="1">
        <f>D155*(C155-sheet1!$D$4)</f>
        <v>45462554695.322952</v>
      </c>
      <c r="F155" s="1">
        <f>sheet1!$D$4*sheet2!D155</f>
        <v>399999.99999998254</v>
      </c>
      <c r="G155" s="3">
        <f>F155-sheet1!$G$4</f>
        <v>-1.7462298274040222E-8</v>
      </c>
      <c r="H155" s="1"/>
      <c r="I155" s="1"/>
    </row>
    <row r="156" spans="1:9" x14ac:dyDescent="0.2">
      <c r="A156" s="1">
        <v>151</v>
      </c>
      <c r="B156" s="1">
        <f t="shared" si="4"/>
        <v>-1.13677978515625E-3</v>
      </c>
      <c r="C156" s="1">
        <f t="shared" si="5"/>
        <v>45462954.695324942</v>
      </c>
      <c r="D156" s="3">
        <f>sheet1!$B$4/(sheet2!C156+sheet2!C156*sheet1!$C$4)^(2*sheet1!$E$4)</f>
        <v>999.99999999995634</v>
      </c>
      <c r="E156" s="1">
        <f>D156*(C156-sheet1!$D$4)</f>
        <v>45462554695.32296</v>
      </c>
      <c r="F156" s="1">
        <f>sheet1!$D$4*sheet2!D156</f>
        <v>399999.99999998254</v>
      </c>
      <c r="G156" s="3">
        <f>F156-sheet1!$G$4</f>
        <v>-1.7462298274040222E-8</v>
      </c>
      <c r="H156" s="1"/>
      <c r="I156" s="1"/>
    </row>
    <row r="157" spans="1:9" x14ac:dyDescent="0.2">
      <c r="A157" s="1">
        <v>152</v>
      </c>
      <c r="B157" s="1">
        <f t="shared" si="4"/>
        <v>-1.129150390625E-3</v>
      </c>
      <c r="C157" s="1">
        <f t="shared" si="5"/>
        <v>45462954.69532495</v>
      </c>
      <c r="D157" s="3">
        <f>sheet1!$B$4/(sheet2!C157+sheet2!C157*sheet1!$C$4)^(2*sheet1!$E$4)</f>
        <v>999.99999999995634</v>
      </c>
      <c r="E157" s="1">
        <f>D157*(C157-sheet1!$D$4)</f>
        <v>45462554695.322968</v>
      </c>
      <c r="F157" s="1">
        <f>sheet1!$D$4*sheet2!D157</f>
        <v>399999.99999998254</v>
      </c>
      <c r="G157" s="3">
        <f>F157-sheet1!$G$4</f>
        <v>-1.7462298274040222E-8</v>
      </c>
      <c r="H157" s="1"/>
      <c r="I157" s="1"/>
    </row>
    <row r="158" spans="1:9" x14ac:dyDescent="0.2">
      <c r="A158" s="1">
        <v>153</v>
      </c>
      <c r="B158" s="1">
        <f t="shared" si="4"/>
        <v>-1.12152099609375E-3</v>
      </c>
      <c r="C158" s="1">
        <f t="shared" si="5"/>
        <v>45462954.695324957</v>
      </c>
      <c r="D158" s="3">
        <f>sheet1!$B$4/(sheet2!C158+sheet2!C158*sheet1!$C$4)^(2*sheet1!$E$4)</f>
        <v>999.99999999995634</v>
      </c>
      <c r="E158" s="1">
        <f>D158*(C158-sheet1!$D$4)</f>
        <v>45462554695.322975</v>
      </c>
      <c r="F158" s="1">
        <f>sheet1!$D$4*sheet2!D158</f>
        <v>399999.99999998254</v>
      </c>
      <c r="G158" s="3">
        <f>F158-sheet1!$G$4</f>
        <v>-1.7462298274040222E-8</v>
      </c>
      <c r="H158" s="1"/>
      <c r="I158" s="1"/>
    </row>
    <row r="159" spans="1:9" x14ac:dyDescent="0.2">
      <c r="A159" s="1">
        <v>154</v>
      </c>
      <c r="B159" s="1">
        <f t="shared" si="4"/>
        <v>-1.76239013671875E-3</v>
      </c>
      <c r="C159" s="1">
        <f t="shared" si="5"/>
        <v>45462954.695324965</v>
      </c>
      <c r="D159" s="3">
        <f>sheet1!$B$4/(sheet2!C159+sheet2!C159*sheet1!$C$4)^(2*sheet1!$E$4)</f>
        <v>999.99999999994213</v>
      </c>
      <c r="E159" s="1">
        <f>D159*(C159-sheet1!$D$4)</f>
        <v>45462554695.322334</v>
      </c>
      <c r="F159" s="1">
        <f>sheet1!$D$4*sheet2!D159</f>
        <v>399999.99999997683</v>
      </c>
      <c r="G159" s="3">
        <f>F159-sheet1!$G$4</f>
        <v>-2.3166649043560028E-8</v>
      </c>
      <c r="H159" s="1"/>
      <c r="I159" s="1"/>
    </row>
    <row r="160" spans="1:9" x14ac:dyDescent="0.2">
      <c r="A160" s="1">
        <v>155</v>
      </c>
      <c r="B160" s="1">
        <f t="shared" si="4"/>
        <v>-1.7547607421875E-3</v>
      </c>
      <c r="C160" s="1">
        <f t="shared" si="5"/>
        <v>45462954.695324972</v>
      </c>
      <c r="D160" s="3">
        <f>sheet1!$B$4/(sheet2!C160+sheet2!C160*sheet1!$C$4)^(2*sheet1!$E$4)</f>
        <v>999.99999999994213</v>
      </c>
      <c r="E160" s="1">
        <f>D160*(C160-sheet1!$D$4)</f>
        <v>45462554695.322342</v>
      </c>
      <c r="F160" s="1">
        <f>sheet1!$D$4*sheet2!D160</f>
        <v>399999.99999997683</v>
      </c>
      <c r="G160" s="3">
        <f>F160-sheet1!$G$4</f>
        <v>-2.3166649043560028E-8</v>
      </c>
      <c r="H160" s="1"/>
      <c r="I160" s="1"/>
    </row>
    <row r="161" spans="1:9" x14ac:dyDescent="0.2">
      <c r="A161" s="1">
        <v>156</v>
      </c>
      <c r="B161" s="1">
        <f t="shared" si="4"/>
        <v>-1.74713134765625E-3</v>
      </c>
      <c r="C161" s="1">
        <f t="shared" si="5"/>
        <v>45462954.69532498</v>
      </c>
      <c r="D161" s="3">
        <f>sheet1!$B$4/(sheet2!C161+sheet2!C161*sheet1!$C$4)^(2*sheet1!$E$4)</f>
        <v>999.99999999994213</v>
      </c>
      <c r="E161" s="1">
        <f>D161*(C161-sheet1!$D$4)</f>
        <v>45462554695.32235</v>
      </c>
      <c r="F161" s="1">
        <f>sheet1!$D$4*sheet2!D161</f>
        <v>399999.99999997683</v>
      </c>
      <c r="G161" s="3">
        <f>F161-sheet1!$G$4</f>
        <v>-2.3166649043560028E-8</v>
      </c>
      <c r="H161" s="1"/>
      <c r="I161" s="1"/>
    </row>
    <row r="162" spans="1:9" x14ac:dyDescent="0.2">
      <c r="A162" s="1">
        <v>157</v>
      </c>
      <c r="B162" s="1">
        <f t="shared" si="4"/>
        <v>-1.739501953125E-3</v>
      </c>
      <c r="C162" s="1">
        <f t="shared" si="5"/>
        <v>45462954.695324987</v>
      </c>
      <c r="D162" s="3">
        <f>sheet1!$B$4/(sheet2!C162+sheet2!C162*sheet1!$C$4)^(2*sheet1!$E$4)</f>
        <v>999.99999999994213</v>
      </c>
      <c r="E162" s="1">
        <f>D162*(C162-sheet1!$D$4)</f>
        <v>45462554695.322357</v>
      </c>
      <c r="F162" s="1">
        <f>sheet1!$D$4*sheet2!D162</f>
        <v>399999.99999997683</v>
      </c>
      <c r="G162" s="3">
        <f>F162-sheet1!$G$4</f>
        <v>-2.3166649043560028E-8</v>
      </c>
      <c r="H162" s="1"/>
      <c r="I162" s="1"/>
    </row>
    <row r="163" spans="1:9" x14ac:dyDescent="0.2">
      <c r="A163" s="1">
        <v>158</v>
      </c>
      <c r="B163" s="1">
        <f t="shared" si="4"/>
        <v>-1.73187255859375E-3</v>
      </c>
      <c r="C163" s="1">
        <f t="shared" si="5"/>
        <v>45462954.695324995</v>
      </c>
      <c r="D163" s="3">
        <f>sheet1!$B$4/(sheet2!C163+sheet2!C163*sheet1!$C$4)^(2*sheet1!$E$4)</f>
        <v>999.99999999994213</v>
      </c>
      <c r="E163" s="1">
        <f>D163*(C163-sheet1!$D$4)</f>
        <v>45462554695.322365</v>
      </c>
      <c r="F163" s="1">
        <f>sheet1!$D$4*sheet2!D163</f>
        <v>399999.99999997683</v>
      </c>
      <c r="G163" s="3">
        <f>F163-sheet1!$G$4</f>
        <v>-2.3166649043560028E-8</v>
      </c>
      <c r="H163" s="1"/>
      <c r="I163" s="1"/>
    </row>
    <row r="164" spans="1:9" x14ac:dyDescent="0.2">
      <c r="A164" s="1">
        <v>159</v>
      </c>
      <c r="B164" s="1">
        <f t="shared" si="4"/>
        <v>-1.7242431640625E-3</v>
      </c>
      <c r="C164" s="1">
        <f t="shared" si="5"/>
        <v>45462954.695325002</v>
      </c>
      <c r="D164" s="3">
        <f>sheet1!$B$4/(sheet2!C164+sheet2!C164*sheet1!$C$4)^(2*sheet1!$E$4)</f>
        <v>999.99999999994213</v>
      </c>
      <c r="E164" s="1">
        <f>D164*(C164-sheet1!$D$4)</f>
        <v>45462554695.322372</v>
      </c>
      <c r="F164" s="1">
        <f>sheet1!$D$4*sheet2!D164</f>
        <v>399999.99999997683</v>
      </c>
      <c r="G164" s="3">
        <f>F164-sheet1!$G$4</f>
        <v>-2.3166649043560028E-8</v>
      </c>
      <c r="H164" s="1"/>
      <c r="I164" s="1"/>
    </row>
    <row r="165" spans="1:9" x14ac:dyDescent="0.2">
      <c r="A165" s="1">
        <v>160</v>
      </c>
      <c r="B165" s="1">
        <f t="shared" si="4"/>
        <v>-1.71661376953125E-3</v>
      </c>
      <c r="C165" s="1">
        <f t="shared" si="5"/>
        <v>45462954.69532501</v>
      </c>
      <c r="D165" s="3">
        <f>sheet1!$B$4/(sheet2!C165+sheet2!C165*sheet1!$C$4)^(2*sheet1!$E$4)</f>
        <v>999.99999999994213</v>
      </c>
      <c r="E165" s="1">
        <f>D165*(C165-sheet1!$D$4)</f>
        <v>45462554695.32238</v>
      </c>
      <c r="F165" s="1">
        <f>sheet1!$D$4*sheet2!D165</f>
        <v>399999.99999997683</v>
      </c>
      <c r="G165" s="3">
        <f>F165-sheet1!$G$4</f>
        <v>-2.3166649043560028E-8</v>
      </c>
      <c r="H165" s="1"/>
      <c r="I165" s="1"/>
    </row>
    <row r="166" spans="1:9" x14ac:dyDescent="0.2">
      <c r="A166" s="1">
        <v>161</v>
      </c>
      <c r="B166" s="1">
        <f t="shared" si="4"/>
        <v>-1.708984375E-3</v>
      </c>
      <c r="C166" s="1">
        <f t="shared" si="5"/>
        <v>45462954.695325017</v>
      </c>
      <c r="D166" s="3">
        <f>sheet1!$B$4/(sheet2!C166+sheet2!C166*sheet1!$C$4)^(2*sheet1!$E$4)</f>
        <v>999.99999999994213</v>
      </c>
      <c r="E166" s="1">
        <f>D166*(C166-sheet1!$D$4)</f>
        <v>45462554695.322388</v>
      </c>
      <c r="F166" s="1">
        <f>sheet1!$D$4*sheet2!D166</f>
        <v>399999.99999997683</v>
      </c>
      <c r="G166" s="3">
        <f>F166-sheet1!$G$4</f>
        <v>-2.3166649043560028E-8</v>
      </c>
      <c r="H166" s="1"/>
      <c r="I166" s="1"/>
    </row>
    <row r="167" spans="1:9" x14ac:dyDescent="0.2">
      <c r="A167" s="1">
        <v>162</v>
      </c>
      <c r="B167" s="1">
        <f t="shared" si="4"/>
        <v>-1.70135498046875E-3</v>
      </c>
      <c r="C167" s="1">
        <f t="shared" si="5"/>
        <v>45462954.695325024</v>
      </c>
      <c r="D167" s="3">
        <f>sheet1!$B$4/(sheet2!C167+sheet2!C167*sheet1!$C$4)^(2*sheet1!$E$4)</f>
        <v>999.99999999994213</v>
      </c>
      <c r="E167" s="1">
        <f>D167*(C167-sheet1!$D$4)</f>
        <v>45462554695.322395</v>
      </c>
      <c r="F167" s="1">
        <f>sheet1!$D$4*sheet2!D167</f>
        <v>399999.99999997683</v>
      </c>
      <c r="G167" s="3">
        <f>F167-sheet1!$G$4</f>
        <v>-2.3166649043560028E-8</v>
      </c>
      <c r="H167" s="1"/>
      <c r="I167" s="1"/>
    </row>
    <row r="168" spans="1:9" x14ac:dyDescent="0.2">
      <c r="A168" s="1">
        <v>163</v>
      </c>
      <c r="B168" s="1">
        <f t="shared" si="4"/>
        <v>-1.6937255859375E-3</v>
      </c>
      <c r="C168" s="1">
        <f t="shared" si="5"/>
        <v>45462954.695325032</v>
      </c>
      <c r="D168" s="3">
        <f>sheet1!$B$4/(sheet2!C168+sheet2!C168*sheet1!$C$4)^(2*sheet1!$E$4)</f>
        <v>999.99999999994213</v>
      </c>
      <c r="E168" s="1">
        <f>D168*(C168-sheet1!$D$4)</f>
        <v>45462554695.322403</v>
      </c>
      <c r="F168" s="1">
        <f>sheet1!$D$4*sheet2!D168</f>
        <v>399999.99999997683</v>
      </c>
      <c r="G168" s="3">
        <f>F168-sheet1!$G$4</f>
        <v>-2.3166649043560028E-8</v>
      </c>
      <c r="H168" s="1"/>
      <c r="I168" s="1"/>
    </row>
    <row r="169" spans="1:9" x14ac:dyDescent="0.2">
      <c r="A169" s="1">
        <v>164</v>
      </c>
      <c r="B169" s="1">
        <f t="shared" si="4"/>
        <v>-1.68609619140625E-3</v>
      </c>
      <c r="C169" s="1">
        <f t="shared" si="5"/>
        <v>45462954.695325039</v>
      </c>
      <c r="D169" s="3">
        <f>sheet1!$B$4/(sheet2!C169+sheet2!C169*sheet1!$C$4)^(2*sheet1!$E$4)</f>
        <v>999.99999999994213</v>
      </c>
      <c r="E169" s="1">
        <f>D169*(C169-sheet1!$D$4)</f>
        <v>45462554695.322411</v>
      </c>
      <c r="F169" s="1">
        <f>sheet1!$D$4*sheet2!D169</f>
        <v>399999.99999997683</v>
      </c>
      <c r="G169" s="3">
        <f>F169-sheet1!$G$4</f>
        <v>-2.3166649043560028E-8</v>
      </c>
      <c r="H169" s="1"/>
      <c r="I169" s="1"/>
    </row>
    <row r="170" spans="1:9" x14ac:dyDescent="0.2">
      <c r="A170" s="1">
        <v>165</v>
      </c>
      <c r="B170" s="1">
        <f t="shared" si="4"/>
        <v>-1.678466796875E-3</v>
      </c>
      <c r="C170" s="1">
        <f t="shared" si="5"/>
        <v>45462954.695325047</v>
      </c>
      <c r="D170" s="3">
        <f>sheet1!$B$4/(sheet2!C170+sheet2!C170*sheet1!$C$4)^(2*sheet1!$E$4)</f>
        <v>999.99999999994213</v>
      </c>
      <c r="E170" s="1">
        <f>D170*(C170-sheet1!$D$4)</f>
        <v>45462554695.322418</v>
      </c>
      <c r="F170" s="1">
        <f>sheet1!$D$4*sheet2!D170</f>
        <v>399999.99999997683</v>
      </c>
      <c r="G170" s="3">
        <f>F170-sheet1!$G$4</f>
        <v>-2.3166649043560028E-8</v>
      </c>
      <c r="H170" s="1"/>
      <c r="I170" s="1"/>
    </row>
    <row r="171" spans="1:9" x14ac:dyDescent="0.2">
      <c r="A171" s="1">
        <v>166</v>
      </c>
      <c r="B171" s="1">
        <f t="shared" si="4"/>
        <v>-1.67083740234375E-3</v>
      </c>
      <c r="C171" s="1">
        <f t="shared" si="5"/>
        <v>45462954.695325054</v>
      </c>
      <c r="D171" s="3">
        <f>sheet1!$B$4/(sheet2!C171+sheet2!C171*sheet1!$C$4)^(2*sheet1!$E$4)</f>
        <v>999.99999999994213</v>
      </c>
      <c r="E171" s="1">
        <f>D171*(C171-sheet1!$D$4)</f>
        <v>45462554695.322426</v>
      </c>
      <c r="F171" s="1">
        <f>sheet1!$D$4*sheet2!D171</f>
        <v>399999.99999997683</v>
      </c>
      <c r="G171" s="3">
        <f>F171-sheet1!$G$4</f>
        <v>-2.3166649043560028E-8</v>
      </c>
      <c r="H171" s="1"/>
      <c r="I171" s="1"/>
    </row>
    <row r="172" spans="1:9" x14ac:dyDescent="0.2">
      <c r="A172" s="1">
        <v>167</v>
      </c>
      <c r="B172" s="1">
        <f t="shared" si="4"/>
        <v>-1.6632080078125E-3</v>
      </c>
      <c r="C172" s="1">
        <f t="shared" si="5"/>
        <v>45462954.695325062</v>
      </c>
      <c r="D172" s="3">
        <f>sheet1!$B$4/(sheet2!C172+sheet2!C172*sheet1!$C$4)^(2*sheet1!$E$4)</f>
        <v>999.99999999994213</v>
      </c>
      <c r="E172" s="1">
        <f>D172*(C172-sheet1!$D$4)</f>
        <v>45462554695.322433</v>
      </c>
      <c r="F172" s="1">
        <f>sheet1!$D$4*sheet2!D172</f>
        <v>399999.99999997683</v>
      </c>
      <c r="G172" s="3">
        <f>F172-sheet1!$G$4</f>
        <v>-2.3166649043560028E-8</v>
      </c>
      <c r="H172" s="1"/>
      <c r="I172" s="1"/>
    </row>
    <row r="173" spans="1:9" x14ac:dyDescent="0.2">
      <c r="A173" s="1">
        <v>168</v>
      </c>
      <c r="B173" s="1">
        <f t="shared" si="4"/>
        <v>-1.65557861328125E-3</v>
      </c>
      <c r="C173" s="1">
        <f t="shared" si="5"/>
        <v>45462954.695325069</v>
      </c>
      <c r="D173" s="3">
        <f>sheet1!$B$4/(sheet2!C173+sheet2!C173*sheet1!$C$4)^(2*sheet1!$E$4)</f>
        <v>999.99999999994213</v>
      </c>
      <c r="E173" s="1">
        <f>D173*(C173-sheet1!$D$4)</f>
        <v>45462554695.322441</v>
      </c>
      <c r="F173" s="1">
        <f>sheet1!$D$4*sheet2!D173</f>
        <v>399999.99999997683</v>
      </c>
      <c r="G173" s="3">
        <f>F173-sheet1!$G$4</f>
        <v>-2.3166649043560028E-8</v>
      </c>
      <c r="H173" s="1"/>
      <c r="I173" s="1"/>
    </row>
    <row r="174" spans="1:9" x14ac:dyDescent="0.2">
      <c r="A174" s="1">
        <v>169</v>
      </c>
      <c r="B174" s="1">
        <f t="shared" si="4"/>
        <v>-1.64794921875E-3</v>
      </c>
      <c r="C174" s="1">
        <f t="shared" si="5"/>
        <v>45462954.695325077</v>
      </c>
      <c r="D174" s="3">
        <f>sheet1!$B$4/(sheet2!C174+sheet2!C174*sheet1!$C$4)^(2*sheet1!$E$4)</f>
        <v>999.99999999994213</v>
      </c>
      <c r="E174" s="1">
        <f>D174*(C174-sheet1!$D$4)</f>
        <v>45462554695.322449</v>
      </c>
      <c r="F174" s="1">
        <f>sheet1!$D$4*sheet2!D174</f>
        <v>399999.99999997683</v>
      </c>
      <c r="G174" s="3">
        <f>F174-sheet1!$G$4</f>
        <v>-2.3166649043560028E-8</v>
      </c>
      <c r="H174" s="1"/>
      <c r="I174" s="1"/>
    </row>
    <row r="175" spans="1:9" x14ac:dyDescent="0.2">
      <c r="A175" s="1">
        <v>170</v>
      </c>
      <c r="B175" s="1">
        <f t="shared" si="4"/>
        <v>-1.64031982421875E-3</v>
      </c>
      <c r="C175" s="1">
        <f t="shared" si="5"/>
        <v>45462954.695325084</v>
      </c>
      <c r="D175" s="3">
        <f>sheet1!$B$4/(sheet2!C175+sheet2!C175*sheet1!$C$4)^(2*sheet1!$E$4)</f>
        <v>999.99999999994213</v>
      </c>
      <c r="E175" s="1">
        <f>D175*(C175-sheet1!$D$4)</f>
        <v>45462554695.322456</v>
      </c>
      <c r="F175" s="1">
        <f>sheet1!$D$4*sheet2!D175</f>
        <v>399999.99999997683</v>
      </c>
      <c r="G175" s="3">
        <f>F175-sheet1!$G$4</f>
        <v>-2.3166649043560028E-8</v>
      </c>
      <c r="H175" s="1"/>
      <c r="I175" s="1"/>
    </row>
    <row r="176" spans="1:9" x14ac:dyDescent="0.2">
      <c r="A176" s="1">
        <v>171</v>
      </c>
      <c r="B176" s="1">
        <f t="shared" si="4"/>
        <v>-1.6326904296875E-3</v>
      </c>
      <c r="C176" s="1">
        <f t="shared" si="5"/>
        <v>45462954.695325091</v>
      </c>
      <c r="D176" s="3">
        <f>sheet1!$B$4/(sheet2!C176+sheet2!C176*sheet1!$C$4)^(2*sheet1!$E$4)</f>
        <v>999.99999999994213</v>
      </c>
      <c r="E176" s="1">
        <f>D176*(C176-sheet1!$D$4)</f>
        <v>45462554695.322464</v>
      </c>
      <c r="F176" s="1">
        <f>sheet1!$D$4*sheet2!D176</f>
        <v>399999.99999997683</v>
      </c>
      <c r="G176" s="3">
        <f>F176-sheet1!$G$4</f>
        <v>-2.3166649043560028E-8</v>
      </c>
      <c r="H176" s="1"/>
      <c r="I176" s="1"/>
    </row>
    <row r="177" spans="1:9" x14ac:dyDescent="0.2">
      <c r="A177" s="1">
        <v>172</v>
      </c>
      <c r="B177" s="1">
        <f t="shared" si="4"/>
        <v>-1.62506103515625E-3</v>
      </c>
      <c r="C177" s="1">
        <f t="shared" si="5"/>
        <v>45462954.695325099</v>
      </c>
      <c r="D177" s="3">
        <f>sheet1!$B$4/(sheet2!C177+sheet2!C177*sheet1!$C$4)^(2*sheet1!$E$4)</f>
        <v>999.99999999994213</v>
      </c>
      <c r="E177" s="1">
        <f>D177*(C177-sheet1!$D$4)</f>
        <v>45462554695.322472</v>
      </c>
      <c r="F177" s="1">
        <f>sheet1!$D$4*sheet2!D177</f>
        <v>399999.99999997683</v>
      </c>
      <c r="G177" s="3">
        <f>F177-sheet1!$G$4</f>
        <v>-2.3166649043560028E-8</v>
      </c>
      <c r="H177" s="1"/>
      <c r="I177" s="1"/>
    </row>
    <row r="178" spans="1:9" x14ac:dyDescent="0.2">
      <c r="A178" s="1">
        <v>173</v>
      </c>
      <c r="B178" s="1">
        <f t="shared" si="4"/>
        <v>-1.617431640625E-3</v>
      </c>
      <c r="C178" s="1">
        <f t="shared" si="5"/>
        <v>45462954.695325106</v>
      </c>
      <c r="D178" s="3">
        <f>sheet1!$B$4/(sheet2!C178+sheet2!C178*sheet1!$C$4)^(2*sheet1!$E$4)</f>
        <v>999.99999999994213</v>
      </c>
      <c r="E178" s="1">
        <f>D178*(C178-sheet1!$D$4)</f>
        <v>45462554695.322479</v>
      </c>
      <c r="F178" s="1">
        <f>sheet1!$D$4*sheet2!D178</f>
        <v>399999.99999997683</v>
      </c>
      <c r="G178" s="3">
        <f>F178-sheet1!$G$4</f>
        <v>-2.3166649043560028E-8</v>
      </c>
      <c r="H178" s="1"/>
      <c r="I178" s="1"/>
    </row>
    <row r="179" spans="1:9" x14ac:dyDescent="0.2">
      <c r="A179" s="1">
        <v>174</v>
      </c>
      <c r="B179" s="1">
        <f t="shared" si="4"/>
        <v>-1.60980224609375E-3</v>
      </c>
      <c r="C179" s="1">
        <f t="shared" si="5"/>
        <v>45462954.695325114</v>
      </c>
      <c r="D179" s="3">
        <f>sheet1!$B$4/(sheet2!C179+sheet2!C179*sheet1!$C$4)^(2*sheet1!$E$4)</f>
        <v>999.99999999994213</v>
      </c>
      <c r="E179" s="1">
        <f>D179*(C179-sheet1!$D$4)</f>
        <v>45462554695.322487</v>
      </c>
      <c r="F179" s="1">
        <f>sheet1!$D$4*sheet2!D179</f>
        <v>399999.99999997683</v>
      </c>
      <c r="G179" s="3">
        <f>F179-sheet1!$G$4</f>
        <v>-2.3166649043560028E-8</v>
      </c>
      <c r="H179" s="1"/>
      <c r="I179" s="1"/>
    </row>
    <row r="180" spans="1:9" x14ac:dyDescent="0.2">
      <c r="A180" s="1">
        <v>175</v>
      </c>
      <c r="B180" s="1">
        <f t="shared" si="4"/>
        <v>-1.60980224609375E-3</v>
      </c>
      <c r="C180" s="1">
        <f t="shared" si="5"/>
        <v>45462954.695325121</v>
      </c>
      <c r="D180" s="3">
        <f>sheet1!$B$4/(sheet2!C180+sheet2!C180*sheet1!$C$4)^(2*sheet1!$E$4)</f>
        <v>999.99999999994213</v>
      </c>
      <c r="E180" s="1">
        <f>D180*(C180-sheet1!$D$4)</f>
        <v>45462554695.322487</v>
      </c>
      <c r="F180" s="1">
        <f>sheet1!$D$4*sheet2!D180</f>
        <v>399999.99999997683</v>
      </c>
      <c r="G180" s="3">
        <f>F180-sheet1!$G$4</f>
        <v>-2.3166649043560028E-8</v>
      </c>
      <c r="H180" s="1"/>
      <c r="I180" s="1"/>
    </row>
    <row r="181" spans="1:9" x14ac:dyDescent="0.2">
      <c r="A181" s="1">
        <v>176</v>
      </c>
      <c r="B181" s="1">
        <f t="shared" si="4"/>
        <v>-1.922607421875E-3</v>
      </c>
      <c r="C181" s="1">
        <f t="shared" si="5"/>
        <v>45462954.695325129</v>
      </c>
      <c r="D181" s="3">
        <f>sheet1!$B$4/(sheet2!C181+sheet2!C181*sheet1!$C$4)^(2*sheet1!$E$4)</f>
        <v>999.99999999993508</v>
      </c>
      <c r="E181" s="1">
        <f>D181*(C181-sheet1!$D$4)</f>
        <v>45462554695.322174</v>
      </c>
      <c r="F181" s="1">
        <f>sheet1!$D$4*sheet2!D181</f>
        <v>399999.99999997404</v>
      </c>
      <c r="G181" s="3">
        <f>F181-sheet1!$G$4</f>
        <v>-2.5960616767406464E-8</v>
      </c>
      <c r="H181" s="1"/>
      <c r="I181" s="1"/>
    </row>
    <row r="182" spans="1:9" x14ac:dyDescent="0.2">
      <c r="A182" s="1">
        <v>177</v>
      </c>
      <c r="B182" s="1">
        <f t="shared" si="4"/>
        <v>-1.91497802734375E-3</v>
      </c>
      <c r="C182" s="1">
        <f t="shared" si="5"/>
        <v>45462954.695325136</v>
      </c>
      <c r="D182" s="3">
        <f>sheet1!$B$4/(sheet2!C182+sheet2!C182*sheet1!$C$4)^(2*sheet1!$E$4)</f>
        <v>999.99999999993508</v>
      </c>
      <c r="E182" s="1">
        <f>D182*(C182-sheet1!$D$4)</f>
        <v>45462554695.322182</v>
      </c>
      <c r="F182" s="1">
        <f>sheet1!$D$4*sheet2!D182</f>
        <v>399999.99999997404</v>
      </c>
      <c r="G182" s="3">
        <f>F182-sheet1!$G$4</f>
        <v>-2.5960616767406464E-8</v>
      </c>
      <c r="H182" s="1"/>
      <c r="I182" s="1"/>
    </row>
    <row r="183" spans="1:9" x14ac:dyDescent="0.2">
      <c r="A183" s="1">
        <v>178</v>
      </c>
      <c r="B183" s="1">
        <f t="shared" si="4"/>
        <v>-1.9073486328125E-3</v>
      </c>
      <c r="C183" s="1">
        <f t="shared" si="5"/>
        <v>45462954.695325144</v>
      </c>
      <c r="D183" s="3">
        <f>sheet1!$B$4/(sheet2!C183+sheet2!C183*sheet1!$C$4)^(2*sheet1!$E$4)</f>
        <v>999.99999999993508</v>
      </c>
      <c r="E183" s="1">
        <f>D183*(C183-sheet1!$D$4)</f>
        <v>45462554695.322189</v>
      </c>
      <c r="F183" s="1">
        <f>sheet1!$D$4*sheet2!D183</f>
        <v>399999.99999997404</v>
      </c>
      <c r="G183" s="3">
        <f>F183-sheet1!$G$4</f>
        <v>-2.5960616767406464E-8</v>
      </c>
      <c r="H183" s="1"/>
      <c r="I183" s="1"/>
    </row>
    <row r="184" spans="1:9" x14ac:dyDescent="0.2">
      <c r="A184" s="1">
        <v>179</v>
      </c>
      <c r="B184" s="1">
        <f t="shared" si="4"/>
        <v>-1.89971923828125E-3</v>
      </c>
      <c r="C184" s="1">
        <f t="shared" si="5"/>
        <v>45462954.695325151</v>
      </c>
      <c r="D184" s="3">
        <f>sheet1!$B$4/(sheet2!C184+sheet2!C184*sheet1!$C$4)^(2*sheet1!$E$4)</f>
        <v>999.99999999993508</v>
      </c>
      <c r="E184" s="1">
        <f>D184*(C184-sheet1!$D$4)</f>
        <v>45462554695.322197</v>
      </c>
      <c r="F184" s="1">
        <f>sheet1!$D$4*sheet2!D184</f>
        <v>399999.99999997404</v>
      </c>
      <c r="G184" s="3">
        <f>F184-sheet1!$G$4</f>
        <v>-2.5960616767406464E-8</v>
      </c>
      <c r="H184" s="1"/>
      <c r="I184" s="1"/>
    </row>
    <row r="185" spans="1:9" x14ac:dyDescent="0.2">
      <c r="A185" s="1">
        <v>180</v>
      </c>
      <c r="B185" s="1">
        <f t="shared" si="4"/>
        <v>-1.89208984375E-3</v>
      </c>
      <c r="C185" s="1">
        <f t="shared" si="5"/>
        <v>45462954.695325159</v>
      </c>
      <c r="D185" s="3">
        <f>sheet1!$B$4/(sheet2!C185+sheet2!C185*sheet1!$C$4)^(2*sheet1!$E$4)</f>
        <v>999.99999999993508</v>
      </c>
      <c r="E185" s="1">
        <f>D185*(C185-sheet1!$D$4)</f>
        <v>45462554695.322205</v>
      </c>
      <c r="F185" s="1">
        <f>sheet1!$D$4*sheet2!D185</f>
        <v>399999.99999997404</v>
      </c>
      <c r="G185" s="3">
        <f>F185-sheet1!$G$4</f>
        <v>-2.5960616767406464E-8</v>
      </c>
      <c r="H185" s="1"/>
      <c r="I185" s="1"/>
    </row>
    <row r="186" spans="1:9" x14ac:dyDescent="0.2">
      <c r="A186" s="1">
        <v>181</v>
      </c>
      <c r="B186" s="1">
        <f t="shared" si="4"/>
        <v>-1.88446044921875E-3</v>
      </c>
      <c r="C186" s="1">
        <f t="shared" si="5"/>
        <v>45462954.695325166</v>
      </c>
      <c r="D186" s="3">
        <f>sheet1!$B$4/(sheet2!C186+sheet2!C186*sheet1!$C$4)^(2*sheet1!$E$4)</f>
        <v>999.99999999993508</v>
      </c>
      <c r="E186" s="1">
        <f>D186*(C186-sheet1!$D$4)</f>
        <v>45462554695.322212</v>
      </c>
      <c r="F186" s="1">
        <f>sheet1!$D$4*sheet2!D186</f>
        <v>399999.99999997404</v>
      </c>
      <c r="G186" s="3">
        <f>F186-sheet1!$G$4</f>
        <v>-2.5960616767406464E-8</v>
      </c>
      <c r="H186" s="1"/>
      <c r="I186" s="1"/>
    </row>
    <row r="187" spans="1:9" x14ac:dyDescent="0.2">
      <c r="A187" s="1">
        <v>182</v>
      </c>
      <c r="B187" s="1">
        <f t="shared" si="4"/>
        <v>-1.8768310546875E-3</v>
      </c>
      <c r="C187" s="1">
        <f t="shared" si="5"/>
        <v>45462954.695325173</v>
      </c>
      <c r="D187" s="3">
        <f>sheet1!$B$4/(sheet2!C187+sheet2!C187*sheet1!$C$4)^(2*sheet1!$E$4)</f>
        <v>999.99999999993508</v>
      </c>
      <c r="E187" s="1">
        <f>D187*(C187-sheet1!$D$4)</f>
        <v>45462554695.32222</v>
      </c>
      <c r="F187" s="1">
        <f>sheet1!$D$4*sheet2!D187</f>
        <v>399999.99999997404</v>
      </c>
      <c r="G187" s="3">
        <f>F187-sheet1!$G$4</f>
        <v>-2.5960616767406464E-8</v>
      </c>
      <c r="H187" s="1"/>
      <c r="I187" s="1"/>
    </row>
    <row r="188" spans="1:9" x14ac:dyDescent="0.2">
      <c r="A188" s="1">
        <v>183</v>
      </c>
      <c r="B188" s="1">
        <f t="shared" si="4"/>
        <v>-1.86920166015625E-3</v>
      </c>
      <c r="C188" s="1">
        <f t="shared" si="5"/>
        <v>45462954.695325181</v>
      </c>
      <c r="D188" s="3">
        <f>sheet1!$B$4/(sheet2!C188+sheet2!C188*sheet1!$C$4)^(2*sheet1!$E$4)</f>
        <v>999.99999999993508</v>
      </c>
      <c r="E188" s="1">
        <f>D188*(C188-sheet1!$D$4)</f>
        <v>45462554695.322227</v>
      </c>
      <c r="F188" s="1">
        <f>sheet1!$D$4*sheet2!D188</f>
        <v>399999.99999997404</v>
      </c>
      <c r="G188" s="3">
        <f>F188-sheet1!$G$4</f>
        <v>-2.5960616767406464E-8</v>
      </c>
      <c r="H188" s="1"/>
      <c r="I188" s="1"/>
    </row>
    <row r="189" spans="1:9" x14ac:dyDescent="0.2">
      <c r="A189" s="1">
        <v>184</v>
      </c>
      <c r="B189" s="1">
        <f t="shared" si="4"/>
        <v>-1.861572265625E-3</v>
      </c>
      <c r="C189" s="1">
        <f t="shared" si="5"/>
        <v>45462954.695325188</v>
      </c>
      <c r="D189" s="3">
        <f>sheet1!$B$4/(sheet2!C189+sheet2!C189*sheet1!$C$4)^(2*sheet1!$E$4)</f>
        <v>999.99999999993508</v>
      </c>
      <c r="E189" s="1">
        <f>D189*(C189-sheet1!$D$4)</f>
        <v>45462554695.322235</v>
      </c>
      <c r="F189" s="1">
        <f>sheet1!$D$4*sheet2!D189</f>
        <v>399999.99999997404</v>
      </c>
      <c r="G189" s="3">
        <f>F189-sheet1!$G$4</f>
        <v>-2.5960616767406464E-8</v>
      </c>
      <c r="H189" s="1"/>
      <c r="I189" s="1"/>
    </row>
    <row r="190" spans="1:9" x14ac:dyDescent="0.2">
      <c r="A190" s="1">
        <v>185</v>
      </c>
      <c r="B190" s="1">
        <f t="shared" si="4"/>
        <v>-1.85394287109375E-3</v>
      </c>
      <c r="C190" s="1">
        <f t="shared" si="5"/>
        <v>45462954.695325196</v>
      </c>
      <c r="D190" s="3">
        <f>sheet1!$B$4/(sheet2!C190+sheet2!C190*sheet1!$C$4)^(2*sheet1!$E$4)</f>
        <v>999.99999999993508</v>
      </c>
      <c r="E190" s="1">
        <f>D190*(C190-sheet1!$D$4)</f>
        <v>45462554695.322243</v>
      </c>
      <c r="F190" s="1">
        <f>sheet1!$D$4*sheet2!D190</f>
        <v>399999.99999997404</v>
      </c>
      <c r="G190" s="3">
        <f>F190-sheet1!$G$4</f>
        <v>-2.5960616767406464E-8</v>
      </c>
      <c r="H190" s="1"/>
      <c r="I190" s="1"/>
    </row>
    <row r="191" spans="1:9" x14ac:dyDescent="0.2">
      <c r="A191" s="1">
        <v>186</v>
      </c>
      <c r="B191" s="1">
        <f t="shared" si="4"/>
        <v>-1.8463134765625E-3</v>
      </c>
      <c r="C191" s="1">
        <f t="shared" si="5"/>
        <v>45462954.695325203</v>
      </c>
      <c r="D191" s="3">
        <f>sheet1!$B$4/(sheet2!C191+sheet2!C191*sheet1!$C$4)^(2*sheet1!$E$4)</f>
        <v>999.99999999993508</v>
      </c>
      <c r="E191" s="1">
        <f>D191*(C191-sheet1!$D$4)</f>
        <v>45462554695.32225</v>
      </c>
      <c r="F191" s="1">
        <f>sheet1!$D$4*sheet2!D191</f>
        <v>399999.99999997404</v>
      </c>
      <c r="G191" s="3">
        <f>F191-sheet1!$G$4</f>
        <v>-2.5960616767406464E-8</v>
      </c>
      <c r="H191" s="1"/>
      <c r="I191" s="1"/>
    </row>
    <row r="192" spans="1:9" x14ac:dyDescent="0.2">
      <c r="A192" s="1">
        <v>187</v>
      </c>
      <c r="B192" s="1">
        <f t="shared" si="4"/>
        <v>-1.83868408203125E-3</v>
      </c>
      <c r="C192" s="1">
        <f t="shared" si="5"/>
        <v>45462954.695325211</v>
      </c>
      <c r="D192" s="3">
        <f>sheet1!$B$4/(sheet2!C192+sheet2!C192*sheet1!$C$4)^(2*sheet1!$E$4)</f>
        <v>999.99999999993508</v>
      </c>
      <c r="E192" s="1">
        <f>D192*(C192-sheet1!$D$4)</f>
        <v>45462554695.322258</v>
      </c>
      <c r="F192" s="1">
        <f>sheet1!$D$4*sheet2!D192</f>
        <v>399999.99999997404</v>
      </c>
      <c r="G192" s="3">
        <f>F192-sheet1!$G$4</f>
        <v>-2.5960616767406464E-8</v>
      </c>
      <c r="H192" s="1"/>
      <c r="I192" s="1"/>
    </row>
    <row r="193" spans="1:9" x14ac:dyDescent="0.2">
      <c r="A193" s="1">
        <v>188</v>
      </c>
      <c r="B193" s="1">
        <f t="shared" si="4"/>
        <v>-1.8310546875E-3</v>
      </c>
      <c r="C193" s="1">
        <f t="shared" si="5"/>
        <v>45462954.695325218</v>
      </c>
      <c r="D193" s="3">
        <f>sheet1!$B$4/(sheet2!C193+sheet2!C193*sheet1!$C$4)^(2*sheet1!$E$4)</f>
        <v>999.99999999993508</v>
      </c>
      <c r="E193" s="1">
        <f>D193*(C193-sheet1!$D$4)</f>
        <v>45462554695.322266</v>
      </c>
      <c r="F193" s="1">
        <f>sheet1!$D$4*sheet2!D193</f>
        <v>399999.99999997404</v>
      </c>
      <c r="G193" s="3">
        <f>F193-sheet1!$G$4</f>
        <v>-2.5960616767406464E-8</v>
      </c>
      <c r="H193" s="1"/>
      <c r="I193" s="1"/>
    </row>
    <row r="194" spans="1:9" x14ac:dyDescent="0.2">
      <c r="A194" s="1">
        <v>189</v>
      </c>
      <c r="B194" s="1">
        <f t="shared" si="4"/>
        <v>-1.82342529296875E-3</v>
      </c>
      <c r="C194" s="1">
        <f t="shared" si="5"/>
        <v>45462954.695325226</v>
      </c>
      <c r="D194" s="3">
        <f>sheet1!$B$4/(sheet2!C194+sheet2!C194*sheet1!$C$4)^(2*sheet1!$E$4)</f>
        <v>999.99999999993508</v>
      </c>
      <c r="E194" s="1">
        <f>D194*(C194-sheet1!$D$4)</f>
        <v>45462554695.322273</v>
      </c>
      <c r="F194" s="1">
        <f>sheet1!$D$4*sheet2!D194</f>
        <v>399999.99999997404</v>
      </c>
      <c r="G194" s="3">
        <f>F194-sheet1!$G$4</f>
        <v>-2.5960616767406464E-8</v>
      </c>
      <c r="H194" s="1"/>
      <c r="I194" s="1"/>
    </row>
    <row r="195" spans="1:9" x14ac:dyDescent="0.2">
      <c r="A195" s="1">
        <v>190</v>
      </c>
      <c r="B195" s="1">
        <f t="shared" si="4"/>
        <v>-1.8157958984375E-3</v>
      </c>
      <c r="C195" s="1">
        <f t="shared" si="5"/>
        <v>45462954.695325233</v>
      </c>
      <c r="D195" s="3">
        <f>sheet1!$B$4/(sheet2!C195+sheet2!C195*sheet1!$C$4)^(2*sheet1!$E$4)</f>
        <v>999.99999999993508</v>
      </c>
      <c r="E195" s="1">
        <f>D195*(C195-sheet1!$D$4)</f>
        <v>45462554695.322281</v>
      </c>
      <c r="F195" s="1">
        <f>sheet1!$D$4*sheet2!D195</f>
        <v>399999.99999997404</v>
      </c>
      <c r="G195" s="3">
        <f>F195-sheet1!$G$4</f>
        <v>-2.5960616767406464E-8</v>
      </c>
      <c r="H195" s="1"/>
      <c r="I195" s="1"/>
    </row>
    <row r="196" spans="1:9" x14ac:dyDescent="0.2">
      <c r="A196" s="1">
        <v>191</v>
      </c>
      <c r="B196" s="1">
        <f t="shared" si="4"/>
        <v>-1.80816650390625E-3</v>
      </c>
      <c r="C196" s="1">
        <f t="shared" si="5"/>
        <v>45462954.69532524</v>
      </c>
      <c r="D196" s="3">
        <f>sheet1!$B$4/(sheet2!C196+sheet2!C196*sheet1!$C$4)^(2*sheet1!$E$4)</f>
        <v>999.99999999993508</v>
      </c>
      <c r="E196" s="1">
        <f>D196*(C196-sheet1!$D$4)</f>
        <v>45462554695.322289</v>
      </c>
      <c r="F196" s="1">
        <f>sheet1!$D$4*sheet2!D196</f>
        <v>399999.99999997404</v>
      </c>
      <c r="G196" s="3">
        <f>F196-sheet1!$G$4</f>
        <v>-2.5960616767406464E-8</v>
      </c>
      <c r="H196" s="1"/>
      <c r="I196" s="1"/>
    </row>
    <row r="197" spans="1:9" x14ac:dyDescent="0.2">
      <c r="A197" s="1">
        <v>192</v>
      </c>
      <c r="B197" s="1">
        <f t="shared" si="4"/>
        <v>-1.800537109375E-3</v>
      </c>
      <c r="C197" s="1">
        <f t="shared" si="5"/>
        <v>45462954.695325248</v>
      </c>
      <c r="D197" s="3">
        <f>sheet1!$B$4/(sheet2!C197+sheet2!C197*sheet1!$C$4)^(2*sheet1!$E$4)</f>
        <v>999.99999999993508</v>
      </c>
      <c r="E197" s="1">
        <f>D197*(C197-sheet1!$D$4)</f>
        <v>45462554695.322296</v>
      </c>
      <c r="F197" s="1">
        <f>sheet1!$D$4*sheet2!D197</f>
        <v>399999.99999997404</v>
      </c>
      <c r="G197" s="3">
        <f>F197-sheet1!$G$4</f>
        <v>-2.5960616767406464E-8</v>
      </c>
      <c r="H197" s="1"/>
      <c r="I197" s="1"/>
    </row>
    <row r="198" spans="1:9" x14ac:dyDescent="0.2">
      <c r="A198" s="1">
        <v>193</v>
      </c>
      <c r="B198" s="1">
        <f t="shared" si="4"/>
        <v>-1.79290771484375E-3</v>
      </c>
      <c r="C198" s="1">
        <f t="shared" si="5"/>
        <v>45462954.695325255</v>
      </c>
      <c r="D198" s="3">
        <f>sheet1!$B$4/(sheet2!C198+sheet2!C198*sheet1!$C$4)^(2*sheet1!$E$4)</f>
        <v>999.99999999993508</v>
      </c>
      <c r="E198" s="1">
        <f>D198*(C198-sheet1!$D$4)</f>
        <v>45462554695.322304</v>
      </c>
      <c r="F198" s="1">
        <f>sheet1!$D$4*sheet2!D198</f>
        <v>399999.99999997404</v>
      </c>
      <c r="G198" s="3">
        <f>F198-sheet1!$G$4</f>
        <v>-2.5960616767406464E-8</v>
      </c>
      <c r="H198" s="1"/>
      <c r="I198" s="1"/>
    </row>
    <row r="199" spans="1:9" x14ac:dyDescent="0.2">
      <c r="A199" s="1">
        <v>194</v>
      </c>
      <c r="B199" s="1">
        <f t="shared" si="4"/>
        <v>-1.7852783203125E-3</v>
      </c>
      <c r="C199" s="1">
        <f t="shared" si="5"/>
        <v>45462954.695325263</v>
      </c>
      <c r="D199" s="3">
        <f>sheet1!$B$4/(sheet2!C199+sheet2!C199*sheet1!$C$4)^(2*sheet1!$E$4)</f>
        <v>999.99999999993508</v>
      </c>
      <c r="E199" s="1">
        <f>D199*(C199-sheet1!$D$4)</f>
        <v>45462554695.322311</v>
      </c>
      <c r="F199" s="1">
        <f>sheet1!$D$4*sheet2!D199</f>
        <v>399999.99999997404</v>
      </c>
      <c r="G199" s="3">
        <f>F199-sheet1!$G$4</f>
        <v>-2.5960616767406464E-8</v>
      </c>
      <c r="H199" s="1"/>
      <c r="I199" s="1"/>
    </row>
    <row r="200" spans="1:9" x14ac:dyDescent="0.2">
      <c r="A200" s="1">
        <v>195</v>
      </c>
      <c r="B200" s="1">
        <f t="shared" ref="B200:B263" si="6">E200-$I$6</f>
        <v>-1.77764892578125E-3</v>
      </c>
      <c r="C200" s="1">
        <f t="shared" ref="C200:C263" si="7">C199+$H$6</f>
        <v>45462954.69532527</v>
      </c>
      <c r="D200" s="3">
        <f>sheet1!$B$4/(sheet2!C200+sheet2!C200*sheet1!$C$4)^(2*sheet1!$E$4)</f>
        <v>999.99999999993508</v>
      </c>
      <c r="E200" s="1">
        <f>D200*(C200-sheet1!$D$4)</f>
        <v>45462554695.322319</v>
      </c>
      <c r="F200" s="1">
        <f>sheet1!$D$4*sheet2!D200</f>
        <v>399999.99999997404</v>
      </c>
      <c r="G200" s="3">
        <f>F200-sheet1!$G$4</f>
        <v>-2.5960616767406464E-8</v>
      </c>
      <c r="H200" s="1"/>
      <c r="I200" s="1"/>
    </row>
    <row r="201" spans="1:9" x14ac:dyDescent="0.2">
      <c r="A201" s="1">
        <v>196</v>
      </c>
      <c r="B201" s="1">
        <f t="shared" si="6"/>
        <v>-1.77001953125E-3</v>
      </c>
      <c r="C201" s="1">
        <f t="shared" si="7"/>
        <v>45462954.695325278</v>
      </c>
      <c r="D201" s="3">
        <f>sheet1!$B$4/(sheet2!C201+sheet2!C201*sheet1!$C$4)^(2*sheet1!$E$4)</f>
        <v>999.99999999993508</v>
      </c>
      <c r="E201" s="1">
        <f>D201*(C201-sheet1!$D$4)</f>
        <v>45462554695.322327</v>
      </c>
      <c r="F201" s="1">
        <f>sheet1!$D$4*sheet2!D201</f>
        <v>399999.99999997404</v>
      </c>
      <c r="G201" s="3">
        <f>F201-sheet1!$G$4</f>
        <v>-2.5960616767406464E-8</v>
      </c>
      <c r="H201" s="1"/>
      <c r="I201" s="1"/>
    </row>
    <row r="202" spans="1:9" x14ac:dyDescent="0.2">
      <c r="A202" s="1">
        <v>197</v>
      </c>
      <c r="B202" s="1">
        <f t="shared" si="6"/>
        <v>-1.76239013671875E-3</v>
      </c>
      <c r="C202" s="1">
        <f t="shared" si="7"/>
        <v>45462954.695325285</v>
      </c>
      <c r="D202" s="3">
        <f>sheet1!$B$4/(sheet2!C202+sheet2!C202*sheet1!$C$4)^(2*sheet1!$E$4)</f>
        <v>999.99999999993508</v>
      </c>
      <c r="E202" s="1">
        <f>D202*(C202-sheet1!$D$4)</f>
        <v>45462554695.322334</v>
      </c>
      <c r="F202" s="1">
        <f>sheet1!$D$4*sheet2!D202</f>
        <v>399999.99999997404</v>
      </c>
      <c r="G202" s="3">
        <f>F202-sheet1!$G$4</f>
        <v>-2.5960616767406464E-8</v>
      </c>
      <c r="H202" s="1"/>
      <c r="I202" s="1"/>
    </row>
    <row r="203" spans="1:9" x14ac:dyDescent="0.2">
      <c r="A203" s="1">
        <v>198</v>
      </c>
      <c r="B203" s="1">
        <f t="shared" si="6"/>
        <v>-2.0751953125E-3</v>
      </c>
      <c r="C203" s="1">
        <f t="shared" si="7"/>
        <v>45462954.695325293</v>
      </c>
      <c r="D203" s="3">
        <f>sheet1!$B$4/(sheet2!C203+sheet2!C203*sheet1!$C$4)^(2*sheet1!$E$4)</f>
        <v>999.99999999992804</v>
      </c>
      <c r="E203" s="1">
        <f>D203*(C203-sheet1!$D$4)</f>
        <v>45462554695.322021</v>
      </c>
      <c r="F203" s="1">
        <f>sheet1!$D$4*sheet2!D203</f>
        <v>399999.99999997119</v>
      </c>
      <c r="G203" s="3">
        <f>F203-sheet1!$G$4</f>
        <v>-2.8812792152166367E-8</v>
      </c>
      <c r="H203" s="1"/>
      <c r="I203" s="1"/>
    </row>
    <row r="204" spans="1:9" x14ac:dyDescent="0.2">
      <c r="A204" s="1">
        <v>199</v>
      </c>
      <c r="B204" s="1">
        <f t="shared" si="6"/>
        <v>-2.06756591796875E-3</v>
      </c>
      <c r="C204" s="1">
        <f t="shared" si="7"/>
        <v>45462954.6953253</v>
      </c>
      <c r="D204" s="3">
        <f>sheet1!$B$4/(sheet2!C204+sheet2!C204*sheet1!$C$4)^(2*sheet1!$E$4)</f>
        <v>999.99999999992804</v>
      </c>
      <c r="E204" s="1">
        <f>D204*(C204-sheet1!$D$4)</f>
        <v>45462554695.322029</v>
      </c>
      <c r="F204" s="1">
        <f>sheet1!$D$4*sheet2!D204</f>
        <v>399999.99999997119</v>
      </c>
      <c r="G204" s="3">
        <f>F204-sheet1!$G$4</f>
        <v>-2.8812792152166367E-8</v>
      </c>
      <c r="H204" s="1"/>
      <c r="I204" s="1"/>
    </row>
    <row r="205" spans="1:9" x14ac:dyDescent="0.2">
      <c r="A205" s="1">
        <v>200</v>
      </c>
      <c r="B205" s="1">
        <f t="shared" si="6"/>
        <v>-2.0599365234375E-3</v>
      </c>
      <c r="C205" s="1">
        <f t="shared" si="7"/>
        <v>45462954.695325308</v>
      </c>
      <c r="D205" s="3">
        <f>sheet1!$B$4/(sheet2!C205+sheet2!C205*sheet1!$C$4)^(2*sheet1!$E$4)</f>
        <v>999.99999999992804</v>
      </c>
      <c r="E205" s="1">
        <f>D205*(C205-sheet1!$D$4)</f>
        <v>45462554695.322037</v>
      </c>
      <c r="F205" s="1">
        <f>sheet1!$D$4*sheet2!D205</f>
        <v>399999.99999997119</v>
      </c>
      <c r="G205" s="3">
        <f>F205-sheet1!$G$4</f>
        <v>-2.8812792152166367E-8</v>
      </c>
      <c r="H205" s="1"/>
      <c r="I205" s="1"/>
    </row>
    <row r="206" spans="1:9" x14ac:dyDescent="0.2">
      <c r="A206" s="1">
        <v>201</v>
      </c>
      <c r="B206" s="1">
        <f t="shared" si="6"/>
        <v>-2.05230712890625E-3</v>
      </c>
      <c r="C206" s="1">
        <f t="shared" si="7"/>
        <v>45462954.695325315</v>
      </c>
      <c r="D206" s="3">
        <f>sheet1!$B$4/(sheet2!C206+sheet2!C206*sheet1!$C$4)^(2*sheet1!$E$4)</f>
        <v>999.99999999992804</v>
      </c>
      <c r="E206" s="1">
        <f>D206*(C206-sheet1!$D$4)</f>
        <v>45462554695.322044</v>
      </c>
      <c r="F206" s="1">
        <f>sheet1!$D$4*sheet2!D206</f>
        <v>399999.99999997119</v>
      </c>
      <c r="G206" s="3">
        <f>F206-sheet1!$G$4</f>
        <v>-2.8812792152166367E-8</v>
      </c>
      <c r="H206" s="1"/>
      <c r="I206" s="1"/>
    </row>
    <row r="207" spans="1:9" x14ac:dyDescent="0.2">
      <c r="A207" s="1">
        <v>202</v>
      </c>
      <c r="B207" s="1">
        <f t="shared" si="6"/>
        <v>-2.044677734375E-3</v>
      </c>
      <c r="C207" s="1">
        <f t="shared" si="7"/>
        <v>45462954.695325322</v>
      </c>
      <c r="D207" s="3">
        <f>sheet1!$B$4/(sheet2!C207+sheet2!C207*sheet1!$C$4)^(2*sheet1!$E$4)</f>
        <v>999.99999999992804</v>
      </c>
      <c r="E207" s="1">
        <f>D207*(C207-sheet1!$D$4)</f>
        <v>45462554695.322052</v>
      </c>
      <c r="F207" s="1">
        <f>sheet1!$D$4*sheet2!D207</f>
        <v>399999.99999997119</v>
      </c>
      <c r="G207" s="3">
        <f>F207-sheet1!$G$4</f>
        <v>-2.8812792152166367E-8</v>
      </c>
      <c r="H207" s="1"/>
      <c r="I207" s="1"/>
    </row>
    <row r="208" spans="1:9" x14ac:dyDescent="0.2">
      <c r="A208" s="1">
        <v>203</v>
      </c>
      <c r="B208" s="1">
        <f t="shared" si="6"/>
        <v>-2.03704833984375E-3</v>
      </c>
      <c r="C208" s="1">
        <f t="shared" si="7"/>
        <v>45462954.69532533</v>
      </c>
      <c r="D208" s="3">
        <f>sheet1!$B$4/(sheet2!C208+sheet2!C208*sheet1!$C$4)^(2*sheet1!$E$4)</f>
        <v>999.99999999992804</v>
      </c>
      <c r="E208" s="1">
        <f>D208*(C208-sheet1!$D$4)</f>
        <v>45462554695.32206</v>
      </c>
      <c r="F208" s="1">
        <f>sheet1!$D$4*sheet2!D208</f>
        <v>399999.99999997119</v>
      </c>
      <c r="G208" s="3">
        <f>F208-sheet1!$G$4</f>
        <v>-2.8812792152166367E-8</v>
      </c>
      <c r="H208" s="1"/>
      <c r="I208" s="1"/>
    </row>
    <row r="209" spans="1:9" x14ac:dyDescent="0.2">
      <c r="A209" s="1">
        <v>204</v>
      </c>
      <c r="B209" s="1">
        <f t="shared" si="6"/>
        <v>-2.0294189453125E-3</v>
      </c>
      <c r="C209" s="1">
        <f t="shared" si="7"/>
        <v>45462954.695325337</v>
      </c>
      <c r="D209" s="3">
        <f>sheet1!$B$4/(sheet2!C209+sheet2!C209*sheet1!$C$4)^(2*sheet1!$E$4)</f>
        <v>999.99999999992804</v>
      </c>
      <c r="E209" s="1">
        <f>D209*(C209-sheet1!$D$4)</f>
        <v>45462554695.322067</v>
      </c>
      <c r="F209" s="1">
        <f>sheet1!$D$4*sheet2!D209</f>
        <v>399999.99999997119</v>
      </c>
      <c r="G209" s="3">
        <f>F209-sheet1!$G$4</f>
        <v>-2.8812792152166367E-8</v>
      </c>
      <c r="H209" s="1"/>
      <c r="I209" s="1"/>
    </row>
    <row r="210" spans="1:9" x14ac:dyDescent="0.2">
      <c r="A210" s="1">
        <v>205</v>
      </c>
      <c r="B210" s="1">
        <f t="shared" si="6"/>
        <v>-2.02178955078125E-3</v>
      </c>
      <c r="C210" s="1">
        <f t="shared" si="7"/>
        <v>45462954.695325345</v>
      </c>
      <c r="D210" s="3">
        <f>sheet1!$B$4/(sheet2!C210+sheet2!C210*sheet1!$C$4)^(2*sheet1!$E$4)</f>
        <v>999.99999999992804</v>
      </c>
      <c r="E210" s="1">
        <f>D210*(C210-sheet1!$D$4)</f>
        <v>45462554695.322075</v>
      </c>
      <c r="F210" s="1">
        <f>sheet1!$D$4*sheet2!D210</f>
        <v>399999.99999997119</v>
      </c>
      <c r="G210" s="3">
        <f>F210-sheet1!$G$4</f>
        <v>-2.8812792152166367E-8</v>
      </c>
      <c r="H210" s="1"/>
      <c r="I210" s="1"/>
    </row>
    <row r="211" spans="1:9" x14ac:dyDescent="0.2">
      <c r="A211" s="1">
        <v>206</v>
      </c>
      <c r="B211" s="1">
        <f t="shared" si="6"/>
        <v>-2.01416015625E-3</v>
      </c>
      <c r="C211" s="1">
        <f t="shared" si="7"/>
        <v>45462954.695325352</v>
      </c>
      <c r="D211" s="3">
        <f>sheet1!$B$4/(sheet2!C211+sheet2!C211*sheet1!$C$4)^(2*sheet1!$E$4)</f>
        <v>999.99999999992804</v>
      </c>
      <c r="E211" s="1">
        <f>D211*(C211-sheet1!$D$4)</f>
        <v>45462554695.322083</v>
      </c>
      <c r="F211" s="1">
        <f>sheet1!$D$4*sheet2!D211</f>
        <v>399999.99999997119</v>
      </c>
      <c r="G211" s="3">
        <f>F211-sheet1!$G$4</f>
        <v>-2.8812792152166367E-8</v>
      </c>
      <c r="H211" s="1"/>
      <c r="I211" s="1"/>
    </row>
    <row r="212" spans="1:9" x14ac:dyDescent="0.2">
      <c r="A212" s="1">
        <v>207</v>
      </c>
      <c r="B212" s="1">
        <f t="shared" si="6"/>
        <v>-2.00653076171875E-3</v>
      </c>
      <c r="C212" s="1">
        <f t="shared" si="7"/>
        <v>45462954.69532536</v>
      </c>
      <c r="D212" s="3">
        <f>sheet1!$B$4/(sheet2!C212+sheet2!C212*sheet1!$C$4)^(2*sheet1!$E$4)</f>
        <v>999.99999999992804</v>
      </c>
      <c r="E212" s="1">
        <f>D212*(C212-sheet1!$D$4)</f>
        <v>45462554695.32209</v>
      </c>
      <c r="F212" s="1">
        <f>sheet1!$D$4*sheet2!D212</f>
        <v>399999.99999997119</v>
      </c>
      <c r="G212" s="3">
        <f>F212-sheet1!$G$4</f>
        <v>-2.8812792152166367E-8</v>
      </c>
      <c r="H212" s="1"/>
      <c r="I212" s="1"/>
    </row>
    <row r="213" spans="1:9" x14ac:dyDescent="0.2">
      <c r="A213" s="1">
        <v>208</v>
      </c>
      <c r="B213" s="1">
        <f t="shared" si="6"/>
        <v>-1.9989013671875E-3</v>
      </c>
      <c r="C213" s="1">
        <f t="shared" si="7"/>
        <v>45462954.695325367</v>
      </c>
      <c r="D213" s="3">
        <f>sheet1!$B$4/(sheet2!C213+sheet2!C213*sheet1!$C$4)^(2*sheet1!$E$4)</f>
        <v>999.99999999992804</v>
      </c>
      <c r="E213" s="1">
        <f>D213*(C213-sheet1!$D$4)</f>
        <v>45462554695.322098</v>
      </c>
      <c r="F213" s="1">
        <f>sheet1!$D$4*sheet2!D213</f>
        <v>399999.99999997119</v>
      </c>
      <c r="G213" s="3">
        <f>F213-sheet1!$G$4</f>
        <v>-2.8812792152166367E-8</v>
      </c>
      <c r="H213" s="1"/>
      <c r="I213" s="1"/>
    </row>
    <row r="214" spans="1:9" x14ac:dyDescent="0.2">
      <c r="A214" s="1">
        <v>209</v>
      </c>
      <c r="B214" s="1">
        <f t="shared" si="6"/>
        <v>-1.99127197265625E-3</v>
      </c>
      <c r="C214" s="1">
        <f t="shared" si="7"/>
        <v>45462954.695325375</v>
      </c>
      <c r="D214" s="3">
        <f>sheet1!$B$4/(sheet2!C214+sheet2!C214*sheet1!$C$4)^(2*sheet1!$E$4)</f>
        <v>999.99999999992804</v>
      </c>
      <c r="E214" s="1">
        <f>D214*(C214-sheet1!$D$4)</f>
        <v>45462554695.322105</v>
      </c>
      <c r="F214" s="1">
        <f>sheet1!$D$4*sheet2!D214</f>
        <v>399999.99999997119</v>
      </c>
      <c r="G214" s="3">
        <f>F214-sheet1!$G$4</f>
        <v>-2.8812792152166367E-8</v>
      </c>
      <c r="H214" s="1"/>
      <c r="I214" s="1"/>
    </row>
    <row r="215" spans="1:9" x14ac:dyDescent="0.2">
      <c r="A215" s="1">
        <v>210</v>
      </c>
      <c r="B215" s="1">
        <f t="shared" si="6"/>
        <v>-1.983642578125E-3</v>
      </c>
      <c r="C215" s="1">
        <f t="shared" si="7"/>
        <v>45462954.695325382</v>
      </c>
      <c r="D215" s="3">
        <f>sheet1!$B$4/(sheet2!C215+sheet2!C215*sheet1!$C$4)^(2*sheet1!$E$4)</f>
        <v>999.99999999992804</v>
      </c>
      <c r="E215" s="1">
        <f>D215*(C215-sheet1!$D$4)</f>
        <v>45462554695.322113</v>
      </c>
      <c r="F215" s="1">
        <f>sheet1!$D$4*sheet2!D215</f>
        <v>399999.99999997119</v>
      </c>
      <c r="G215" s="3">
        <f>F215-sheet1!$G$4</f>
        <v>-2.8812792152166367E-8</v>
      </c>
      <c r="H215" s="1"/>
      <c r="I215" s="1"/>
    </row>
    <row r="216" spans="1:9" x14ac:dyDescent="0.2">
      <c r="A216" s="1">
        <v>211</v>
      </c>
      <c r="B216" s="1">
        <f t="shared" si="6"/>
        <v>-1.97601318359375E-3</v>
      </c>
      <c r="C216" s="1">
        <f t="shared" si="7"/>
        <v>45462954.69532539</v>
      </c>
      <c r="D216" s="3">
        <f>sheet1!$B$4/(sheet2!C216+sheet2!C216*sheet1!$C$4)^(2*sheet1!$E$4)</f>
        <v>999.99999999992804</v>
      </c>
      <c r="E216" s="1">
        <f>D216*(C216-sheet1!$D$4)</f>
        <v>45462554695.322121</v>
      </c>
      <c r="F216" s="1">
        <f>sheet1!$D$4*sheet2!D216</f>
        <v>399999.99999997119</v>
      </c>
      <c r="G216" s="3">
        <f>F216-sheet1!$G$4</f>
        <v>-2.8812792152166367E-8</v>
      </c>
      <c r="H216" s="1"/>
      <c r="I216" s="1"/>
    </row>
    <row r="217" spans="1:9" x14ac:dyDescent="0.2">
      <c r="A217" s="1">
        <v>212</v>
      </c>
      <c r="B217" s="1">
        <f t="shared" si="6"/>
        <v>-1.9683837890625E-3</v>
      </c>
      <c r="C217" s="1">
        <f t="shared" si="7"/>
        <v>45462954.695325397</v>
      </c>
      <c r="D217" s="3">
        <f>sheet1!$B$4/(sheet2!C217+sheet2!C217*sheet1!$C$4)^(2*sheet1!$E$4)</f>
        <v>999.99999999992804</v>
      </c>
      <c r="E217" s="1">
        <f>D217*(C217-sheet1!$D$4)</f>
        <v>45462554695.322128</v>
      </c>
      <c r="F217" s="1">
        <f>sheet1!$D$4*sheet2!D217</f>
        <v>399999.99999997119</v>
      </c>
      <c r="G217" s="3">
        <f>F217-sheet1!$G$4</f>
        <v>-2.8812792152166367E-8</v>
      </c>
      <c r="H217" s="1"/>
      <c r="I217" s="1"/>
    </row>
    <row r="218" spans="1:9" x14ac:dyDescent="0.2">
      <c r="A218" s="1">
        <v>213</v>
      </c>
      <c r="B218" s="1">
        <f t="shared" si="6"/>
        <v>-1.96075439453125E-3</v>
      </c>
      <c r="C218" s="1">
        <f t="shared" si="7"/>
        <v>45462954.695325404</v>
      </c>
      <c r="D218" s="3">
        <f>sheet1!$B$4/(sheet2!C218+sheet2!C218*sheet1!$C$4)^(2*sheet1!$E$4)</f>
        <v>999.99999999992804</v>
      </c>
      <c r="E218" s="1">
        <f>D218*(C218-sheet1!$D$4)</f>
        <v>45462554695.322136</v>
      </c>
      <c r="F218" s="1">
        <f>sheet1!$D$4*sheet2!D218</f>
        <v>399999.99999997119</v>
      </c>
      <c r="G218" s="3">
        <f>F218-sheet1!$G$4</f>
        <v>-2.8812792152166367E-8</v>
      </c>
      <c r="H218" s="1"/>
      <c r="I218" s="1"/>
    </row>
    <row r="219" spans="1:9" x14ac:dyDescent="0.2">
      <c r="A219" s="1">
        <v>214</v>
      </c>
      <c r="B219" s="1">
        <f t="shared" si="6"/>
        <v>-1.953125E-3</v>
      </c>
      <c r="C219" s="1">
        <f t="shared" si="7"/>
        <v>45462954.695325412</v>
      </c>
      <c r="D219" s="3">
        <f>sheet1!$B$4/(sheet2!C219+sheet2!C219*sheet1!$C$4)^(2*sheet1!$E$4)</f>
        <v>999.99999999992804</v>
      </c>
      <c r="E219" s="1">
        <f>D219*(C219-sheet1!$D$4)</f>
        <v>45462554695.322144</v>
      </c>
      <c r="F219" s="1">
        <f>sheet1!$D$4*sheet2!D219</f>
        <v>399999.99999997119</v>
      </c>
      <c r="G219" s="3">
        <f>F219-sheet1!$G$4</f>
        <v>-2.8812792152166367E-8</v>
      </c>
      <c r="H219" s="1"/>
      <c r="I219" s="1"/>
    </row>
    <row r="220" spans="1:9" x14ac:dyDescent="0.2">
      <c r="A220" s="1">
        <v>215</v>
      </c>
      <c r="B220" s="1">
        <f t="shared" si="6"/>
        <v>-1.94549560546875E-3</v>
      </c>
      <c r="C220" s="1">
        <f t="shared" si="7"/>
        <v>45462954.695325419</v>
      </c>
      <c r="D220" s="3">
        <f>sheet1!$B$4/(sheet2!C220+sheet2!C220*sheet1!$C$4)^(2*sheet1!$E$4)</f>
        <v>999.99999999992804</v>
      </c>
      <c r="E220" s="1">
        <f>D220*(C220-sheet1!$D$4)</f>
        <v>45462554695.322151</v>
      </c>
      <c r="F220" s="1">
        <f>sheet1!$D$4*sheet2!D220</f>
        <v>399999.99999997119</v>
      </c>
      <c r="G220" s="3">
        <f>F220-sheet1!$G$4</f>
        <v>-2.8812792152166367E-8</v>
      </c>
      <c r="H220" s="1"/>
      <c r="I220" s="1"/>
    </row>
    <row r="221" spans="1:9" x14ac:dyDescent="0.2">
      <c r="A221" s="1">
        <v>216</v>
      </c>
      <c r="B221" s="1">
        <f t="shared" si="6"/>
        <v>-1.9378662109375E-3</v>
      </c>
      <c r="C221" s="1">
        <f t="shared" si="7"/>
        <v>45462954.695325427</v>
      </c>
      <c r="D221" s="3">
        <f>sheet1!$B$4/(sheet2!C221+sheet2!C221*sheet1!$C$4)^(2*sheet1!$E$4)</f>
        <v>999.99999999992804</v>
      </c>
      <c r="E221" s="1">
        <f>D221*(C221-sheet1!$D$4)</f>
        <v>45462554695.322159</v>
      </c>
      <c r="F221" s="1">
        <f>sheet1!$D$4*sheet2!D221</f>
        <v>399999.99999997119</v>
      </c>
      <c r="G221" s="3">
        <f>F221-sheet1!$G$4</f>
        <v>-2.8812792152166367E-8</v>
      </c>
      <c r="H221" s="1"/>
      <c r="I221" s="1"/>
    </row>
    <row r="222" spans="1:9" x14ac:dyDescent="0.2">
      <c r="A222" s="1">
        <v>217</v>
      </c>
      <c r="B222" s="1">
        <f t="shared" si="6"/>
        <v>-1.9378662109375E-3</v>
      </c>
      <c r="C222" s="1">
        <f t="shared" si="7"/>
        <v>45462954.695325434</v>
      </c>
      <c r="D222" s="3">
        <f>sheet1!$B$4/(sheet2!C222+sheet2!C222*sheet1!$C$4)^(2*sheet1!$E$4)</f>
        <v>999.99999999992804</v>
      </c>
      <c r="E222" s="1">
        <f>D222*(C222-sheet1!$D$4)</f>
        <v>45462554695.322159</v>
      </c>
      <c r="F222" s="1">
        <f>sheet1!$D$4*sheet2!D222</f>
        <v>399999.99999997119</v>
      </c>
      <c r="G222" s="3">
        <f>F222-sheet1!$G$4</f>
        <v>-2.8812792152166367E-8</v>
      </c>
      <c r="H222" s="1"/>
      <c r="I222" s="1"/>
    </row>
    <row r="223" spans="1:9" x14ac:dyDescent="0.2">
      <c r="A223" s="1">
        <v>218</v>
      </c>
      <c r="B223" s="1">
        <f t="shared" si="6"/>
        <v>-1.93023681640625E-3</v>
      </c>
      <c r="C223" s="1">
        <f t="shared" si="7"/>
        <v>45462954.695325442</v>
      </c>
      <c r="D223" s="3">
        <f>sheet1!$B$4/(sheet2!C223+sheet2!C223*sheet1!$C$4)^(2*sheet1!$E$4)</f>
        <v>999.99999999992804</v>
      </c>
      <c r="E223" s="1">
        <f>D223*(C223-sheet1!$D$4)</f>
        <v>45462554695.322166</v>
      </c>
      <c r="F223" s="1">
        <f>sheet1!$D$4*sheet2!D223</f>
        <v>399999.99999997119</v>
      </c>
      <c r="G223" s="3">
        <f>F223-sheet1!$G$4</f>
        <v>-2.8812792152166367E-8</v>
      </c>
      <c r="H223" s="1"/>
      <c r="I223" s="1"/>
    </row>
    <row r="224" spans="1:9" x14ac:dyDescent="0.2">
      <c r="A224" s="1">
        <v>219</v>
      </c>
      <c r="B224" s="1">
        <f t="shared" si="6"/>
        <v>-2.25067138671875E-3</v>
      </c>
      <c r="C224" s="1">
        <f t="shared" si="7"/>
        <v>45462954.695325449</v>
      </c>
      <c r="D224" s="3">
        <f>sheet1!$B$4/(sheet2!C224+sheet2!C224*sheet1!$C$4)^(2*sheet1!$E$4)</f>
        <v>999.99999999992076</v>
      </c>
      <c r="E224" s="1">
        <f>D224*(C224-sheet1!$D$4)</f>
        <v>45462554695.321846</v>
      </c>
      <c r="F224" s="1">
        <f>sheet1!$D$4*sheet2!D224</f>
        <v>399999.99999996828</v>
      </c>
      <c r="G224" s="3">
        <f>F224-sheet1!$G$4</f>
        <v>-3.1723175197839737E-8</v>
      </c>
      <c r="H224" s="1"/>
      <c r="I224" s="1"/>
    </row>
    <row r="225" spans="1:9" x14ac:dyDescent="0.2">
      <c r="A225" s="1">
        <v>220</v>
      </c>
      <c r="B225" s="1">
        <f t="shared" si="6"/>
        <v>-2.2430419921875E-3</v>
      </c>
      <c r="C225" s="1">
        <f t="shared" si="7"/>
        <v>45462954.695325457</v>
      </c>
      <c r="D225" s="3">
        <f>sheet1!$B$4/(sheet2!C225+sheet2!C225*sheet1!$C$4)^(2*sheet1!$E$4)</f>
        <v>999.99999999992076</v>
      </c>
      <c r="E225" s="1">
        <f>D225*(C225-sheet1!$D$4)</f>
        <v>45462554695.321854</v>
      </c>
      <c r="F225" s="1">
        <f>sheet1!$D$4*sheet2!D225</f>
        <v>399999.99999996828</v>
      </c>
      <c r="G225" s="3">
        <f>F225-sheet1!$G$4</f>
        <v>-3.1723175197839737E-8</v>
      </c>
      <c r="H225" s="1"/>
      <c r="I225" s="1"/>
    </row>
    <row r="226" spans="1:9" x14ac:dyDescent="0.2">
      <c r="A226" s="1">
        <v>221</v>
      </c>
      <c r="B226" s="1">
        <f t="shared" si="6"/>
        <v>-2.23541259765625E-3</v>
      </c>
      <c r="C226" s="1">
        <f t="shared" si="7"/>
        <v>45462954.695325464</v>
      </c>
      <c r="D226" s="3">
        <f>sheet1!$B$4/(sheet2!C226+sheet2!C226*sheet1!$C$4)^(2*sheet1!$E$4)</f>
        <v>999.99999999992076</v>
      </c>
      <c r="E226" s="1">
        <f>D226*(C226-sheet1!$D$4)</f>
        <v>45462554695.321861</v>
      </c>
      <c r="F226" s="1">
        <f>sheet1!$D$4*sheet2!D226</f>
        <v>399999.99999996828</v>
      </c>
      <c r="G226" s="3">
        <f>F226-sheet1!$G$4</f>
        <v>-3.1723175197839737E-8</v>
      </c>
      <c r="H226" s="1"/>
      <c r="I226" s="1"/>
    </row>
    <row r="227" spans="1:9" x14ac:dyDescent="0.2">
      <c r="A227" s="1">
        <v>222</v>
      </c>
      <c r="B227" s="1">
        <f t="shared" si="6"/>
        <v>-2.227783203125E-3</v>
      </c>
      <c r="C227" s="1">
        <f t="shared" si="7"/>
        <v>45462954.695325471</v>
      </c>
      <c r="D227" s="3">
        <f>sheet1!$B$4/(sheet2!C227+sheet2!C227*sheet1!$C$4)^(2*sheet1!$E$4)</f>
        <v>999.99999999992076</v>
      </c>
      <c r="E227" s="1">
        <f>D227*(C227-sheet1!$D$4)</f>
        <v>45462554695.321869</v>
      </c>
      <c r="F227" s="1">
        <f>sheet1!$D$4*sheet2!D227</f>
        <v>399999.99999996828</v>
      </c>
      <c r="G227" s="3">
        <f>F227-sheet1!$G$4</f>
        <v>-3.1723175197839737E-8</v>
      </c>
      <c r="H227" s="1"/>
      <c r="I227" s="1"/>
    </row>
    <row r="228" spans="1:9" x14ac:dyDescent="0.2">
      <c r="A228" s="1">
        <v>223</v>
      </c>
      <c r="B228" s="1">
        <f t="shared" si="6"/>
        <v>-2.22015380859375E-3</v>
      </c>
      <c r="C228" s="1">
        <f t="shared" si="7"/>
        <v>45462954.695325479</v>
      </c>
      <c r="D228" s="3">
        <f>sheet1!$B$4/(sheet2!C228+sheet2!C228*sheet1!$C$4)^(2*sheet1!$E$4)</f>
        <v>999.99999999992076</v>
      </c>
      <c r="E228" s="1">
        <f>D228*(C228-sheet1!$D$4)</f>
        <v>45462554695.321877</v>
      </c>
      <c r="F228" s="1">
        <f>sheet1!$D$4*sheet2!D228</f>
        <v>399999.99999996828</v>
      </c>
      <c r="G228" s="3">
        <f>F228-sheet1!$G$4</f>
        <v>-3.1723175197839737E-8</v>
      </c>
      <c r="H228" s="1"/>
      <c r="I228" s="1"/>
    </row>
    <row r="229" spans="1:9" x14ac:dyDescent="0.2">
      <c r="A229" s="1">
        <v>224</v>
      </c>
      <c r="B229" s="1">
        <f t="shared" si="6"/>
        <v>-2.2125244140625E-3</v>
      </c>
      <c r="C229" s="1">
        <f t="shared" si="7"/>
        <v>45462954.695325486</v>
      </c>
      <c r="D229" s="3">
        <f>sheet1!$B$4/(sheet2!C229+sheet2!C229*sheet1!$C$4)^(2*sheet1!$E$4)</f>
        <v>999.99999999992076</v>
      </c>
      <c r="E229" s="1">
        <f>D229*(C229-sheet1!$D$4)</f>
        <v>45462554695.321884</v>
      </c>
      <c r="F229" s="1">
        <f>sheet1!$D$4*sheet2!D229</f>
        <v>399999.99999996828</v>
      </c>
      <c r="G229" s="3">
        <f>F229-sheet1!$G$4</f>
        <v>-3.1723175197839737E-8</v>
      </c>
      <c r="H229" s="1"/>
      <c r="I229" s="1"/>
    </row>
    <row r="230" spans="1:9" x14ac:dyDescent="0.2">
      <c r="A230" s="1">
        <v>225</v>
      </c>
      <c r="B230" s="1">
        <f t="shared" si="6"/>
        <v>-2.20489501953125E-3</v>
      </c>
      <c r="C230" s="1">
        <f t="shared" si="7"/>
        <v>45462954.695325494</v>
      </c>
      <c r="D230" s="3">
        <f>sheet1!$B$4/(sheet2!C230+sheet2!C230*sheet1!$C$4)^(2*sheet1!$E$4)</f>
        <v>999.99999999992076</v>
      </c>
      <c r="E230" s="1">
        <f>D230*(C230-sheet1!$D$4)</f>
        <v>45462554695.321892</v>
      </c>
      <c r="F230" s="1">
        <f>sheet1!$D$4*sheet2!D230</f>
        <v>399999.99999996828</v>
      </c>
      <c r="G230" s="3">
        <f>F230-sheet1!$G$4</f>
        <v>-3.1723175197839737E-8</v>
      </c>
      <c r="H230" s="1"/>
      <c r="I230" s="1"/>
    </row>
    <row r="231" spans="1:9" x14ac:dyDescent="0.2">
      <c r="A231" s="1">
        <v>226</v>
      </c>
      <c r="B231" s="1">
        <f t="shared" si="6"/>
        <v>-2.197265625E-3</v>
      </c>
      <c r="C231" s="1">
        <f t="shared" si="7"/>
        <v>45462954.695325501</v>
      </c>
      <c r="D231" s="3">
        <f>sheet1!$B$4/(sheet2!C231+sheet2!C231*sheet1!$C$4)^(2*sheet1!$E$4)</f>
        <v>999.99999999992076</v>
      </c>
      <c r="E231" s="1">
        <f>D231*(C231-sheet1!$D$4)</f>
        <v>45462554695.321899</v>
      </c>
      <c r="F231" s="1">
        <f>sheet1!$D$4*sheet2!D231</f>
        <v>399999.99999996828</v>
      </c>
      <c r="G231" s="3">
        <f>F231-sheet1!$G$4</f>
        <v>-3.1723175197839737E-8</v>
      </c>
      <c r="H231" s="1"/>
      <c r="I231" s="1"/>
    </row>
    <row r="232" spans="1:9" x14ac:dyDescent="0.2">
      <c r="A232" s="1">
        <v>227</v>
      </c>
      <c r="B232" s="1">
        <f t="shared" si="6"/>
        <v>-2.18963623046875E-3</v>
      </c>
      <c r="C232" s="1">
        <f t="shared" si="7"/>
        <v>45462954.695325509</v>
      </c>
      <c r="D232" s="3">
        <f>sheet1!$B$4/(sheet2!C232+sheet2!C232*sheet1!$C$4)^(2*sheet1!$E$4)</f>
        <v>999.99999999992076</v>
      </c>
      <c r="E232" s="1">
        <f>D232*(C232-sheet1!$D$4)</f>
        <v>45462554695.321907</v>
      </c>
      <c r="F232" s="1">
        <f>sheet1!$D$4*sheet2!D232</f>
        <v>399999.99999996828</v>
      </c>
      <c r="G232" s="3">
        <f>F232-sheet1!$G$4</f>
        <v>-3.1723175197839737E-8</v>
      </c>
      <c r="H232" s="1"/>
      <c r="I232" s="1"/>
    </row>
    <row r="233" spans="1:9" x14ac:dyDescent="0.2">
      <c r="A233" s="1">
        <v>228</v>
      </c>
      <c r="B233" s="1">
        <f t="shared" si="6"/>
        <v>-2.1820068359375E-3</v>
      </c>
      <c r="C233" s="1">
        <f t="shared" si="7"/>
        <v>45462954.695325516</v>
      </c>
      <c r="D233" s="3">
        <f>sheet1!$B$4/(sheet2!C233+sheet2!C233*sheet1!$C$4)^(2*sheet1!$E$4)</f>
        <v>999.99999999992076</v>
      </c>
      <c r="E233" s="1">
        <f>D233*(C233-sheet1!$D$4)</f>
        <v>45462554695.321915</v>
      </c>
      <c r="F233" s="1">
        <f>sheet1!$D$4*sheet2!D233</f>
        <v>399999.99999996828</v>
      </c>
      <c r="G233" s="3">
        <f>F233-sheet1!$G$4</f>
        <v>-3.1723175197839737E-8</v>
      </c>
      <c r="H233" s="1"/>
      <c r="I233" s="1"/>
    </row>
    <row r="234" spans="1:9" x14ac:dyDescent="0.2">
      <c r="A234" s="1">
        <v>229</v>
      </c>
      <c r="B234" s="1">
        <f t="shared" si="6"/>
        <v>-2.17437744140625E-3</v>
      </c>
      <c r="C234" s="1">
        <f t="shared" si="7"/>
        <v>45462954.695325524</v>
      </c>
      <c r="D234" s="3">
        <f>sheet1!$B$4/(sheet2!C234+sheet2!C234*sheet1!$C$4)^(2*sheet1!$E$4)</f>
        <v>999.99999999992076</v>
      </c>
      <c r="E234" s="1">
        <f>D234*(C234-sheet1!$D$4)</f>
        <v>45462554695.321922</v>
      </c>
      <c r="F234" s="1">
        <f>sheet1!$D$4*sheet2!D234</f>
        <v>399999.99999996828</v>
      </c>
      <c r="G234" s="3">
        <f>F234-sheet1!$G$4</f>
        <v>-3.1723175197839737E-8</v>
      </c>
      <c r="H234" s="1"/>
      <c r="I234" s="1"/>
    </row>
    <row r="235" spans="1:9" x14ac:dyDescent="0.2">
      <c r="A235" s="1">
        <v>230</v>
      </c>
      <c r="B235" s="1">
        <f t="shared" si="6"/>
        <v>-2.166748046875E-3</v>
      </c>
      <c r="C235" s="1">
        <f t="shared" si="7"/>
        <v>45462954.695325531</v>
      </c>
      <c r="D235" s="3">
        <f>sheet1!$B$4/(sheet2!C235+sheet2!C235*sheet1!$C$4)^(2*sheet1!$E$4)</f>
        <v>999.99999999992076</v>
      </c>
      <c r="E235" s="1">
        <f>D235*(C235-sheet1!$D$4)</f>
        <v>45462554695.32193</v>
      </c>
      <c r="F235" s="1">
        <f>sheet1!$D$4*sheet2!D235</f>
        <v>399999.99999996828</v>
      </c>
      <c r="G235" s="3">
        <f>F235-sheet1!$G$4</f>
        <v>-3.1723175197839737E-8</v>
      </c>
      <c r="H235" s="1"/>
      <c r="I235" s="1"/>
    </row>
    <row r="236" spans="1:9" x14ac:dyDescent="0.2">
      <c r="A236" s="1">
        <v>231</v>
      </c>
      <c r="B236" s="1">
        <f t="shared" si="6"/>
        <v>-2.15911865234375E-3</v>
      </c>
      <c r="C236" s="1">
        <f t="shared" si="7"/>
        <v>45462954.695325539</v>
      </c>
      <c r="D236" s="3">
        <f>sheet1!$B$4/(sheet2!C236+sheet2!C236*sheet1!$C$4)^(2*sheet1!$E$4)</f>
        <v>999.99999999992076</v>
      </c>
      <c r="E236" s="1">
        <f>D236*(C236-sheet1!$D$4)</f>
        <v>45462554695.321938</v>
      </c>
      <c r="F236" s="1">
        <f>sheet1!$D$4*sheet2!D236</f>
        <v>399999.99999996828</v>
      </c>
      <c r="G236" s="3">
        <f>F236-sheet1!$G$4</f>
        <v>-3.1723175197839737E-8</v>
      </c>
      <c r="H236" s="1"/>
      <c r="I236" s="1"/>
    </row>
    <row r="237" spans="1:9" x14ac:dyDescent="0.2">
      <c r="A237" s="1">
        <v>232</v>
      </c>
      <c r="B237" s="1">
        <f t="shared" si="6"/>
        <v>-2.1514892578125E-3</v>
      </c>
      <c r="C237" s="1">
        <f t="shared" si="7"/>
        <v>45462954.695325546</v>
      </c>
      <c r="D237" s="3">
        <f>sheet1!$B$4/(sheet2!C237+sheet2!C237*sheet1!$C$4)^(2*sheet1!$E$4)</f>
        <v>999.99999999992076</v>
      </c>
      <c r="E237" s="1">
        <f>D237*(C237-sheet1!$D$4)</f>
        <v>45462554695.321945</v>
      </c>
      <c r="F237" s="1">
        <f>sheet1!$D$4*sheet2!D237</f>
        <v>399999.99999996828</v>
      </c>
      <c r="G237" s="3">
        <f>F237-sheet1!$G$4</f>
        <v>-3.1723175197839737E-8</v>
      </c>
      <c r="H237" s="1"/>
      <c r="I237" s="1"/>
    </row>
    <row r="238" spans="1:9" x14ac:dyDescent="0.2">
      <c r="A238" s="1">
        <v>233</v>
      </c>
      <c r="B238" s="1">
        <f t="shared" si="6"/>
        <v>-2.14385986328125E-3</v>
      </c>
      <c r="C238" s="1">
        <f t="shared" si="7"/>
        <v>45462954.695325553</v>
      </c>
      <c r="D238" s="3">
        <f>sheet1!$B$4/(sheet2!C238+sheet2!C238*sheet1!$C$4)^(2*sheet1!$E$4)</f>
        <v>999.99999999992076</v>
      </c>
      <c r="E238" s="1">
        <f>D238*(C238-sheet1!$D$4)</f>
        <v>45462554695.321953</v>
      </c>
      <c r="F238" s="1">
        <f>sheet1!$D$4*sheet2!D238</f>
        <v>399999.99999996828</v>
      </c>
      <c r="G238" s="3">
        <f>F238-sheet1!$G$4</f>
        <v>-3.1723175197839737E-8</v>
      </c>
      <c r="H238" s="1"/>
      <c r="I238" s="1"/>
    </row>
    <row r="239" spans="1:9" x14ac:dyDescent="0.2">
      <c r="A239" s="1">
        <v>234</v>
      </c>
      <c r="B239" s="1">
        <f t="shared" si="6"/>
        <v>-2.13623046875E-3</v>
      </c>
      <c r="C239" s="1">
        <f t="shared" si="7"/>
        <v>45462954.695325561</v>
      </c>
      <c r="D239" s="3">
        <f>sheet1!$B$4/(sheet2!C239+sheet2!C239*sheet1!$C$4)^(2*sheet1!$E$4)</f>
        <v>999.99999999992076</v>
      </c>
      <c r="E239" s="1">
        <f>D239*(C239-sheet1!$D$4)</f>
        <v>45462554695.32196</v>
      </c>
      <c r="F239" s="1">
        <f>sheet1!$D$4*sheet2!D239</f>
        <v>399999.99999996828</v>
      </c>
      <c r="G239" s="3">
        <f>F239-sheet1!$G$4</f>
        <v>-3.1723175197839737E-8</v>
      </c>
      <c r="H239" s="1"/>
      <c r="I239" s="1"/>
    </row>
    <row r="240" spans="1:9" x14ac:dyDescent="0.2">
      <c r="A240" s="1">
        <v>235</v>
      </c>
      <c r="B240" s="1">
        <f t="shared" si="6"/>
        <v>-2.12860107421875E-3</v>
      </c>
      <c r="C240" s="1">
        <f t="shared" si="7"/>
        <v>45462954.695325568</v>
      </c>
      <c r="D240" s="3">
        <f>sheet1!$B$4/(sheet2!C240+sheet2!C240*sheet1!$C$4)^(2*sheet1!$E$4)</f>
        <v>999.99999999992076</v>
      </c>
      <c r="E240" s="1">
        <f>D240*(C240-sheet1!$D$4)</f>
        <v>45462554695.321968</v>
      </c>
      <c r="F240" s="1">
        <f>sheet1!$D$4*sheet2!D240</f>
        <v>399999.99999996828</v>
      </c>
      <c r="G240" s="3">
        <f>F240-sheet1!$G$4</f>
        <v>-3.1723175197839737E-8</v>
      </c>
      <c r="H240" s="1"/>
      <c r="I240" s="1"/>
    </row>
    <row r="241" spans="1:9" x14ac:dyDescent="0.2">
      <c r="A241" s="1">
        <v>236</v>
      </c>
      <c r="B241" s="1">
        <f t="shared" si="6"/>
        <v>-2.1209716796875E-3</v>
      </c>
      <c r="C241" s="1">
        <f t="shared" si="7"/>
        <v>45462954.695325576</v>
      </c>
      <c r="D241" s="3">
        <f>sheet1!$B$4/(sheet2!C241+sheet2!C241*sheet1!$C$4)^(2*sheet1!$E$4)</f>
        <v>999.99999999992076</v>
      </c>
      <c r="E241" s="1">
        <f>D241*(C241-sheet1!$D$4)</f>
        <v>45462554695.321976</v>
      </c>
      <c r="F241" s="1">
        <f>sheet1!$D$4*sheet2!D241</f>
        <v>399999.99999996828</v>
      </c>
      <c r="G241" s="3">
        <f>F241-sheet1!$G$4</f>
        <v>-3.1723175197839737E-8</v>
      </c>
      <c r="H241" s="1"/>
      <c r="I241" s="1"/>
    </row>
    <row r="242" spans="1:9" x14ac:dyDescent="0.2">
      <c r="A242" s="1">
        <v>237</v>
      </c>
      <c r="B242" s="1">
        <f t="shared" si="6"/>
        <v>-2.11334228515625E-3</v>
      </c>
      <c r="C242" s="1">
        <f t="shared" si="7"/>
        <v>45462954.695325583</v>
      </c>
      <c r="D242" s="3">
        <f>sheet1!$B$4/(sheet2!C242+sheet2!C242*sheet1!$C$4)^(2*sheet1!$E$4)</f>
        <v>999.99999999992076</v>
      </c>
      <c r="E242" s="1">
        <f>D242*(C242-sheet1!$D$4)</f>
        <v>45462554695.321983</v>
      </c>
      <c r="F242" s="1">
        <f>sheet1!$D$4*sheet2!D242</f>
        <v>399999.99999996828</v>
      </c>
      <c r="G242" s="3">
        <f>F242-sheet1!$G$4</f>
        <v>-3.1723175197839737E-8</v>
      </c>
      <c r="H242" s="1"/>
      <c r="I242" s="1"/>
    </row>
    <row r="243" spans="1:9" x14ac:dyDescent="0.2">
      <c r="A243" s="1">
        <v>238</v>
      </c>
      <c r="B243" s="1">
        <f t="shared" si="6"/>
        <v>-2.105712890625E-3</v>
      </c>
      <c r="C243" s="1">
        <f t="shared" si="7"/>
        <v>45462954.695325591</v>
      </c>
      <c r="D243" s="3">
        <f>sheet1!$B$4/(sheet2!C243+sheet2!C243*sheet1!$C$4)^(2*sheet1!$E$4)</f>
        <v>999.99999999992076</v>
      </c>
      <c r="E243" s="1">
        <f>D243*(C243-sheet1!$D$4)</f>
        <v>45462554695.321991</v>
      </c>
      <c r="F243" s="1">
        <f>sheet1!$D$4*sheet2!D243</f>
        <v>399999.99999996828</v>
      </c>
      <c r="G243" s="3">
        <f>F243-sheet1!$G$4</f>
        <v>-3.1723175197839737E-8</v>
      </c>
      <c r="H243" s="1"/>
      <c r="I243" s="1"/>
    </row>
    <row r="244" spans="1:9" x14ac:dyDescent="0.2">
      <c r="A244" s="1">
        <v>239</v>
      </c>
      <c r="B244" s="1">
        <f t="shared" si="6"/>
        <v>-2.09808349609375E-3</v>
      </c>
      <c r="C244" s="1">
        <f t="shared" si="7"/>
        <v>45462954.695325598</v>
      </c>
      <c r="D244" s="3">
        <f>sheet1!$B$4/(sheet2!C244+sheet2!C244*sheet1!$C$4)^(2*sheet1!$E$4)</f>
        <v>999.99999999992076</v>
      </c>
      <c r="E244" s="1">
        <f>D244*(C244-sheet1!$D$4)</f>
        <v>45462554695.321999</v>
      </c>
      <c r="F244" s="1">
        <f>sheet1!$D$4*sheet2!D244</f>
        <v>399999.99999996828</v>
      </c>
      <c r="G244" s="3">
        <f>F244-sheet1!$G$4</f>
        <v>-3.1723175197839737E-8</v>
      </c>
      <c r="H244" s="1"/>
      <c r="I244" s="1"/>
    </row>
    <row r="245" spans="1:9" x14ac:dyDescent="0.2">
      <c r="A245" s="1">
        <v>240</v>
      </c>
      <c r="B245" s="1">
        <f t="shared" si="6"/>
        <v>-2.0904541015625E-3</v>
      </c>
      <c r="C245" s="1">
        <f t="shared" si="7"/>
        <v>45462954.695325606</v>
      </c>
      <c r="D245" s="3">
        <f>sheet1!$B$4/(sheet2!C245+sheet2!C245*sheet1!$C$4)^(2*sheet1!$E$4)</f>
        <v>999.99999999992076</v>
      </c>
      <c r="E245" s="1">
        <f>D245*(C245-sheet1!$D$4)</f>
        <v>45462554695.322006</v>
      </c>
      <c r="F245" s="1">
        <f>sheet1!$D$4*sheet2!D245</f>
        <v>399999.99999996828</v>
      </c>
      <c r="G245" s="3">
        <f>F245-sheet1!$G$4</f>
        <v>-3.1723175197839737E-8</v>
      </c>
      <c r="H245" s="1"/>
      <c r="I245" s="1"/>
    </row>
    <row r="246" spans="1:9" x14ac:dyDescent="0.2">
      <c r="A246" s="1">
        <v>241</v>
      </c>
      <c r="B246" s="1">
        <f t="shared" si="6"/>
        <v>-2.40325927734375E-3</v>
      </c>
      <c r="C246" s="1">
        <f t="shared" si="7"/>
        <v>45462954.695325613</v>
      </c>
      <c r="D246" s="3">
        <f>sheet1!$B$4/(sheet2!C246+sheet2!C246*sheet1!$C$4)^(2*sheet1!$E$4)</f>
        <v>999.99999999991371</v>
      </c>
      <c r="E246" s="1">
        <f>D246*(C246-sheet1!$D$4)</f>
        <v>45462554695.321693</v>
      </c>
      <c r="F246" s="1">
        <f>sheet1!$D$4*sheet2!D246</f>
        <v>399999.99999996548</v>
      </c>
      <c r="G246" s="3">
        <f>F246-sheet1!$G$4</f>
        <v>-3.4517142921686172E-8</v>
      </c>
      <c r="H246" s="1"/>
      <c r="I246" s="1"/>
    </row>
    <row r="247" spans="1:9" x14ac:dyDescent="0.2">
      <c r="A247" s="1">
        <v>242</v>
      </c>
      <c r="B247" s="1">
        <f t="shared" si="6"/>
        <v>-2.3956298828125E-3</v>
      </c>
      <c r="C247" s="1">
        <f t="shared" si="7"/>
        <v>45462954.69532562</v>
      </c>
      <c r="D247" s="3">
        <f>sheet1!$B$4/(sheet2!C247+sheet2!C247*sheet1!$C$4)^(2*sheet1!$E$4)</f>
        <v>999.99999999991371</v>
      </c>
      <c r="E247" s="1">
        <f>D247*(C247-sheet1!$D$4)</f>
        <v>45462554695.321701</v>
      </c>
      <c r="F247" s="1">
        <f>sheet1!$D$4*sheet2!D247</f>
        <v>399999.99999996548</v>
      </c>
      <c r="G247" s="3">
        <f>F247-sheet1!$G$4</f>
        <v>-3.4517142921686172E-8</v>
      </c>
      <c r="H247" s="1"/>
      <c r="I247" s="1"/>
    </row>
    <row r="248" spans="1:9" x14ac:dyDescent="0.2">
      <c r="A248" s="1">
        <v>243</v>
      </c>
      <c r="B248" s="1">
        <f t="shared" si="6"/>
        <v>-2.38800048828125E-3</v>
      </c>
      <c r="C248" s="1">
        <f t="shared" si="7"/>
        <v>45462954.695325628</v>
      </c>
      <c r="D248" s="3">
        <f>sheet1!$B$4/(sheet2!C248+sheet2!C248*sheet1!$C$4)^(2*sheet1!$E$4)</f>
        <v>999.99999999991371</v>
      </c>
      <c r="E248" s="1">
        <f>D248*(C248-sheet1!$D$4)</f>
        <v>45462554695.321709</v>
      </c>
      <c r="F248" s="1">
        <f>sheet1!$D$4*sheet2!D248</f>
        <v>399999.99999996548</v>
      </c>
      <c r="G248" s="3">
        <f>F248-sheet1!$G$4</f>
        <v>-3.4517142921686172E-8</v>
      </c>
      <c r="H248" s="1"/>
      <c r="I248" s="1"/>
    </row>
    <row r="249" spans="1:9" x14ac:dyDescent="0.2">
      <c r="A249" s="1">
        <v>244</v>
      </c>
      <c r="B249" s="1">
        <f t="shared" si="6"/>
        <v>-2.38800048828125E-3</v>
      </c>
      <c r="C249" s="1">
        <f t="shared" si="7"/>
        <v>45462954.695325635</v>
      </c>
      <c r="D249" s="3">
        <f>sheet1!$B$4/(sheet2!C249+sheet2!C249*sheet1!$C$4)^(2*sheet1!$E$4)</f>
        <v>999.99999999991371</v>
      </c>
      <c r="E249" s="1">
        <f>D249*(C249-sheet1!$D$4)</f>
        <v>45462554695.321709</v>
      </c>
      <c r="F249" s="1">
        <f>sheet1!$D$4*sheet2!D249</f>
        <v>399999.99999996548</v>
      </c>
      <c r="G249" s="3">
        <f>F249-sheet1!$G$4</f>
        <v>-3.4517142921686172E-8</v>
      </c>
      <c r="H249" s="1"/>
      <c r="I249" s="1"/>
    </row>
    <row r="250" spans="1:9" x14ac:dyDescent="0.2">
      <c r="A250" s="1">
        <v>245</v>
      </c>
      <c r="B250" s="1">
        <f t="shared" si="6"/>
        <v>-2.38037109375E-3</v>
      </c>
      <c r="C250" s="1">
        <f t="shared" si="7"/>
        <v>45462954.695325643</v>
      </c>
      <c r="D250" s="3">
        <f>sheet1!$B$4/(sheet2!C250+sheet2!C250*sheet1!$C$4)^(2*sheet1!$E$4)</f>
        <v>999.99999999991371</v>
      </c>
      <c r="E250" s="1">
        <f>D250*(C250-sheet1!$D$4)</f>
        <v>45462554695.321716</v>
      </c>
      <c r="F250" s="1">
        <f>sheet1!$D$4*sheet2!D250</f>
        <v>399999.99999996548</v>
      </c>
      <c r="G250" s="3">
        <f>F250-sheet1!$G$4</f>
        <v>-3.4517142921686172E-8</v>
      </c>
      <c r="H250" s="1"/>
      <c r="I250" s="1"/>
    </row>
    <row r="251" spans="1:9" x14ac:dyDescent="0.2">
      <c r="A251" s="1">
        <v>246</v>
      </c>
      <c r="B251" s="1">
        <f t="shared" si="6"/>
        <v>-2.37274169921875E-3</v>
      </c>
      <c r="C251" s="1">
        <f t="shared" si="7"/>
        <v>45462954.69532565</v>
      </c>
      <c r="D251" s="3">
        <f>sheet1!$B$4/(sheet2!C251+sheet2!C251*sheet1!$C$4)^(2*sheet1!$E$4)</f>
        <v>999.99999999991371</v>
      </c>
      <c r="E251" s="1">
        <f>D251*(C251-sheet1!$D$4)</f>
        <v>45462554695.321724</v>
      </c>
      <c r="F251" s="1">
        <f>sheet1!$D$4*sheet2!D251</f>
        <v>399999.99999996548</v>
      </c>
      <c r="G251" s="3">
        <f>F251-sheet1!$G$4</f>
        <v>-3.4517142921686172E-8</v>
      </c>
      <c r="H251" s="1"/>
      <c r="I251" s="1"/>
    </row>
    <row r="252" spans="1:9" x14ac:dyDescent="0.2">
      <c r="A252" s="1">
        <v>247</v>
      </c>
      <c r="B252" s="1">
        <f t="shared" si="6"/>
        <v>-2.3651123046875E-3</v>
      </c>
      <c r="C252" s="1">
        <f t="shared" si="7"/>
        <v>45462954.695325658</v>
      </c>
      <c r="D252" s="3">
        <f>sheet1!$B$4/(sheet2!C252+sheet2!C252*sheet1!$C$4)^(2*sheet1!$E$4)</f>
        <v>999.99999999991371</v>
      </c>
      <c r="E252" s="1">
        <f>D252*(C252-sheet1!$D$4)</f>
        <v>45462554695.321732</v>
      </c>
      <c r="F252" s="1">
        <f>sheet1!$D$4*sheet2!D252</f>
        <v>399999.99999996548</v>
      </c>
      <c r="G252" s="3">
        <f>F252-sheet1!$G$4</f>
        <v>-3.4517142921686172E-8</v>
      </c>
      <c r="H252" s="1"/>
      <c r="I252" s="1"/>
    </row>
    <row r="253" spans="1:9" x14ac:dyDescent="0.2">
      <c r="A253" s="1">
        <v>248</v>
      </c>
      <c r="B253" s="1">
        <f t="shared" si="6"/>
        <v>-2.35748291015625E-3</v>
      </c>
      <c r="C253" s="1">
        <f t="shared" si="7"/>
        <v>45462954.695325665</v>
      </c>
      <c r="D253" s="3">
        <f>sheet1!$B$4/(sheet2!C253+sheet2!C253*sheet1!$C$4)^(2*sheet1!$E$4)</f>
        <v>999.99999999991371</v>
      </c>
      <c r="E253" s="1">
        <f>D253*(C253-sheet1!$D$4)</f>
        <v>45462554695.321739</v>
      </c>
      <c r="F253" s="1">
        <f>sheet1!$D$4*sheet2!D253</f>
        <v>399999.99999996548</v>
      </c>
      <c r="G253" s="3">
        <f>F253-sheet1!$G$4</f>
        <v>-3.4517142921686172E-8</v>
      </c>
      <c r="H253" s="1"/>
      <c r="I253" s="1"/>
    </row>
    <row r="254" spans="1:9" x14ac:dyDescent="0.2">
      <c r="A254" s="1">
        <v>249</v>
      </c>
      <c r="B254" s="1">
        <f t="shared" si="6"/>
        <v>-2.349853515625E-3</v>
      </c>
      <c r="C254" s="1">
        <f t="shared" si="7"/>
        <v>45462954.695325673</v>
      </c>
      <c r="D254" s="3">
        <f>sheet1!$B$4/(sheet2!C254+sheet2!C254*sheet1!$C$4)^(2*sheet1!$E$4)</f>
        <v>999.99999999991371</v>
      </c>
      <c r="E254" s="1">
        <f>D254*(C254-sheet1!$D$4)</f>
        <v>45462554695.321747</v>
      </c>
      <c r="F254" s="1">
        <f>sheet1!$D$4*sheet2!D254</f>
        <v>399999.99999996548</v>
      </c>
      <c r="G254" s="3">
        <f>F254-sheet1!$G$4</f>
        <v>-3.4517142921686172E-8</v>
      </c>
      <c r="H254" s="1"/>
      <c r="I254" s="1"/>
    </row>
    <row r="255" spans="1:9" x14ac:dyDescent="0.2">
      <c r="A255" s="1">
        <v>250</v>
      </c>
      <c r="B255" s="1">
        <f t="shared" si="6"/>
        <v>-2.34222412109375E-3</v>
      </c>
      <c r="C255" s="1">
        <f t="shared" si="7"/>
        <v>45462954.69532568</v>
      </c>
      <c r="D255" s="3">
        <f>sheet1!$B$4/(sheet2!C255+sheet2!C255*sheet1!$C$4)^(2*sheet1!$E$4)</f>
        <v>999.99999999991371</v>
      </c>
      <c r="E255" s="1">
        <f>D255*(C255-sheet1!$D$4)</f>
        <v>45462554695.321754</v>
      </c>
      <c r="F255" s="1">
        <f>sheet1!$D$4*sheet2!D255</f>
        <v>399999.99999996548</v>
      </c>
      <c r="G255" s="3">
        <f>F255-sheet1!$G$4</f>
        <v>-3.4517142921686172E-8</v>
      </c>
      <c r="H255" s="1"/>
      <c r="I255" s="1"/>
    </row>
    <row r="256" spans="1:9" x14ac:dyDescent="0.2">
      <c r="A256" s="1">
        <v>251</v>
      </c>
      <c r="B256" s="1">
        <f t="shared" si="6"/>
        <v>-2.3345947265625E-3</v>
      </c>
      <c r="C256" s="1">
        <f t="shared" si="7"/>
        <v>45462954.695325688</v>
      </c>
      <c r="D256" s="3">
        <f>sheet1!$B$4/(sheet2!C256+sheet2!C256*sheet1!$C$4)^(2*sheet1!$E$4)</f>
        <v>999.99999999991371</v>
      </c>
      <c r="E256" s="1">
        <f>D256*(C256-sheet1!$D$4)</f>
        <v>45462554695.321762</v>
      </c>
      <c r="F256" s="1">
        <f>sheet1!$D$4*sheet2!D256</f>
        <v>399999.99999996548</v>
      </c>
      <c r="G256" s="3">
        <f>F256-sheet1!$G$4</f>
        <v>-3.4517142921686172E-8</v>
      </c>
      <c r="H256" s="1"/>
      <c r="I256" s="1"/>
    </row>
    <row r="257" spans="1:9" x14ac:dyDescent="0.2">
      <c r="A257" s="1">
        <v>252</v>
      </c>
      <c r="B257" s="1">
        <f t="shared" si="6"/>
        <v>-2.32696533203125E-3</v>
      </c>
      <c r="C257" s="1">
        <f t="shared" si="7"/>
        <v>45462954.695325695</v>
      </c>
      <c r="D257" s="3">
        <f>sheet1!$B$4/(sheet2!C257+sheet2!C257*sheet1!$C$4)^(2*sheet1!$E$4)</f>
        <v>999.99999999991371</v>
      </c>
      <c r="E257" s="1">
        <f>D257*(C257-sheet1!$D$4)</f>
        <v>45462554695.32177</v>
      </c>
      <c r="F257" s="1">
        <f>sheet1!$D$4*sheet2!D257</f>
        <v>399999.99999996548</v>
      </c>
      <c r="G257" s="3">
        <f>F257-sheet1!$G$4</f>
        <v>-3.4517142921686172E-8</v>
      </c>
      <c r="H257" s="1"/>
      <c r="I257" s="1"/>
    </row>
    <row r="258" spans="1:9" x14ac:dyDescent="0.2">
      <c r="A258" s="1">
        <v>253</v>
      </c>
      <c r="B258" s="1">
        <f t="shared" si="6"/>
        <v>-2.3193359375E-3</v>
      </c>
      <c r="C258" s="1">
        <f t="shared" si="7"/>
        <v>45462954.695325702</v>
      </c>
      <c r="D258" s="3">
        <f>sheet1!$B$4/(sheet2!C258+sheet2!C258*sheet1!$C$4)^(2*sheet1!$E$4)</f>
        <v>999.99999999991371</v>
      </c>
      <c r="E258" s="1">
        <f>D258*(C258-sheet1!$D$4)</f>
        <v>45462554695.321777</v>
      </c>
      <c r="F258" s="1">
        <f>sheet1!$D$4*sheet2!D258</f>
        <v>399999.99999996548</v>
      </c>
      <c r="G258" s="3">
        <f>F258-sheet1!$G$4</f>
        <v>-3.4517142921686172E-8</v>
      </c>
      <c r="H258" s="1"/>
      <c r="I258" s="1"/>
    </row>
    <row r="259" spans="1:9" x14ac:dyDescent="0.2">
      <c r="A259" s="1">
        <v>254</v>
      </c>
      <c r="B259" s="1">
        <f t="shared" si="6"/>
        <v>-2.31170654296875E-3</v>
      </c>
      <c r="C259" s="1">
        <f t="shared" si="7"/>
        <v>45462954.69532571</v>
      </c>
      <c r="D259" s="3">
        <f>sheet1!$B$4/(sheet2!C259+sheet2!C259*sheet1!$C$4)^(2*sheet1!$E$4)</f>
        <v>999.99999999991371</v>
      </c>
      <c r="E259" s="1">
        <f>D259*(C259-sheet1!$D$4)</f>
        <v>45462554695.321785</v>
      </c>
      <c r="F259" s="1">
        <f>sheet1!$D$4*sheet2!D259</f>
        <v>399999.99999996548</v>
      </c>
      <c r="G259" s="3">
        <f>F259-sheet1!$G$4</f>
        <v>-3.4517142921686172E-8</v>
      </c>
      <c r="H259" s="1"/>
      <c r="I259" s="1"/>
    </row>
    <row r="260" spans="1:9" x14ac:dyDescent="0.2">
      <c r="A260" s="1">
        <v>255</v>
      </c>
      <c r="B260" s="1">
        <f t="shared" si="6"/>
        <v>-2.3040771484375E-3</v>
      </c>
      <c r="C260" s="1">
        <f t="shared" si="7"/>
        <v>45462954.695325717</v>
      </c>
      <c r="D260" s="3">
        <f>sheet1!$B$4/(sheet2!C260+sheet2!C260*sheet1!$C$4)^(2*sheet1!$E$4)</f>
        <v>999.99999999991371</v>
      </c>
      <c r="E260" s="1">
        <f>D260*(C260-sheet1!$D$4)</f>
        <v>45462554695.321793</v>
      </c>
      <c r="F260" s="1">
        <f>sheet1!$D$4*sheet2!D260</f>
        <v>399999.99999996548</v>
      </c>
      <c r="G260" s="3">
        <f>F260-sheet1!$G$4</f>
        <v>-3.4517142921686172E-8</v>
      </c>
      <c r="H260" s="1"/>
      <c r="I260" s="1"/>
    </row>
    <row r="261" spans="1:9" x14ac:dyDescent="0.2">
      <c r="A261" s="1">
        <v>256</v>
      </c>
      <c r="B261" s="1">
        <f t="shared" si="6"/>
        <v>-2.29644775390625E-3</v>
      </c>
      <c r="C261" s="1">
        <f t="shared" si="7"/>
        <v>45462954.695325725</v>
      </c>
      <c r="D261" s="3">
        <f>sheet1!$B$4/(sheet2!C261+sheet2!C261*sheet1!$C$4)^(2*sheet1!$E$4)</f>
        <v>999.99999999991371</v>
      </c>
      <c r="E261" s="1">
        <f>D261*(C261-sheet1!$D$4)</f>
        <v>45462554695.3218</v>
      </c>
      <c r="F261" s="1">
        <f>sheet1!$D$4*sheet2!D261</f>
        <v>399999.99999996548</v>
      </c>
      <c r="G261" s="3">
        <f>F261-sheet1!$G$4</f>
        <v>-3.4517142921686172E-8</v>
      </c>
      <c r="H261" s="1"/>
      <c r="I261" s="1"/>
    </row>
    <row r="262" spans="1:9" x14ac:dyDescent="0.2">
      <c r="A262" s="1">
        <v>257</v>
      </c>
      <c r="B262" s="1">
        <f t="shared" si="6"/>
        <v>-2.288818359375E-3</v>
      </c>
      <c r="C262" s="1">
        <f t="shared" si="7"/>
        <v>45462954.695325732</v>
      </c>
      <c r="D262" s="3">
        <f>sheet1!$B$4/(sheet2!C262+sheet2!C262*sheet1!$C$4)^(2*sheet1!$E$4)</f>
        <v>999.99999999991371</v>
      </c>
      <c r="E262" s="1">
        <f>D262*(C262-sheet1!$D$4)</f>
        <v>45462554695.321808</v>
      </c>
      <c r="F262" s="1">
        <f>sheet1!$D$4*sheet2!D262</f>
        <v>399999.99999996548</v>
      </c>
      <c r="G262" s="3">
        <f>F262-sheet1!$G$4</f>
        <v>-3.4517142921686172E-8</v>
      </c>
      <c r="H262" s="1"/>
      <c r="I262" s="1"/>
    </row>
    <row r="263" spans="1:9" x14ac:dyDescent="0.2">
      <c r="A263" s="1">
        <v>258</v>
      </c>
      <c r="B263" s="1">
        <f t="shared" si="6"/>
        <v>-2.28118896484375E-3</v>
      </c>
      <c r="C263" s="1">
        <f t="shared" si="7"/>
        <v>45462954.69532574</v>
      </c>
      <c r="D263" s="3">
        <f>sheet1!$B$4/(sheet2!C263+sheet2!C263*sheet1!$C$4)^(2*sheet1!$E$4)</f>
        <v>999.99999999991371</v>
      </c>
      <c r="E263" s="1">
        <f>D263*(C263-sheet1!$D$4)</f>
        <v>45462554695.321815</v>
      </c>
      <c r="F263" s="1">
        <f>sheet1!$D$4*sheet2!D263</f>
        <v>399999.99999996548</v>
      </c>
      <c r="G263" s="3">
        <f>F263-sheet1!$G$4</f>
        <v>-3.4517142921686172E-8</v>
      </c>
      <c r="H263" s="1"/>
      <c r="I263" s="1"/>
    </row>
    <row r="264" spans="1:9" x14ac:dyDescent="0.2">
      <c r="A264" s="1">
        <v>259</v>
      </c>
      <c r="B264" s="1">
        <f t="shared" ref="B264:B327" si="8">E264-$I$6</f>
        <v>-2.2735595703125E-3</v>
      </c>
      <c r="C264" s="1">
        <f t="shared" ref="C264:C327" si="9">C263+$H$6</f>
        <v>45462954.695325747</v>
      </c>
      <c r="D264" s="3">
        <f>sheet1!$B$4/(sheet2!C264+sheet2!C264*sheet1!$C$4)^(2*sheet1!$E$4)</f>
        <v>999.99999999991371</v>
      </c>
      <c r="E264" s="1">
        <f>D264*(C264-sheet1!$D$4)</f>
        <v>45462554695.321823</v>
      </c>
      <c r="F264" s="1">
        <f>sheet1!$D$4*sheet2!D264</f>
        <v>399999.99999996548</v>
      </c>
      <c r="G264" s="3">
        <f>F264-sheet1!$G$4</f>
        <v>-3.4517142921686172E-8</v>
      </c>
      <c r="H264" s="1"/>
      <c r="I264" s="1"/>
    </row>
    <row r="265" spans="1:9" x14ac:dyDescent="0.2">
      <c r="A265" s="1">
        <v>260</v>
      </c>
      <c r="B265" s="1">
        <f t="shared" si="8"/>
        <v>-2.26593017578125E-3</v>
      </c>
      <c r="C265" s="1">
        <f t="shared" si="9"/>
        <v>45462954.695325755</v>
      </c>
      <c r="D265" s="3">
        <f>sheet1!$B$4/(sheet2!C265+sheet2!C265*sheet1!$C$4)^(2*sheet1!$E$4)</f>
        <v>999.99999999991371</v>
      </c>
      <c r="E265" s="1">
        <f>D265*(C265-sheet1!$D$4)</f>
        <v>45462554695.321831</v>
      </c>
      <c r="F265" s="1">
        <f>sheet1!$D$4*sheet2!D265</f>
        <v>399999.99999996548</v>
      </c>
      <c r="G265" s="3">
        <f>F265-sheet1!$G$4</f>
        <v>-3.4517142921686172E-8</v>
      </c>
      <c r="H265" s="1"/>
      <c r="I265" s="1"/>
    </row>
    <row r="266" spans="1:9" x14ac:dyDescent="0.2">
      <c r="A266" s="1">
        <v>261</v>
      </c>
      <c r="B266" s="1">
        <f t="shared" si="8"/>
        <v>-2.25830078125E-3</v>
      </c>
      <c r="C266" s="1">
        <f t="shared" si="9"/>
        <v>45462954.695325762</v>
      </c>
      <c r="D266" s="3">
        <f>sheet1!$B$4/(sheet2!C266+sheet2!C266*sheet1!$C$4)^(2*sheet1!$E$4)</f>
        <v>999.99999999991371</v>
      </c>
      <c r="E266" s="1">
        <f>D266*(C266-sheet1!$D$4)</f>
        <v>45462554695.321838</v>
      </c>
      <c r="F266" s="1">
        <f>sheet1!$D$4*sheet2!D266</f>
        <v>399999.99999996548</v>
      </c>
      <c r="G266" s="3">
        <f>F266-sheet1!$G$4</f>
        <v>-3.4517142921686172E-8</v>
      </c>
      <c r="H266" s="1"/>
      <c r="I266" s="1"/>
    </row>
    <row r="267" spans="1:9" x14ac:dyDescent="0.2">
      <c r="A267" s="1">
        <v>262</v>
      </c>
      <c r="B267" s="1">
        <f t="shared" si="8"/>
        <v>-2.25067138671875E-3</v>
      </c>
      <c r="C267" s="1">
        <f t="shared" si="9"/>
        <v>45462954.695325769</v>
      </c>
      <c r="D267" s="3">
        <f>sheet1!$B$4/(sheet2!C267+sheet2!C267*sheet1!$C$4)^(2*sheet1!$E$4)</f>
        <v>999.99999999991371</v>
      </c>
      <c r="E267" s="1">
        <f>D267*(C267-sheet1!$D$4)</f>
        <v>45462554695.321846</v>
      </c>
      <c r="F267" s="1">
        <f>sheet1!$D$4*sheet2!D267</f>
        <v>399999.99999996548</v>
      </c>
      <c r="G267" s="3">
        <f>F267-sheet1!$G$4</f>
        <v>-3.4517142921686172E-8</v>
      </c>
      <c r="H267" s="1"/>
      <c r="I267" s="1"/>
    </row>
    <row r="268" spans="1:9" x14ac:dyDescent="0.2">
      <c r="A268" s="1">
        <v>263</v>
      </c>
      <c r="B268" s="1">
        <f t="shared" si="8"/>
        <v>-2.57110595703125E-3</v>
      </c>
      <c r="C268" s="1">
        <f t="shared" si="9"/>
        <v>45462954.695325777</v>
      </c>
      <c r="D268" s="3">
        <f>sheet1!$B$4/(sheet2!C268+sheet2!C268*sheet1!$C$4)^(2*sheet1!$E$4)</f>
        <v>999.99999999990655</v>
      </c>
      <c r="E268" s="1">
        <f>D268*(C268-sheet1!$D$4)</f>
        <v>45462554695.321526</v>
      </c>
      <c r="F268" s="1">
        <f>sheet1!$D$4*sheet2!D268</f>
        <v>399999.99999996263</v>
      </c>
      <c r="G268" s="3">
        <f>F268-sheet1!$G$4</f>
        <v>-3.7369318306446075E-8</v>
      </c>
      <c r="H268" s="1"/>
      <c r="I268" s="1"/>
    </row>
    <row r="269" spans="1:9" x14ac:dyDescent="0.2">
      <c r="A269" s="1">
        <v>264</v>
      </c>
      <c r="B269" s="1">
        <f t="shared" si="8"/>
        <v>-2.5634765625E-3</v>
      </c>
      <c r="C269" s="1">
        <f t="shared" si="9"/>
        <v>45462954.695325784</v>
      </c>
      <c r="D269" s="3">
        <f>sheet1!$B$4/(sheet2!C269+sheet2!C269*sheet1!$C$4)^(2*sheet1!$E$4)</f>
        <v>999.99999999990655</v>
      </c>
      <c r="E269" s="1">
        <f>D269*(C269-sheet1!$D$4)</f>
        <v>45462554695.321533</v>
      </c>
      <c r="F269" s="1">
        <f>sheet1!$D$4*sheet2!D269</f>
        <v>399999.99999996263</v>
      </c>
      <c r="G269" s="3">
        <f>F269-sheet1!$G$4</f>
        <v>-3.7369318306446075E-8</v>
      </c>
      <c r="H269" s="1"/>
      <c r="I269" s="1"/>
    </row>
    <row r="270" spans="1:9" x14ac:dyDescent="0.2">
      <c r="A270" s="1">
        <v>265</v>
      </c>
      <c r="B270" s="1">
        <f t="shared" si="8"/>
        <v>-2.55584716796875E-3</v>
      </c>
      <c r="C270" s="1">
        <f t="shared" si="9"/>
        <v>45462954.695325792</v>
      </c>
      <c r="D270" s="3">
        <f>sheet1!$B$4/(sheet2!C270+sheet2!C270*sheet1!$C$4)^(2*sheet1!$E$4)</f>
        <v>999.99999999990655</v>
      </c>
      <c r="E270" s="1">
        <f>D270*(C270-sheet1!$D$4)</f>
        <v>45462554695.321541</v>
      </c>
      <c r="F270" s="1">
        <f>sheet1!$D$4*sheet2!D270</f>
        <v>399999.99999996263</v>
      </c>
      <c r="G270" s="3">
        <f>F270-sheet1!$G$4</f>
        <v>-3.7369318306446075E-8</v>
      </c>
      <c r="H270" s="1"/>
      <c r="I270" s="1"/>
    </row>
    <row r="271" spans="1:9" x14ac:dyDescent="0.2">
      <c r="A271" s="1">
        <v>266</v>
      </c>
      <c r="B271" s="1">
        <f t="shared" si="8"/>
        <v>-2.5482177734375E-3</v>
      </c>
      <c r="C271" s="1">
        <f t="shared" si="9"/>
        <v>45462954.695325799</v>
      </c>
      <c r="D271" s="3">
        <f>sheet1!$B$4/(sheet2!C271+sheet2!C271*sheet1!$C$4)^(2*sheet1!$E$4)</f>
        <v>999.99999999990655</v>
      </c>
      <c r="E271" s="1">
        <f>D271*(C271-sheet1!$D$4)</f>
        <v>45462554695.321548</v>
      </c>
      <c r="F271" s="1">
        <f>sheet1!$D$4*sheet2!D271</f>
        <v>399999.99999996263</v>
      </c>
      <c r="G271" s="3">
        <f>F271-sheet1!$G$4</f>
        <v>-3.7369318306446075E-8</v>
      </c>
      <c r="H271" s="1"/>
      <c r="I271" s="1"/>
    </row>
    <row r="272" spans="1:9" x14ac:dyDescent="0.2">
      <c r="A272" s="1">
        <v>267</v>
      </c>
      <c r="B272" s="1">
        <f t="shared" si="8"/>
        <v>-2.54058837890625E-3</v>
      </c>
      <c r="C272" s="1">
        <f t="shared" si="9"/>
        <v>45462954.695325807</v>
      </c>
      <c r="D272" s="3">
        <f>sheet1!$B$4/(sheet2!C272+sheet2!C272*sheet1!$C$4)^(2*sheet1!$E$4)</f>
        <v>999.99999999990655</v>
      </c>
      <c r="E272" s="1">
        <f>D272*(C272-sheet1!$D$4)</f>
        <v>45462554695.321556</v>
      </c>
      <c r="F272" s="1">
        <f>sheet1!$D$4*sheet2!D272</f>
        <v>399999.99999996263</v>
      </c>
      <c r="G272" s="3">
        <f>F272-sheet1!$G$4</f>
        <v>-3.7369318306446075E-8</v>
      </c>
      <c r="H272" s="1"/>
      <c r="I272" s="1"/>
    </row>
    <row r="273" spans="1:9" x14ac:dyDescent="0.2">
      <c r="A273" s="1">
        <v>268</v>
      </c>
      <c r="B273" s="1">
        <f t="shared" si="8"/>
        <v>-2.532958984375E-3</v>
      </c>
      <c r="C273" s="1">
        <f t="shared" si="9"/>
        <v>45462954.695325814</v>
      </c>
      <c r="D273" s="3">
        <f>sheet1!$B$4/(sheet2!C273+sheet2!C273*sheet1!$C$4)^(2*sheet1!$E$4)</f>
        <v>999.99999999990655</v>
      </c>
      <c r="E273" s="1">
        <f>D273*(C273-sheet1!$D$4)</f>
        <v>45462554695.321564</v>
      </c>
      <c r="F273" s="1">
        <f>sheet1!$D$4*sheet2!D273</f>
        <v>399999.99999996263</v>
      </c>
      <c r="G273" s="3">
        <f>F273-sheet1!$G$4</f>
        <v>-3.7369318306446075E-8</v>
      </c>
      <c r="H273" s="1"/>
      <c r="I273" s="1"/>
    </row>
    <row r="274" spans="1:9" x14ac:dyDescent="0.2">
      <c r="A274" s="1">
        <v>269</v>
      </c>
      <c r="B274" s="1">
        <f t="shared" si="8"/>
        <v>-2.52532958984375E-3</v>
      </c>
      <c r="C274" s="1">
        <f t="shared" si="9"/>
        <v>45462954.695325822</v>
      </c>
      <c r="D274" s="3">
        <f>sheet1!$B$4/(sheet2!C274+sheet2!C274*sheet1!$C$4)^(2*sheet1!$E$4)</f>
        <v>999.99999999990655</v>
      </c>
      <c r="E274" s="1">
        <f>D274*(C274-sheet1!$D$4)</f>
        <v>45462554695.321571</v>
      </c>
      <c r="F274" s="1">
        <f>sheet1!$D$4*sheet2!D274</f>
        <v>399999.99999996263</v>
      </c>
      <c r="G274" s="3">
        <f>F274-sheet1!$G$4</f>
        <v>-3.7369318306446075E-8</v>
      </c>
      <c r="H274" s="1"/>
      <c r="I274" s="1"/>
    </row>
    <row r="275" spans="1:9" x14ac:dyDescent="0.2">
      <c r="A275" s="1">
        <v>270</v>
      </c>
      <c r="B275" s="1">
        <f t="shared" si="8"/>
        <v>-2.5177001953125E-3</v>
      </c>
      <c r="C275" s="1">
        <f t="shared" si="9"/>
        <v>45462954.695325829</v>
      </c>
      <c r="D275" s="3">
        <f>sheet1!$B$4/(sheet2!C275+sheet2!C275*sheet1!$C$4)^(2*sheet1!$E$4)</f>
        <v>999.99999999990655</v>
      </c>
      <c r="E275" s="1">
        <f>D275*(C275-sheet1!$D$4)</f>
        <v>45462554695.321579</v>
      </c>
      <c r="F275" s="1">
        <f>sheet1!$D$4*sheet2!D275</f>
        <v>399999.99999996263</v>
      </c>
      <c r="G275" s="3">
        <f>F275-sheet1!$G$4</f>
        <v>-3.7369318306446075E-8</v>
      </c>
      <c r="H275" s="1"/>
      <c r="I275" s="1"/>
    </row>
    <row r="276" spans="1:9" x14ac:dyDescent="0.2">
      <c r="A276" s="1">
        <v>271</v>
      </c>
      <c r="B276" s="1">
        <f t="shared" si="8"/>
        <v>-2.51007080078125E-3</v>
      </c>
      <c r="C276" s="1">
        <f t="shared" si="9"/>
        <v>45462954.695325837</v>
      </c>
      <c r="D276" s="3">
        <f>sheet1!$B$4/(sheet2!C276+sheet2!C276*sheet1!$C$4)^(2*sheet1!$E$4)</f>
        <v>999.99999999990655</v>
      </c>
      <c r="E276" s="1">
        <f>D276*(C276-sheet1!$D$4)</f>
        <v>45462554695.321587</v>
      </c>
      <c r="F276" s="1">
        <f>sheet1!$D$4*sheet2!D276</f>
        <v>399999.99999996263</v>
      </c>
      <c r="G276" s="3">
        <f>F276-sheet1!$G$4</f>
        <v>-3.7369318306446075E-8</v>
      </c>
      <c r="H276" s="1"/>
      <c r="I276" s="1"/>
    </row>
    <row r="277" spans="1:9" x14ac:dyDescent="0.2">
      <c r="A277" s="1">
        <v>272</v>
      </c>
      <c r="B277" s="1">
        <f t="shared" si="8"/>
        <v>-2.50244140625E-3</v>
      </c>
      <c r="C277" s="1">
        <f t="shared" si="9"/>
        <v>45462954.695325844</v>
      </c>
      <c r="D277" s="3">
        <f>sheet1!$B$4/(sheet2!C277+sheet2!C277*sheet1!$C$4)^(2*sheet1!$E$4)</f>
        <v>999.99999999990655</v>
      </c>
      <c r="E277" s="1">
        <f>D277*(C277-sheet1!$D$4)</f>
        <v>45462554695.321594</v>
      </c>
      <c r="F277" s="1">
        <f>sheet1!$D$4*sheet2!D277</f>
        <v>399999.99999996263</v>
      </c>
      <c r="G277" s="3">
        <f>F277-sheet1!$G$4</f>
        <v>-3.7369318306446075E-8</v>
      </c>
      <c r="H277" s="1"/>
      <c r="I277" s="1"/>
    </row>
    <row r="278" spans="1:9" x14ac:dyDescent="0.2">
      <c r="A278" s="1">
        <v>273</v>
      </c>
      <c r="B278" s="1">
        <f t="shared" si="8"/>
        <v>-2.49481201171875E-3</v>
      </c>
      <c r="C278" s="1">
        <f t="shared" si="9"/>
        <v>45462954.695325851</v>
      </c>
      <c r="D278" s="3">
        <f>sheet1!$B$4/(sheet2!C278+sheet2!C278*sheet1!$C$4)^(2*sheet1!$E$4)</f>
        <v>999.99999999990655</v>
      </c>
      <c r="E278" s="1">
        <f>D278*(C278-sheet1!$D$4)</f>
        <v>45462554695.321602</v>
      </c>
      <c r="F278" s="1">
        <f>sheet1!$D$4*sheet2!D278</f>
        <v>399999.99999996263</v>
      </c>
      <c r="G278" s="3">
        <f>F278-sheet1!$G$4</f>
        <v>-3.7369318306446075E-8</v>
      </c>
      <c r="H278" s="1"/>
      <c r="I278" s="1"/>
    </row>
    <row r="279" spans="1:9" x14ac:dyDescent="0.2">
      <c r="A279" s="1">
        <v>274</v>
      </c>
      <c r="B279" s="1">
        <f t="shared" si="8"/>
        <v>-2.4871826171875E-3</v>
      </c>
      <c r="C279" s="1">
        <f t="shared" si="9"/>
        <v>45462954.695325859</v>
      </c>
      <c r="D279" s="3">
        <f>sheet1!$B$4/(sheet2!C279+sheet2!C279*sheet1!$C$4)^(2*sheet1!$E$4)</f>
        <v>999.99999999990655</v>
      </c>
      <c r="E279" s="1">
        <f>D279*(C279-sheet1!$D$4)</f>
        <v>45462554695.321609</v>
      </c>
      <c r="F279" s="1">
        <f>sheet1!$D$4*sheet2!D279</f>
        <v>399999.99999996263</v>
      </c>
      <c r="G279" s="3">
        <f>F279-sheet1!$G$4</f>
        <v>-3.7369318306446075E-8</v>
      </c>
      <c r="H279" s="1"/>
      <c r="I279" s="1"/>
    </row>
    <row r="280" spans="1:9" x14ac:dyDescent="0.2">
      <c r="A280" s="1">
        <v>275</v>
      </c>
      <c r="B280" s="1">
        <f t="shared" si="8"/>
        <v>-2.47955322265625E-3</v>
      </c>
      <c r="C280" s="1">
        <f t="shared" si="9"/>
        <v>45462954.695325866</v>
      </c>
      <c r="D280" s="3">
        <f>sheet1!$B$4/(sheet2!C280+sheet2!C280*sheet1!$C$4)^(2*sheet1!$E$4)</f>
        <v>999.99999999990655</v>
      </c>
      <c r="E280" s="1">
        <f>D280*(C280-sheet1!$D$4)</f>
        <v>45462554695.321617</v>
      </c>
      <c r="F280" s="1">
        <f>sheet1!$D$4*sheet2!D280</f>
        <v>399999.99999996263</v>
      </c>
      <c r="G280" s="3">
        <f>F280-sheet1!$G$4</f>
        <v>-3.7369318306446075E-8</v>
      </c>
      <c r="H280" s="1"/>
      <c r="I280" s="1"/>
    </row>
    <row r="281" spans="1:9" x14ac:dyDescent="0.2">
      <c r="A281" s="1">
        <v>276</v>
      </c>
      <c r="B281" s="1">
        <f t="shared" si="8"/>
        <v>-2.471923828125E-3</v>
      </c>
      <c r="C281" s="1">
        <f t="shared" si="9"/>
        <v>45462954.695325874</v>
      </c>
      <c r="D281" s="3">
        <f>sheet1!$B$4/(sheet2!C281+sheet2!C281*sheet1!$C$4)^(2*sheet1!$E$4)</f>
        <v>999.99999999990655</v>
      </c>
      <c r="E281" s="1">
        <f>D281*(C281-sheet1!$D$4)</f>
        <v>45462554695.321625</v>
      </c>
      <c r="F281" s="1">
        <f>sheet1!$D$4*sheet2!D281</f>
        <v>399999.99999996263</v>
      </c>
      <c r="G281" s="3">
        <f>F281-sheet1!$G$4</f>
        <v>-3.7369318306446075E-8</v>
      </c>
      <c r="H281" s="1"/>
      <c r="I281" s="1"/>
    </row>
    <row r="282" spans="1:9" x14ac:dyDescent="0.2">
      <c r="A282" s="1">
        <v>277</v>
      </c>
      <c r="B282" s="1">
        <f t="shared" si="8"/>
        <v>-2.46429443359375E-3</v>
      </c>
      <c r="C282" s="1">
        <f t="shared" si="9"/>
        <v>45462954.695325881</v>
      </c>
      <c r="D282" s="3">
        <f>sheet1!$B$4/(sheet2!C282+sheet2!C282*sheet1!$C$4)^(2*sheet1!$E$4)</f>
        <v>999.99999999990655</v>
      </c>
      <c r="E282" s="1">
        <f>D282*(C282-sheet1!$D$4)</f>
        <v>45462554695.321632</v>
      </c>
      <c r="F282" s="1">
        <f>sheet1!$D$4*sheet2!D282</f>
        <v>399999.99999996263</v>
      </c>
      <c r="G282" s="3">
        <f>F282-sheet1!$G$4</f>
        <v>-3.7369318306446075E-8</v>
      </c>
      <c r="H282" s="1"/>
      <c r="I282" s="1"/>
    </row>
    <row r="283" spans="1:9" x14ac:dyDescent="0.2">
      <c r="A283" s="1">
        <v>278</v>
      </c>
      <c r="B283" s="1">
        <f t="shared" si="8"/>
        <v>-2.4566650390625E-3</v>
      </c>
      <c r="C283" s="1">
        <f t="shared" si="9"/>
        <v>45462954.695325889</v>
      </c>
      <c r="D283" s="3">
        <f>sheet1!$B$4/(sheet2!C283+sheet2!C283*sheet1!$C$4)^(2*sheet1!$E$4)</f>
        <v>999.99999999990655</v>
      </c>
      <c r="E283" s="1">
        <f>D283*(C283-sheet1!$D$4)</f>
        <v>45462554695.32164</v>
      </c>
      <c r="F283" s="1">
        <f>sheet1!$D$4*sheet2!D283</f>
        <v>399999.99999996263</v>
      </c>
      <c r="G283" s="3">
        <f>F283-sheet1!$G$4</f>
        <v>-3.7369318306446075E-8</v>
      </c>
      <c r="H283" s="1"/>
      <c r="I283" s="1"/>
    </row>
    <row r="284" spans="1:9" x14ac:dyDescent="0.2">
      <c r="A284" s="1">
        <v>279</v>
      </c>
      <c r="B284" s="1">
        <f t="shared" si="8"/>
        <v>-2.44903564453125E-3</v>
      </c>
      <c r="C284" s="1">
        <f t="shared" si="9"/>
        <v>45462954.695325896</v>
      </c>
      <c r="D284" s="3">
        <f>sheet1!$B$4/(sheet2!C284+sheet2!C284*sheet1!$C$4)^(2*sheet1!$E$4)</f>
        <v>999.99999999990655</v>
      </c>
      <c r="E284" s="1">
        <f>D284*(C284-sheet1!$D$4)</f>
        <v>45462554695.321648</v>
      </c>
      <c r="F284" s="1">
        <f>sheet1!$D$4*sheet2!D284</f>
        <v>399999.99999996263</v>
      </c>
      <c r="G284" s="3">
        <f>F284-sheet1!$G$4</f>
        <v>-3.7369318306446075E-8</v>
      </c>
      <c r="H284" s="1"/>
      <c r="I284" s="1"/>
    </row>
    <row r="285" spans="1:9" x14ac:dyDescent="0.2">
      <c r="A285" s="1">
        <v>280</v>
      </c>
      <c r="B285" s="1">
        <f t="shared" si="8"/>
        <v>-2.44140625E-3</v>
      </c>
      <c r="C285" s="1">
        <f t="shared" si="9"/>
        <v>45462954.695325904</v>
      </c>
      <c r="D285" s="3">
        <f>sheet1!$B$4/(sheet2!C285+sheet2!C285*sheet1!$C$4)^(2*sheet1!$E$4)</f>
        <v>999.99999999990655</v>
      </c>
      <c r="E285" s="1">
        <f>D285*(C285-sheet1!$D$4)</f>
        <v>45462554695.321655</v>
      </c>
      <c r="F285" s="1">
        <f>sheet1!$D$4*sheet2!D285</f>
        <v>399999.99999996263</v>
      </c>
      <c r="G285" s="3">
        <f>F285-sheet1!$G$4</f>
        <v>-3.7369318306446075E-8</v>
      </c>
      <c r="H285" s="1"/>
      <c r="I285" s="1"/>
    </row>
    <row r="286" spans="1:9" x14ac:dyDescent="0.2">
      <c r="A286" s="1">
        <v>281</v>
      </c>
      <c r="B286" s="1">
        <f t="shared" si="8"/>
        <v>-2.43377685546875E-3</v>
      </c>
      <c r="C286" s="1">
        <f t="shared" si="9"/>
        <v>45462954.695325911</v>
      </c>
      <c r="D286" s="3">
        <f>sheet1!$B$4/(sheet2!C286+sheet2!C286*sheet1!$C$4)^(2*sheet1!$E$4)</f>
        <v>999.99999999990655</v>
      </c>
      <c r="E286" s="1">
        <f>D286*(C286-sheet1!$D$4)</f>
        <v>45462554695.321663</v>
      </c>
      <c r="F286" s="1">
        <f>sheet1!$D$4*sheet2!D286</f>
        <v>399999.99999996263</v>
      </c>
      <c r="G286" s="3">
        <f>F286-sheet1!$G$4</f>
        <v>-3.7369318306446075E-8</v>
      </c>
      <c r="H286" s="1"/>
      <c r="I286" s="1"/>
    </row>
    <row r="287" spans="1:9" x14ac:dyDescent="0.2">
      <c r="A287" s="1">
        <v>282</v>
      </c>
      <c r="B287" s="1">
        <f t="shared" si="8"/>
        <v>-2.4261474609375E-3</v>
      </c>
      <c r="C287" s="1">
        <f t="shared" si="9"/>
        <v>45462954.695325918</v>
      </c>
      <c r="D287" s="3">
        <f>sheet1!$B$4/(sheet2!C287+sheet2!C287*sheet1!$C$4)^(2*sheet1!$E$4)</f>
        <v>999.99999999990655</v>
      </c>
      <c r="E287" s="1">
        <f>D287*(C287-sheet1!$D$4)</f>
        <v>45462554695.321671</v>
      </c>
      <c r="F287" s="1">
        <f>sheet1!$D$4*sheet2!D287</f>
        <v>399999.99999996263</v>
      </c>
      <c r="G287" s="3">
        <f>F287-sheet1!$G$4</f>
        <v>-3.7369318306446075E-8</v>
      </c>
      <c r="H287" s="1"/>
      <c r="I287" s="1"/>
    </row>
    <row r="288" spans="1:9" x14ac:dyDescent="0.2">
      <c r="A288" s="1">
        <v>283</v>
      </c>
      <c r="B288" s="1">
        <f t="shared" si="8"/>
        <v>-2.41851806640625E-3</v>
      </c>
      <c r="C288" s="1">
        <f t="shared" si="9"/>
        <v>45462954.695325926</v>
      </c>
      <c r="D288" s="3">
        <f>sheet1!$B$4/(sheet2!C288+sheet2!C288*sheet1!$C$4)^(2*sheet1!$E$4)</f>
        <v>999.99999999990655</v>
      </c>
      <c r="E288" s="1">
        <f>D288*(C288-sheet1!$D$4)</f>
        <v>45462554695.321678</v>
      </c>
      <c r="F288" s="1">
        <f>sheet1!$D$4*sheet2!D288</f>
        <v>399999.99999996263</v>
      </c>
      <c r="G288" s="3">
        <f>F288-sheet1!$G$4</f>
        <v>-3.7369318306446075E-8</v>
      </c>
      <c r="H288" s="1"/>
      <c r="I288" s="1"/>
    </row>
    <row r="289" spans="1:9" x14ac:dyDescent="0.2">
      <c r="A289" s="1">
        <v>284</v>
      </c>
      <c r="B289" s="1">
        <f t="shared" si="8"/>
        <v>-2.7313232421875E-3</v>
      </c>
      <c r="C289" s="1">
        <f t="shared" si="9"/>
        <v>45462954.695325933</v>
      </c>
      <c r="D289" s="3">
        <f>sheet1!$B$4/(sheet2!C289+sheet2!C289*sheet1!$C$4)^(2*sheet1!$E$4)</f>
        <v>999.9999999998995</v>
      </c>
      <c r="E289" s="1">
        <f>D289*(C289-sheet1!$D$4)</f>
        <v>45462554695.321365</v>
      </c>
      <c r="F289" s="1">
        <f>sheet1!$D$4*sheet2!D289</f>
        <v>399999.99999995978</v>
      </c>
      <c r="G289" s="3">
        <f>F289-sheet1!$G$4</f>
        <v>-4.0221493691205978E-8</v>
      </c>
      <c r="H289" s="1"/>
      <c r="I289" s="1"/>
    </row>
    <row r="290" spans="1:9" x14ac:dyDescent="0.2">
      <c r="A290" s="1">
        <v>285</v>
      </c>
      <c r="B290" s="1">
        <f t="shared" si="8"/>
        <v>-2.72369384765625E-3</v>
      </c>
      <c r="C290" s="1">
        <f t="shared" si="9"/>
        <v>45462954.695325941</v>
      </c>
      <c r="D290" s="3">
        <f>sheet1!$B$4/(sheet2!C290+sheet2!C290*sheet1!$C$4)^(2*sheet1!$E$4)</f>
        <v>999.9999999998995</v>
      </c>
      <c r="E290" s="1">
        <f>D290*(C290-sheet1!$D$4)</f>
        <v>45462554695.321373</v>
      </c>
      <c r="F290" s="1">
        <f>sheet1!$D$4*sheet2!D290</f>
        <v>399999.99999995978</v>
      </c>
      <c r="G290" s="3">
        <f>F290-sheet1!$G$4</f>
        <v>-4.0221493691205978E-8</v>
      </c>
      <c r="H290" s="1"/>
      <c r="I290" s="1"/>
    </row>
    <row r="291" spans="1:9" x14ac:dyDescent="0.2">
      <c r="A291" s="1">
        <v>286</v>
      </c>
      <c r="B291" s="1">
        <f t="shared" si="8"/>
        <v>-2.716064453125E-3</v>
      </c>
      <c r="C291" s="1">
        <f t="shared" si="9"/>
        <v>45462954.695325948</v>
      </c>
      <c r="D291" s="3">
        <f>sheet1!$B$4/(sheet2!C291+sheet2!C291*sheet1!$C$4)^(2*sheet1!$E$4)</f>
        <v>999.9999999998995</v>
      </c>
      <c r="E291" s="1">
        <f>D291*(C291-sheet1!$D$4)</f>
        <v>45462554695.321381</v>
      </c>
      <c r="F291" s="1">
        <f>sheet1!$D$4*sheet2!D291</f>
        <v>399999.99999995978</v>
      </c>
      <c r="G291" s="3">
        <f>F291-sheet1!$G$4</f>
        <v>-4.0221493691205978E-8</v>
      </c>
      <c r="H291" s="1"/>
      <c r="I291" s="1"/>
    </row>
    <row r="292" spans="1:9" x14ac:dyDescent="0.2">
      <c r="A292" s="1">
        <v>287</v>
      </c>
      <c r="B292" s="1">
        <f t="shared" si="8"/>
        <v>-2.70843505859375E-3</v>
      </c>
      <c r="C292" s="1">
        <f t="shared" si="9"/>
        <v>45462954.695325956</v>
      </c>
      <c r="D292" s="3">
        <f>sheet1!$B$4/(sheet2!C292+sheet2!C292*sheet1!$C$4)^(2*sheet1!$E$4)</f>
        <v>999.9999999998995</v>
      </c>
      <c r="E292" s="1">
        <f>D292*(C292-sheet1!$D$4)</f>
        <v>45462554695.321388</v>
      </c>
      <c r="F292" s="1">
        <f>sheet1!$D$4*sheet2!D292</f>
        <v>399999.99999995978</v>
      </c>
      <c r="G292" s="3">
        <f>F292-sheet1!$G$4</f>
        <v>-4.0221493691205978E-8</v>
      </c>
      <c r="H292" s="1"/>
      <c r="I292" s="1"/>
    </row>
    <row r="293" spans="1:9" x14ac:dyDescent="0.2">
      <c r="A293" s="1">
        <v>288</v>
      </c>
      <c r="B293" s="1">
        <f t="shared" si="8"/>
        <v>-2.7008056640625E-3</v>
      </c>
      <c r="C293" s="1">
        <f t="shared" si="9"/>
        <v>45462954.695325963</v>
      </c>
      <c r="D293" s="3">
        <f>sheet1!$B$4/(sheet2!C293+sheet2!C293*sheet1!$C$4)^(2*sheet1!$E$4)</f>
        <v>999.9999999998995</v>
      </c>
      <c r="E293" s="1">
        <f>D293*(C293-sheet1!$D$4)</f>
        <v>45462554695.321396</v>
      </c>
      <c r="F293" s="1">
        <f>sheet1!$D$4*sheet2!D293</f>
        <v>399999.99999995978</v>
      </c>
      <c r="G293" s="3">
        <f>F293-sheet1!$G$4</f>
        <v>-4.0221493691205978E-8</v>
      </c>
      <c r="H293" s="1"/>
      <c r="I293" s="1"/>
    </row>
    <row r="294" spans="1:9" x14ac:dyDescent="0.2">
      <c r="A294" s="1">
        <v>289</v>
      </c>
      <c r="B294" s="1">
        <f t="shared" si="8"/>
        <v>-2.69317626953125E-3</v>
      </c>
      <c r="C294" s="1">
        <f t="shared" si="9"/>
        <v>45462954.695325971</v>
      </c>
      <c r="D294" s="3">
        <f>sheet1!$B$4/(sheet2!C294+sheet2!C294*sheet1!$C$4)^(2*sheet1!$E$4)</f>
        <v>999.9999999998995</v>
      </c>
      <c r="E294" s="1">
        <f>D294*(C294-sheet1!$D$4)</f>
        <v>45462554695.321404</v>
      </c>
      <c r="F294" s="1">
        <f>sheet1!$D$4*sheet2!D294</f>
        <v>399999.99999995978</v>
      </c>
      <c r="G294" s="3">
        <f>F294-sheet1!$G$4</f>
        <v>-4.0221493691205978E-8</v>
      </c>
      <c r="H294" s="1"/>
      <c r="I294" s="1"/>
    </row>
    <row r="295" spans="1:9" x14ac:dyDescent="0.2">
      <c r="A295" s="1">
        <v>290</v>
      </c>
      <c r="B295" s="1">
        <f t="shared" si="8"/>
        <v>-2.685546875E-3</v>
      </c>
      <c r="C295" s="1">
        <f t="shared" si="9"/>
        <v>45462954.695325978</v>
      </c>
      <c r="D295" s="3">
        <f>sheet1!$B$4/(sheet2!C295+sheet2!C295*sheet1!$C$4)^(2*sheet1!$E$4)</f>
        <v>999.9999999998995</v>
      </c>
      <c r="E295" s="1">
        <f>D295*(C295-sheet1!$D$4)</f>
        <v>45462554695.321411</v>
      </c>
      <c r="F295" s="1">
        <f>sheet1!$D$4*sheet2!D295</f>
        <v>399999.99999995978</v>
      </c>
      <c r="G295" s="3">
        <f>F295-sheet1!$G$4</f>
        <v>-4.0221493691205978E-8</v>
      </c>
      <c r="H295" s="1"/>
      <c r="I295" s="1"/>
    </row>
    <row r="296" spans="1:9" x14ac:dyDescent="0.2">
      <c r="A296" s="1">
        <v>291</v>
      </c>
      <c r="B296" s="1">
        <f t="shared" si="8"/>
        <v>-2.67791748046875E-3</v>
      </c>
      <c r="C296" s="1">
        <f t="shared" si="9"/>
        <v>45462954.695325986</v>
      </c>
      <c r="D296" s="3">
        <f>sheet1!$B$4/(sheet2!C296+sheet2!C296*sheet1!$C$4)^(2*sheet1!$E$4)</f>
        <v>999.9999999998995</v>
      </c>
      <c r="E296" s="1">
        <f>D296*(C296-sheet1!$D$4)</f>
        <v>45462554695.321419</v>
      </c>
      <c r="F296" s="1">
        <f>sheet1!$D$4*sheet2!D296</f>
        <v>399999.99999995978</v>
      </c>
      <c r="G296" s="3">
        <f>F296-sheet1!$G$4</f>
        <v>-4.0221493691205978E-8</v>
      </c>
      <c r="H296" s="1"/>
      <c r="I296" s="1"/>
    </row>
    <row r="297" spans="1:9" x14ac:dyDescent="0.2">
      <c r="A297" s="1">
        <v>292</v>
      </c>
      <c r="B297" s="1">
        <f t="shared" si="8"/>
        <v>-2.6702880859375E-3</v>
      </c>
      <c r="C297" s="1">
        <f t="shared" si="9"/>
        <v>45462954.695325993</v>
      </c>
      <c r="D297" s="3">
        <f>sheet1!$B$4/(sheet2!C297+sheet2!C297*sheet1!$C$4)^(2*sheet1!$E$4)</f>
        <v>999.9999999998995</v>
      </c>
      <c r="E297" s="1">
        <f>D297*(C297-sheet1!$D$4)</f>
        <v>45462554695.321426</v>
      </c>
      <c r="F297" s="1">
        <f>sheet1!$D$4*sheet2!D297</f>
        <v>399999.99999995978</v>
      </c>
      <c r="G297" s="3">
        <f>F297-sheet1!$G$4</f>
        <v>-4.0221493691205978E-8</v>
      </c>
      <c r="H297" s="1"/>
      <c r="I297" s="1"/>
    </row>
    <row r="298" spans="1:9" x14ac:dyDescent="0.2">
      <c r="A298" s="1">
        <v>293</v>
      </c>
      <c r="B298" s="1">
        <f t="shared" si="8"/>
        <v>-2.66265869140625E-3</v>
      </c>
      <c r="C298" s="1">
        <f t="shared" si="9"/>
        <v>45462954.695326</v>
      </c>
      <c r="D298" s="3">
        <f>sheet1!$B$4/(sheet2!C298+sheet2!C298*sheet1!$C$4)^(2*sheet1!$E$4)</f>
        <v>999.9999999998995</v>
      </c>
      <c r="E298" s="1">
        <f>D298*(C298-sheet1!$D$4)</f>
        <v>45462554695.321434</v>
      </c>
      <c r="F298" s="1">
        <f>sheet1!$D$4*sheet2!D298</f>
        <v>399999.99999995978</v>
      </c>
      <c r="G298" s="3">
        <f>F298-sheet1!$G$4</f>
        <v>-4.0221493691205978E-8</v>
      </c>
      <c r="H298" s="1"/>
      <c r="I298" s="1"/>
    </row>
    <row r="299" spans="1:9" x14ac:dyDescent="0.2">
      <c r="A299" s="1">
        <v>294</v>
      </c>
      <c r="B299" s="1">
        <f t="shared" si="8"/>
        <v>-2.655029296875E-3</v>
      </c>
      <c r="C299" s="1">
        <f t="shared" si="9"/>
        <v>45462954.695326008</v>
      </c>
      <c r="D299" s="3">
        <f>sheet1!$B$4/(sheet2!C299+sheet2!C299*sheet1!$C$4)^(2*sheet1!$E$4)</f>
        <v>999.9999999998995</v>
      </c>
      <c r="E299" s="1">
        <f>D299*(C299-sheet1!$D$4)</f>
        <v>45462554695.321442</v>
      </c>
      <c r="F299" s="1">
        <f>sheet1!$D$4*sheet2!D299</f>
        <v>399999.99999995978</v>
      </c>
      <c r="G299" s="3">
        <f>F299-sheet1!$G$4</f>
        <v>-4.0221493691205978E-8</v>
      </c>
      <c r="H299" s="1"/>
      <c r="I299" s="1"/>
    </row>
    <row r="300" spans="1:9" x14ac:dyDescent="0.2">
      <c r="A300" s="1">
        <v>295</v>
      </c>
      <c r="B300" s="1">
        <f t="shared" si="8"/>
        <v>-2.64739990234375E-3</v>
      </c>
      <c r="C300" s="1">
        <f t="shared" si="9"/>
        <v>45462954.695326015</v>
      </c>
      <c r="D300" s="3">
        <f>sheet1!$B$4/(sheet2!C300+sheet2!C300*sheet1!$C$4)^(2*sheet1!$E$4)</f>
        <v>999.9999999998995</v>
      </c>
      <c r="E300" s="1">
        <f>D300*(C300-sheet1!$D$4)</f>
        <v>45462554695.321449</v>
      </c>
      <c r="F300" s="1">
        <f>sheet1!$D$4*sheet2!D300</f>
        <v>399999.99999995978</v>
      </c>
      <c r="G300" s="3">
        <f>F300-sheet1!$G$4</f>
        <v>-4.0221493691205978E-8</v>
      </c>
      <c r="H300" s="1"/>
      <c r="I300" s="1"/>
    </row>
    <row r="301" spans="1:9" x14ac:dyDescent="0.2">
      <c r="A301" s="1">
        <v>296</v>
      </c>
      <c r="B301" s="1">
        <f t="shared" si="8"/>
        <v>-2.6397705078125E-3</v>
      </c>
      <c r="C301" s="1">
        <f t="shared" si="9"/>
        <v>45462954.695326023</v>
      </c>
      <c r="D301" s="3">
        <f>sheet1!$B$4/(sheet2!C301+sheet2!C301*sheet1!$C$4)^(2*sheet1!$E$4)</f>
        <v>999.9999999998995</v>
      </c>
      <c r="E301" s="1">
        <f>D301*(C301-sheet1!$D$4)</f>
        <v>45462554695.321457</v>
      </c>
      <c r="F301" s="1">
        <f>sheet1!$D$4*sheet2!D301</f>
        <v>399999.99999995978</v>
      </c>
      <c r="G301" s="3">
        <f>F301-sheet1!$G$4</f>
        <v>-4.0221493691205978E-8</v>
      </c>
      <c r="H301" s="1"/>
      <c r="I301" s="1"/>
    </row>
    <row r="302" spans="1:9" x14ac:dyDescent="0.2">
      <c r="A302" s="1">
        <v>297</v>
      </c>
      <c r="B302" s="1">
        <f t="shared" si="8"/>
        <v>-2.63214111328125E-3</v>
      </c>
      <c r="C302" s="1">
        <f t="shared" si="9"/>
        <v>45462954.69532603</v>
      </c>
      <c r="D302" s="3">
        <f>sheet1!$B$4/(sheet2!C302+sheet2!C302*sheet1!$C$4)^(2*sheet1!$E$4)</f>
        <v>999.9999999998995</v>
      </c>
      <c r="E302" s="1">
        <f>D302*(C302-sheet1!$D$4)</f>
        <v>45462554695.321465</v>
      </c>
      <c r="F302" s="1">
        <f>sheet1!$D$4*sheet2!D302</f>
        <v>399999.99999995978</v>
      </c>
      <c r="G302" s="3">
        <f>F302-sheet1!$G$4</f>
        <v>-4.0221493691205978E-8</v>
      </c>
      <c r="H302" s="1"/>
      <c r="I302" s="1"/>
    </row>
    <row r="303" spans="1:9" x14ac:dyDescent="0.2">
      <c r="A303" s="1">
        <v>298</v>
      </c>
      <c r="B303" s="1">
        <f t="shared" si="8"/>
        <v>-2.62451171875E-3</v>
      </c>
      <c r="C303" s="1">
        <f t="shared" si="9"/>
        <v>45462954.695326038</v>
      </c>
      <c r="D303" s="3">
        <f>sheet1!$B$4/(sheet2!C303+sheet2!C303*sheet1!$C$4)^(2*sheet1!$E$4)</f>
        <v>999.9999999998995</v>
      </c>
      <c r="E303" s="1">
        <f>D303*(C303-sheet1!$D$4)</f>
        <v>45462554695.321472</v>
      </c>
      <c r="F303" s="1">
        <f>sheet1!$D$4*sheet2!D303</f>
        <v>399999.99999995978</v>
      </c>
      <c r="G303" s="3">
        <f>F303-sheet1!$G$4</f>
        <v>-4.0221493691205978E-8</v>
      </c>
      <c r="H303" s="1"/>
      <c r="I303" s="1"/>
    </row>
    <row r="304" spans="1:9" x14ac:dyDescent="0.2">
      <c r="A304" s="1">
        <v>299</v>
      </c>
      <c r="B304" s="1">
        <f t="shared" si="8"/>
        <v>-2.61688232421875E-3</v>
      </c>
      <c r="C304" s="1">
        <f t="shared" si="9"/>
        <v>45462954.695326045</v>
      </c>
      <c r="D304" s="3">
        <f>sheet1!$B$4/(sheet2!C304+sheet2!C304*sheet1!$C$4)^(2*sheet1!$E$4)</f>
        <v>999.9999999998995</v>
      </c>
      <c r="E304" s="1">
        <f>D304*(C304-sheet1!$D$4)</f>
        <v>45462554695.32148</v>
      </c>
      <c r="F304" s="1">
        <f>sheet1!$D$4*sheet2!D304</f>
        <v>399999.99999995978</v>
      </c>
      <c r="G304" s="3">
        <f>F304-sheet1!$G$4</f>
        <v>-4.0221493691205978E-8</v>
      </c>
      <c r="H304" s="1"/>
      <c r="I304" s="1"/>
    </row>
    <row r="305" spans="1:9" x14ac:dyDescent="0.2">
      <c r="A305" s="1">
        <v>300</v>
      </c>
      <c r="B305" s="1">
        <f t="shared" si="8"/>
        <v>-2.6092529296875E-3</v>
      </c>
      <c r="C305" s="1">
        <f t="shared" si="9"/>
        <v>45462954.695326053</v>
      </c>
      <c r="D305" s="3">
        <f>sheet1!$B$4/(sheet2!C305+sheet2!C305*sheet1!$C$4)^(2*sheet1!$E$4)</f>
        <v>999.9999999998995</v>
      </c>
      <c r="E305" s="1">
        <f>D305*(C305-sheet1!$D$4)</f>
        <v>45462554695.321487</v>
      </c>
      <c r="F305" s="1">
        <f>sheet1!$D$4*sheet2!D305</f>
        <v>399999.99999995978</v>
      </c>
      <c r="G305" s="3">
        <f>F305-sheet1!$G$4</f>
        <v>-4.0221493691205978E-8</v>
      </c>
      <c r="H305" s="1"/>
      <c r="I305" s="1"/>
    </row>
    <row r="306" spans="1:9" x14ac:dyDescent="0.2">
      <c r="A306" s="1">
        <v>301</v>
      </c>
      <c r="B306" s="1">
        <f t="shared" si="8"/>
        <v>-2.6092529296875E-3</v>
      </c>
      <c r="C306" s="1">
        <f t="shared" si="9"/>
        <v>45462954.69532606</v>
      </c>
      <c r="D306" s="3">
        <f>sheet1!$B$4/(sheet2!C306+sheet2!C306*sheet1!$C$4)^(2*sheet1!$E$4)</f>
        <v>999.9999999998995</v>
      </c>
      <c r="E306" s="1">
        <f>D306*(C306-sheet1!$D$4)</f>
        <v>45462554695.321487</v>
      </c>
      <c r="F306" s="1">
        <f>sheet1!$D$4*sheet2!D306</f>
        <v>399999.99999995978</v>
      </c>
      <c r="G306" s="3">
        <f>F306-sheet1!$G$4</f>
        <v>-4.0221493691205978E-8</v>
      </c>
      <c r="H306" s="1"/>
      <c r="I306" s="1"/>
    </row>
    <row r="307" spans="1:9" x14ac:dyDescent="0.2">
      <c r="A307" s="1">
        <v>302</v>
      </c>
      <c r="B307" s="1">
        <f t="shared" si="8"/>
        <v>-2.60162353515625E-3</v>
      </c>
      <c r="C307" s="1">
        <f t="shared" si="9"/>
        <v>45462954.695326068</v>
      </c>
      <c r="D307" s="3">
        <f>sheet1!$B$4/(sheet2!C307+sheet2!C307*sheet1!$C$4)^(2*sheet1!$E$4)</f>
        <v>999.9999999998995</v>
      </c>
      <c r="E307" s="1">
        <f>D307*(C307-sheet1!$D$4)</f>
        <v>45462554695.321495</v>
      </c>
      <c r="F307" s="1">
        <f>sheet1!$D$4*sheet2!D307</f>
        <v>399999.99999995978</v>
      </c>
      <c r="G307" s="3">
        <f>F307-sheet1!$G$4</f>
        <v>-4.0221493691205978E-8</v>
      </c>
      <c r="H307" s="1"/>
      <c r="I307" s="1"/>
    </row>
    <row r="308" spans="1:9" x14ac:dyDescent="0.2">
      <c r="A308" s="1">
        <v>303</v>
      </c>
      <c r="B308" s="1">
        <f t="shared" si="8"/>
        <v>-2.593994140625E-3</v>
      </c>
      <c r="C308" s="1">
        <f t="shared" si="9"/>
        <v>45462954.695326075</v>
      </c>
      <c r="D308" s="3">
        <f>sheet1!$B$4/(sheet2!C308+sheet2!C308*sheet1!$C$4)^(2*sheet1!$E$4)</f>
        <v>999.9999999998995</v>
      </c>
      <c r="E308" s="1">
        <f>D308*(C308-sheet1!$D$4)</f>
        <v>45462554695.321503</v>
      </c>
      <c r="F308" s="1">
        <f>sheet1!$D$4*sheet2!D308</f>
        <v>399999.99999995978</v>
      </c>
      <c r="G308" s="3">
        <f>F308-sheet1!$G$4</f>
        <v>-4.0221493691205978E-8</v>
      </c>
      <c r="H308" s="1"/>
      <c r="I308" s="1"/>
    </row>
    <row r="309" spans="1:9" x14ac:dyDescent="0.2">
      <c r="A309" s="1">
        <v>304</v>
      </c>
      <c r="B309" s="1">
        <f t="shared" si="8"/>
        <v>-2.58636474609375E-3</v>
      </c>
      <c r="C309" s="1">
        <f t="shared" si="9"/>
        <v>45462954.695326082</v>
      </c>
      <c r="D309" s="3">
        <f>sheet1!$B$4/(sheet2!C309+sheet2!C309*sheet1!$C$4)^(2*sheet1!$E$4)</f>
        <v>999.9999999998995</v>
      </c>
      <c r="E309" s="1">
        <f>D309*(C309-sheet1!$D$4)</f>
        <v>45462554695.32151</v>
      </c>
      <c r="F309" s="1">
        <f>sheet1!$D$4*sheet2!D309</f>
        <v>399999.99999995978</v>
      </c>
      <c r="G309" s="3">
        <f>F309-sheet1!$G$4</f>
        <v>-4.0221493691205978E-8</v>
      </c>
      <c r="H309" s="1"/>
      <c r="I309" s="1"/>
    </row>
    <row r="310" spans="1:9" x14ac:dyDescent="0.2">
      <c r="A310" s="1">
        <v>305</v>
      </c>
      <c r="B310" s="1">
        <f t="shared" si="8"/>
        <v>-2.5787353515625E-3</v>
      </c>
      <c r="C310" s="1">
        <f t="shared" si="9"/>
        <v>45462954.69532609</v>
      </c>
      <c r="D310" s="3">
        <f>sheet1!$B$4/(sheet2!C310+sheet2!C310*sheet1!$C$4)^(2*sheet1!$E$4)</f>
        <v>999.9999999998995</v>
      </c>
      <c r="E310" s="1">
        <f>D310*(C310-sheet1!$D$4)</f>
        <v>45462554695.321518</v>
      </c>
      <c r="F310" s="1">
        <f>sheet1!$D$4*sheet2!D310</f>
        <v>399999.99999995978</v>
      </c>
      <c r="G310" s="3">
        <f>F310-sheet1!$G$4</f>
        <v>-4.0221493691205978E-8</v>
      </c>
      <c r="H310" s="1"/>
      <c r="I310" s="1"/>
    </row>
    <row r="311" spans="1:9" x14ac:dyDescent="0.2">
      <c r="A311" s="1">
        <v>306</v>
      </c>
      <c r="B311" s="1">
        <f t="shared" si="8"/>
        <v>-2.89154052734375E-3</v>
      </c>
      <c r="C311" s="1">
        <f t="shared" si="9"/>
        <v>45462954.695326097</v>
      </c>
      <c r="D311" s="3">
        <f>sheet1!$B$4/(sheet2!C311+sheet2!C311*sheet1!$C$4)^(2*sheet1!$E$4)</f>
        <v>999.99999999989234</v>
      </c>
      <c r="E311" s="1">
        <f>D311*(C311-sheet1!$D$4)</f>
        <v>45462554695.321205</v>
      </c>
      <c r="F311" s="1">
        <f>sheet1!$D$4*sheet2!D311</f>
        <v>399999.99999995693</v>
      </c>
      <c r="G311" s="3">
        <f>F311-sheet1!$G$4</f>
        <v>-4.3073669075965881E-8</v>
      </c>
      <c r="H311" s="1"/>
      <c r="I311" s="1"/>
    </row>
    <row r="312" spans="1:9" x14ac:dyDescent="0.2">
      <c r="A312" s="1">
        <v>307</v>
      </c>
      <c r="B312" s="1">
        <f t="shared" si="8"/>
        <v>-2.8839111328125E-3</v>
      </c>
      <c r="C312" s="1">
        <f t="shared" si="9"/>
        <v>45462954.695326105</v>
      </c>
      <c r="D312" s="3">
        <f>sheet1!$B$4/(sheet2!C312+sheet2!C312*sheet1!$C$4)^(2*sheet1!$E$4)</f>
        <v>999.99999999989234</v>
      </c>
      <c r="E312" s="1">
        <f>D312*(C312-sheet1!$D$4)</f>
        <v>45462554695.321213</v>
      </c>
      <c r="F312" s="1">
        <f>sheet1!$D$4*sheet2!D312</f>
        <v>399999.99999995693</v>
      </c>
      <c r="G312" s="3">
        <f>F312-sheet1!$G$4</f>
        <v>-4.3073669075965881E-8</v>
      </c>
      <c r="H312" s="1"/>
      <c r="I312" s="1"/>
    </row>
    <row r="313" spans="1:9" x14ac:dyDescent="0.2">
      <c r="A313" s="1">
        <v>308</v>
      </c>
      <c r="B313" s="1">
        <f t="shared" si="8"/>
        <v>-2.87628173828125E-3</v>
      </c>
      <c r="C313" s="1">
        <f t="shared" si="9"/>
        <v>45462954.695326112</v>
      </c>
      <c r="D313" s="3">
        <f>sheet1!$B$4/(sheet2!C313+sheet2!C313*sheet1!$C$4)^(2*sheet1!$E$4)</f>
        <v>999.99999999989234</v>
      </c>
      <c r="E313" s="1">
        <f>D313*(C313-sheet1!$D$4)</f>
        <v>45462554695.32122</v>
      </c>
      <c r="F313" s="1">
        <f>sheet1!$D$4*sheet2!D313</f>
        <v>399999.99999995693</v>
      </c>
      <c r="G313" s="3">
        <f>F313-sheet1!$G$4</f>
        <v>-4.3073669075965881E-8</v>
      </c>
      <c r="H313" s="1"/>
      <c r="I313" s="1"/>
    </row>
    <row r="314" spans="1:9" x14ac:dyDescent="0.2">
      <c r="A314" s="1">
        <v>309</v>
      </c>
      <c r="B314" s="1">
        <f t="shared" si="8"/>
        <v>-2.86865234375E-3</v>
      </c>
      <c r="C314" s="1">
        <f t="shared" si="9"/>
        <v>45462954.69532612</v>
      </c>
      <c r="D314" s="3">
        <f>sheet1!$B$4/(sheet2!C314+sheet2!C314*sheet1!$C$4)^(2*sheet1!$E$4)</f>
        <v>999.99999999989234</v>
      </c>
      <c r="E314" s="1">
        <f>D314*(C314-sheet1!$D$4)</f>
        <v>45462554695.321228</v>
      </c>
      <c r="F314" s="1">
        <f>sheet1!$D$4*sheet2!D314</f>
        <v>399999.99999995693</v>
      </c>
      <c r="G314" s="3">
        <f>F314-sheet1!$G$4</f>
        <v>-4.3073669075965881E-8</v>
      </c>
      <c r="H314" s="1"/>
      <c r="I314" s="1"/>
    </row>
    <row r="315" spans="1:9" x14ac:dyDescent="0.2">
      <c r="A315" s="1">
        <v>310</v>
      </c>
      <c r="B315" s="1">
        <f t="shared" si="8"/>
        <v>-2.86102294921875E-3</v>
      </c>
      <c r="C315" s="1">
        <f t="shared" si="9"/>
        <v>45462954.695326127</v>
      </c>
      <c r="D315" s="3">
        <f>sheet1!$B$4/(sheet2!C315+sheet2!C315*sheet1!$C$4)^(2*sheet1!$E$4)</f>
        <v>999.99999999989234</v>
      </c>
      <c r="E315" s="1">
        <f>D315*(C315-sheet1!$D$4)</f>
        <v>45462554695.321236</v>
      </c>
      <c r="F315" s="1">
        <f>sheet1!$D$4*sheet2!D315</f>
        <v>399999.99999995693</v>
      </c>
      <c r="G315" s="3">
        <f>F315-sheet1!$G$4</f>
        <v>-4.3073669075965881E-8</v>
      </c>
      <c r="H315" s="1"/>
      <c r="I315" s="1"/>
    </row>
    <row r="316" spans="1:9" x14ac:dyDescent="0.2">
      <c r="A316" s="1">
        <v>311</v>
      </c>
      <c r="B316" s="1">
        <f t="shared" si="8"/>
        <v>-2.8533935546875E-3</v>
      </c>
      <c r="C316" s="1">
        <f t="shared" si="9"/>
        <v>45462954.695326135</v>
      </c>
      <c r="D316" s="3">
        <f>sheet1!$B$4/(sheet2!C316+sheet2!C316*sheet1!$C$4)^(2*sheet1!$E$4)</f>
        <v>999.99999999989234</v>
      </c>
      <c r="E316" s="1">
        <f>D316*(C316-sheet1!$D$4)</f>
        <v>45462554695.321243</v>
      </c>
      <c r="F316" s="1">
        <f>sheet1!$D$4*sheet2!D316</f>
        <v>399999.99999995693</v>
      </c>
      <c r="G316" s="3">
        <f>F316-sheet1!$G$4</f>
        <v>-4.3073669075965881E-8</v>
      </c>
      <c r="H316" s="1"/>
      <c r="I316" s="1"/>
    </row>
    <row r="317" spans="1:9" x14ac:dyDescent="0.2">
      <c r="A317" s="1">
        <v>312</v>
      </c>
      <c r="B317" s="1">
        <f t="shared" si="8"/>
        <v>-2.84576416015625E-3</v>
      </c>
      <c r="C317" s="1">
        <f t="shared" si="9"/>
        <v>45462954.695326142</v>
      </c>
      <c r="D317" s="3">
        <f>sheet1!$B$4/(sheet2!C317+sheet2!C317*sheet1!$C$4)^(2*sheet1!$E$4)</f>
        <v>999.99999999989234</v>
      </c>
      <c r="E317" s="1">
        <f>D317*(C317-sheet1!$D$4)</f>
        <v>45462554695.321251</v>
      </c>
      <c r="F317" s="1">
        <f>sheet1!$D$4*sheet2!D317</f>
        <v>399999.99999995693</v>
      </c>
      <c r="G317" s="3">
        <f>F317-sheet1!$G$4</f>
        <v>-4.3073669075965881E-8</v>
      </c>
      <c r="H317" s="1"/>
      <c r="I317" s="1"/>
    </row>
    <row r="318" spans="1:9" x14ac:dyDescent="0.2">
      <c r="A318" s="1">
        <v>313</v>
      </c>
      <c r="B318" s="1">
        <f t="shared" si="8"/>
        <v>-2.838134765625E-3</v>
      </c>
      <c r="C318" s="1">
        <f t="shared" si="9"/>
        <v>45462954.695326149</v>
      </c>
      <c r="D318" s="3">
        <f>sheet1!$B$4/(sheet2!C318+sheet2!C318*sheet1!$C$4)^(2*sheet1!$E$4)</f>
        <v>999.99999999989234</v>
      </c>
      <c r="E318" s="1">
        <f>D318*(C318-sheet1!$D$4)</f>
        <v>45462554695.321259</v>
      </c>
      <c r="F318" s="1">
        <f>sheet1!$D$4*sheet2!D318</f>
        <v>399999.99999995693</v>
      </c>
      <c r="G318" s="3">
        <f>F318-sheet1!$G$4</f>
        <v>-4.3073669075965881E-8</v>
      </c>
      <c r="H318" s="1"/>
      <c r="I318" s="1"/>
    </row>
    <row r="319" spans="1:9" x14ac:dyDescent="0.2">
      <c r="A319" s="1">
        <v>314</v>
      </c>
      <c r="B319" s="1">
        <f t="shared" si="8"/>
        <v>-2.838134765625E-3</v>
      </c>
      <c r="C319" s="1">
        <f t="shared" si="9"/>
        <v>45462954.695326157</v>
      </c>
      <c r="D319" s="3">
        <f>sheet1!$B$4/(sheet2!C319+sheet2!C319*sheet1!$C$4)^(2*sheet1!$E$4)</f>
        <v>999.99999999989234</v>
      </c>
      <c r="E319" s="1">
        <f>D319*(C319-sheet1!$D$4)</f>
        <v>45462554695.321259</v>
      </c>
      <c r="F319" s="1">
        <f>sheet1!$D$4*sheet2!D319</f>
        <v>399999.99999995693</v>
      </c>
      <c r="G319" s="3">
        <f>F319-sheet1!$G$4</f>
        <v>-4.3073669075965881E-8</v>
      </c>
      <c r="H319" s="1"/>
      <c r="I319" s="1"/>
    </row>
    <row r="320" spans="1:9" x14ac:dyDescent="0.2">
      <c r="A320" s="1">
        <v>315</v>
      </c>
      <c r="B320" s="1">
        <f t="shared" si="8"/>
        <v>-2.83050537109375E-3</v>
      </c>
      <c r="C320" s="1">
        <f t="shared" si="9"/>
        <v>45462954.695326164</v>
      </c>
      <c r="D320" s="3">
        <f>sheet1!$B$4/(sheet2!C320+sheet2!C320*sheet1!$C$4)^(2*sheet1!$E$4)</f>
        <v>999.99999999989234</v>
      </c>
      <c r="E320" s="1">
        <f>D320*(C320-sheet1!$D$4)</f>
        <v>45462554695.321266</v>
      </c>
      <c r="F320" s="1">
        <f>sheet1!$D$4*sheet2!D320</f>
        <v>399999.99999995693</v>
      </c>
      <c r="G320" s="3">
        <f>F320-sheet1!$G$4</f>
        <v>-4.3073669075965881E-8</v>
      </c>
      <c r="H320" s="1"/>
      <c r="I320" s="1"/>
    </row>
    <row r="321" spans="1:9" x14ac:dyDescent="0.2">
      <c r="A321" s="1">
        <v>316</v>
      </c>
      <c r="B321" s="1">
        <f t="shared" si="8"/>
        <v>-2.8228759765625E-3</v>
      </c>
      <c r="C321" s="1">
        <f t="shared" si="9"/>
        <v>45462954.695326172</v>
      </c>
      <c r="D321" s="3">
        <f>sheet1!$B$4/(sheet2!C321+sheet2!C321*sheet1!$C$4)^(2*sheet1!$E$4)</f>
        <v>999.99999999989234</v>
      </c>
      <c r="E321" s="1">
        <f>D321*(C321-sheet1!$D$4)</f>
        <v>45462554695.321274</v>
      </c>
      <c r="F321" s="1">
        <f>sheet1!$D$4*sheet2!D321</f>
        <v>399999.99999995693</v>
      </c>
      <c r="G321" s="3">
        <f>F321-sheet1!$G$4</f>
        <v>-4.3073669075965881E-8</v>
      </c>
      <c r="H321" s="1"/>
      <c r="I321" s="1"/>
    </row>
    <row r="322" spans="1:9" x14ac:dyDescent="0.2">
      <c r="A322" s="1">
        <v>317</v>
      </c>
      <c r="B322" s="1">
        <f t="shared" si="8"/>
        <v>-2.81524658203125E-3</v>
      </c>
      <c r="C322" s="1">
        <f t="shared" si="9"/>
        <v>45462954.695326179</v>
      </c>
      <c r="D322" s="3">
        <f>sheet1!$B$4/(sheet2!C322+sheet2!C322*sheet1!$C$4)^(2*sheet1!$E$4)</f>
        <v>999.99999999989234</v>
      </c>
      <c r="E322" s="1">
        <f>D322*(C322-sheet1!$D$4)</f>
        <v>45462554695.321281</v>
      </c>
      <c r="F322" s="1">
        <f>sheet1!$D$4*sheet2!D322</f>
        <v>399999.99999995693</v>
      </c>
      <c r="G322" s="3">
        <f>F322-sheet1!$G$4</f>
        <v>-4.3073669075965881E-8</v>
      </c>
      <c r="H322" s="1"/>
      <c r="I322" s="1"/>
    </row>
    <row r="323" spans="1:9" x14ac:dyDescent="0.2">
      <c r="A323" s="1">
        <v>318</v>
      </c>
      <c r="B323" s="1">
        <f t="shared" si="8"/>
        <v>-2.8076171875E-3</v>
      </c>
      <c r="C323" s="1">
        <f t="shared" si="9"/>
        <v>45462954.695326187</v>
      </c>
      <c r="D323" s="3">
        <f>sheet1!$B$4/(sheet2!C323+sheet2!C323*sheet1!$C$4)^(2*sheet1!$E$4)</f>
        <v>999.99999999989234</v>
      </c>
      <c r="E323" s="1">
        <f>D323*(C323-sheet1!$D$4)</f>
        <v>45462554695.321289</v>
      </c>
      <c r="F323" s="1">
        <f>sheet1!$D$4*sheet2!D323</f>
        <v>399999.99999995693</v>
      </c>
      <c r="G323" s="3">
        <f>F323-sheet1!$G$4</f>
        <v>-4.3073669075965881E-8</v>
      </c>
      <c r="H323" s="1"/>
      <c r="I323" s="1"/>
    </row>
    <row r="324" spans="1:9" x14ac:dyDescent="0.2">
      <c r="A324" s="1">
        <v>319</v>
      </c>
      <c r="B324" s="1">
        <f t="shared" si="8"/>
        <v>-2.79998779296875E-3</v>
      </c>
      <c r="C324" s="1">
        <f t="shared" si="9"/>
        <v>45462954.695326194</v>
      </c>
      <c r="D324" s="3">
        <f>sheet1!$B$4/(sheet2!C324+sheet2!C324*sheet1!$C$4)^(2*sheet1!$E$4)</f>
        <v>999.99999999989234</v>
      </c>
      <c r="E324" s="1">
        <f>D324*(C324-sheet1!$D$4)</f>
        <v>45462554695.321297</v>
      </c>
      <c r="F324" s="1">
        <f>sheet1!$D$4*sheet2!D324</f>
        <v>399999.99999995693</v>
      </c>
      <c r="G324" s="3">
        <f>F324-sheet1!$G$4</f>
        <v>-4.3073669075965881E-8</v>
      </c>
      <c r="H324" s="1"/>
      <c r="I324" s="1"/>
    </row>
    <row r="325" spans="1:9" x14ac:dyDescent="0.2">
      <c r="A325" s="1">
        <v>320</v>
      </c>
      <c r="B325" s="1">
        <f t="shared" si="8"/>
        <v>-2.7923583984375E-3</v>
      </c>
      <c r="C325" s="1">
        <f t="shared" si="9"/>
        <v>45462954.695326202</v>
      </c>
      <c r="D325" s="3">
        <f>sheet1!$B$4/(sheet2!C325+sheet2!C325*sheet1!$C$4)^(2*sheet1!$E$4)</f>
        <v>999.99999999989234</v>
      </c>
      <c r="E325" s="1">
        <f>D325*(C325-sheet1!$D$4)</f>
        <v>45462554695.321304</v>
      </c>
      <c r="F325" s="1">
        <f>sheet1!$D$4*sheet2!D325</f>
        <v>399999.99999995693</v>
      </c>
      <c r="G325" s="3">
        <f>F325-sheet1!$G$4</f>
        <v>-4.3073669075965881E-8</v>
      </c>
      <c r="H325" s="1"/>
      <c r="I325" s="1"/>
    </row>
    <row r="326" spans="1:9" x14ac:dyDescent="0.2">
      <c r="A326" s="1">
        <v>321</v>
      </c>
      <c r="B326" s="1">
        <f t="shared" si="8"/>
        <v>-2.78472900390625E-3</v>
      </c>
      <c r="C326" s="1">
        <f t="shared" si="9"/>
        <v>45462954.695326209</v>
      </c>
      <c r="D326" s="3">
        <f>sheet1!$B$4/(sheet2!C326+sheet2!C326*sheet1!$C$4)^(2*sheet1!$E$4)</f>
        <v>999.99999999989234</v>
      </c>
      <c r="E326" s="1">
        <f>D326*(C326-sheet1!$D$4)</f>
        <v>45462554695.321312</v>
      </c>
      <c r="F326" s="1">
        <f>sheet1!$D$4*sheet2!D326</f>
        <v>399999.99999995693</v>
      </c>
      <c r="G326" s="3">
        <f>F326-sheet1!$G$4</f>
        <v>-4.3073669075965881E-8</v>
      </c>
      <c r="H326" s="1"/>
      <c r="I326" s="1"/>
    </row>
    <row r="327" spans="1:9" x14ac:dyDescent="0.2">
      <c r="A327" s="1">
        <v>322</v>
      </c>
      <c r="B327" s="1">
        <f t="shared" si="8"/>
        <v>-2.777099609375E-3</v>
      </c>
      <c r="C327" s="1">
        <f t="shared" si="9"/>
        <v>45462954.695326217</v>
      </c>
      <c r="D327" s="3">
        <f>sheet1!$B$4/(sheet2!C327+sheet2!C327*sheet1!$C$4)^(2*sheet1!$E$4)</f>
        <v>999.99999999989234</v>
      </c>
      <c r="E327" s="1">
        <f>D327*(C327-sheet1!$D$4)</f>
        <v>45462554695.32132</v>
      </c>
      <c r="F327" s="1">
        <f>sheet1!$D$4*sheet2!D327</f>
        <v>399999.99999995693</v>
      </c>
      <c r="G327" s="3">
        <f>F327-sheet1!$G$4</f>
        <v>-4.3073669075965881E-8</v>
      </c>
      <c r="H327" s="1"/>
      <c r="I327" s="1"/>
    </row>
    <row r="328" spans="1:9" x14ac:dyDescent="0.2">
      <c r="A328" s="1">
        <v>323</v>
      </c>
      <c r="B328" s="1">
        <f t="shared" ref="B328:B391" si="10">E328-$I$6</f>
        <v>-2.76947021484375E-3</v>
      </c>
      <c r="C328" s="1">
        <f t="shared" ref="C328:C391" si="11">C327+$H$6</f>
        <v>45462954.695326224</v>
      </c>
      <c r="D328" s="3">
        <f>sheet1!$B$4/(sheet2!C328+sheet2!C328*sheet1!$C$4)^(2*sheet1!$E$4)</f>
        <v>999.99999999989234</v>
      </c>
      <c r="E328" s="1">
        <f>D328*(C328-sheet1!$D$4)</f>
        <v>45462554695.321327</v>
      </c>
      <c r="F328" s="1">
        <f>sheet1!$D$4*sheet2!D328</f>
        <v>399999.99999995693</v>
      </c>
      <c r="G328" s="3">
        <f>F328-sheet1!$G$4</f>
        <v>-4.3073669075965881E-8</v>
      </c>
      <c r="H328" s="1"/>
      <c r="I328" s="1"/>
    </row>
    <row r="329" spans="1:9" x14ac:dyDescent="0.2">
      <c r="A329" s="1">
        <v>324</v>
      </c>
      <c r="B329" s="1">
        <f t="shared" si="10"/>
        <v>-2.7618408203125E-3</v>
      </c>
      <c r="C329" s="1">
        <f t="shared" si="11"/>
        <v>45462954.695326231</v>
      </c>
      <c r="D329" s="3">
        <f>sheet1!$B$4/(sheet2!C329+sheet2!C329*sheet1!$C$4)^(2*sheet1!$E$4)</f>
        <v>999.99999999989234</v>
      </c>
      <c r="E329" s="1">
        <f>D329*(C329-sheet1!$D$4)</f>
        <v>45462554695.321335</v>
      </c>
      <c r="F329" s="1">
        <f>sheet1!$D$4*sheet2!D329</f>
        <v>399999.99999995693</v>
      </c>
      <c r="G329" s="3">
        <f>F329-sheet1!$G$4</f>
        <v>-4.3073669075965881E-8</v>
      </c>
      <c r="H329" s="1"/>
      <c r="I329" s="1"/>
    </row>
    <row r="330" spans="1:9" x14ac:dyDescent="0.2">
      <c r="A330" s="1">
        <v>325</v>
      </c>
      <c r="B330" s="1">
        <f t="shared" si="10"/>
        <v>-2.75421142578125E-3</v>
      </c>
      <c r="C330" s="1">
        <f t="shared" si="11"/>
        <v>45462954.695326239</v>
      </c>
      <c r="D330" s="3">
        <f>sheet1!$B$4/(sheet2!C330+sheet2!C330*sheet1!$C$4)^(2*sheet1!$E$4)</f>
        <v>999.99999999989234</v>
      </c>
      <c r="E330" s="1">
        <f>D330*(C330-sheet1!$D$4)</f>
        <v>45462554695.321342</v>
      </c>
      <c r="F330" s="1">
        <f>sheet1!$D$4*sheet2!D330</f>
        <v>399999.99999995693</v>
      </c>
      <c r="G330" s="3">
        <f>F330-sheet1!$G$4</f>
        <v>-4.3073669075965881E-8</v>
      </c>
      <c r="H330" s="1"/>
      <c r="I330" s="1"/>
    </row>
    <row r="331" spans="1:9" x14ac:dyDescent="0.2">
      <c r="A331" s="1">
        <v>326</v>
      </c>
      <c r="B331" s="1">
        <f t="shared" si="10"/>
        <v>-2.74658203125E-3</v>
      </c>
      <c r="C331" s="1">
        <f t="shared" si="11"/>
        <v>45462954.695326246</v>
      </c>
      <c r="D331" s="3">
        <f>sheet1!$B$4/(sheet2!C331+sheet2!C331*sheet1!$C$4)^(2*sheet1!$E$4)</f>
        <v>999.99999999989234</v>
      </c>
      <c r="E331" s="1">
        <f>D331*(C331-sheet1!$D$4)</f>
        <v>45462554695.32135</v>
      </c>
      <c r="F331" s="1">
        <f>sheet1!$D$4*sheet2!D331</f>
        <v>399999.99999995693</v>
      </c>
      <c r="G331" s="3">
        <f>F331-sheet1!$G$4</f>
        <v>-4.3073669075965881E-8</v>
      </c>
      <c r="H331" s="1"/>
      <c r="I331" s="1"/>
    </row>
    <row r="332" spans="1:9" x14ac:dyDescent="0.2">
      <c r="A332" s="1">
        <v>327</v>
      </c>
      <c r="B332" s="1">
        <f t="shared" si="10"/>
        <v>-2.73895263671875E-3</v>
      </c>
      <c r="C332" s="1">
        <f t="shared" si="11"/>
        <v>45462954.695326254</v>
      </c>
      <c r="D332" s="3">
        <f>sheet1!$B$4/(sheet2!C332+sheet2!C332*sheet1!$C$4)^(2*sheet1!$E$4)</f>
        <v>999.99999999989234</v>
      </c>
      <c r="E332" s="1">
        <f>D332*(C332-sheet1!$D$4)</f>
        <v>45462554695.321358</v>
      </c>
      <c r="F332" s="1">
        <f>sheet1!$D$4*sheet2!D332</f>
        <v>399999.99999995693</v>
      </c>
      <c r="G332" s="3">
        <f>F332-sheet1!$G$4</f>
        <v>-4.3073669075965881E-8</v>
      </c>
      <c r="H332" s="1"/>
      <c r="I332" s="1"/>
    </row>
    <row r="333" spans="1:9" x14ac:dyDescent="0.2">
      <c r="A333" s="1">
        <v>328</v>
      </c>
      <c r="B333" s="1">
        <f t="shared" si="10"/>
        <v>-3.0517578125E-3</v>
      </c>
      <c r="C333" s="1">
        <f t="shared" si="11"/>
        <v>45462954.695326261</v>
      </c>
      <c r="D333" s="3">
        <f>sheet1!$B$4/(sheet2!C333+sheet2!C333*sheet1!$C$4)^(2*sheet1!$E$4)</f>
        <v>999.99999999988529</v>
      </c>
      <c r="E333" s="1">
        <f>D333*(C333-sheet1!$D$4)</f>
        <v>45462554695.321045</v>
      </c>
      <c r="F333" s="1">
        <f>sheet1!$D$4*sheet2!D333</f>
        <v>399999.99999995413</v>
      </c>
      <c r="G333" s="3">
        <f>F333-sheet1!$G$4</f>
        <v>-4.5867636799812317E-8</v>
      </c>
      <c r="H333" s="1"/>
      <c r="I333" s="1"/>
    </row>
    <row r="334" spans="1:9" x14ac:dyDescent="0.2">
      <c r="A334" s="1">
        <v>329</v>
      </c>
      <c r="B334" s="1">
        <f t="shared" si="10"/>
        <v>-3.04412841796875E-3</v>
      </c>
      <c r="C334" s="1">
        <f t="shared" si="11"/>
        <v>45462954.695326269</v>
      </c>
      <c r="D334" s="3">
        <f>sheet1!$B$4/(sheet2!C334+sheet2!C334*sheet1!$C$4)^(2*sheet1!$E$4)</f>
        <v>999.99999999988529</v>
      </c>
      <c r="E334" s="1">
        <f>D334*(C334-sheet1!$D$4)</f>
        <v>45462554695.321053</v>
      </c>
      <c r="F334" s="1">
        <f>sheet1!$D$4*sheet2!D334</f>
        <v>399999.99999995413</v>
      </c>
      <c r="G334" s="3">
        <f>F334-sheet1!$G$4</f>
        <v>-4.5867636799812317E-8</v>
      </c>
      <c r="H334" s="1"/>
      <c r="I334" s="1"/>
    </row>
    <row r="335" spans="1:9" x14ac:dyDescent="0.2">
      <c r="A335" s="1">
        <v>330</v>
      </c>
      <c r="B335" s="1">
        <f t="shared" si="10"/>
        <v>-3.0364990234375E-3</v>
      </c>
      <c r="C335" s="1">
        <f t="shared" si="11"/>
        <v>45462954.695326276</v>
      </c>
      <c r="D335" s="3">
        <f>sheet1!$B$4/(sheet2!C335+sheet2!C335*sheet1!$C$4)^(2*sheet1!$E$4)</f>
        <v>999.99999999988529</v>
      </c>
      <c r="E335" s="1">
        <f>D335*(C335-sheet1!$D$4)</f>
        <v>45462554695.32106</v>
      </c>
      <c r="F335" s="1">
        <f>sheet1!$D$4*sheet2!D335</f>
        <v>399999.99999995413</v>
      </c>
      <c r="G335" s="3">
        <f>F335-sheet1!$G$4</f>
        <v>-4.5867636799812317E-8</v>
      </c>
      <c r="H335" s="1"/>
      <c r="I335" s="1"/>
    </row>
    <row r="336" spans="1:9" x14ac:dyDescent="0.2">
      <c r="A336" s="1">
        <v>331</v>
      </c>
      <c r="B336" s="1">
        <f t="shared" si="10"/>
        <v>-3.02886962890625E-3</v>
      </c>
      <c r="C336" s="1">
        <f t="shared" si="11"/>
        <v>45462954.695326284</v>
      </c>
      <c r="D336" s="3">
        <f>sheet1!$B$4/(sheet2!C336+sheet2!C336*sheet1!$C$4)^(2*sheet1!$E$4)</f>
        <v>999.99999999988529</v>
      </c>
      <c r="E336" s="1">
        <f>D336*(C336-sheet1!$D$4)</f>
        <v>45462554695.321068</v>
      </c>
      <c r="F336" s="1">
        <f>sheet1!$D$4*sheet2!D336</f>
        <v>399999.99999995413</v>
      </c>
      <c r="G336" s="3">
        <f>F336-sheet1!$G$4</f>
        <v>-4.5867636799812317E-8</v>
      </c>
      <c r="H336" s="1"/>
      <c r="I336" s="1"/>
    </row>
    <row r="337" spans="1:9" x14ac:dyDescent="0.2">
      <c r="A337" s="1">
        <v>332</v>
      </c>
      <c r="B337" s="1">
        <f t="shared" si="10"/>
        <v>-3.021240234375E-3</v>
      </c>
      <c r="C337" s="1">
        <f t="shared" si="11"/>
        <v>45462954.695326291</v>
      </c>
      <c r="D337" s="3">
        <f>sheet1!$B$4/(sheet2!C337+sheet2!C337*sheet1!$C$4)^(2*sheet1!$E$4)</f>
        <v>999.99999999988529</v>
      </c>
      <c r="E337" s="1">
        <f>D337*(C337-sheet1!$D$4)</f>
        <v>45462554695.321075</v>
      </c>
      <c r="F337" s="1">
        <f>sheet1!$D$4*sheet2!D337</f>
        <v>399999.99999995413</v>
      </c>
      <c r="G337" s="3">
        <f>F337-sheet1!$G$4</f>
        <v>-4.5867636799812317E-8</v>
      </c>
      <c r="H337" s="1"/>
      <c r="I337" s="1"/>
    </row>
    <row r="338" spans="1:9" x14ac:dyDescent="0.2">
      <c r="A338" s="1">
        <v>333</v>
      </c>
      <c r="B338" s="1">
        <f t="shared" si="10"/>
        <v>-3.01361083984375E-3</v>
      </c>
      <c r="C338" s="1">
        <f t="shared" si="11"/>
        <v>45462954.695326298</v>
      </c>
      <c r="D338" s="3">
        <f>sheet1!$B$4/(sheet2!C338+sheet2!C338*sheet1!$C$4)^(2*sheet1!$E$4)</f>
        <v>999.99999999988529</v>
      </c>
      <c r="E338" s="1">
        <f>D338*(C338-sheet1!$D$4)</f>
        <v>45462554695.321083</v>
      </c>
      <c r="F338" s="1">
        <f>sheet1!$D$4*sheet2!D338</f>
        <v>399999.99999995413</v>
      </c>
      <c r="G338" s="3">
        <f>F338-sheet1!$G$4</f>
        <v>-4.5867636799812317E-8</v>
      </c>
      <c r="H338" s="1"/>
      <c r="I338" s="1"/>
    </row>
    <row r="339" spans="1:9" x14ac:dyDescent="0.2">
      <c r="A339" s="1">
        <v>334</v>
      </c>
      <c r="B339" s="1">
        <f t="shared" si="10"/>
        <v>-3.0059814453125E-3</v>
      </c>
      <c r="C339" s="1">
        <f t="shared" si="11"/>
        <v>45462954.695326306</v>
      </c>
      <c r="D339" s="3">
        <f>sheet1!$B$4/(sheet2!C339+sheet2!C339*sheet1!$C$4)^(2*sheet1!$E$4)</f>
        <v>999.99999999988529</v>
      </c>
      <c r="E339" s="1">
        <f>D339*(C339-sheet1!$D$4)</f>
        <v>45462554695.321091</v>
      </c>
      <c r="F339" s="1">
        <f>sheet1!$D$4*sheet2!D339</f>
        <v>399999.99999995413</v>
      </c>
      <c r="G339" s="3">
        <f>F339-sheet1!$G$4</f>
        <v>-4.5867636799812317E-8</v>
      </c>
      <c r="H339" s="1"/>
      <c r="I339" s="1"/>
    </row>
    <row r="340" spans="1:9" x14ac:dyDescent="0.2">
      <c r="A340" s="1">
        <v>335</v>
      </c>
      <c r="B340" s="1">
        <f t="shared" si="10"/>
        <v>-2.99835205078125E-3</v>
      </c>
      <c r="C340" s="1">
        <f t="shared" si="11"/>
        <v>45462954.695326313</v>
      </c>
      <c r="D340" s="3">
        <f>sheet1!$B$4/(sheet2!C340+sheet2!C340*sheet1!$C$4)^(2*sheet1!$E$4)</f>
        <v>999.99999999988529</v>
      </c>
      <c r="E340" s="1">
        <f>D340*(C340-sheet1!$D$4)</f>
        <v>45462554695.321098</v>
      </c>
      <c r="F340" s="1">
        <f>sheet1!$D$4*sheet2!D340</f>
        <v>399999.99999995413</v>
      </c>
      <c r="G340" s="3">
        <f>F340-sheet1!$G$4</f>
        <v>-4.5867636799812317E-8</v>
      </c>
      <c r="H340" s="1"/>
      <c r="I340" s="1"/>
    </row>
    <row r="341" spans="1:9" x14ac:dyDescent="0.2">
      <c r="A341" s="1">
        <v>336</v>
      </c>
      <c r="B341" s="1">
        <f t="shared" si="10"/>
        <v>-2.99072265625E-3</v>
      </c>
      <c r="C341" s="1">
        <f t="shared" si="11"/>
        <v>45462954.695326321</v>
      </c>
      <c r="D341" s="3">
        <f>sheet1!$B$4/(sheet2!C341+sheet2!C341*sheet1!$C$4)^(2*sheet1!$E$4)</f>
        <v>999.99999999988529</v>
      </c>
      <c r="E341" s="1">
        <f>D341*(C341-sheet1!$D$4)</f>
        <v>45462554695.321106</v>
      </c>
      <c r="F341" s="1">
        <f>sheet1!$D$4*sheet2!D341</f>
        <v>399999.99999995413</v>
      </c>
      <c r="G341" s="3">
        <f>F341-sheet1!$G$4</f>
        <v>-4.5867636799812317E-8</v>
      </c>
      <c r="H341" s="1"/>
      <c r="I341" s="1"/>
    </row>
    <row r="342" spans="1:9" x14ac:dyDescent="0.2">
      <c r="A342" s="1">
        <v>337</v>
      </c>
      <c r="B342" s="1">
        <f t="shared" si="10"/>
        <v>-2.98309326171875E-3</v>
      </c>
      <c r="C342" s="1">
        <f t="shared" si="11"/>
        <v>45462954.695326328</v>
      </c>
      <c r="D342" s="3">
        <f>sheet1!$B$4/(sheet2!C342+sheet2!C342*sheet1!$C$4)^(2*sheet1!$E$4)</f>
        <v>999.99999999988529</v>
      </c>
      <c r="E342" s="1">
        <f>D342*(C342-sheet1!$D$4)</f>
        <v>45462554695.321114</v>
      </c>
      <c r="F342" s="1">
        <f>sheet1!$D$4*sheet2!D342</f>
        <v>399999.99999995413</v>
      </c>
      <c r="G342" s="3">
        <f>F342-sheet1!$G$4</f>
        <v>-4.5867636799812317E-8</v>
      </c>
      <c r="H342" s="1"/>
      <c r="I342" s="1"/>
    </row>
    <row r="343" spans="1:9" x14ac:dyDescent="0.2">
      <c r="A343" s="1">
        <v>338</v>
      </c>
      <c r="B343" s="1">
        <f t="shared" si="10"/>
        <v>-2.9754638671875E-3</v>
      </c>
      <c r="C343" s="1">
        <f t="shared" si="11"/>
        <v>45462954.695326336</v>
      </c>
      <c r="D343" s="3">
        <f>sheet1!$B$4/(sheet2!C343+sheet2!C343*sheet1!$C$4)^(2*sheet1!$E$4)</f>
        <v>999.99999999988529</v>
      </c>
      <c r="E343" s="1">
        <f>D343*(C343-sheet1!$D$4)</f>
        <v>45462554695.321121</v>
      </c>
      <c r="F343" s="1">
        <f>sheet1!$D$4*sheet2!D343</f>
        <v>399999.99999995413</v>
      </c>
      <c r="G343" s="3">
        <f>F343-sheet1!$G$4</f>
        <v>-4.5867636799812317E-8</v>
      </c>
      <c r="H343" s="1"/>
      <c r="I343" s="1"/>
    </row>
    <row r="344" spans="1:9" x14ac:dyDescent="0.2">
      <c r="A344" s="1">
        <v>339</v>
      </c>
      <c r="B344" s="1">
        <f t="shared" si="10"/>
        <v>-2.96783447265625E-3</v>
      </c>
      <c r="C344" s="1">
        <f t="shared" si="11"/>
        <v>45462954.695326343</v>
      </c>
      <c r="D344" s="3">
        <f>sheet1!$B$4/(sheet2!C344+sheet2!C344*sheet1!$C$4)^(2*sheet1!$E$4)</f>
        <v>999.99999999988529</v>
      </c>
      <c r="E344" s="1">
        <f>D344*(C344-sheet1!$D$4)</f>
        <v>45462554695.321129</v>
      </c>
      <c r="F344" s="1">
        <f>sheet1!$D$4*sheet2!D344</f>
        <v>399999.99999995413</v>
      </c>
      <c r="G344" s="3">
        <f>F344-sheet1!$G$4</f>
        <v>-4.5867636799812317E-8</v>
      </c>
      <c r="H344" s="1"/>
      <c r="I344" s="1"/>
    </row>
    <row r="345" spans="1:9" x14ac:dyDescent="0.2">
      <c r="A345" s="1">
        <v>340</v>
      </c>
      <c r="B345" s="1">
        <f t="shared" si="10"/>
        <v>-2.960205078125E-3</v>
      </c>
      <c r="C345" s="1">
        <f t="shared" si="11"/>
        <v>45462954.695326351</v>
      </c>
      <c r="D345" s="3">
        <f>sheet1!$B$4/(sheet2!C345+sheet2!C345*sheet1!$C$4)^(2*sheet1!$E$4)</f>
        <v>999.99999999988529</v>
      </c>
      <c r="E345" s="1">
        <f>D345*(C345-sheet1!$D$4)</f>
        <v>45462554695.321136</v>
      </c>
      <c r="F345" s="1">
        <f>sheet1!$D$4*sheet2!D345</f>
        <v>399999.99999995413</v>
      </c>
      <c r="G345" s="3">
        <f>F345-sheet1!$G$4</f>
        <v>-4.5867636799812317E-8</v>
      </c>
      <c r="H345" s="1"/>
      <c r="I345" s="1"/>
    </row>
    <row r="346" spans="1:9" x14ac:dyDescent="0.2">
      <c r="A346" s="1">
        <v>341</v>
      </c>
      <c r="B346" s="1">
        <f t="shared" si="10"/>
        <v>-2.95257568359375E-3</v>
      </c>
      <c r="C346" s="1">
        <f t="shared" si="11"/>
        <v>45462954.695326358</v>
      </c>
      <c r="D346" s="3">
        <f>sheet1!$B$4/(sheet2!C346+sheet2!C346*sheet1!$C$4)^(2*sheet1!$E$4)</f>
        <v>999.99999999988529</v>
      </c>
      <c r="E346" s="1">
        <f>D346*(C346-sheet1!$D$4)</f>
        <v>45462554695.321144</v>
      </c>
      <c r="F346" s="1">
        <f>sheet1!$D$4*sheet2!D346</f>
        <v>399999.99999995413</v>
      </c>
      <c r="G346" s="3">
        <f>F346-sheet1!$G$4</f>
        <v>-4.5867636799812317E-8</v>
      </c>
      <c r="H346" s="1"/>
      <c r="I346" s="1"/>
    </row>
    <row r="347" spans="1:9" x14ac:dyDescent="0.2">
      <c r="A347" s="1">
        <v>342</v>
      </c>
      <c r="B347" s="1">
        <f t="shared" si="10"/>
        <v>-2.9449462890625E-3</v>
      </c>
      <c r="C347" s="1">
        <f t="shared" si="11"/>
        <v>45462954.695326366</v>
      </c>
      <c r="D347" s="3">
        <f>sheet1!$B$4/(sheet2!C347+sheet2!C347*sheet1!$C$4)^(2*sheet1!$E$4)</f>
        <v>999.99999999988529</v>
      </c>
      <c r="E347" s="1">
        <f>D347*(C347-sheet1!$D$4)</f>
        <v>45462554695.321152</v>
      </c>
      <c r="F347" s="1">
        <f>sheet1!$D$4*sheet2!D347</f>
        <v>399999.99999995413</v>
      </c>
      <c r="G347" s="3">
        <f>F347-sheet1!$G$4</f>
        <v>-4.5867636799812317E-8</v>
      </c>
      <c r="H347" s="1"/>
      <c r="I347" s="1"/>
    </row>
    <row r="348" spans="1:9" x14ac:dyDescent="0.2">
      <c r="A348" s="1">
        <v>343</v>
      </c>
      <c r="B348" s="1">
        <f t="shared" si="10"/>
        <v>-2.93731689453125E-3</v>
      </c>
      <c r="C348" s="1">
        <f t="shared" si="11"/>
        <v>45462954.695326373</v>
      </c>
      <c r="D348" s="3">
        <f>sheet1!$B$4/(sheet2!C348+sheet2!C348*sheet1!$C$4)^(2*sheet1!$E$4)</f>
        <v>999.99999999988529</v>
      </c>
      <c r="E348" s="1">
        <f>D348*(C348-sheet1!$D$4)</f>
        <v>45462554695.321159</v>
      </c>
      <c r="F348" s="1">
        <f>sheet1!$D$4*sheet2!D348</f>
        <v>399999.99999995413</v>
      </c>
      <c r="G348" s="3">
        <f>F348-sheet1!$G$4</f>
        <v>-4.5867636799812317E-8</v>
      </c>
      <c r="H348" s="1"/>
      <c r="I348" s="1"/>
    </row>
    <row r="349" spans="1:9" x14ac:dyDescent="0.2">
      <c r="A349" s="1">
        <v>344</v>
      </c>
      <c r="B349" s="1">
        <f t="shared" si="10"/>
        <v>-2.9296875E-3</v>
      </c>
      <c r="C349" s="1">
        <f t="shared" si="11"/>
        <v>45462954.69532638</v>
      </c>
      <c r="D349" s="3">
        <f>sheet1!$B$4/(sheet2!C349+sheet2!C349*sheet1!$C$4)^(2*sheet1!$E$4)</f>
        <v>999.99999999988529</v>
      </c>
      <c r="E349" s="1">
        <f>D349*(C349-sheet1!$D$4)</f>
        <v>45462554695.321167</v>
      </c>
      <c r="F349" s="1">
        <f>sheet1!$D$4*sheet2!D349</f>
        <v>399999.99999995413</v>
      </c>
      <c r="G349" s="3">
        <f>F349-sheet1!$G$4</f>
        <v>-4.5867636799812317E-8</v>
      </c>
      <c r="H349" s="1"/>
      <c r="I349" s="1"/>
    </row>
    <row r="350" spans="1:9" x14ac:dyDescent="0.2">
      <c r="A350" s="1">
        <v>345</v>
      </c>
      <c r="B350" s="1">
        <f t="shared" si="10"/>
        <v>-2.92205810546875E-3</v>
      </c>
      <c r="C350" s="1">
        <f t="shared" si="11"/>
        <v>45462954.695326388</v>
      </c>
      <c r="D350" s="3">
        <f>sheet1!$B$4/(sheet2!C350+sheet2!C350*sheet1!$C$4)^(2*sheet1!$E$4)</f>
        <v>999.99999999988529</v>
      </c>
      <c r="E350" s="1">
        <f>D350*(C350-sheet1!$D$4)</f>
        <v>45462554695.321175</v>
      </c>
      <c r="F350" s="1">
        <f>sheet1!$D$4*sheet2!D350</f>
        <v>399999.99999995413</v>
      </c>
      <c r="G350" s="3">
        <f>F350-sheet1!$G$4</f>
        <v>-4.5867636799812317E-8</v>
      </c>
      <c r="H350" s="1"/>
      <c r="I350" s="1"/>
    </row>
    <row r="351" spans="1:9" x14ac:dyDescent="0.2">
      <c r="A351" s="1">
        <v>346</v>
      </c>
      <c r="B351" s="1">
        <f t="shared" si="10"/>
        <v>-2.9144287109375E-3</v>
      </c>
      <c r="C351" s="1">
        <f t="shared" si="11"/>
        <v>45462954.695326395</v>
      </c>
      <c r="D351" s="3">
        <f>sheet1!$B$4/(sheet2!C351+sheet2!C351*sheet1!$C$4)^(2*sheet1!$E$4)</f>
        <v>999.99999999988529</v>
      </c>
      <c r="E351" s="1">
        <f>D351*(C351-sheet1!$D$4)</f>
        <v>45462554695.321182</v>
      </c>
      <c r="F351" s="1">
        <f>sheet1!$D$4*sheet2!D351</f>
        <v>399999.99999995413</v>
      </c>
      <c r="G351" s="3">
        <f>F351-sheet1!$G$4</f>
        <v>-4.5867636799812317E-8</v>
      </c>
      <c r="H351" s="1"/>
      <c r="I351" s="1"/>
    </row>
    <row r="352" spans="1:9" x14ac:dyDescent="0.2">
      <c r="A352" s="1">
        <v>347</v>
      </c>
      <c r="B352" s="1">
        <f t="shared" si="10"/>
        <v>-2.90679931640625E-3</v>
      </c>
      <c r="C352" s="1">
        <f t="shared" si="11"/>
        <v>45462954.695326403</v>
      </c>
      <c r="D352" s="3">
        <f>sheet1!$B$4/(sheet2!C352+sheet2!C352*sheet1!$C$4)^(2*sheet1!$E$4)</f>
        <v>999.99999999988529</v>
      </c>
      <c r="E352" s="1">
        <f>D352*(C352-sheet1!$D$4)</f>
        <v>45462554695.32119</v>
      </c>
      <c r="F352" s="1">
        <f>sheet1!$D$4*sheet2!D352</f>
        <v>399999.99999995413</v>
      </c>
      <c r="G352" s="3">
        <f>F352-sheet1!$G$4</f>
        <v>-4.5867636799812317E-8</v>
      </c>
      <c r="H352" s="1"/>
      <c r="I352" s="1"/>
    </row>
    <row r="353" spans="1:9" x14ac:dyDescent="0.2">
      <c r="A353" s="1">
        <v>348</v>
      </c>
      <c r="B353" s="1">
        <f t="shared" si="10"/>
        <v>-2.899169921875E-3</v>
      </c>
      <c r="C353" s="1">
        <f t="shared" si="11"/>
        <v>45462954.69532641</v>
      </c>
      <c r="D353" s="3">
        <f>sheet1!$B$4/(sheet2!C353+sheet2!C353*sheet1!$C$4)^(2*sheet1!$E$4)</f>
        <v>999.99999999988529</v>
      </c>
      <c r="E353" s="1">
        <f>D353*(C353-sheet1!$D$4)</f>
        <v>45462554695.321198</v>
      </c>
      <c r="F353" s="1">
        <f>sheet1!$D$4*sheet2!D353</f>
        <v>399999.99999995413</v>
      </c>
      <c r="G353" s="3">
        <f>F353-sheet1!$G$4</f>
        <v>-4.5867636799812317E-8</v>
      </c>
      <c r="H353" s="1"/>
      <c r="I353" s="1"/>
    </row>
    <row r="354" spans="1:9" x14ac:dyDescent="0.2">
      <c r="A354" s="1">
        <v>349</v>
      </c>
      <c r="B354" s="1">
        <f t="shared" si="10"/>
        <v>-3.21197509765625E-3</v>
      </c>
      <c r="C354" s="1">
        <f t="shared" si="11"/>
        <v>45462954.695326418</v>
      </c>
      <c r="D354" s="3">
        <f>sheet1!$B$4/(sheet2!C354+sheet2!C354*sheet1!$C$4)^(2*sheet1!$E$4)</f>
        <v>999.99999999987824</v>
      </c>
      <c r="E354" s="1">
        <f>D354*(C354-sheet1!$D$4)</f>
        <v>45462554695.320885</v>
      </c>
      <c r="F354" s="1">
        <f>sheet1!$D$4*sheet2!D354</f>
        <v>399999.99999995128</v>
      </c>
      <c r="G354" s="3">
        <f>F354-sheet1!$G$4</f>
        <v>-4.871981218457222E-8</v>
      </c>
      <c r="H354" s="1"/>
      <c r="I354" s="1"/>
    </row>
    <row r="355" spans="1:9" x14ac:dyDescent="0.2">
      <c r="A355" s="1">
        <v>350</v>
      </c>
      <c r="B355" s="1">
        <f t="shared" si="10"/>
        <v>-3.204345703125E-3</v>
      </c>
      <c r="C355" s="1">
        <f t="shared" si="11"/>
        <v>45462954.695326425</v>
      </c>
      <c r="D355" s="3">
        <f>sheet1!$B$4/(sheet2!C355+sheet2!C355*sheet1!$C$4)^(2*sheet1!$E$4)</f>
        <v>999.99999999987824</v>
      </c>
      <c r="E355" s="1">
        <f>D355*(C355-sheet1!$D$4)</f>
        <v>45462554695.320892</v>
      </c>
      <c r="F355" s="1">
        <f>sheet1!$D$4*sheet2!D355</f>
        <v>399999.99999995128</v>
      </c>
      <c r="G355" s="3">
        <f>F355-sheet1!$G$4</f>
        <v>-4.871981218457222E-8</v>
      </c>
      <c r="H355" s="1"/>
      <c r="I355" s="1"/>
    </row>
    <row r="356" spans="1:9" x14ac:dyDescent="0.2">
      <c r="A356" s="1">
        <v>351</v>
      </c>
      <c r="B356" s="1">
        <f t="shared" si="10"/>
        <v>-3.19671630859375E-3</v>
      </c>
      <c r="C356" s="1">
        <f t="shared" si="11"/>
        <v>45462954.695326433</v>
      </c>
      <c r="D356" s="3">
        <f>sheet1!$B$4/(sheet2!C356+sheet2!C356*sheet1!$C$4)^(2*sheet1!$E$4)</f>
        <v>999.99999999987824</v>
      </c>
      <c r="E356" s="1">
        <f>D356*(C356-sheet1!$D$4)</f>
        <v>45462554695.3209</v>
      </c>
      <c r="F356" s="1">
        <f>sheet1!$D$4*sheet2!D356</f>
        <v>399999.99999995128</v>
      </c>
      <c r="G356" s="3">
        <f>F356-sheet1!$G$4</f>
        <v>-4.871981218457222E-8</v>
      </c>
      <c r="H356" s="1"/>
      <c r="I356" s="1"/>
    </row>
    <row r="357" spans="1:9" x14ac:dyDescent="0.2">
      <c r="A357" s="1">
        <v>352</v>
      </c>
      <c r="B357" s="1">
        <f t="shared" si="10"/>
        <v>-3.1890869140625E-3</v>
      </c>
      <c r="C357" s="1">
        <f t="shared" si="11"/>
        <v>45462954.69532644</v>
      </c>
      <c r="D357" s="3">
        <f>sheet1!$B$4/(sheet2!C357+sheet2!C357*sheet1!$C$4)^(2*sheet1!$E$4)</f>
        <v>999.99999999987824</v>
      </c>
      <c r="E357" s="1">
        <f>D357*(C357-sheet1!$D$4)</f>
        <v>45462554695.320908</v>
      </c>
      <c r="F357" s="1">
        <f>sheet1!$D$4*sheet2!D357</f>
        <v>399999.99999995128</v>
      </c>
      <c r="G357" s="3">
        <f>F357-sheet1!$G$4</f>
        <v>-4.871981218457222E-8</v>
      </c>
      <c r="H357" s="1"/>
      <c r="I357" s="1"/>
    </row>
    <row r="358" spans="1:9" x14ac:dyDescent="0.2">
      <c r="A358" s="1">
        <v>353</v>
      </c>
      <c r="B358" s="1">
        <f t="shared" si="10"/>
        <v>-3.18145751953125E-3</v>
      </c>
      <c r="C358" s="1">
        <f t="shared" si="11"/>
        <v>45462954.695326447</v>
      </c>
      <c r="D358" s="3">
        <f>sheet1!$B$4/(sheet2!C358+sheet2!C358*sheet1!$C$4)^(2*sheet1!$E$4)</f>
        <v>999.99999999987824</v>
      </c>
      <c r="E358" s="1">
        <f>D358*(C358-sheet1!$D$4)</f>
        <v>45462554695.320915</v>
      </c>
      <c r="F358" s="1">
        <f>sheet1!$D$4*sheet2!D358</f>
        <v>399999.99999995128</v>
      </c>
      <c r="G358" s="3">
        <f>F358-sheet1!$G$4</f>
        <v>-4.871981218457222E-8</v>
      </c>
      <c r="H358" s="1"/>
      <c r="I358" s="1"/>
    </row>
    <row r="359" spans="1:9" x14ac:dyDescent="0.2">
      <c r="A359" s="1">
        <v>354</v>
      </c>
      <c r="B359" s="1">
        <f t="shared" si="10"/>
        <v>-3.173828125E-3</v>
      </c>
      <c r="C359" s="1">
        <f t="shared" si="11"/>
        <v>45462954.695326455</v>
      </c>
      <c r="D359" s="3">
        <f>sheet1!$B$4/(sheet2!C359+sheet2!C359*sheet1!$C$4)^(2*sheet1!$E$4)</f>
        <v>999.99999999987824</v>
      </c>
      <c r="E359" s="1">
        <f>D359*(C359-sheet1!$D$4)</f>
        <v>45462554695.320923</v>
      </c>
      <c r="F359" s="1">
        <f>sheet1!$D$4*sheet2!D359</f>
        <v>399999.99999995128</v>
      </c>
      <c r="G359" s="3">
        <f>F359-sheet1!$G$4</f>
        <v>-4.871981218457222E-8</v>
      </c>
      <c r="H359" s="1"/>
      <c r="I359" s="1"/>
    </row>
    <row r="360" spans="1:9" x14ac:dyDescent="0.2">
      <c r="A360" s="1">
        <v>355</v>
      </c>
      <c r="B360" s="1">
        <f t="shared" si="10"/>
        <v>-3.16619873046875E-3</v>
      </c>
      <c r="C360" s="1">
        <f t="shared" si="11"/>
        <v>45462954.695326462</v>
      </c>
      <c r="D360" s="3">
        <f>sheet1!$B$4/(sheet2!C360+sheet2!C360*sheet1!$C$4)^(2*sheet1!$E$4)</f>
        <v>999.99999999987824</v>
      </c>
      <c r="E360" s="1">
        <f>D360*(C360-sheet1!$D$4)</f>
        <v>45462554695.32093</v>
      </c>
      <c r="F360" s="1">
        <f>sheet1!$D$4*sheet2!D360</f>
        <v>399999.99999995128</v>
      </c>
      <c r="G360" s="3">
        <f>F360-sheet1!$G$4</f>
        <v>-4.871981218457222E-8</v>
      </c>
      <c r="H360" s="1"/>
      <c r="I360" s="1"/>
    </row>
    <row r="361" spans="1:9" x14ac:dyDescent="0.2">
      <c r="A361" s="1">
        <v>356</v>
      </c>
      <c r="B361" s="1">
        <f t="shared" si="10"/>
        <v>-3.1585693359375E-3</v>
      </c>
      <c r="C361" s="1">
        <f t="shared" si="11"/>
        <v>45462954.69532647</v>
      </c>
      <c r="D361" s="3">
        <f>sheet1!$B$4/(sheet2!C361+sheet2!C361*sheet1!$C$4)^(2*sheet1!$E$4)</f>
        <v>999.99999999987824</v>
      </c>
      <c r="E361" s="1">
        <f>D361*(C361-sheet1!$D$4)</f>
        <v>45462554695.320938</v>
      </c>
      <c r="F361" s="1">
        <f>sheet1!$D$4*sheet2!D361</f>
        <v>399999.99999995128</v>
      </c>
      <c r="G361" s="3">
        <f>F361-sheet1!$G$4</f>
        <v>-4.871981218457222E-8</v>
      </c>
      <c r="H361" s="1"/>
      <c r="I361" s="1"/>
    </row>
    <row r="362" spans="1:9" x14ac:dyDescent="0.2">
      <c r="A362" s="1">
        <v>357</v>
      </c>
      <c r="B362" s="1">
        <f t="shared" si="10"/>
        <v>-3.1585693359375E-3</v>
      </c>
      <c r="C362" s="1">
        <f t="shared" si="11"/>
        <v>45462954.695326477</v>
      </c>
      <c r="D362" s="3">
        <f>sheet1!$B$4/(sheet2!C362+sheet2!C362*sheet1!$C$4)^(2*sheet1!$E$4)</f>
        <v>999.99999999987824</v>
      </c>
      <c r="E362" s="1">
        <f>D362*(C362-sheet1!$D$4)</f>
        <v>45462554695.320938</v>
      </c>
      <c r="F362" s="1">
        <f>sheet1!$D$4*sheet2!D362</f>
        <v>399999.99999995128</v>
      </c>
      <c r="G362" s="3">
        <f>F362-sheet1!$G$4</f>
        <v>-4.871981218457222E-8</v>
      </c>
      <c r="H362" s="1"/>
      <c r="I362" s="1"/>
    </row>
    <row r="363" spans="1:9" x14ac:dyDescent="0.2">
      <c r="A363" s="1">
        <v>358</v>
      </c>
      <c r="B363" s="1">
        <f t="shared" si="10"/>
        <v>-3.15093994140625E-3</v>
      </c>
      <c r="C363" s="1">
        <f t="shared" si="11"/>
        <v>45462954.695326485</v>
      </c>
      <c r="D363" s="3">
        <f>sheet1!$B$4/(sheet2!C363+sheet2!C363*sheet1!$C$4)^(2*sheet1!$E$4)</f>
        <v>999.99999999987824</v>
      </c>
      <c r="E363" s="1">
        <f>D363*(C363-sheet1!$D$4)</f>
        <v>45462554695.320946</v>
      </c>
      <c r="F363" s="1">
        <f>sheet1!$D$4*sheet2!D363</f>
        <v>399999.99999995128</v>
      </c>
      <c r="G363" s="3">
        <f>F363-sheet1!$G$4</f>
        <v>-4.871981218457222E-8</v>
      </c>
      <c r="H363" s="1"/>
      <c r="I363" s="1"/>
    </row>
    <row r="364" spans="1:9" x14ac:dyDescent="0.2">
      <c r="A364" s="1">
        <v>359</v>
      </c>
      <c r="B364" s="1">
        <f t="shared" si="10"/>
        <v>-3.143310546875E-3</v>
      </c>
      <c r="C364" s="1">
        <f t="shared" si="11"/>
        <v>45462954.695326492</v>
      </c>
      <c r="D364" s="3">
        <f>sheet1!$B$4/(sheet2!C364+sheet2!C364*sheet1!$C$4)^(2*sheet1!$E$4)</f>
        <v>999.99999999987824</v>
      </c>
      <c r="E364" s="1">
        <f>D364*(C364-sheet1!$D$4)</f>
        <v>45462554695.320953</v>
      </c>
      <c r="F364" s="1">
        <f>sheet1!$D$4*sheet2!D364</f>
        <v>399999.99999995128</v>
      </c>
      <c r="G364" s="3">
        <f>F364-sheet1!$G$4</f>
        <v>-4.871981218457222E-8</v>
      </c>
      <c r="H364" s="1"/>
      <c r="I364" s="1"/>
    </row>
    <row r="365" spans="1:9" x14ac:dyDescent="0.2">
      <c r="A365" s="1">
        <v>360</v>
      </c>
      <c r="B365" s="1">
        <f t="shared" si="10"/>
        <v>-3.13568115234375E-3</v>
      </c>
      <c r="C365" s="1">
        <f t="shared" si="11"/>
        <v>45462954.6953265</v>
      </c>
      <c r="D365" s="3">
        <f>sheet1!$B$4/(sheet2!C365+sheet2!C365*sheet1!$C$4)^(2*sheet1!$E$4)</f>
        <v>999.99999999987824</v>
      </c>
      <c r="E365" s="1">
        <f>D365*(C365-sheet1!$D$4)</f>
        <v>45462554695.320961</v>
      </c>
      <c r="F365" s="1">
        <f>sheet1!$D$4*sheet2!D365</f>
        <v>399999.99999995128</v>
      </c>
      <c r="G365" s="3">
        <f>F365-sheet1!$G$4</f>
        <v>-4.871981218457222E-8</v>
      </c>
      <c r="H365" s="1"/>
      <c r="I365" s="1"/>
    </row>
    <row r="366" spans="1:9" x14ac:dyDescent="0.2">
      <c r="A366" s="1">
        <v>361</v>
      </c>
      <c r="B366" s="1">
        <f t="shared" si="10"/>
        <v>-3.1280517578125E-3</v>
      </c>
      <c r="C366" s="1">
        <f t="shared" si="11"/>
        <v>45462954.695326507</v>
      </c>
      <c r="D366" s="3">
        <f>sheet1!$B$4/(sheet2!C366+sheet2!C366*sheet1!$C$4)^(2*sheet1!$E$4)</f>
        <v>999.99999999987824</v>
      </c>
      <c r="E366" s="1">
        <f>D366*(C366-sheet1!$D$4)</f>
        <v>45462554695.320969</v>
      </c>
      <c r="F366" s="1">
        <f>sheet1!$D$4*sheet2!D366</f>
        <v>399999.99999995128</v>
      </c>
      <c r="G366" s="3">
        <f>F366-sheet1!$G$4</f>
        <v>-4.871981218457222E-8</v>
      </c>
      <c r="H366" s="1"/>
      <c r="I366" s="1"/>
    </row>
    <row r="367" spans="1:9" x14ac:dyDescent="0.2">
      <c r="A367" s="1">
        <v>362</v>
      </c>
      <c r="B367" s="1">
        <f t="shared" si="10"/>
        <v>-3.12042236328125E-3</v>
      </c>
      <c r="C367" s="1">
        <f t="shared" si="11"/>
        <v>45462954.695326515</v>
      </c>
      <c r="D367" s="3">
        <f>sheet1!$B$4/(sheet2!C367+sheet2!C367*sheet1!$C$4)^(2*sheet1!$E$4)</f>
        <v>999.99999999987824</v>
      </c>
      <c r="E367" s="1">
        <f>D367*(C367-sheet1!$D$4)</f>
        <v>45462554695.320976</v>
      </c>
      <c r="F367" s="1">
        <f>sheet1!$D$4*sheet2!D367</f>
        <v>399999.99999995128</v>
      </c>
      <c r="G367" s="3">
        <f>F367-sheet1!$G$4</f>
        <v>-4.871981218457222E-8</v>
      </c>
      <c r="H367" s="1"/>
      <c r="I367" s="1"/>
    </row>
    <row r="368" spans="1:9" x14ac:dyDescent="0.2">
      <c r="A368" s="1">
        <v>363</v>
      </c>
      <c r="B368" s="1">
        <f t="shared" si="10"/>
        <v>-3.11279296875E-3</v>
      </c>
      <c r="C368" s="1">
        <f t="shared" si="11"/>
        <v>45462954.695326522</v>
      </c>
      <c r="D368" s="3">
        <f>sheet1!$B$4/(sheet2!C368+sheet2!C368*sheet1!$C$4)^(2*sheet1!$E$4)</f>
        <v>999.99999999987824</v>
      </c>
      <c r="E368" s="1">
        <f>D368*(C368-sheet1!$D$4)</f>
        <v>45462554695.320984</v>
      </c>
      <c r="F368" s="1">
        <f>sheet1!$D$4*sheet2!D368</f>
        <v>399999.99999995128</v>
      </c>
      <c r="G368" s="3">
        <f>F368-sheet1!$G$4</f>
        <v>-4.871981218457222E-8</v>
      </c>
      <c r="H368" s="1"/>
      <c r="I368" s="1"/>
    </row>
    <row r="369" spans="1:9" x14ac:dyDescent="0.2">
      <c r="A369" s="1">
        <v>364</v>
      </c>
      <c r="B369" s="1">
        <f t="shared" si="10"/>
        <v>-3.10516357421875E-3</v>
      </c>
      <c r="C369" s="1">
        <f t="shared" si="11"/>
        <v>45462954.695326529</v>
      </c>
      <c r="D369" s="3">
        <f>sheet1!$B$4/(sheet2!C369+sheet2!C369*sheet1!$C$4)^(2*sheet1!$E$4)</f>
        <v>999.99999999987824</v>
      </c>
      <c r="E369" s="1">
        <f>D369*(C369-sheet1!$D$4)</f>
        <v>45462554695.320992</v>
      </c>
      <c r="F369" s="1">
        <f>sheet1!$D$4*sheet2!D369</f>
        <v>399999.99999995128</v>
      </c>
      <c r="G369" s="3">
        <f>F369-sheet1!$G$4</f>
        <v>-4.871981218457222E-8</v>
      </c>
      <c r="H369" s="1"/>
      <c r="I369" s="1"/>
    </row>
    <row r="370" spans="1:9" x14ac:dyDescent="0.2">
      <c r="A370" s="1">
        <v>365</v>
      </c>
      <c r="B370" s="1">
        <f t="shared" si="10"/>
        <v>-3.0975341796875E-3</v>
      </c>
      <c r="C370" s="1">
        <f t="shared" si="11"/>
        <v>45462954.695326537</v>
      </c>
      <c r="D370" s="3">
        <f>sheet1!$B$4/(sheet2!C370+sheet2!C370*sheet1!$C$4)^(2*sheet1!$E$4)</f>
        <v>999.99999999987824</v>
      </c>
      <c r="E370" s="1">
        <f>D370*(C370-sheet1!$D$4)</f>
        <v>45462554695.320999</v>
      </c>
      <c r="F370" s="1">
        <f>sheet1!$D$4*sheet2!D370</f>
        <v>399999.99999995128</v>
      </c>
      <c r="G370" s="3">
        <f>F370-sheet1!$G$4</f>
        <v>-4.871981218457222E-8</v>
      </c>
      <c r="H370" s="1"/>
      <c r="I370" s="1"/>
    </row>
    <row r="371" spans="1:9" x14ac:dyDescent="0.2">
      <c r="A371" s="1">
        <v>366</v>
      </c>
      <c r="B371" s="1">
        <f t="shared" si="10"/>
        <v>-3.08990478515625E-3</v>
      </c>
      <c r="C371" s="1">
        <f t="shared" si="11"/>
        <v>45462954.695326544</v>
      </c>
      <c r="D371" s="3">
        <f>sheet1!$B$4/(sheet2!C371+sheet2!C371*sheet1!$C$4)^(2*sheet1!$E$4)</f>
        <v>999.99999999987824</v>
      </c>
      <c r="E371" s="1">
        <f>D371*(C371-sheet1!$D$4)</f>
        <v>45462554695.321007</v>
      </c>
      <c r="F371" s="1">
        <f>sheet1!$D$4*sheet2!D371</f>
        <v>399999.99999995128</v>
      </c>
      <c r="G371" s="3">
        <f>F371-sheet1!$G$4</f>
        <v>-4.871981218457222E-8</v>
      </c>
      <c r="H371" s="1"/>
      <c r="I371" s="1"/>
    </row>
    <row r="372" spans="1:9" x14ac:dyDescent="0.2">
      <c r="A372" s="1">
        <v>367</v>
      </c>
      <c r="B372" s="1">
        <f t="shared" si="10"/>
        <v>-3.082275390625E-3</v>
      </c>
      <c r="C372" s="1">
        <f t="shared" si="11"/>
        <v>45462954.695326552</v>
      </c>
      <c r="D372" s="3">
        <f>sheet1!$B$4/(sheet2!C372+sheet2!C372*sheet1!$C$4)^(2*sheet1!$E$4)</f>
        <v>999.99999999987824</v>
      </c>
      <c r="E372" s="1">
        <f>D372*(C372-sheet1!$D$4)</f>
        <v>45462554695.321014</v>
      </c>
      <c r="F372" s="1">
        <f>sheet1!$D$4*sheet2!D372</f>
        <v>399999.99999995128</v>
      </c>
      <c r="G372" s="3">
        <f>F372-sheet1!$G$4</f>
        <v>-4.871981218457222E-8</v>
      </c>
      <c r="H372" s="1"/>
      <c r="I372" s="1"/>
    </row>
    <row r="373" spans="1:9" x14ac:dyDescent="0.2">
      <c r="A373" s="1">
        <v>368</v>
      </c>
      <c r="B373" s="1">
        <f t="shared" si="10"/>
        <v>-3.07464599609375E-3</v>
      </c>
      <c r="C373" s="1">
        <f t="shared" si="11"/>
        <v>45462954.695326559</v>
      </c>
      <c r="D373" s="3">
        <f>sheet1!$B$4/(sheet2!C373+sheet2!C373*sheet1!$C$4)^(2*sheet1!$E$4)</f>
        <v>999.99999999987824</v>
      </c>
      <c r="E373" s="1">
        <f>D373*(C373-sheet1!$D$4)</f>
        <v>45462554695.321022</v>
      </c>
      <c r="F373" s="1">
        <f>sheet1!$D$4*sheet2!D373</f>
        <v>399999.99999995128</v>
      </c>
      <c r="G373" s="3">
        <f>F373-sheet1!$G$4</f>
        <v>-4.871981218457222E-8</v>
      </c>
      <c r="H373" s="1"/>
      <c r="I373" s="1"/>
    </row>
    <row r="374" spans="1:9" x14ac:dyDescent="0.2">
      <c r="A374" s="1">
        <v>369</v>
      </c>
      <c r="B374" s="1">
        <f t="shared" si="10"/>
        <v>-3.0670166015625E-3</v>
      </c>
      <c r="C374" s="1">
        <f t="shared" si="11"/>
        <v>45462954.695326567</v>
      </c>
      <c r="D374" s="3">
        <f>sheet1!$B$4/(sheet2!C374+sheet2!C374*sheet1!$C$4)^(2*sheet1!$E$4)</f>
        <v>999.99999999987824</v>
      </c>
      <c r="E374" s="1">
        <f>D374*(C374-sheet1!$D$4)</f>
        <v>45462554695.32103</v>
      </c>
      <c r="F374" s="1">
        <f>sheet1!$D$4*sheet2!D374</f>
        <v>399999.99999995128</v>
      </c>
      <c r="G374" s="3">
        <f>F374-sheet1!$G$4</f>
        <v>-4.871981218457222E-8</v>
      </c>
      <c r="H374" s="1"/>
      <c r="I374" s="1"/>
    </row>
    <row r="375" spans="1:9" x14ac:dyDescent="0.2">
      <c r="A375" s="1">
        <v>370</v>
      </c>
      <c r="B375" s="1">
        <f t="shared" si="10"/>
        <v>-3.05938720703125E-3</v>
      </c>
      <c r="C375" s="1">
        <f t="shared" si="11"/>
        <v>45462954.695326574</v>
      </c>
      <c r="D375" s="3">
        <f>sheet1!$B$4/(sheet2!C375+sheet2!C375*sheet1!$C$4)^(2*sheet1!$E$4)</f>
        <v>999.99999999987824</v>
      </c>
      <c r="E375" s="1">
        <f>D375*(C375-sheet1!$D$4)</f>
        <v>45462554695.321037</v>
      </c>
      <c r="F375" s="1">
        <f>sheet1!$D$4*sheet2!D375</f>
        <v>399999.99999995128</v>
      </c>
      <c r="G375" s="3">
        <f>F375-sheet1!$G$4</f>
        <v>-4.871981218457222E-8</v>
      </c>
      <c r="H375" s="1"/>
      <c r="I375" s="1"/>
    </row>
    <row r="376" spans="1:9" x14ac:dyDescent="0.2">
      <c r="A376" s="1">
        <v>371</v>
      </c>
      <c r="B376" s="1">
        <f t="shared" si="10"/>
        <v>-3.70025634765625E-3</v>
      </c>
      <c r="C376" s="1">
        <f t="shared" si="11"/>
        <v>45462954.695326582</v>
      </c>
      <c r="D376" s="3">
        <f>sheet1!$B$4/(sheet2!C376+sheet2!C376*sheet1!$C$4)^(2*sheet1!$E$4)</f>
        <v>999.99999999986403</v>
      </c>
      <c r="E376" s="1">
        <f>D376*(C376-sheet1!$D$4)</f>
        <v>45462554695.320396</v>
      </c>
      <c r="F376" s="1">
        <f>sheet1!$D$4*sheet2!D376</f>
        <v>399999.99999994563</v>
      </c>
      <c r="G376" s="3">
        <f>F376-sheet1!$G$4</f>
        <v>-5.4365955293178558E-8</v>
      </c>
      <c r="H376" s="1"/>
      <c r="I376" s="1"/>
    </row>
    <row r="377" spans="1:9" x14ac:dyDescent="0.2">
      <c r="A377" s="1">
        <v>372</v>
      </c>
      <c r="B377" s="1">
        <f t="shared" si="10"/>
        <v>-3.692626953125E-3</v>
      </c>
      <c r="C377" s="1">
        <f t="shared" si="11"/>
        <v>45462954.695326589</v>
      </c>
      <c r="D377" s="3">
        <f>sheet1!$B$4/(sheet2!C377+sheet2!C377*sheet1!$C$4)^(2*sheet1!$E$4)</f>
        <v>999.99999999986403</v>
      </c>
      <c r="E377" s="1">
        <f>D377*(C377-sheet1!$D$4)</f>
        <v>45462554695.320404</v>
      </c>
      <c r="F377" s="1">
        <f>sheet1!$D$4*sheet2!D377</f>
        <v>399999.99999994563</v>
      </c>
      <c r="G377" s="3">
        <f>F377-sheet1!$G$4</f>
        <v>-5.4365955293178558E-8</v>
      </c>
      <c r="H377" s="1"/>
      <c r="I377" s="1"/>
    </row>
    <row r="378" spans="1:9" x14ac:dyDescent="0.2">
      <c r="A378" s="1">
        <v>373</v>
      </c>
      <c r="B378" s="1">
        <f t="shared" si="10"/>
        <v>-3.68499755859375E-3</v>
      </c>
      <c r="C378" s="1">
        <f t="shared" si="11"/>
        <v>45462954.695326596</v>
      </c>
      <c r="D378" s="3">
        <f>sheet1!$B$4/(sheet2!C378+sheet2!C378*sheet1!$C$4)^(2*sheet1!$E$4)</f>
        <v>999.99999999986403</v>
      </c>
      <c r="E378" s="1">
        <f>D378*(C378-sheet1!$D$4)</f>
        <v>45462554695.320412</v>
      </c>
      <c r="F378" s="1">
        <f>sheet1!$D$4*sheet2!D378</f>
        <v>399999.99999994563</v>
      </c>
      <c r="G378" s="3">
        <f>F378-sheet1!$G$4</f>
        <v>-5.4365955293178558E-8</v>
      </c>
      <c r="H378" s="1"/>
      <c r="I378" s="1"/>
    </row>
    <row r="379" spans="1:9" x14ac:dyDescent="0.2">
      <c r="A379" s="1">
        <v>374</v>
      </c>
      <c r="B379" s="1">
        <f t="shared" si="10"/>
        <v>-3.6773681640625E-3</v>
      </c>
      <c r="C379" s="1">
        <f t="shared" si="11"/>
        <v>45462954.695326604</v>
      </c>
      <c r="D379" s="3">
        <f>sheet1!$B$4/(sheet2!C379+sheet2!C379*sheet1!$C$4)^(2*sheet1!$E$4)</f>
        <v>999.99999999986403</v>
      </c>
      <c r="E379" s="1">
        <f>D379*(C379-sheet1!$D$4)</f>
        <v>45462554695.320419</v>
      </c>
      <c r="F379" s="1">
        <f>sheet1!$D$4*sheet2!D379</f>
        <v>399999.99999994563</v>
      </c>
      <c r="G379" s="3">
        <f>F379-sheet1!$G$4</f>
        <v>-5.4365955293178558E-8</v>
      </c>
      <c r="H379" s="1"/>
      <c r="I379" s="1"/>
    </row>
    <row r="380" spans="1:9" x14ac:dyDescent="0.2">
      <c r="A380" s="1">
        <v>375</v>
      </c>
      <c r="B380" s="1">
        <f t="shared" si="10"/>
        <v>-3.66973876953125E-3</v>
      </c>
      <c r="C380" s="1">
        <f t="shared" si="11"/>
        <v>45462954.695326611</v>
      </c>
      <c r="D380" s="3">
        <f>sheet1!$B$4/(sheet2!C380+sheet2!C380*sheet1!$C$4)^(2*sheet1!$E$4)</f>
        <v>999.99999999986403</v>
      </c>
      <c r="E380" s="1">
        <f>D380*(C380-sheet1!$D$4)</f>
        <v>45462554695.320427</v>
      </c>
      <c r="F380" s="1">
        <f>sheet1!$D$4*sheet2!D380</f>
        <v>399999.99999994563</v>
      </c>
      <c r="G380" s="3">
        <f>F380-sheet1!$G$4</f>
        <v>-5.4365955293178558E-8</v>
      </c>
      <c r="H380" s="1"/>
      <c r="I380" s="1"/>
    </row>
    <row r="381" spans="1:9" x14ac:dyDescent="0.2">
      <c r="A381" s="1">
        <v>376</v>
      </c>
      <c r="B381" s="1">
        <f t="shared" si="10"/>
        <v>-3.662109375E-3</v>
      </c>
      <c r="C381" s="1">
        <f t="shared" si="11"/>
        <v>45462954.695326619</v>
      </c>
      <c r="D381" s="3">
        <f>sheet1!$B$4/(sheet2!C381+sheet2!C381*sheet1!$C$4)^(2*sheet1!$E$4)</f>
        <v>999.99999999986403</v>
      </c>
      <c r="E381" s="1">
        <f>D381*(C381-sheet1!$D$4)</f>
        <v>45462554695.320435</v>
      </c>
      <c r="F381" s="1">
        <f>sheet1!$D$4*sheet2!D381</f>
        <v>399999.99999994563</v>
      </c>
      <c r="G381" s="3">
        <f>F381-sheet1!$G$4</f>
        <v>-5.4365955293178558E-8</v>
      </c>
      <c r="H381" s="1"/>
      <c r="I381" s="1"/>
    </row>
    <row r="382" spans="1:9" x14ac:dyDescent="0.2">
      <c r="A382" s="1">
        <v>377</v>
      </c>
      <c r="B382" s="1">
        <f t="shared" si="10"/>
        <v>-3.65447998046875E-3</v>
      </c>
      <c r="C382" s="1">
        <f t="shared" si="11"/>
        <v>45462954.695326626</v>
      </c>
      <c r="D382" s="3">
        <f>sheet1!$B$4/(sheet2!C382+sheet2!C382*sheet1!$C$4)^(2*sheet1!$E$4)</f>
        <v>999.99999999986403</v>
      </c>
      <c r="E382" s="1">
        <f>D382*(C382-sheet1!$D$4)</f>
        <v>45462554695.320442</v>
      </c>
      <c r="F382" s="1">
        <f>sheet1!$D$4*sheet2!D382</f>
        <v>399999.99999994563</v>
      </c>
      <c r="G382" s="3">
        <f>F382-sheet1!$G$4</f>
        <v>-5.4365955293178558E-8</v>
      </c>
      <c r="H382" s="1"/>
      <c r="I382" s="1"/>
    </row>
    <row r="383" spans="1:9" x14ac:dyDescent="0.2">
      <c r="A383" s="1">
        <v>378</v>
      </c>
      <c r="B383" s="1">
        <f t="shared" si="10"/>
        <v>-3.6468505859375E-3</v>
      </c>
      <c r="C383" s="1">
        <f t="shared" si="11"/>
        <v>45462954.695326634</v>
      </c>
      <c r="D383" s="3">
        <f>sheet1!$B$4/(sheet2!C383+sheet2!C383*sheet1!$C$4)^(2*sheet1!$E$4)</f>
        <v>999.99999999986403</v>
      </c>
      <c r="E383" s="1">
        <f>D383*(C383-sheet1!$D$4)</f>
        <v>45462554695.32045</v>
      </c>
      <c r="F383" s="1">
        <f>sheet1!$D$4*sheet2!D383</f>
        <v>399999.99999994563</v>
      </c>
      <c r="G383" s="3">
        <f>F383-sheet1!$G$4</f>
        <v>-5.4365955293178558E-8</v>
      </c>
      <c r="H383" s="1"/>
      <c r="I383" s="1"/>
    </row>
    <row r="384" spans="1:9" x14ac:dyDescent="0.2">
      <c r="A384" s="1">
        <v>379</v>
      </c>
      <c r="B384" s="1">
        <f t="shared" si="10"/>
        <v>-3.63922119140625E-3</v>
      </c>
      <c r="C384" s="1">
        <f t="shared" si="11"/>
        <v>45462954.695326641</v>
      </c>
      <c r="D384" s="3">
        <f>sheet1!$B$4/(sheet2!C384+sheet2!C384*sheet1!$C$4)^(2*sheet1!$E$4)</f>
        <v>999.99999999986403</v>
      </c>
      <c r="E384" s="1">
        <f>D384*(C384-sheet1!$D$4)</f>
        <v>45462554695.320457</v>
      </c>
      <c r="F384" s="1">
        <f>sheet1!$D$4*sheet2!D384</f>
        <v>399999.99999994563</v>
      </c>
      <c r="G384" s="3">
        <f>F384-sheet1!$G$4</f>
        <v>-5.4365955293178558E-8</v>
      </c>
      <c r="H384" s="1"/>
      <c r="I384" s="1"/>
    </row>
    <row r="385" spans="1:9" x14ac:dyDescent="0.2">
      <c r="A385" s="1">
        <v>380</v>
      </c>
      <c r="B385" s="1">
        <f t="shared" si="10"/>
        <v>-3.631591796875E-3</v>
      </c>
      <c r="C385" s="1">
        <f t="shared" si="11"/>
        <v>45462954.695326649</v>
      </c>
      <c r="D385" s="3">
        <f>sheet1!$B$4/(sheet2!C385+sheet2!C385*sheet1!$C$4)^(2*sheet1!$E$4)</f>
        <v>999.99999999986403</v>
      </c>
      <c r="E385" s="1">
        <f>D385*(C385-sheet1!$D$4)</f>
        <v>45462554695.320465</v>
      </c>
      <c r="F385" s="1">
        <f>sheet1!$D$4*sheet2!D385</f>
        <v>399999.99999994563</v>
      </c>
      <c r="G385" s="3">
        <f>F385-sheet1!$G$4</f>
        <v>-5.4365955293178558E-8</v>
      </c>
      <c r="H385" s="1"/>
      <c r="I385" s="1"/>
    </row>
    <row r="386" spans="1:9" x14ac:dyDescent="0.2">
      <c r="A386" s="1">
        <v>381</v>
      </c>
      <c r="B386" s="1">
        <f t="shared" si="10"/>
        <v>-3.62396240234375E-3</v>
      </c>
      <c r="C386" s="1">
        <f t="shared" si="11"/>
        <v>45462954.695326656</v>
      </c>
      <c r="D386" s="3">
        <f>sheet1!$B$4/(sheet2!C386+sheet2!C386*sheet1!$C$4)^(2*sheet1!$E$4)</f>
        <v>999.99999999986403</v>
      </c>
      <c r="E386" s="1">
        <f>D386*(C386-sheet1!$D$4)</f>
        <v>45462554695.320473</v>
      </c>
      <c r="F386" s="1">
        <f>sheet1!$D$4*sheet2!D386</f>
        <v>399999.99999994563</v>
      </c>
      <c r="G386" s="3">
        <f>F386-sheet1!$G$4</f>
        <v>-5.4365955293178558E-8</v>
      </c>
      <c r="H386" s="1"/>
      <c r="I386" s="1"/>
    </row>
    <row r="387" spans="1:9" x14ac:dyDescent="0.2">
      <c r="A387" s="1">
        <v>382</v>
      </c>
      <c r="B387" s="1">
        <f t="shared" si="10"/>
        <v>-3.6163330078125E-3</v>
      </c>
      <c r="C387" s="1">
        <f t="shared" si="11"/>
        <v>45462954.695326664</v>
      </c>
      <c r="D387" s="3">
        <f>sheet1!$B$4/(sheet2!C387+sheet2!C387*sheet1!$C$4)^(2*sheet1!$E$4)</f>
        <v>999.99999999986403</v>
      </c>
      <c r="E387" s="1">
        <f>D387*(C387-sheet1!$D$4)</f>
        <v>45462554695.32048</v>
      </c>
      <c r="F387" s="1">
        <f>sheet1!$D$4*sheet2!D387</f>
        <v>399999.99999994563</v>
      </c>
      <c r="G387" s="3">
        <f>F387-sheet1!$G$4</f>
        <v>-5.4365955293178558E-8</v>
      </c>
      <c r="H387" s="1"/>
      <c r="I387" s="1"/>
    </row>
    <row r="388" spans="1:9" x14ac:dyDescent="0.2">
      <c r="A388" s="1">
        <v>383</v>
      </c>
      <c r="B388" s="1">
        <f t="shared" si="10"/>
        <v>-3.60870361328125E-3</v>
      </c>
      <c r="C388" s="1">
        <f t="shared" si="11"/>
        <v>45462954.695326671</v>
      </c>
      <c r="D388" s="3">
        <f>sheet1!$B$4/(sheet2!C388+sheet2!C388*sheet1!$C$4)^(2*sheet1!$E$4)</f>
        <v>999.99999999986403</v>
      </c>
      <c r="E388" s="1">
        <f>D388*(C388-sheet1!$D$4)</f>
        <v>45462554695.320488</v>
      </c>
      <c r="F388" s="1">
        <f>sheet1!$D$4*sheet2!D388</f>
        <v>399999.99999994563</v>
      </c>
      <c r="G388" s="3">
        <f>F388-sheet1!$G$4</f>
        <v>-5.4365955293178558E-8</v>
      </c>
      <c r="H388" s="1"/>
      <c r="I388" s="1"/>
    </row>
    <row r="389" spans="1:9" x14ac:dyDescent="0.2">
      <c r="A389" s="1">
        <v>384</v>
      </c>
      <c r="B389" s="1">
        <f t="shared" si="10"/>
        <v>-3.60107421875E-3</v>
      </c>
      <c r="C389" s="1">
        <f t="shared" si="11"/>
        <v>45462954.695326678</v>
      </c>
      <c r="D389" s="3">
        <f>sheet1!$B$4/(sheet2!C389+sheet2!C389*sheet1!$C$4)^(2*sheet1!$E$4)</f>
        <v>999.99999999986403</v>
      </c>
      <c r="E389" s="1">
        <f>D389*(C389-sheet1!$D$4)</f>
        <v>45462554695.320496</v>
      </c>
      <c r="F389" s="1">
        <f>sheet1!$D$4*sheet2!D389</f>
        <v>399999.99999994563</v>
      </c>
      <c r="G389" s="3">
        <f>F389-sheet1!$G$4</f>
        <v>-5.4365955293178558E-8</v>
      </c>
      <c r="H389" s="1"/>
      <c r="I389" s="1"/>
    </row>
    <row r="390" spans="1:9" x14ac:dyDescent="0.2">
      <c r="A390" s="1">
        <v>385</v>
      </c>
      <c r="B390" s="1">
        <f t="shared" si="10"/>
        <v>-3.59344482421875E-3</v>
      </c>
      <c r="C390" s="1">
        <f t="shared" si="11"/>
        <v>45462954.695326686</v>
      </c>
      <c r="D390" s="3">
        <f>sheet1!$B$4/(sheet2!C390+sheet2!C390*sheet1!$C$4)^(2*sheet1!$E$4)</f>
        <v>999.99999999986403</v>
      </c>
      <c r="E390" s="1">
        <f>D390*(C390-sheet1!$D$4)</f>
        <v>45462554695.320503</v>
      </c>
      <c r="F390" s="1">
        <f>sheet1!$D$4*sheet2!D390</f>
        <v>399999.99999994563</v>
      </c>
      <c r="G390" s="3">
        <f>F390-sheet1!$G$4</f>
        <v>-5.4365955293178558E-8</v>
      </c>
      <c r="H390" s="1"/>
      <c r="I390" s="1"/>
    </row>
    <row r="391" spans="1:9" x14ac:dyDescent="0.2">
      <c r="A391" s="1">
        <v>386</v>
      </c>
      <c r="B391" s="1">
        <f t="shared" si="10"/>
        <v>-3.5858154296875E-3</v>
      </c>
      <c r="C391" s="1">
        <f t="shared" si="11"/>
        <v>45462954.695326693</v>
      </c>
      <c r="D391" s="3">
        <f>sheet1!$B$4/(sheet2!C391+sheet2!C391*sheet1!$C$4)^(2*sheet1!$E$4)</f>
        <v>999.99999999986403</v>
      </c>
      <c r="E391" s="1">
        <f>D391*(C391-sheet1!$D$4)</f>
        <v>45462554695.320511</v>
      </c>
      <c r="F391" s="1">
        <f>sheet1!$D$4*sheet2!D391</f>
        <v>399999.99999994563</v>
      </c>
      <c r="G391" s="3">
        <f>F391-sheet1!$G$4</f>
        <v>-5.4365955293178558E-8</v>
      </c>
      <c r="H391" s="1"/>
      <c r="I391" s="1"/>
    </row>
    <row r="392" spans="1:9" x14ac:dyDescent="0.2">
      <c r="A392" s="1">
        <v>387</v>
      </c>
      <c r="B392" s="1">
        <f t="shared" ref="B392:B455" si="12">E392-$I$6</f>
        <v>-3.57818603515625E-3</v>
      </c>
      <c r="C392" s="1">
        <f t="shared" ref="C392:C455" si="13">C391+$H$6</f>
        <v>45462954.695326701</v>
      </c>
      <c r="D392" s="3">
        <f>sheet1!$B$4/(sheet2!C392+sheet2!C392*sheet1!$C$4)^(2*sheet1!$E$4)</f>
        <v>999.99999999986403</v>
      </c>
      <c r="E392" s="1">
        <f>D392*(C392-sheet1!$D$4)</f>
        <v>45462554695.320518</v>
      </c>
      <c r="F392" s="1">
        <f>sheet1!$D$4*sheet2!D392</f>
        <v>399999.99999994563</v>
      </c>
      <c r="G392" s="3">
        <f>F392-sheet1!$G$4</f>
        <v>-5.4365955293178558E-8</v>
      </c>
      <c r="H392" s="1"/>
      <c r="I392" s="1"/>
    </row>
    <row r="393" spans="1:9" x14ac:dyDescent="0.2">
      <c r="A393" s="1">
        <v>388</v>
      </c>
      <c r="B393" s="1">
        <f t="shared" si="12"/>
        <v>-3.570556640625E-3</v>
      </c>
      <c r="C393" s="1">
        <f t="shared" si="13"/>
        <v>45462954.695326708</v>
      </c>
      <c r="D393" s="3">
        <f>sheet1!$B$4/(sheet2!C393+sheet2!C393*sheet1!$C$4)^(2*sheet1!$E$4)</f>
        <v>999.99999999986403</v>
      </c>
      <c r="E393" s="1">
        <f>D393*(C393-sheet1!$D$4)</f>
        <v>45462554695.320526</v>
      </c>
      <c r="F393" s="1">
        <f>sheet1!$D$4*sheet2!D393</f>
        <v>399999.99999994563</v>
      </c>
      <c r="G393" s="3">
        <f>F393-sheet1!$G$4</f>
        <v>-5.4365955293178558E-8</v>
      </c>
      <c r="H393" s="1"/>
      <c r="I393" s="1"/>
    </row>
    <row r="394" spans="1:9" x14ac:dyDescent="0.2">
      <c r="A394" s="1">
        <v>389</v>
      </c>
      <c r="B394" s="1">
        <f t="shared" si="12"/>
        <v>-3.56292724609375E-3</v>
      </c>
      <c r="C394" s="1">
        <f t="shared" si="13"/>
        <v>45462954.695326716</v>
      </c>
      <c r="D394" s="3">
        <f>sheet1!$B$4/(sheet2!C394+sheet2!C394*sheet1!$C$4)^(2*sheet1!$E$4)</f>
        <v>999.99999999986403</v>
      </c>
      <c r="E394" s="1">
        <f>D394*(C394-sheet1!$D$4)</f>
        <v>45462554695.320534</v>
      </c>
      <c r="F394" s="1">
        <f>sheet1!$D$4*sheet2!D394</f>
        <v>399999.99999994563</v>
      </c>
      <c r="G394" s="3">
        <f>F394-sheet1!$G$4</f>
        <v>-5.4365955293178558E-8</v>
      </c>
      <c r="H394" s="1"/>
      <c r="I394" s="1"/>
    </row>
    <row r="395" spans="1:9" x14ac:dyDescent="0.2">
      <c r="A395" s="1">
        <v>390</v>
      </c>
      <c r="B395" s="1">
        <f t="shared" si="12"/>
        <v>-3.5552978515625E-3</v>
      </c>
      <c r="C395" s="1">
        <f t="shared" si="13"/>
        <v>45462954.695326723</v>
      </c>
      <c r="D395" s="3">
        <f>sheet1!$B$4/(sheet2!C395+sheet2!C395*sheet1!$C$4)^(2*sheet1!$E$4)</f>
        <v>999.99999999986403</v>
      </c>
      <c r="E395" s="1">
        <f>D395*(C395-sheet1!$D$4)</f>
        <v>45462554695.320541</v>
      </c>
      <c r="F395" s="1">
        <f>sheet1!$D$4*sheet2!D395</f>
        <v>399999.99999994563</v>
      </c>
      <c r="G395" s="3">
        <f>F395-sheet1!$G$4</f>
        <v>-5.4365955293178558E-8</v>
      </c>
      <c r="H395" s="1"/>
      <c r="I395" s="1"/>
    </row>
    <row r="396" spans="1:9" x14ac:dyDescent="0.2">
      <c r="A396" s="1">
        <v>391</v>
      </c>
      <c r="B396" s="1">
        <f t="shared" si="12"/>
        <v>-3.54766845703125E-3</v>
      </c>
      <c r="C396" s="1">
        <f t="shared" si="13"/>
        <v>45462954.695326731</v>
      </c>
      <c r="D396" s="3">
        <f>sheet1!$B$4/(sheet2!C396+sheet2!C396*sheet1!$C$4)^(2*sheet1!$E$4)</f>
        <v>999.99999999986403</v>
      </c>
      <c r="E396" s="1">
        <f>D396*(C396-sheet1!$D$4)</f>
        <v>45462554695.320549</v>
      </c>
      <c r="F396" s="1">
        <f>sheet1!$D$4*sheet2!D396</f>
        <v>399999.99999994563</v>
      </c>
      <c r="G396" s="3">
        <f>F396-sheet1!$G$4</f>
        <v>-5.4365955293178558E-8</v>
      </c>
      <c r="H396" s="1"/>
      <c r="I396" s="1"/>
    </row>
    <row r="397" spans="1:9" x14ac:dyDescent="0.2">
      <c r="A397" s="1">
        <v>392</v>
      </c>
      <c r="B397" s="1">
        <f t="shared" si="12"/>
        <v>-3.5400390625E-3</v>
      </c>
      <c r="C397" s="1">
        <f t="shared" si="13"/>
        <v>45462954.695326738</v>
      </c>
      <c r="D397" s="3">
        <f>sheet1!$B$4/(sheet2!C397+sheet2!C397*sheet1!$C$4)^(2*sheet1!$E$4)</f>
        <v>999.99999999986403</v>
      </c>
      <c r="E397" s="1">
        <f>D397*(C397-sheet1!$D$4)</f>
        <v>45462554695.320557</v>
      </c>
      <c r="F397" s="1">
        <f>sheet1!$D$4*sheet2!D397</f>
        <v>399999.99999994563</v>
      </c>
      <c r="G397" s="3">
        <f>F397-sheet1!$G$4</f>
        <v>-5.4365955293178558E-8</v>
      </c>
      <c r="H397" s="1"/>
      <c r="I397" s="1"/>
    </row>
    <row r="398" spans="1:9" x14ac:dyDescent="0.2">
      <c r="A398" s="1">
        <v>393</v>
      </c>
      <c r="B398" s="1">
        <f t="shared" si="12"/>
        <v>-3.8604736328125E-3</v>
      </c>
      <c r="C398" s="1">
        <f t="shared" si="13"/>
        <v>45462954.695326746</v>
      </c>
      <c r="D398" s="3">
        <f>sheet1!$B$4/(sheet2!C398+sheet2!C398*sheet1!$C$4)^(2*sheet1!$E$4)</f>
        <v>999.99999999985675</v>
      </c>
      <c r="E398" s="1">
        <f>D398*(C398-sheet1!$D$4)</f>
        <v>45462554695.320236</v>
      </c>
      <c r="F398" s="1">
        <f>sheet1!$D$4*sheet2!D398</f>
        <v>399999.99999994272</v>
      </c>
      <c r="G398" s="3">
        <f>F398-sheet1!$G$4</f>
        <v>-5.7276338338851929E-8</v>
      </c>
      <c r="H398" s="1"/>
      <c r="I398" s="1"/>
    </row>
    <row r="399" spans="1:9" x14ac:dyDescent="0.2">
      <c r="A399" s="1">
        <v>394</v>
      </c>
      <c r="B399" s="1">
        <f t="shared" si="12"/>
        <v>-3.85284423828125E-3</v>
      </c>
      <c r="C399" s="1">
        <f t="shared" si="13"/>
        <v>45462954.695326753</v>
      </c>
      <c r="D399" s="3">
        <f>sheet1!$B$4/(sheet2!C399+sheet2!C399*sheet1!$C$4)^(2*sheet1!$E$4)</f>
        <v>999.99999999985675</v>
      </c>
      <c r="E399" s="1">
        <f>D399*(C399-sheet1!$D$4)</f>
        <v>45462554695.320244</v>
      </c>
      <c r="F399" s="1">
        <f>sheet1!$D$4*sheet2!D399</f>
        <v>399999.99999994272</v>
      </c>
      <c r="G399" s="3">
        <f>F399-sheet1!$G$4</f>
        <v>-5.7276338338851929E-8</v>
      </c>
      <c r="H399" s="1"/>
      <c r="I399" s="1"/>
    </row>
    <row r="400" spans="1:9" x14ac:dyDescent="0.2">
      <c r="A400" s="1">
        <v>395</v>
      </c>
      <c r="B400" s="1">
        <f t="shared" si="12"/>
        <v>-3.84521484375E-3</v>
      </c>
      <c r="C400" s="1">
        <f t="shared" si="13"/>
        <v>45462954.69532676</v>
      </c>
      <c r="D400" s="3">
        <f>sheet1!$B$4/(sheet2!C400+sheet2!C400*sheet1!$C$4)^(2*sheet1!$E$4)</f>
        <v>999.99999999985675</v>
      </c>
      <c r="E400" s="1">
        <f>D400*(C400-sheet1!$D$4)</f>
        <v>45462554695.320251</v>
      </c>
      <c r="F400" s="1">
        <f>sheet1!$D$4*sheet2!D400</f>
        <v>399999.99999994272</v>
      </c>
      <c r="G400" s="3">
        <f>F400-sheet1!$G$4</f>
        <v>-5.7276338338851929E-8</v>
      </c>
      <c r="H400" s="1"/>
      <c r="I400" s="1"/>
    </row>
    <row r="401" spans="1:9" x14ac:dyDescent="0.2">
      <c r="A401" s="1">
        <v>396</v>
      </c>
      <c r="B401" s="1">
        <f t="shared" si="12"/>
        <v>-3.83758544921875E-3</v>
      </c>
      <c r="C401" s="1">
        <f t="shared" si="13"/>
        <v>45462954.695326768</v>
      </c>
      <c r="D401" s="3">
        <f>sheet1!$B$4/(sheet2!C401+sheet2!C401*sheet1!$C$4)^(2*sheet1!$E$4)</f>
        <v>999.99999999985675</v>
      </c>
      <c r="E401" s="1">
        <f>D401*(C401-sheet1!$D$4)</f>
        <v>45462554695.320259</v>
      </c>
      <c r="F401" s="1">
        <f>sheet1!$D$4*sheet2!D401</f>
        <v>399999.99999994272</v>
      </c>
      <c r="G401" s="3">
        <f>F401-sheet1!$G$4</f>
        <v>-5.7276338338851929E-8</v>
      </c>
      <c r="H401" s="1"/>
      <c r="I401" s="1"/>
    </row>
    <row r="402" spans="1:9" x14ac:dyDescent="0.2">
      <c r="A402" s="1">
        <v>397</v>
      </c>
      <c r="B402" s="1">
        <f t="shared" si="12"/>
        <v>-3.8299560546875E-3</v>
      </c>
      <c r="C402" s="1">
        <f t="shared" si="13"/>
        <v>45462954.695326775</v>
      </c>
      <c r="D402" s="3">
        <f>sheet1!$B$4/(sheet2!C402+sheet2!C402*sheet1!$C$4)^(2*sheet1!$E$4)</f>
        <v>999.99999999985675</v>
      </c>
      <c r="E402" s="1">
        <f>D402*(C402-sheet1!$D$4)</f>
        <v>45462554695.320267</v>
      </c>
      <c r="F402" s="1">
        <f>sheet1!$D$4*sheet2!D402</f>
        <v>399999.99999994272</v>
      </c>
      <c r="G402" s="3">
        <f>F402-sheet1!$G$4</f>
        <v>-5.7276338338851929E-8</v>
      </c>
      <c r="H402" s="1"/>
      <c r="I402" s="1"/>
    </row>
    <row r="403" spans="1:9" x14ac:dyDescent="0.2">
      <c r="A403" s="1">
        <v>398</v>
      </c>
      <c r="B403" s="1">
        <f t="shared" si="12"/>
        <v>-3.8299560546875E-3</v>
      </c>
      <c r="C403" s="1">
        <f t="shared" si="13"/>
        <v>45462954.695326783</v>
      </c>
      <c r="D403" s="3">
        <f>sheet1!$B$4/(sheet2!C403+sheet2!C403*sheet1!$C$4)^(2*sheet1!$E$4)</f>
        <v>999.99999999985675</v>
      </c>
      <c r="E403" s="1">
        <f>D403*(C403-sheet1!$D$4)</f>
        <v>45462554695.320267</v>
      </c>
      <c r="F403" s="1">
        <f>sheet1!$D$4*sheet2!D403</f>
        <v>399999.99999994272</v>
      </c>
      <c r="G403" s="3">
        <f>F403-sheet1!$G$4</f>
        <v>-5.7276338338851929E-8</v>
      </c>
      <c r="H403" s="1"/>
      <c r="I403" s="1"/>
    </row>
    <row r="404" spans="1:9" x14ac:dyDescent="0.2">
      <c r="A404" s="1">
        <v>399</v>
      </c>
      <c r="B404" s="1">
        <f t="shared" si="12"/>
        <v>-3.82232666015625E-3</v>
      </c>
      <c r="C404" s="1">
        <f t="shared" si="13"/>
        <v>45462954.69532679</v>
      </c>
      <c r="D404" s="3">
        <f>sheet1!$B$4/(sheet2!C404+sheet2!C404*sheet1!$C$4)^(2*sheet1!$E$4)</f>
        <v>999.99999999985675</v>
      </c>
      <c r="E404" s="1">
        <f>D404*(C404-sheet1!$D$4)</f>
        <v>45462554695.320274</v>
      </c>
      <c r="F404" s="1">
        <f>sheet1!$D$4*sheet2!D404</f>
        <v>399999.99999994272</v>
      </c>
      <c r="G404" s="3">
        <f>F404-sheet1!$G$4</f>
        <v>-5.7276338338851929E-8</v>
      </c>
      <c r="H404" s="1"/>
      <c r="I404" s="1"/>
    </row>
    <row r="405" spans="1:9" x14ac:dyDescent="0.2">
      <c r="A405" s="1">
        <v>400</v>
      </c>
      <c r="B405" s="1">
        <f t="shared" si="12"/>
        <v>-3.814697265625E-3</v>
      </c>
      <c r="C405" s="1">
        <f t="shared" si="13"/>
        <v>45462954.695326798</v>
      </c>
      <c r="D405" s="3">
        <f>sheet1!$B$4/(sheet2!C405+sheet2!C405*sheet1!$C$4)^(2*sheet1!$E$4)</f>
        <v>999.99999999985675</v>
      </c>
      <c r="E405" s="1">
        <f>D405*(C405-sheet1!$D$4)</f>
        <v>45462554695.320282</v>
      </c>
      <c r="F405" s="1">
        <f>sheet1!$D$4*sheet2!D405</f>
        <v>399999.99999994272</v>
      </c>
      <c r="G405" s="3">
        <f>F405-sheet1!$G$4</f>
        <v>-5.7276338338851929E-8</v>
      </c>
      <c r="H405" s="1"/>
      <c r="I405" s="1"/>
    </row>
    <row r="406" spans="1:9" x14ac:dyDescent="0.2">
      <c r="A406" s="1">
        <v>401</v>
      </c>
      <c r="B406" s="1">
        <f t="shared" si="12"/>
        <v>-3.80706787109375E-3</v>
      </c>
      <c r="C406" s="1">
        <f t="shared" si="13"/>
        <v>45462954.695326805</v>
      </c>
      <c r="D406" s="3">
        <f>sheet1!$B$4/(sheet2!C406+sheet2!C406*sheet1!$C$4)^(2*sheet1!$E$4)</f>
        <v>999.99999999985675</v>
      </c>
      <c r="E406" s="1">
        <f>D406*(C406-sheet1!$D$4)</f>
        <v>45462554695.32029</v>
      </c>
      <c r="F406" s="1">
        <f>sheet1!$D$4*sheet2!D406</f>
        <v>399999.99999994272</v>
      </c>
      <c r="G406" s="3">
        <f>F406-sheet1!$G$4</f>
        <v>-5.7276338338851929E-8</v>
      </c>
      <c r="H406" s="1"/>
      <c r="I406" s="1"/>
    </row>
    <row r="407" spans="1:9" x14ac:dyDescent="0.2">
      <c r="A407" s="1">
        <v>402</v>
      </c>
      <c r="B407" s="1">
        <f t="shared" si="12"/>
        <v>-3.7994384765625E-3</v>
      </c>
      <c r="C407" s="1">
        <f t="shared" si="13"/>
        <v>45462954.695326813</v>
      </c>
      <c r="D407" s="3">
        <f>sheet1!$B$4/(sheet2!C407+sheet2!C407*sheet1!$C$4)^(2*sheet1!$E$4)</f>
        <v>999.99999999985675</v>
      </c>
      <c r="E407" s="1">
        <f>D407*(C407-sheet1!$D$4)</f>
        <v>45462554695.320297</v>
      </c>
      <c r="F407" s="1">
        <f>sheet1!$D$4*sheet2!D407</f>
        <v>399999.99999994272</v>
      </c>
      <c r="G407" s="3">
        <f>F407-sheet1!$G$4</f>
        <v>-5.7276338338851929E-8</v>
      </c>
      <c r="H407" s="1"/>
      <c r="I407" s="1"/>
    </row>
    <row r="408" spans="1:9" x14ac:dyDescent="0.2">
      <c r="A408" s="1">
        <v>403</v>
      </c>
      <c r="B408" s="1">
        <f t="shared" si="12"/>
        <v>-3.79180908203125E-3</v>
      </c>
      <c r="C408" s="1">
        <f t="shared" si="13"/>
        <v>45462954.69532682</v>
      </c>
      <c r="D408" s="3">
        <f>sheet1!$B$4/(sheet2!C408+sheet2!C408*sheet1!$C$4)^(2*sheet1!$E$4)</f>
        <v>999.99999999985675</v>
      </c>
      <c r="E408" s="1">
        <f>D408*(C408-sheet1!$D$4)</f>
        <v>45462554695.320305</v>
      </c>
      <c r="F408" s="1">
        <f>sheet1!$D$4*sheet2!D408</f>
        <v>399999.99999994272</v>
      </c>
      <c r="G408" s="3">
        <f>F408-sheet1!$G$4</f>
        <v>-5.7276338338851929E-8</v>
      </c>
      <c r="H408" s="1"/>
      <c r="I408" s="1"/>
    </row>
    <row r="409" spans="1:9" x14ac:dyDescent="0.2">
      <c r="A409" s="1">
        <v>404</v>
      </c>
      <c r="B409" s="1">
        <f t="shared" si="12"/>
        <v>-3.7841796875E-3</v>
      </c>
      <c r="C409" s="1">
        <f t="shared" si="13"/>
        <v>45462954.695326827</v>
      </c>
      <c r="D409" s="3">
        <f>sheet1!$B$4/(sheet2!C409+sheet2!C409*sheet1!$C$4)^(2*sheet1!$E$4)</f>
        <v>999.99999999985675</v>
      </c>
      <c r="E409" s="1">
        <f>D409*(C409-sheet1!$D$4)</f>
        <v>45462554695.320313</v>
      </c>
      <c r="F409" s="1">
        <f>sheet1!$D$4*sheet2!D409</f>
        <v>399999.99999994272</v>
      </c>
      <c r="G409" s="3">
        <f>F409-sheet1!$G$4</f>
        <v>-5.7276338338851929E-8</v>
      </c>
      <c r="H409" s="1"/>
      <c r="I409" s="1"/>
    </row>
    <row r="410" spans="1:9" x14ac:dyDescent="0.2">
      <c r="A410" s="1">
        <v>405</v>
      </c>
      <c r="B410" s="1">
        <f t="shared" si="12"/>
        <v>-3.77655029296875E-3</v>
      </c>
      <c r="C410" s="1">
        <f t="shared" si="13"/>
        <v>45462954.695326835</v>
      </c>
      <c r="D410" s="3">
        <f>sheet1!$B$4/(sheet2!C410+sheet2!C410*sheet1!$C$4)^(2*sheet1!$E$4)</f>
        <v>999.99999999985675</v>
      </c>
      <c r="E410" s="1">
        <f>D410*(C410-sheet1!$D$4)</f>
        <v>45462554695.32032</v>
      </c>
      <c r="F410" s="1">
        <f>sheet1!$D$4*sheet2!D410</f>
        <v>399999.99999994272</v>
      </c>
      <c r="G410" s="3">
        <f>F410-sheet1!$G$4</f>
        <v>-5.7276338338851929E-8</v>
      </c>
      <c r="H410" s="1"/>
      <c r="I410" s="1"/>
    </row>
    <row r="411" spans="1:9" x14ac:dyDescent="0.2">
      <c r="A411" s="1">
        <v>406</v>
      </c>
      <c r="B411" s="1">
        <f t="shared" si="12"/>
        <v>-3.7689208984375E-3</v>
      </c>
      <c r="C411" s="1">
        <f t="shared" si="13"/>
        <v>45462954.695326842</v>
      </c>
      <c r="D411" s="3">
        <f>sheet1!$B$4/(sheet2!C411+sheet2!C411*sheet1!$C$4)^(2*sheet1!$E$4)</f>
        <v>999.99999999985675</v>
      </c>
      <c r="E411" s="1">
        <f>D411*(C411-sheet1!$D$4)</f>
        <v>45462554695.320328</v>
      </c>
      <c r="F411" s="1">
        <f>sheet1!$D$4*sheet2!D411</f>
        <v>399999.99999994272</v>
      </c>
      <c r="G411" s="3">
        <f>F411-sheet1!$G$4</f>
        <v>-5.7276338338851929E-8</v>
      </c>
      <c r="H411" s="1"/>
      <c r="I411" s="1"/>
    </row>
    <row r="412" spans="1:9" x14ac:dyDescent="0.2">
      <c r="A412" s="1">
        <v>407</v>
      </c>
      <c r="B412" s="1">
        <f t="shared" si="12"/>
        <v>-3.76129150390625E-3</v>
      </c>
      <c r="C412" s="1">
        <f t="shared" si="13"/>
        <v>45462954.69532685</v>
      </c>
      <c r="D412" s="3">
        <f>sheet1!$B$4/(sheet2!C412+sheet2!C412*sheet1!$C$4)^(2*sheet1!$E$4)</f>
        <v>999.99999999985675</v>
      </c>
      <c r="E412" s="1">
        <f>D412*(C412-sheet1!$D$4)</f>
        <v>45462554695.320335</v>
      </c>
      <c r="F412" s="1">
        <f>sheet1!$D$4*sheet2!D412</f>
        <v>399999.99999994272</v>
      </c>
      <c r="G412" s="3">
        <f>F412-sheet1!$G$4</f>
        <v>-5.7276338338851929E-8</v>
      </c>
      <c r="H412" s="1"/>
      <c r="I412" s="1"/>
    </row>
    <row r="413" spans="1:9" x14ac:dyDescent="0.2">
      <c r="A413" s="1">
        <v>408</v>
      </c>
      <c r="B413" s="1">
        <f t="shared" si="12"/>
        <v>-3.753662109375E-3</v>
      </c>
      <c r="C413" s="1">
        <f t="shared" si="13"/>
        <v>45462954.695326857</v>
      </c>
      <c r="D413" s="3">
        <f>sheet1!$B$4/(sheet2!C413+sheet2!C413*sheet1!$C$4)^(2*sheet1!$E$4)</f>
        <v>999.99999999985675</v>
      </c>
      <c r="E413" s="1">
        <f>D413*(C413-sheet1!$D$4)</f>
        <v>45462554695.320343</v>
      </c>
      <c r="F413" s="1">
        <f>sheet1!$D$4*sheet2!D413</f>
        <v>399999.99999994272</v>
      </c>
      <c r="G413" s="3">
        <f>F413-sheet1!$G$4</f>
        <v>-5.7276338338851929E-8</v>
      </c>
      <c r="H413" s="1"/>
      <c r="I413" s="1"/>
    </row>
    <row r="414" spans="1:9" x14ac:dyDescent="0.2">
      <c r="A414" s="1">
        <v>409</v>
      </c>
      <c r="B414" s="1">
        <f t="shared" si="12"/>
        <v>-3.74603271484375E-3</v>
      </c>
      <c r="C414" s="1">
        <f t="shared" si="13"/>
        <v>45462954.695326865</v>
      </c>
      <c r="D414" s="3">
        <f>sheet1!$B$4/(sheet2!C414+sheet2!C414*sheet1!$C$4)^(2*sheet1!$E$4)</f>
        <v>999.99999999985675</v>
      </c>
      <c r="E414" s="1">
        <f>D414*(C414-sheet1!$D$4)</f>
        <v>45462554695.320351</v>
      </c>
      <c r="F414" s="1">
        <f>sheet1!$D$4*sheet2!D414</f>
        <v>399999.99999994272</v>
      </c>
      <c r="G414" s="3">
        <f>F414-sheet1!$G$4</f>
        <v>-5.7276338338851929E-8</v>
      </c>
      <c r="H414" s="1"/>
      <c r="I414" s="1"/>
    </row>
    <row r="415" spans="1:9" x14ac:dyDescent="0.2">
      <c r="A415" s="1">
        <v>410</v>
      </c>
      <c r="B415" s="1">
        <f t="shared" si="12"/>
        <v>-3.7384033203125E-3</v>
      </c>
      <c r="C415" s="1">
        <f t="shared" si="13"/>
        <v>45462954.695326872</v>
      </c>
      <c r="D415" s="3">
        <f>sheet1!$B$4/(sheet2!C415+sheet2!C415*sheet1!$C$4)^(2*sheet1!$E$4)</f>
        <v>999.99999999985675</v>
      </c>
      <c r="E415" s="1">
        <f>D415*(C415-sheet1!$D$4)</f>
        <v>45462554695.320358</v>
      </c>
      <c r="F415" s="1">
        <f>sheet1!$D$4*sheet2!D415</f>
        <v>399999.99999994272</v>
      </c>
      <c r="G415" s="3">
        <f>F415-sheet1!$G$4</f>
        <v>-5.7276338338851929E-8</v>
      </c>
      <c r="H415" s="1"/>
      <c r="I415" s="1"/>
    </row>
    <row r="416" spans="1:9" x14ac:dyDescent="0.2">
      <c r="A416" s="1">
        <v>411</v>
      </c>
      <c r="B416" s="1">
        <f t="shared" si="12"/>
        <v>-3.73077392578125E-3</v>
      </c>
      <c r="C416" s="1">
        <f t="shared" si="13"/>
        <v>45462954.69532688</v>
      </c>
      <c r="D416" s="3">
        <f>sheet1!$B$4/(sheet2!C416+sheet2!C416*sheet1!$C$4)^(2*sheet1!$E$4)</f>
        <v>999.99999999985675</v>
      </c>
      <c r="E416" s="1">
        <f>D416*(C416-sheet1!$D$4)</f>
        <v>45462554695.320366</v>
      </c>
      <c r="F416" s="1">
        <f>sheet1!$D$4*sheet2!D416</f>
        <v>399999.99999994272</v>
      </c>
      <c r="G416" s="3">
        <f>F416-sheet1!$G$4</f>
        <v>-5.7276338338851929E-8</v>
      </c>
      <c r="H416" s="1"/>
      <c r="I416" s="1"/>
    </row>
    <row r="417" spans="1:9" x14ac:dyDescent="0.2">
      <c r="A417" s="1">
        <v>412</v>
      </c>
      <c r="B417" s="1">
        <f t="shared" si="12"/>
        <v>-3.72314453125E-3</v>
      </c>
      <c r="C417" s="1">
        <f t="shared" si="13"/>
        <v>45462954.695326887</v>
      </c>
      <c r="D417" s="3">
        <f>sheet1!$B$4/(sheet2!C417+sheet2!C417*sheet1!$C$4)^(2*sheet1!$E$4)</f>
        <v>999.99999999985675</v>
      </c>
      <c r="E417" s="1">
        <f>D417*(C417-sheet1!$D$4)</f>
        <v>45462554695.320374</v>
      </c>
      <c r="F417" s="1">
        <f>sheet1!$D$4*sheet2!D417</f>
        <v>399999.99999994272</v>
      </c>
      <c r="G417" s="3">
        <f>F417-sheet1!$G$4</f>
        <v>-5.7276338338851929E-8</v>
      </c>
      <c r="H417" s="1"/>
      <c r="I417" s="1"/>
    </row>
    <row r="418" spans="1:9" x14ac:dyDescent="0.2">
      <c r="A418" s="1">
        <v>413</v>
      </c>
      <c r="B418" s="1">
        <f t="shared" si="12"/>
        <v>-3.71551513671875E-3</v>
      </c>
      <c r="C418" s="1">
        <f t="shared" si="13"/>
        <v>45462954.695326895</v>
      </c>
      <c r="D418" s="3">
        <f>sheet1!$B$4/(sheet2!C418+sheet2!C418*sheet1!$C$4)^(2*sheet1!$E$4)</f>
        <v>999.99999999985675</v>
      </c>
      <c r="E418" s="1">
        <f>D418*(C418-sheet1!$D$4)</f>
        <v>45462554695.320381</v>
      </c>
      <c r="F418" s="1">
        <f>sheet1!$D$4*sheet2!D418</f>
        <v>399999.99999994272</v>
      </c>
      <c r="G418" s="3">
        <f>F418-sheet1!$G$4</f>
        <v>-5.7276338338851929E-8</v>
      </c>
      <c r="H418" s="1"/>
      <c r="I418" s="1"/>
    </row>
    <row r="419" spans="1:9" x14ac:dyDescent="0.2">
      <c r="A419" s="1">
        <v>414</v>
      </c>
      <c r="B419" s="1">
        <f t="shared" si="12"/>
        <v>-4.0283203125E-3</v>
      </c>
      <c r="C419" s="1">
        <f t="shared" si="13"/>
        <v>45462954.695326902</v>
      </c>
      <c r="D419" s="3">
        <f>sheet1!$B$4/(sheet2!C419+sheet2!C419*sheet1!$C$4)^(2*sheet1!$E$4)</f>
        <v>999.99999999984971</v>
      </c>
      <c r="E419" s="1">
        <f>D419*(C419-sheet1!$D$4)</f>
        <v>45462554695.320068</v>
      </c>
      <c r="F419" s="1">
        <f>sheet1!$D$4*sheet2!D419</f>
        <v>399999.99999993987</v>
      </c>
      <c r="G419" s="3">
        <f>F419-sheet1!$G$4</f>
        <v>-6.0128513723611832E-8</v>
      </c>
      <c r="H419" s="1"/>
      <c r="I419" s="1"/>
    </row>
    <row r="420" spans="1:9" x14ac:dyDescent="0.2">
      <c r="A420" s="1">
        <v>415</v>
      </c>
      <c r="B420" s="1">
        <f t="shared" si="12"/>
        <v>-4.02069091796875E-3</v>
      </c>
      <c r="C420" s="1">
        <f t="shared" si="13"/>
        <v>45462954.695326909</v>
      </c>
      <c r="D420" s="3">
        <f>sheet1!$B$4/(sheet2!C420+sheet2!C420*sheet1!$C$4)^(2*sheet1!$E$4)</f>
        <v>999.99999999984971</v>
      </c>
      <c r="E420" s="1">
        <f>D420*(C420-sheet1!$D$4)</f>
        <v>45462554695.320076</v>
      </c>
      <c r="F420" s="1">
        <f>sheet1!$D$4*sheet2!D420</f>
        <v>399999.99999993987</v>
      </c>
      <c r="G420" s="3">
        <f>F420-sheet1!$G$4</f>
        <v>-6.0128513723611832E-8</v>
      </c>
      <c r="H420" s="1"/>
      <c r="I420" s="1"/>
    </row>
    <row r="421" spans="1:9" x14ac:dyDescent="0.2">
      <c r="A421" s="1">
        <v>416</v>
      </c>
      <c r="B421" s="1">
        <f t="shared" si="12"/>
        <v>-4.0130615234375E-3</v>
      </c>
      <c r="C421" s="1">
        <f t="shared" si="13"/>
        <v>45462954.695326917</v>
      </c>
      <c r="D421" s="3">
        <f>sheet1!$B$4/(sheet2!C421+sheet2!C421*sheet1!$C$4)^(2*sheet1!$E$4)</f>
        <v>999.99999999984971</v>
      </c>
      <c r="E421" s="1">
        <f>D421*(C421-sheet1!$D$4)</f>
        <v>45462554695.320084</v>
      </c>
      <c r="F421" s="1">
        <f>sheet1!$D$4*sheet2!D421</f>
        <v>399999.99999993987</v>
      </c>
      <c r="G421" s="3">
        <f>F421-sheet1!$G$4</f>
        <v>-6.0128513723611832E-8</v>
      </c>
      <c r="H421" s="1"/>
      <c r="I421" s="1"/>
    </row>
    <row r="422" spans="1:9" x14ac:dyDescent="0.2">
      <c r="A422" s="1">
        <v>417</v>
      </c>
      <c r="B422" s="1">
        <f t="shared" si="12"/>
        <v>-4.00543212890625E-3</v>
      </c>
      <c r="C422" s="1">
        <f t="shared" si="13"/>
        <v>45462954.695326924</v>
      </c>
      <c r="D422" s="3">
        <f>sheet1!$B$4/(sheet2!C422+sheet2!C422*sheet1!$C$4)^(2*sheet1!$E$4)</f>
        <v>999.99999999984971</v>
      </c>
      <c r="E422" s="1">
        <f>D422*(C422-sheet1!$D$4)</f>
        <v>45462554695.320091</v>
      </c>
      <c r="F422" s="1">
        <f>sheet1!$D$4*sheet2!D422</f>
        <v>399999.99999993987</v>
      </c>
      <c r="G422" s="3">
        <f>F422-sheet1!$G$4</f>
        <v>-6.0128513723611832E-8</v>
      </c>
      <c r="H422" s="1"/>
      <c r="I422" s="1"/>
    </row>
    <row r="423" spans="1:9" x14ac:dyDescent="0.2">
      <c r="A423" s="1">
        <v>418</v>
      </c>
      <c r="B423" s="1">
        <f t="shared" si="12"/>
        <v>-3.997802734375E-3</v>
      </c>
      <c r="C423" s="1">
        <f t="shared" si="13"/>
        <v>45462954.695326932</v>
      </c>
      <c r="D423" s="3">
        <f>sheet1!$B$4/(sheet2!C423+sheet2!C423*sheet1!$C$4)^(2*sheet1!$E$4)</f>
        <v>999.99999999984971</v>
      </c>
      <c r="E423" s="1">
        <f>D423*(C423-sheet1!$D$4)</f>
        <v>45462554695.320099</v>
      </c>
      <c r="F423" s="1">
        <f>sheet1!$D$4*sheet2!D423</f>
        <v>399999.99999993987</v>
      </c>
      <c r="G423" s="3">
        <f>F423-sheet1!$G$4</f>
        <v>-6.0128513723611832E-8</v>
      </c>
      <c r="H423" s="1"/>
      <c r="I423" s="1"/>
    </row>
    <row r="424" spans="1:9" x14ac:dyDescent="0.2">
      <c r="A424" s="1">
        <v>419</v>
      </c>
      <c r="B424" s="1">
        <f t="shared" si="12"/>
        <v>-3.99017333984375E-3</v>
      </c>
      <c r="C424" s="1">
        <f t="shared" si="13"/>
        <v>45462954.695326939</v>
      </c>
      <c r="D424" s="3">
        <f>sheet1!$B$4/(sheet2!C424+sheet2!C424*sheet1!$C$4)^(2*sheet1!$E$4)</f>
        <v>999.99999999984971</v>
      </c>
      <c r="E424" s="1">
        <f>D424*(C424-sheet1!$D$4)</f>
        <v>45462554695.320107</v>
      </c>
      <c r="F424" s="1">
        <f>sheet1!$D$4*sheet2!D424</f>
        <v>399999.99999993987</v>
      </c>
      <c r="G424" s="3">
        <f>F424-sheet1!$G$4</f>
        <v>-6.0128513723611832E-8</v>
      </c>
      <c r="H424" s="1"/>
      <c r="I424" s="1"/>
    </row>
    <row r="425" spans="1:9" x14ac:dyDescent="0.2">
      <c r="A425" s="1">
        <v>420</v>
      </c>
      <c r="B425" s="1">
        <f t="shared" si="12"/>
        <v>-3.9825439453125E-3</v>
      </c>
      <c r="C425" s="1">
        <f t="shared" si="13"/>
        <v>45462954.695326947</v>
      </c>
      <c r="D425" s="3">
        <f>sheet1!$B$4/(sheet2!C425+sheet2!C425*sheet1!$C$4)^(2*sheet1!$E$4)</f>
        <v>999.99999999984971</v>
      </c>
      <c r="E425" s="1">
        <f>D425*(C425-sheet1!$D$4)</f>
        <v>45462554695.320114</v>
      </c>
      <c r="F425" s="1">
        <f>sheet1!$D$4*sheet2!D425</f>
        <v>399999.99999993987</v>
      </c>
      <c r="G425" s="3">
        <f>F425-sheet1!$G$4</f>
        <v>-6.0128513723611832E-8</v>
      </c>
      <c r="H425" s="1"/>
      <c r="I425" s="1"/>
    </row>
    <row r="426" spans="1:9" x14ac:dyDescent="0.2">
      <c r="A426" s="1">
        <v>421</v>
      </c>
      <c r="B426" s="1">
        <f t="shared" si="12"/>
        <v>-3.97491455078125E-3</v>
      </c>
      <c r="C426" s="1">
        <f t="shared" si="13"/>
        <v>45462954.695326954</v>
      </c>
      <c r="D426" s="3">
        <f>sheet1!$B$4/(sheet2!C426+sheet2!C426*sheet1!$C$4)^(2*sheet1!$E$4)</f>
        <v>999.99999999984971</v>
      </c>
      <c r="E426" s="1">
        <f>D426*(C426-sheet1!$D$4)</f>
        <v>45462554695.320122</v>
      </c>
      <c r="F426" s="1">
        <f>sheet1!$D$4*sheet2!D426</f>
        <v>399999.99999993987</v>
      </c>
      <c r="G426" s="3">
        <f>F426-sheet1!$G$4</f>
        <v>-6.0128513723611832E-8</v>
      </c>
      <c r="H426" s="1"/>
      <c r="I426" s="1"/>
    </row>
    <row r="427" spans="1:9" x14ac:dyDescent="0.2">
      <c r="A427" s="1">
        <v>422</v>
      </c>
      <c r="B427" s="1">
        <f t="shared" si="12"/>
        <v>-3.96728515625E-3</v>
      </c>
      <c r="C427" s="1">
        <f t="shared" si="13"/>
        <v>45462954.695326962</v>
      </c>
      <c r="D427" s="3">
        <f>sheet1!$B$4/(sheet2!C427+sheet2!C427*sheet1!$C$4)^(2*sheet1!$E$4)</f>
        <v>999.99999999984971</v>
      </c>
      <c r="E427" s="1">
        <f>D427*(C427-sheet1!$D$4)</f>
        <v>45462554695.320129</v>
      </c>
      <c r="F427" s="1">
        <f>sheet1!$D$4*sheet2!D427</f>
        <v>399999.99999993987</v>
      </c>
      <c r="G427" s="3">
        <f>F427-sheet1!$G$4</f>
        <v>-6.0128513723611832E-8</v>
      </c>
      <c r="H427" s="1"/>
      <c r="I427" s="1"/>
    </row>
    <row r="428" spans="1:9" x14ac:dyDescent="0.2">
      <c r="A428" s="1">
        <v>423</v>
      </c>
      <c r="B428" s="1">
        <f t="shared" si="12"/>
        <v>-3.95965576171875E-3</v>
      </c>
      <c r="C428" s="1">
        <f t="shared" si="13"/>
        <v>45462954.695326969</v>
      </c>
      <c r="D428" s="3">
        <f>sheet1!$B$4/(sheet2!C428+sheet2!C428*sheet1!$C$4)^(2*sheet1!$E$4)</f>
        <v>999.99999999984971</v>
      </c>
      <c r="E428" s="1">
        <f>D428*(C428-sheet1!$D$4)</f>
        <v>45462554695.320137</v>
      </c>
      <c r="F428" s="1">
        <f>sheet1!$D$4*sheet2!D428</f>
        <v>399999.99999993987</v>
      </c>
      <c r="G428" s="3">
        <f>F428-sheet1!$G$4</f>
        <v>-6.0128513723611832E-8</v>
      </c>
      <c r="H428" s="1"/>
      <c r="I428" s="1"/>
    </row>
    <row r="429" spans="1:9" x14ac:dyDescent="0.2">
      <c r="A429" s="1">
        <v>424</v>
      </c>
      <c r="B429" s="1">
        <f t="shared" si="12"/>
        <v>-3.9520263671875E-3</v>
      </c>
      <c r="C429" s="1">
        <f t="shared" si="13"/>
        <v>45462954.695326976</v>
      </c>
      <c r="D429" s="3">
        <f>sheet1!$B$4/(sheet2!C429+sheet2!C429*sheet1!$C$4)^(2*sheet1!$E$4)</f>
        <v>999.99999999984971</v>
      </c>
      <c r="E429" s="1">
        <f>D429*(C429-sheet1!$D$4)</f>
        <v>45462554695.320145</v>
      </c>
      <c r="F429" s="1">
        <f>sheet1!$D$4*sheet2!D429</f>
        <v>399999.99999993987</v>
      </c>
      <c r="G429" s="3">
        <f>F429-sheet1!$G$4</f>
        <v>-6.0128513723611832E-8</v>
      </c>
      <c r="H429" s="1"/>
      <c r="I429" s="1"/>
    </row>
    <row r="430" spans="1:9" x14ac:dyDescent="0.2">
      <c r="A430" s="1">
        <v>425</v>
      </c>
      <c r="B430" s="1">
        <f t="shared" si="12"/>
        <v>-3.94439697265625E-3</v>
      </c>
      <c r="C430" s="1">
        <f t="shared" si="13"/>
        <v>45462954.695326984</v>
      </c>
      <c r="D430" s="3">
        <f>sheet1!$B$4/(sheet2!C430+sheet2!C430*sheet1!$C$4)^(2*sheet1!$E$4)</f>
        <v>999.99999999984971</v>
      </c>
      <c r="E430" s="1">
        <f>D430*(C430-sheet1!$D$4)</f>
        <v>45462554695.320152</v>
      </c>
      <c r="F430" s="1">
        <f>sheet1!$D$4*sheet2!D430</f>
        <v>399999.99999993987</v>
      </c>
      <c r="G430" s="3">
        <f>F430-sheet1!$G$4</f>
        <v>-6.0128513723611832E-8</v>
      </c>
      <c r="H430" s="1"/>
      <c r="I430" s="1"/>
    </row>
    <row r="431" spans="1:9" x14ac:dyDescent="0.2">
      <c r="A431" s="1">
        <v>426</v>
      </c>
      <c r="B431" s="1">
        <f t="shared" si="12"/>
        <v>-3.936767578125E-3</v>
      </c>
      <c r="C431" s="1">
        <f t="shared" si="13"/>
        <v>45462954.695326991</v>
      </c>
      <c r="D431" s="3">
        <f>sheet1!$B$4/(sheet2!C431+sheet2!C431*sheet1!$C$4)^(2*sheet1!$E$4)</f>
        <v>999.99999999984971</v>
      </c>
      <c r="E431" s="1">
        <f>D431*(C431-sheet1!$D$4)</f>
        <v>45462554695.32016</v>
      </c>
      <c r="F431" s="1">
        <f>sheet1!$D$4*sheet2!D431</f>
        <v>399999.99999993987</v>
      </c>
      <c r="G431" s="3">
        <f>F431-sheet1!$G$4</f>
        <v>-6.0128513723611832E-8</v>
      </c>
      <c r="H431" s="1"/>
      <c r="I431" s="1"/>
    </row>
    <row r="432" spans="1:9" x14ac:dyDescent="0.2">
      <c r="A432" s="1">
        <v>427</v>
      </c>
      <c r="B432" s="1">
        <f t="shared" si="12"/>
        <v>-3.92913818359375E-3</v>
      </c>
      <c r="C432" s="1">
        <f t="shared" si="13"/>
        <v>45462954.695326999</v>
      </c>
      <c r="D432" s="3">
        <f>sheet1!$B$4/(sheet2!C432+sheet2!C432*sheet1!$C$4)^(2*sheet1!$E$4)</f>
        <v>999.99999999984971</v>
      </c>
      <c r="E432" s="1">
        <f>D432*(C432-sheet1!$D$4)</f>
        <v>45462554695.320168</v>
      </c>
      <c r="F432" s="1">
        <f>sheet1!$D$4*sheet2!D432</f>
        <v>399999.99999993987</v>
      </c>
      <c r="G432" s="3">
        <f>F432-sheet1!$G$4</f>
        <v>-6.0128513723611832E-8</v>
      </c>
      <c r="H432" s="1"/>
      <c r="I432" s="1"/>
    </row>
    <row r="433" spans="1:9" x14ac:dyDescent="0.2">
      <c r="A433" s="1">
        <v>428</v>
      </c>
      <c r="B433" s="1">
        <f t="shared" si="12"/>
        <v>-3.9215087890625E-3</v>
      </c>
      <c r="C433" s="1">
        <f t="shared" si="13"/>
        <v>45462954.695327006</v>
      </c>
      <c r="D433" s="3">
        <f>sheet1!$B$4/(sheet2!C433+sheet2!C433*sheet1!$C$4)^(2*sheet1!$E$4)</f>
        <v>999.99999999984971</v>
      </c>
      <c r="E433" s="1">
        <f>D433*(C433-sheet1!$D$4)</f>
        <v>45462554695.320175</v>
      </c>
      <c r="F433" s="1">
        <f>sheet1!$D$4*sheet2!D433</f>
        <v>399999.99999993987</v>
      </c>
      <c r="G433" s="3">
        <f>F433-sheet1!$G$4</f>
        <v>-6.0128513723611832E-8</v>
      </c>
      <c r="H433" s="1"/>
      <c r="I433" s="1"/>
    </row>
    <row r="434" spans="1:9" x14ac:dyDescent="0.2">
      <c r="A434" s="1">
        <v>429</v>
      </c>
      <c r="B434" s="1">
        <f t="shared" si="12"/>
        <v>-3.91387939453125E-3</v>
      </c>
      <c r="C434" s="1">
        <f t="shared" si="13"/>
        <v>45462954.695327014</v>
      </c>
      <c r="D434" s="3">
        <f>sheet1!$B$4/(sheet2!C434+sheet2!C434*sheet1!$C$4)^(2*sheet1!$E$4)</f>
        <v>999.99999999984971</v>
      </c>
      <c r="E434" s="1">
        <f>D434*(C434-sheet1!$D$4)</f>
        <v>45462554695.320183</v>
      </c>
      <c r="F434" s="1">
        <f>sheet1!$D$4*sheet2!D434</f>
        <v>399999.99999993987</v>
      </c>
      <c r="G434" s="3">
        <f>F434-sheet1!$G$4</f>
        <v>-6.0128513723611832E-8</v>
      </c>
      <c r="H434" s="1"/>
      <c r="I434" s="1"/>
    </row>
    <row r="435" spans="1:9" x14ac:dyDescent="0.2">
      <c r="A435" s="1">
        <v>430</v>
      </c>
      <c r="B435" s="1">
        <f t="shared" si="12"/>
        <v>-3.90625E-3</v>
      </c>
      <c r="C435" s="1">
        <f t="shared" si="13"/>
        <v>45462954.695327021</v>
      </c>
      <c r="D435" s="3">
        <f>sheet1!$B$4/(sheet2!C435+sheet2!C435*sheet1!$C$4)^(2*sheet1!$E$4)</f>
        <v>999.99999999984971</v>
      </c>
      <c r="E435" s="1">
        <f>D435*(C435-sheet1!$D$4)</f>
        <v>45462554695.32019</v>
      </c>
      <c r="F435" s="1">
        <f>sheet1!$D$4*sheet2!D435</f>
        <v>399999.99999993987</v>
      </c>
      <c r="G435" s="3">
        <f>F435-sheet1!$G$4</f>
        <v>-6.0128513723611832E-8</v>
      </c>
      <c r="H435" s="1"/>
      <c r="I435" s="1"/>
    </row>
    <row r="436" spans="1:9" x14ac:dyDescent="0.2">
      <c r="A436" s="1">
        <v>431</v>
      </c>
      <c r="B436" s="1">
        <f t="shared" si="12"/>
        <v>-3.89862060546875E-3</v>
      </c>
      <c r="C436" s="1">
        <f t="shared" si="13"/>
        <v>45462954.695327029</v>
      </c>
      <c r="D436" s="3">
        <f>sheet1!$B$4/(sheet2!C436+sheet2!C436*sheet1!$C$4)^(2*sheet1!$E$4)</f>
        <v>999.99999999984971</v>
      </c>
      <c r="E436" s="1">
        <f>D436*(C436-sheet1!$D$4)</f>
        <v>45462554695.320198</v>
      </c>
      <c r="F436" s="1">
        <f>sheet1!$D$4*sheet2!D436</f>
        <v>399999.99999993987</v>
      </c>
      <c r="G436" s="3">
        <f>F436-sheet1!$G$4</f>
        <v>-6.0128513723611832E-8</v>
      </c>
      <c r="H436" s="1"/>
      <c r="I436" s="1"/>
    </row>
    <row r="437" spans="1:9" x14ac:dyDescent="0.2">
      <c r="A437" s="1">
        <v>432</v>
      </c>
      <c r="B437" s="1">
        <f t="shared" si="12"/>
        <v>-3.8909912109375E-3</v>
      </c>
      <c r="C437" s="1">
        <f t="shared" si="13"/>
        <v>45462954.695327036</v>
      </c>
      <c r="D437" s="3">
        <f>sheet1!$B$4/(sheet2!C437+sheet2!C437*sheet1!$C$4)^(2*sheet1!$E$4)</f>
        <v>999.99999999984971</v>
      </c>
      <c r="E437" s="1">
        <f>D437*(C437-sheet1!$D$4)</f>
        <v>45462554695.320206</v>
      </c>
      <c r="F437" s="1">
        <f>sheet1!$D$4*sheet2!D437</f>
        <v>399999.99999993987</v>
      </c>
      <c r="G437" s="3">
        <f>F437-sheet1!$G$4</f>
        <v>-6.0128513723611832E-8</v>
      </c>
      <c r="H437" s="1"/>
      <c r="I437" s="1"/>
    </row>
    <row r="438" spans="1:9" x14ac:dyDescent="0.2">
      <c r="A438" s="1">
        <v>433</v>
      </c>
      <c r="B438" s="1">
        <f t="shared" si="12"/>
        <v>-3.88336181640625E-3</v>
      </c>
      <c r="C438" s="1">
        <f t="shared" si="13"/>
        <v>45462954.695327044</v>
      </c>
      <c r="D438" s="3">
        <f>sheet1!$B$4/(sheet2!C438+sheet2!C438*sheet1!$C$4)^(2*sheet1!$E$4)</f>
        <v>999.99999999984971</v>
      </c>
      <c r="E438" s="1">
        <f>D438*(C438-sheet1!$D$4)</f>
        <v>45462554695.320213</v>
      </c>
      <c r="F438" s="1">
        <f>sheet1!$D$4*sheet2!D438</f>
        <v>399999.99999993987</v>
      </c>
      <c r="G438" s="3">
        <f>F438-sheet1!$G$4</f>
        <v>-6.0128513723611832E-8</v>
      </c>
      <c r="H438" s="1"/>
      <c r="I438" s="1"/>
    </row>
    <row r="439" spans="1:9" x14ac:dyDescent="0.2">
      <c r="A439" s="1">
        <v>434</v>
      </c>
      <c r="B439" s="1">
        <f t="shared" si="12"/>
        <v>-3.875732421875E-3</v>
      </c>
      <c r="C439" s="1">
        <f t="shared" si="13"/>
        <v>45462954.695327051</v>
      </c>
      <c r="D439" s="3">
        <f>sheet1!$B$4/(sheet2!C439+sheet2!C439*sheet1!$C$4)^(2*sheet1!$E$4)</f>
        <v>999.99999999984971</v>
      </c>
      <c r="E439" s="1">
        <f>D439*(C439-sheet1!$D$4)</f>
        <v>45462554695.320221</v>
      </c>
      <c r="F439" s="1">
        <f>sheet1!$D$4*sheet2!D439</f>
        <v>399999.99999993987</v>
      </c>
      <c r="G439" s="3">
        <f>F439-sheet1!$G$4</f>
        <v>-6.0128513723611832E-8</v>
      </c>
      <c r="H439" s="1"/>
      <c r="I439" s="1"/>
    </row>
    <row r="440" spans="1:9" x14ac:dyDescent="0.2">
      <c r="A440" s="1">
        <v>435</v>
      </c>
      <c r="B440" s="1">
        <f t="shared" si="12"/>
        <v>-3.86810302734375E-3</v>
      </c>
      <c r="C440" s="1">
        <f t="shared" si="13"/>
        <v>45462954.695327058</v>
      </c>
      <c r="D440" s="3">
        <f>sheet1!$B$4/(sheet2!C440+sheet2!C440*sheet1!$C$4)^(2*sheet1!$E$4)</f>
        <v>999.99999999984971</v>
      </c>
      <c r="E440" s="1">
        <f>D440*(C440-sheet1!$D$4)</f>
        <v>45462554695.320229</v>
      </c>
      <c r="F440" s="1">
        <f>sheet1!$D$4*sheet2!D440</f>
        <v>399999.99999993987</v>
      </c>
      <c r="G440" s="3">
        <f>F440-sheet1!$G$4</f>
        <v>-6.0128513723611832E-8</v>
      </c>
      <c r="H440" s="1"/>
      <c r="I440" s="1"/>
    </row>
    <row r="441" spans="1:9" x14ac:dyDescent="0.2">
      <c r="A441" s="1">
        <v>436</v>
      </c>
      <c r="B441" s="1">
        <f t="shared" si="12"/>
        <v>-4.180908203125E-3</v>
      </c>
      <c r="C441" s="1">
        <f t="shared" si="13"/>
        <v>45462954.695327066</v>
      </c>
      <c r="D441" s="3">
        <f>sheet1!$B$4/(sheet2!C441+sheet2!C441*sheet1!$C$4)^(2*sheet1!$E$4)</f>
        <v>999.99999999984277</v>
      </c>
      <c r="E441" s="1">
        <f>D441*(C441-sheet1!$D$4)</f>
        <v>45462554695.319916</v>
      </c>
      <c r="F441" s="1">
        <f>sheet1!$D$4*sheet2!D441</f>
        <v>399999.99999993714</v>
      </c>
      <c r="G441" s="3">
        <f>F441-sheet1!$G$4</f>
        <v>-6.28642737865448E-8</v>
      </c>
      <c r="H441" s="1"/>
      <c r="I441" s="1"/>
    </row>
    <row r="442" spans="1:9" x14ac:dyDescent="0.2">
      <c r="A442" s="1">
        <v>437</v>
      </c>
      <c r="B442" s="1">
        <f t="shared" si="12"/>
        <v>-4.17327880859375E-3</v>
      </c>
      <c r="C442" s="1">
        <f t="shared" si="13"/>
        <v>45462954.695327073</v>
      </c>
      <c r="D442" s="3">
        <f>sheet1!$B$4/(sheet2!C442+sheet2!C442*sheet1!$C$4)^(2*sheet1!$E$4)</f>
        <v>999.99999999984277</v>
      </c>
      <c r="E442" s="1">
        <f>D442*(C442-sheet1!$D$4)</f>
        <v>45462554695.319923</v>
      </c>
      <c r="F442" s="1">
        <f>sheet1!$D$4*sheet2!D442</f>
        <v>399999.99999993714</v>
      </c>
      <c r="G442" s="3">
        <f>F442-sheet1!$G$4</f>
        <v>-6.28642737865448E-8</v>
      </c>
      <c r="H442" s="1"/>
      <c r="I442" s="1"/>
    </row>
    <row r="443" spans="1:9" x14ac:dyDescent="0.2">
      <c r="A443" s="1">
        <v>438</v>
      </c>
      <c r="B443" s="1">
        <f t="shared" si="12"/>
        <v>-4.1656494140625E-3</v>
      </c>
      <c r="C443" s="1">
        <f t="shared" si="13"/>
        <v>45462954.695327081</v>
      </c>
      <c r="D443" s="3">
        <f>sheet1!$B$4/(sheet2!C443+sheet2!C443*sheet1!$C$4)^(2*sheet1!$E$4)</f>
        <v>999.99999999984277</v>
      </c>
      <c r="E443" s="1">
        <f>D443*(C443-sheet1!$D$4)</f>
        <v>45462554695.319931</v>
      </c>
      <c r="F443" s="1">
        <f>sheet1!$D$4*sheet2!D443</f>
        <v>399999.99999993714</v>
      </c>
      <c r="G443" s="3">
        <f>F443-sheet1!$G$4</f>
        <v>-6.28642737865448E-8</v>
      </c>
      <c r="H443" s="1"/>
      <c r="I443" s="1"/>
    </row>
    <row r="444" spans="1:9" x14ac:dyDescent="0.2">
      <c r="A444" s="1">
        <v>439</v>
      </c>
      <c r="B444" s="1">
        <f t="shared" si="12"/>
        <v>-4.15802001953125E-3</v>
      </c>
      <c r="C444" s="1">
        <f t="shared" si="13"/>
        <v>45462954.695327088</v>
      </c>
      <c r="D444" s="3">
        <f>sheet1!$B$4/(sheet2!C444+sheet2!C444*sheet1!$C$4)^(2*sheet1!$E$4)</f>
        <v>999.99999999984277</v>
      </c>
      <c r="E444" s="1">
        <f>D444*(C444-sheet1!$D$4)</f>
        <v>45462554695.319939</v>
      </c>
      <c r="F444" s="1">
        <f>sheet1!$D$4*sheet2!D444</f>
        <v>399999.99999993714</v>
      </c>
      <c r="G444" s="3">
        <f>F444-sheet1!$G$4</f>
        <v>-6.28642737865448E-8</v>
      </c>
      <c r="H444" s="1"/>
      <c r="I444" s="1"/>
    </row>
    <row r="445" spans="1:9" x14ac:dyDescent="0.2">
      <c r="A445" s="1">
        <v>440</v>
      </c>
      <c r="B445" s="1">
        <f t="shared" si="12"/>
        <v>-4.150390625E-3</v>
      </c>
      <c r="C445" s="1">
        <f t="shared" si="13"/>
        <v>45462954.695327096</v>
      </c>
      <c r="D445" s="3">
        <f>sheet1!$B$4/(sheet2!C445+sheet2!C445*sheet1!$C$4)^(2*sheet1!$E$4)</f>
        <v>999.99999999984277</v>
      </c>
      <c r="E445" s="1">
        <f>D445*(C445-sheet1!$D$4)</f>
        <v>45462554695.319946</v>
      </c>
      <c r="F445" s="1">
        <f>sheet1!$D$4*sheet2!D445</f>
        <v>399999.99999993714</v>
      </c>
      <c r="G445" s="3">
        <f>F445-sheet1!$G$4</f>
        <v>-6.28642737865448E-8</v>
      </c>
      <c r="H445" s="1"/>
      <c r="I445" s="1"/>
    </row>
    <row r="446" spans="1:9" x14ac:dyDescent="0.2">
      <c r="A446" s="1">
        <v>441</v>
      </c>
      <c r="B446" s="1">
        <f t="shared" si="12"/>
        <v>-4.14276123046875E-3</v>
      </c>
      <c r="C446" s="1">
        <f t="shared" si="13"/>
        <v>45462954.695327103</v>
      </c>
      <c r="D446" s="3">
        <f>sheet1!$B$4/(sheet2!C446+sheet2!C446*sheet1!$C$4)^(2*sheet1!$E$4)</f>
        <v>999.99999999984277</v>
      </c>
      <c r="E446" s="1">
        <f>D446*(C446-sheet1!$D$4)</f>
        <v>45462554695.319954</v>
      </c>
      <c r="F446" s="1">
        <f>sheet1!$D$4*sheet2!D446</f>
        <v>399999.99999993714</v>
      </c>
      <c r="G446" s="3">
        <f>F446-sheet1!$G$4</f>
        <v>-6.28642737865448E-8</v>
      </c>
      <c r="H446" s="1"/>
      <c r="I446" s="1"/>
    </row>
    <row r="447" spans="1:9" x14ac:dyDescent="0.2">
      <c r="A447" s="1">
        <v>442</v>
      </c>
      <c r="B447" s="1">
        <f t="shared" si="12"/>
        <v>-4.1351318359375E-3</v>
      </c>
      <c r="C447" s="1">
        <f t="shared" si="13"/>
        <v>45462954.695327111</v>
      </c>
      <c r="D447" s="3">
        <f>sheet1!$B$4/(sheet2!C447+sheet2!C447*sheet1!$C$4)^(2*sheet1!$E$4)</f>
        <v>999.99999999984277</v>
      </c>
      <c r="E447" s="1">
        <f>D447*(C447-sheet1!$D$4)</f>
        <v>45462554695.319962</v>
      </c>
      <c r="F447" s="1">
        <f>sheet1!$D$4*sheet2!D447</f>
        <v>399999.99999993714</v>
      </c>
      <c r="G447" s="3">
        <f>F447-sheet1!$G$4</f>
        <v>-6.28642737865448E-8</v>
      </c>
      <c r="H447" s="1"/>
      <c r="I447" s="1"/>
    </row>
    <row r="448" spans="1:9" x14ac:dyDescent="0.2">
      <c r="A448" s="1">
        <v>443</v>
      </c>
      <c r="B448" s="1">
        <f t="shared" si="12"/>
        <v>-4.12750244140625E-3</v>
      </c>
      <c r="C448" s="1">
        <f t="shared" si="13"/>
        <v>45462954.695327118</v>
      </c>
      <c r="D448" s="3">
        <f>sheet1!$B$4/(sheet2!C448+sheet2!C448*sheet1!$C$4)^(2*sheet1!$E$4)</f>
        <v>999.99999999984277</v>
      </c>
      <c r="E448" s="1">
        <f>D448*(C448-sheet1!$D$4)</f>
        <v>45462554695.319969</v>
      </c>
      <c r="F448" s="1">
        <f>sheet1!$D$4*sheet2!D448</f>
        <v>399999.99999993714</v>
      </c>
      <c r="G448" s="3">
        <f>F448-sheet1!$G$4</f>
        <v>-6.28642737865448E-8</v>
      </c>
      <c r="H448" s="1"/>
      <c r="I448" s="1"/>
    </row>
    <row r="449" spans="1:9" x14ac:dyDescent="0.2">
      <c r="A449" s="1">
        <v>444</v>
      </c>
      <c r="B449" s="1">
        <f t="shared" si="12"/>
        <v>-4.119873046875E-3</v>
      </c>
      <c r="C449" s="1">
        <f t="shared" si="13"/>
        <v>45462954.695327125</v>
      </c>
      <c r="D449" s="3">
        <f>sheet1!$B$4/(sheet2!C449+sheet2!C449*sheet1!$C$4)^(2*sheet1!$E$4)</f>
        <v>999.99999999984277</v>
      </c>
      <c r="E449" s="1">
        <f>D449*(C449-sheet1!$D$4)</f>
        <v>45462554695.319977</v>
      </c>
      <c r="F449" s="1">
        <f>sheet1!$D$4*sheet2!D449</f>
        <v>399999.99999993714</v>
      </c>
      <c r="G449" s="3">
        <f>F449-sheet1!$G$4</f>
        <v>-6.28642737865448E-8</v>
      </c>
      <c r="H449" s="1"/>
      <c r="I449" s="1"/>
    </row>
    <row r="450" spans="1:9" x14ac:dyDescent="0.2">
      <c r="A450" s="1">
        <v>445</v>
      </c>
      <c r="B450" s="1">
        <f t="shared" si="12"/>
        <v>-4.11224365234375E-3</v>
      </c>
      <c r="C450" s="1">
        <f t="shared" si="13"/>
        <v>45462954.695327133</v>
      </c>
      <c r="D450" s="3">
        <f>sheet1!$B$4/(sheet2!C450+sheet2!C450*sheet1!$C$4)^(2*sheet1!$E$4)</f>
        <v>999.99999999984277</v>
      </c>
      <c r="E450" s="1">
        <f>D450*(C450-sheet1!$D$4)</f>
        <v>45462554695.319984</v>
      </c>
      <c r="F450" s="1">
        <f>sheet1!$D$4*sheet2!D450</f>
        <v>399999.99999993714</v>
      </c>
      <c r="G450" s="3">
        <f>F450-sheet1!$G$4</f>
        <v>-6.28642737865448E-8</v>
      </c>
      <c r="H450" s="1"/>
      <c r="I450" s="1"/>
    </row>
    <row r="451" spans="1:9" x14ac:dyDescent="0.2">
      <c r="A451" s="1">
        <v>446</v>
      </c>
      <c r="B451" s="1">
        <f t="shared" si="12"/>
        <v>-4.1046142578125E-3</v>
      </c>
      <c r="C451" s="1">
        <f t="shared" si="13"/>
        <v>45462954.69532714</v>
      </c>
      <c r="D451" s="3">
        <f>sheet1!$B$4/(sheet2!C451+sheet2!C451*sheet1!$C$4)^(2*sheet1!$E$4)</f>
        <v>999.99999999984277</v>
      </c>
      <c r="E451" s="1">
        <f>D451*(C451-sheet1!$D$4)</f>
        <v>45462554695.319992</v>
      </c>
      <c r="F451" s="1">
        <f>sheet1!$D$4*sheet2!D451</f>
        <v>399999.99999993714</v>
      </c>
      <c r="G451" s="3">
        <f>F451-sheet1!$G$4</f>
        <v>-6.28642737865448E-8</v>
      </c>
      <c r="H451" s="1"/>
      <c r="I451" s="1"/>
    </row>
    <row r="452" spans="1:9" x14ac:dyDescent="0.2">
      <c r="A452" s="1">
        <v>447</v>
      </c>
      <c r="B452" s="1">
        <f t="shared" si="12"/>
        <v>-4.09698486328125E-3</v>
      </c>
      <c r="C452" s="1">
        <f t="shared" si="13"/>
        <v>45462954.695327148</v>
      </c>
      <c r="D452" s="3">
        <f>sheet1!$B$4/(sheet2!C452+sheet2!C452*sheet1!$C$4)^(2*sheet1!$E$4)</f>
        <v>999.99999999984277</v>
      </c>
      <c r="E452" s="1">
        <f>D452*(C452-sheet1!$D$4)</f>
        <v>45462554695.32</v>
      </c>
      <c r="F452" s="1">
        <f>sheet1!$D$4*sheet2!D452</f>
        <v>399999.99999993714</v>
      </c>
      <c r="G452" s="3">
        <f>F452-sheet1!$G$4</f>
        <v>-6.28642737865448E-8</v>
      </c>
      <c r="H452" s="1"/>
      <c r="I452" s="1"/>
    </row>
    <row r="453" spans="1:9" x14ac:dyDescent="0.2">
      <c r="A453" s="1">
        <v>448</v>
      </c>
      <c r="B453" s="1">
        <f t="shared" si="12"/>
        <v>-4.08935546875E-3</v>
      </c>
      <c r="C453" s="1">
        <f t="shared" si="13"/>
        <v>45462954.695327155</v>
      </c>
      <c r="D453" s="3">
        <f>sheet1!$B$4/(sheet2!C453+sheet2!C453*sheet1!$C$4)^(2*sheet1!$E$4)</f>
        <v>999.99999999984277</v>
      </c>
      <c r="E453" s="1">
        <f>D453*(C453-sheet1!$D$4)</f>
        <v>45462554695.320007</v>
      </c>
      <c r="F453" s="1">
        <f>sheet1!$D$4*sheet2!D453</f>
        <v>399999.99999993714</v>
      </c>
      <c r="G453" s="3">
        <f>F453-sheet1!$G$4</f>
        <v>-6.28642737865448E-8</v>
      </c>
      <c r="H453" s="1"/>
      <c r="I453" s="1"/>
    </row>
    <row r="454" spans="1:9" x14ac:dyDescent="0.2">
      <c r="A454" s="1">
        <v>449</v>
      </c>
      <c r="B454" s="1">
        <f t="shared" si="12"/>
        <v>-4.08172607421875E-3</v>
      </c>
      <c r="C454" s="1">
        <f t="shared" si="13"/>
        <v>45462954.695327163</v>
      </c>
      <c r="D454" s="3">
        <f>sheet1!$B$4/(sheet2!C454+sheet2!C454*sheet1!$C$4)^(2*sheet1!$E$4)</f>
        <v>999.99999999984277</v>
      </c>
      <c r="E454" s="1">
        <f>D454*(C454-sheet1!$D$4)</f>
        <v>45462554695.320015</v>
      </c>
      <c r="F454" s="1">
        <f>sheet1!$D$4*sheet2!D454</f>
        <v>399999.99999993714</v>
      </c>
      <c r="G454" s="3">
        <f>F454-sheet1!$G$4</f>
        <v>-6.28642737865448E-8</v>
      </c>
      <c r="H454" s="1"/>
      <c r="I454" s="1"/>
    </row>
    <row r="455" spans="1:9" x14ac:dyDescent="0.2">
      <c r="A455" s="1">
        <v>450</v>
      </c>
      <c r="B455" s="1">
        <f t="shared" si="12"/>
        <v>-4.0740966796875E-3</v>
      </c>
      <c r="C455" s="1">
        <f t="shared" si="13"/>
        <v>45462954.69532717</v>
      </c>
      <c r="D455" s="3">
        <f>sheet1!$B$4/(sheet2!C455+sheet2!C455*sheet1!$C$4)^(2*sheet1!$E$4)</f>
        <v>999.99999999984277</v>
      </c>
      <c r="E455" s="1">
        <f>D455*(C455-sheet1!$D$4)</f>
        <v>45462554695.320023</v>
      </c>
      <c r="F455" s="1">
        <f>sheet1!$D$4*sheet2!D455</f>
        <v>399999.99999993714</v>
      </c>
      <c r="G455" s="3">
        <f>F455-sheet1!$G$4</f>
        <v>-6.28642737865448E-8</v>
      </c>
      <c r="H455" s="1"/>
      <c r="I455" s="1"/>
    </row>
    <row r="456" spans="1:9" x14ac:dyDescent="0.2">
      <c r="A456" s="1">
        <v>451</v>
      </c>
      <c r="B456" s="1">
        <f t="shared" ref="B456:B519" si="14">E456-$I$6</f>
        <v>-4.06646728515625E-3</v>
      </c>
      <c r="C456" s="1">
        <f t="shared" ref="C456:C519" si="15">C455+$H$6</f>
        <v>45462954.695327178</v>
      </c>
      <c r="D456" s="3">
        <f>sheet1!$B$4/(sheet2!C456+sheet2!C456*sheet1!$C$4)^(2*sheet1!$E$4)</f>
        <v>999.99999999984277</v>
      </c>
      <c r="E456" s="1">
        <f>D456*(C456-sheet1!$D$4)</f>
        <v>45462554695.32003</v>
      </c>
      <c r="F456" s="1">
        <f>sheet1!$D$4*sheet2!D456</f>
        <v>399999.99999993714</v>
      </c>
      <c r="G456" s="3">
        <f>F456-sheet1!$G$4</f>
        <v>-6.28642737865448E-8</v>
      </c>
      <c r="H456" s="1"/>
      <c r="I456" s="1"/>
    </row>
    <row r="457" spans="1:9" x14ac:dyDescent="0.2">
      <c r="A457" s="1">
        <v>452</v>
      </c>
      <c r="B457" s="1">
        <f t="shared" si="14"/>
        <v>-4.058837890625E-3</v>
      </c>
      <c r="C457" s="1">
        <f t="shared" si="15"/>
        <v>45462954.695327185</v>
      </c>
      <c r="D457" s="3">
        <f>sheet1!$B$4/(sheet2!C457+sheet2!C457*sheet1!$C$4)^(2*sheet1!$E$4)</f>
        <v>999.99999999984277</v>
      </c>
      <c r="E457" s="1">
        <f>D457*(C457-sheet1!$D$4)</f>
        <v>45462554695.320038</v>
      </c>
      <c r="F457" s="1">
        <f>sheet1!$D$4*sheet2!D457</f>
        <v>399999.99999993714</v>
      </c>
      <c r="G457" s="3">
        <f>F457-sheet1!$G$4</f>
        <v>-6.28642737865448E-8</v>
      </c>
      <c r="H457" s="1"/>
      <c r="I457" s="1"/>
    </row>
    <row r="458" spans="1:9" x14ac:dyDescent="0.2">
      <c r="A458" s="1">
        <v>453</v>
      </c>
      <c r="B458" s="1">
        <f t="shared" si="14"/>
        <v>-4.05120849609375E-3</v>
      </c>
      <c r="C458" s="1">
        <f t="shared" si="15"/>
        <v>45462954.695327193</v>
      </c>
      <c r="D458" s="3">
        <f>sheet1!$B$4/(sheet2!C458+sheet2!C458*sheet1!$C$4)^(2*sheet1!$E$4)</f>
        <v>999.99999999984277</v>
      </c>
      <c r="E458" s="1">
        <f>D458*(C458-sheet1!$D$4)</f>
        <v>45462554695.320045</v>
      </c>
      <c r="F458" s="1">
        <f>sheet1!$D$4*sheet2!D458</f>
        <v>399999.99999993714</v>
      </c>
      <c r="G458" s="3">
        <f>F458-sheet1!$G$4</f>
        <v>-6.28642737865448E-8</v>
      </c>
      <c r="H458" s="1"/>
      <c r="I458" s="1"/>
    </row>
    <row r="459" spans="1:9" x14ac:dyDescent="0.2">
      <c r="A459" s="1">
        <v>454</v>
      </c>
      <c r="B459" s="1">
        <f t="shared" si="14"/>
        <v>-4.0435791015625E-3</v>
      </c>
      <c r="C459" s="1">
        <f t="shared" si="15"/>
        <v>45462954.6953272</v>
      </c>
      <c r="D459" s="3">
        <f>sheet1!$B$4/(sheet2!C459+sheet2!C459*sheet1!$C$4)^(2*sheet1!$E$4)</f>
        <v>999.99999999984277</v>
      </c>
      <c r="E459" s="1">
        <f>D459*(C459-sheet1!$D$4)</f>
        <v>45462554695.320053</v>
      </c>
      <c r="F459" s="1">
        <f>sheet1!$D$4*sheet2!D459</f>
        <v>399999.99999993714</v>
      </c>
      <c r="G459" s="3">
        <f>F459-sheet1!$G$4</f>
        <v>-6.28642737865448E-8</v>
      </c>
      <c r="H459" s="1"/>
      <c r="I459" s="1"/>
    </row>
    <row r="460" spans="1:9" x14ac:dyDescent="0.2">
      <c r="A460" s="1">
        <v>455</v>
      </c>
      <c r="B460" s="1">
        <f t="shared" si="14"/>
        <v>-4.03594970703125E-3</v>
      </c>
      <c r="C460" s="1">
        <f t="shared" si="15"/>
        <v>45462954.695327207</v>
      </c>
      <c r="D460" s="3">
        <f>sheet1!$B$4/(sheet2!C460+sheet2!C460*sheet1!$C$4)^(2*sheet1!$E$4)</f>
        <v>999.99999999984277</v>
      </c>
      <c r="E460" s="1">
        <f>D460*(C460-sheet1!$D$4)</f>
        <v>45462554695.320061</v>
      </c>
      <c r="F460" s="1">
        <f>sheet1!$D$4*sheet2!D460</f>
        <v>399999.99999993714</v>
      </c>
      <c r="G460" s="3">
        <f>F460-sheet1!$G$4</f>
        <v>-6.28642737865448E-8</v>
      </c>
      <c r="H460" s="1"/>
      <c r="I460" s="1"/>
    </row>
    <row r="461" spans="1:9" x14ac:dyDescent="0.2">
      <c r="A461" s="1">
        <v>456</v>
      </c>
      <c r="B461" s="1">
        <f t="shared" si="14"/>
        <v>-4.0283203125E-3</v>
      </c>
      <c r="C461" s="1">
        <f t="shared" si="15"/>
        <v>45462954.695327215</v>
      </c>
      <c r="D461" s="3">
        <f>sheet1!$B$4/(sheet2!C461+sheet2!C461*sheet1!$C$4)^(2*sheet1!$E$4)</f>
        <v>999.99999999984277</v>
      </c>
      <c r="E461" s="1">
        <f>D461*(C461-sheet1!$D$4)</f>
        <v>45462554695.320068</v>
      </c>
      <c r="F461" s="1">
        <f>sheet1!$D$4*sheet2!D461</f>
        <v>399999.99999993714</v>
      </c>
      <c r="G461" s="3">
        <f>F461-sheet1!$G$4</f>
        <v>-6.28642737865448E-8</v>
      </c>
      <c r="H461" s="1"/>
      <c r="I461" s="1"/>
    </row>
    <row r="462" spans="1:9" x14ac:dyDescent="0.2">
      <c r="A462" s="1">
        <v>457</v>
      </c>
      <c r="B462" s="1">
        <f t="shared" si="14"/>
        <v>-4.02069091796875E-3</v>
      </c>
      <c r="C462" s="1">
        <f t="shared" si="15"/>
        <v>45462954.695327222</v>
      </c>
      <c r="D462" s="3">
        <f>sheet1!$B$4/(sheet2!C462+sheet2!C462*sheet1!$C$4)^(2*sheet1!$E$4)</f>
        <v>999.99999999984277</v>
      </c>
      <c r="E462" s="1">
        <f>D462*(C462-sheet1!$D$4)</f>
        <v>45462554695.320076</v>
      </c>
      <c r="F462" s="1">
        <f>sheet1!$D$4*sheet2!D462</f>
        <v>399999.99999993714</v>
      </c>
      <c r="G462" s="3">
        <f>F462-sheet1!$G$4</f>
        <v>-6.28642737865448E-8</v>
      </c>
      <c r="H462" s="1"/>
      <c r="I462" s="1"/>
    </row>
    <row r="463" spans="1:9" x14ac:dyDescent="0.2">
      <c r="A463" s="1">
        <v>458</v>
      </c>
      <c r="B463" s="1">
        <f t="shared" si="14"/>
        <v>-4.3487548828125E-3</v>
      </c>
      <c r="C463" s="1">
        <f t="shared" si="15"/>
        <v>45462954.69532723</v>
      </c>
      <c r="D463" s="3">
        <f>sheet1!$B$4/(sheet2!C463+sheet2!C463*sheet1!$C$4)^(2*sheet1!$E$4)</f>
        <v>999.9999999998355</v>
      </c>
      <c r="E463" s="1">
        <f>D463*(C463-sheet1!$D$4)</f>
        <v>45462554695.319748</v>
      </c>
      <c r="F463" s="1">
        <f>sheet1!$D$4*sheet2!D463</f>
        <v>399999.99999993423</v>
      </c>
      <c r="G463" s="3">
        <f>F463-sheet1!$G$4</f>
        <v>-6.577465683221817E-8</v>
      </c>
      <c r="H463" s="1"/>
      <c r="I463" s="1"/>
    </row>
    <row r="464" spans="1:9" x14ac:dyDescent="0.2">
      <c r="A464" s="1">
        <v>459</v>
      </c>
      <c r="B464" s="1">
        <f t="shared" si="14"/>
        <v>-4.34112548828125E-3</v>
      </c>
      <c r="C464" s="1">
        <f t="shared" si="15"/>
        <v>45462954.695327237</v>
      </c>
      <c r="D464" s="3">
        <f>sheet1!$B$4/(sheet2!C464+sheet2!C464*sheet1!$C$4)^(2*sheet1!$E$4)</f>
        <v>999.9999999998355</v>
      </c>
      <c r="E464" s="1">
        <f>D464*(C464-sheet1!$D$4)</f>
        <v>45462554695.319756</v>
      </c>
      <c r="F464" s="1">
        <f>sheet1!$D$4*sheet2!D464</f>
        <v>399999.99999993423</v>
      </c>
      <c r="G464" s="3">
        <f>F464-sheet1!$G$4</f>
        <v>-6.577465683221817E-8</v>
      </c>
      <c r="H464" s="1"/>
      <c r="I464" s="1"/>
    </row>
    <row r="465" spans="1:9" x14ac:dyDescent="0.2">
      <c r="A465" s="1">
        <v>460</v>
      </c>
      <c r="B465" s="1">
        <f t="shared" si="14"/>
        <v>-4.33349609375E-3</v>
      </c>
      <c r="C465" s="1">
        <f t="shared" si="15"/>
        <v>45462954.695327245</v>
      </c>
      <c r="D465" s="3">
        <f>sheet1!$B$4/(sheet2!C465+sheet2!C465*sheet1!$C$4)^(2*sheet1!$E$4)</f>
        <v>999.9999999998355</v>
      </c>
      <c r="E465" s="1">
        <f>D465*(C465-sheet1!$D$4)</f>
        <v>45462554695.319763</v>
      </c>
      <c r="F465" s="1">
        <f>sheet1!$D$4*sheet2!D465</f>
        <v>399999.99999993423</v>
      </c>
      <c r="G465" s="3">
        <f>F465-sheet1!$G$4</f>
        <v>-6.577465683221817E-8</v>
      </c>
      <c r="H465" s="1"/>
      <c r="I465" s="1"/>
    </row>
    <row r="466" spans="1:9" x14ac:dyDescent="0.2">
      <c r="A466" s="1">
        <v>461</v>
      </c>
      <c r="B466" s="1">
        <f t="shared" si="14"/>
        <v>-4.32586669921875E-3</v>
      </c>
      <c r="C466" s="1">
        <f t="shared" si="15"/>
        <v>45462954.695327252</v>
      </c>
      <c r="D466" s="3">
        <f>sheet1!$B$4/(sheet2!C466+sheet2!C466*sheet1!$C$4)^(2*sheet1!$E$4)</f>
        <v>999.9999999998355</v>
      </c>
      <c r="E466" s="1">
        <f>D466*(C466-sheet1!$D$4)</f>
        <v>45462554695.319771</v>
      </c>
      <c r="F466" s="1">
        <f>sheet1!$D$4*sheet2!D466</f>
        <v>399999.99999993423</v>
      </c>
      <c r="G466" s="3">
        <f>F466-sheet1!$G$4</f>
        <v>-6.577465683221817E-8</v>
      </c>
      <c r="H466" s="1"/>
      <c r="I466" s="1"/>
    </row>
    <row r="467" spans="1:9" x14ac:dyDescent="0.2">
      <c r="A467" s="1">
        <v>462</v>
      </c>
      <c r="B467" s="1">
        <f t="shared" si="14"/>
        <v>-4.3182373046875E-3</v>
      </c>
      <c r="C467" s="1">
        <f t="shared" si="15"/>
        <v>45462954.69532726</v>
      </c>
      <c r="D467" s="3">
        <f>sheet1!$B$4/(sheet2!C467+sheet2!C467*sheet1!$C$4)^(2*sheet1!$E$4)</f>
        <v>999.9999999998355</v>
      </c>
      <c r="E467" s="1">
        <f>D467*(C467-sheet1!$D$4)</f>
        <v>45462554695.319778</v>
      </c>
      <c r="F467" s="1">
        <f>sheet1!$D$4*sheet2!D467</f>
        <v>399999.99999993423</v>
      </c>
      <c r="G467" s="3">
        <f>F467-sheet1!$G$4</f>
        <v>-6.577465683221817E-8</v>
      </c>
      <c r="H467" s="1"/>
      <c r="I467" s="1"/>
    </row>
    <row r="468" spans="1:9" x14ac:dyDescent="0.2">
      <c r="A468" s="1">
        <v>463</v>
      </c>
      <c r="B468" s="1">
        <f t="shared" si="14"/>
        <v>-4.31060791015625E-3</v>
      </c>
      <c r="C468" s="1">
        <f t="shared" si="15"/>
        <v>45462954.695327267</v>
      </c>
      <c r="D468" s="3">
        <f>sheet1!$B$4/(sheet2!C468+sheet2!C468*sheet1!$C$4)^(2*sheet1!$E$4)</f>
        <v>999.9999999998355</v>
      </c>
      <c r="E468" s="1">
        <f>D468*(C468-sheet1!$D$4)</f>
        <v>45462554695.319786</v>
      </c>
      <c r="F468" s="1">
        <f>sheet1!$D$4*sheet2!D468</f>
        <v>399999.99999993423</v>
      </c>
      <c r="G468" s="3">
        <f>F468-sheet1!$G$4</f>
        <v>-6.577465683221817E-8</v>
      </c>
      <c r="H468" s="1"/>
      <c r="I468" s="1"/>
    </row>
    <row r="469" spans="1:9" x14ac:dyDescent="0.2">
      <c r="A469" s="1">
        <v>464</v>
      </c>
      <c r="B469" s="1">
        <f t="shared" si="14"/>
        <v>-4.302978515625E-3</v>
      </c>
      <c r="C469" s="1">
        <f t="shared" si="15"/>
        <v>45462954.695327275</v>
      </c>
      <c r="D469" s="3">
        <f>sheet1!$B$4/(sheet2!C469+sheet2!C469*sheet1!$C$4)^(2*sheet1!$E$4)</f>
        <v>999.9999999998355</v>
      </c>
      <c r="E469" s="1">
        <f>D469*(C469-sheet1!$D$4)</f>
        <v>45462554695.319794</v>
      </c>
      <c r="F469" s="1">
        <f>sheet1!$D$4*sheet2!D469</f>
        <v>399999.99999993423</v>
      </c>
      <c r="G469" s="3">
        <f>F469-sheet1!$G$4</f>
        <v>-6.577465683221817E-8</v>
      </c>
      <c r="H469" s="1"/>
      <c r="I469" s="1"/>
    </row>
    <row r="470" spans="1:9" x14ac:dyDescent="0.2">
      <c r="A470" s="1">
        <v>465</v>
      </c>
      <c r="B470" s="1">
        <f t="shared" si="14"/>
        <v>-4.29534912109375E-3</v>
      </c>
      <c r="C470" s="1">
        <f t="shared" si="15"/>
        <v>45462954.695327282</v>
      </c>
      <c r="D470" s="3">
        <f>sheet1!$B$4/(sheet2!C470+sheet2!C470*sheet1!$C$4)^(2*sheet1!$E$4)</f>
        <v>999.9999999998355</v>
      </c>
      <c r="E470" s="1">
        <f>D470*(C470-sheet1!$D$4)</f>
        <v>45462554695.319801</v>
      </c>
      <c r="F470" s="1">
        <f>sheet1!$D$4*sheet2!D470</f>
        <v>399999.99999993423</v>
      </c>
      <c r="G470" s="3">
        <f>F470-sheet1!$G$4</f>
        <v>-6.577465683221817E-8</v>
      </c>
      <c r="H470" s="1"/>
      <c r="I470" s="1"/>
    </row>
    <row r="471" spans="1:9" x14ac:dyDescent="0.2">
      <c r="A471" s="1">
        <v>466</v>
      </c>
      <c r="B471" s="1">
        <f t="shared" si="14"/>
        <v>-4.2877197265625E-3</v>
      </c>
      <c r="C471" s="1">
        <f t="shared" si="15"/>
        <v>45462954.695327289</v>
      </c>
      <c r="D471" s="3">
        <f>sheet1!$B$4/(sheet2!C471+sheet2!C471*sheet1!$C$4)^(2*sheet1!$E$4)</f>
        <v>999.9999999998355</v>
      </c>
      <c r="E471" s="1">
        <f>D471*(C471-sheet1!$D$4)</f>
        <v>45462554695.319809</v>
      </c>
      <c r="F471" s="1">
        <f>sheet1!$D$4*sheet2!D471</f>
        <v>399999.99999993423</v>
      </c>
      <c r="G471" s="3">
        <f>F471-sheet1!$G$4</f>
        <v>-6.577465683221817E-8</v>
      </c>
      <c r="H471" s="1"/>
      <c r="I471" s="1"/>
    </row>
    <row r="472" spans="1:9" x14ac:dyDescent="0.2">
      <c r="A472" s="1">
        <v>467</v>
      </c>
      <c r="B472" s="1">
        <f t="shared" si="14"/>
        <v>-4.28009033203125E-3</v>
      </c>
      <c r="C472" s="1">
        <f t="shared" si="15"/>
        <v>45462954.695327297</v>
      </c>
      <c r="D472" s="3">
        <f>sheet1!$B$4/(sheet2!C472+sheet2!C472*sheet1!$C$4)^(2*sheet1!$E$4)</f>
        <v>999.9999999998355</v>
      </c>
      <c r="E472" s="1">
        <f>D472*(C472-sheet1!$D$4)</f>
        <v>45462554695.319817</v>
      </c>
      <c r="F472" s="1">
        <f>sheet1!$D$4*sheet2!D472</f>
        <v>399999.99999993423</v>
      </c>
      <c r="G472" s="3">
        <f>F472-sheet1!$G$4</f>
        <v>-6.577465683221817E-8</v>
      </c>
      <c r="H472" s="1"/>
      <c r="I472" s="1"/>
    </row>
    <row r="473" spans="1:9" x14ac:dyDescent="0.2">
      <c r="A473" s="1">
        <v>468</v>
      </c>
      <c r="B473" s="1">
        <f t="shared" si="14"/>
        <v>-4.2724609375E-3</v>
      </c>
      <c r="C473" s="1">
        <f t="shared" si="15"/>
        <v>45462954.695327304</v>
      </c>
      <c r="D473" s="3">
        <f>sheet1!$B$4/(sheet2!C473+sheet2!C473*sheet1!$C$4)^(2*sheet1!$E$4)</f>
        <v>999.9999999998355</v>
      </c>
      <c r="E473" s="1">
        <f>D473*(C473-sheet1!$D$4)</f>
        <v>45462554695.319824</v>
      </c>
      <c r="F473" s="1">
        <f>sheet1!$D$4*sheet2!D473</f>
        <v>399999.99999993423</v>
      </c>
      <c r="G473" s="3">
        <f>F473-sheet1!$G$4</f>
        <v>-6.577465683221817E-8</v>
      </c>
      <c r="H473" s="1"/>
      <c r="I473" s="1"/>
    </row>
    <row r="474" spans="1:9" x14ac:dyDescent="0.2">
      <c r="A474" s="1">
        <v>469</v>
      </c>
      <c r="B474" s="1">
        <f t="shared" si="14"/>
        <v>-4.26483154296875E-3</v>
      </c>
      <c r="C474" s="1">
        <f t="shared" si="15"/>
        <v>45462954.695327312</v>
      </c>
      <c r="D474" s="3">
        <f>sheet1!$B$4/(sheet2!C474+sheet2!C474*sheet1!$C$4)^(2*sheet1!$E$4)</f>
        <v>999.9999999998355</v>
      </c>
      <c r="E474" s="1">
        <f>D474*(C474-sheet1!$D$4)</f>
        <v>45462554695.319832</v>
      </c>
      <c r="F474" s="1">
        <f>sheet1!$D$4*sheet2!D474</f>
        <v>399999.99999993423</v>
      </c>
      <c r="G474" s="3">
        <f>F474-sheet1!$G$4</f>
        <v>-6.577465683221817E-8</v>
      </c>
      <c r="H474" s="1"/>
      <c r="I474" s="1"/>
    </row>
    <row r="475" spans="1:9" x14ac:dyDescent="0.2">
      <c r="A475" s="1">
        <v>470</v>
      </c>
      <c r="B475" s="1">
        <f t="shared" si="14"/>
        <v>-4.2572021484375E-3</v>
      </c>
      <c r="C475" s="1">
        <f t="shared" si="15"/>
        <v>45462954.695327319</v>
      </c>
      <c r="D475" s="3">
        <f>sheet1!$B$4/(sheet2!C475+sheet2!C475*sheet1!$C$4)^(2*sheet1!$E$4)</f>
        <v>999.9999999998355</v>
      </c>
      <c r="E475" s="1">
        <f>D475*(C475-sheet1!$D$4)</f>
        <v>45462554695.319839</v>
      </c>
      <c r="F475" s="1">
        <f>sheet1!$D$4*sheet2!D475</f>
        <v>399999.99999993423</v>
      </c>
      <c r="G475" s="3">
        <f>F475-sheet1!$G$4</f>
        <v>-6.577465683221817E-8</v>
      </c>
      <c r="H475" s="1"/>
      <c r="I475" s="1"/>
    </row>
    <row r="476" spans="1:9" x14ac:dyDescent="0.2">
      <c r="A476" s="1">
        <v>471</v>
      </c>
      <c r="B476" s="1">
        <f t="shared" si="14"/>
        <v>-4.24957275390625E-3</v>
      </c>
      <c r="C476" s="1">
        <f t="shared" si="15"/>
        <v>45462954.695327327</v>
      </c>
      <c r="D476" s="3">
        <f>sheet1!$B$4/(sheet2!C476+sheet2!C476*sheet1!$C$4)^(2*sheet1!$E$4)</f>
        <v>999.9999999998355</v>
      </c>
      <c r="E476" s="1">
        <f>D476*(C476-sheet1!$D$4)</f>
        <v>45462554695.319847</v>
      </c>
      <c r="F476" s="1">
        <f>sheet1!$D$4*sheet2!D476</f>
        <v>399999.99999993423</v>
      </c>
      <c r="G476" s="3">
        <f>F476-sheet1!$G$4</f>
        <v>-6.577465683221817E-8</v>
      </c>
      <c r="H476" s="1"/>
      <c r="I476" s="1"/>
    </row>
    <row r="477" spans="1:9" x14ac:dyDescent="0.2">
      <c r="A477" s="1">
        <v>472</v>
      </c>
      <c r="B477" s="1">
        <f t="shared" si="14"/>
        <v>-4.241943359375E-3</v>
      </c>
      <c r="C477" s="1">
        <f t="shared" si="15"/>
        <v>45462954.695327334</v>
      </c>
      <c r="D477" s="3">
        <f>sheet1!$B$4/(sheet2!C477+sheet2!C477*sheet1!$C$4)^(2*sheet1!$E$4)</f>
        <v>999.9999999998355</v>
      </c>
      <c r="E477" s="1">
        <f>D477*(C477-sheet1!$D$4)</f>
        <v>45462554695.319855</v>
      </c>
      <c r="F477" s="1">
        <f>sheet1!$D$4*sheet2!D477</f>
        <v>399999.99999993423</v>
      </c>
      <c r="G477" s="3">
        <f>F477-sheet1!$G$4</f>
        <v>-6.577465683221817E-8</v>
      </c>
      <c r="H477" s="1"/>
      <c r="I477" s="1"/>
    </row>
    <row r="478" spans="1:9" x14ac:dyDescent="0.2">
      <c r="A478" s="1">
        <v>473</v>
      </c>
      <c r="B478" s="1">
        <f t="shared" si="14"/>
        <v>-4.23431396484375E-3</v>
      </c>
      <c r="C478" s="1">
        <f t="shared" si="15"/>
        <v>45462954.695327342</v>
      </c>
      <c r="D478" s="3">
        <f>sheet1!$B$4/(sheet2!C478+sheet2!C478*sheet1!$C$4)^(2*sheet1!$E$4)</f>
        <v>999.9999999998355</v>
      </c>
      <c r="E478" s="1">
        <f>D478*(C478-sheet1!$D$4)</f>
        <v>45462554695.319862</v>
      </c>
      <c r="F478" s="1">
        <f>sheet1!$D$4*sheet2!D478</f>
        <v>399999.99999993423</v>
      </c>
      <c r="G478" s="3">
        <f>F478-sheet1!$G$4</f>
        <v>-6.577465683221817E-8</v>
      </c>
      <c r="H478" s="1"/>
      <c r="I478" s="1"/>
    </row>
    <row r="479" spans="1:9" x14ac:dyDescent="0.2">
      <c r="A479" s="1">
        <v>474</v>
      </c>
      <c r="B479" s="1">
        <f t="shared" si="14"/>
        <v>-4.2266845703125E-3</v>
      </c>
      <c r="C479" s="1">
        <f t="shared" si="15"/>
        <v>45462954.695327349</v>
      </c>
      <c r="D479" s="3">
        <f>sheet1!$B$4/(sheet2!C479+sheet2!C479*sheet1!$C$4)^(2*sheet1!$E$4)</f>
        <v>999.9999999998355</v>
      </c>
      <c r="E479" s="1">
        <f>D479*(C479-sheet1!$D$4)</f>
        <v>45462554695.31987</v>
      </c>
      <c r="F479" s="1">
        <f>sheet1!$D$4*sheet2!D479</f>
        <v>399999.99999993423</v>
      </c>
      <c r="G479" s="3">
        <f>F479-sheet1!$G$4</f>
        <v>-6.577465683221817E-8</v>
      </c>
      <c r="H479" s="1"/>
      <c r="I479" s="1"/>
    </row>
    <row r="480" spans="1:9" x14ac:dyDescent="0.2">
      <c r="A480" s="1">
        <v>475</v>
      </c>
      <c r="B480" s="1">
        <f t="shared" si="14"/>
        <v>-4.21905517578125E-3</v>
      </c>
      <c r="C480" s="1">
        <f t="shared" si="15"/>
        <v>45462954.695327356</v>
      </c>
      <c r="D480" s="3">
        <f>sheet1!$B$4/(sheet2!C480+sheet2!C480*sheet1!$C$4)^(2*sheet1!$E$4)</f>
        <v>999.9999999998355</v>
      </c>
      <c r="E480" s="1">
        <f>D480*(C480-sheet1!$D$4)</f>
        <v>45462554695.319878</v>
      </c>
      <c r="F480" s="1">
        <f>sheet1!$D$4*sheet2!D480</f>
        <v>399999.99999993423</v>
      </c>
      <c r="G480" s="3">
        <f>F480-sheet1!$G$4</f>
        <v>-6.577465683221817E-8</v>
      </c>
      <c r="H480" s="1"/>
      <c r="I480" s="1"/>
    </row>
    <row r="481" spans="1:9" x14ac:dyDescent="0.2">
      <c r="A481" s="1">
        <v>476</v>
      </c>
      <c r="B481" s="1">
        <f t="shared" si="14"/>
        <v>-4.21142578125E-3</v>
      </c>
      <c r="C481" s="1">
        <f t="shared" si="15"/>
        <v>45462954.695327364</v>
      </c>
      <c r="D481" s="3">
        <f>sheet1!$B$4/(sheet2!C481+sheet2!C481*sheet1!$C$4)^(2*sheet1!$E$4)</f>
        <v>999.9999999998355</v>
      </c>
      <c r="E481" s="1">
        <f>D481*(C481-sheet1!$D$4)</f>
        <v>45462554695.319885</v>
      </c>
      <c r="F481" s="1">
        <f>sheet1!$D$4*sheet2!D481</f>
        <v>399999.99999993423</v>
      </c>
      <c r="G481" s="3">
        <f>F481-sheet1!$G$4</f>
        <v>-6.577465683221817E-8</v>
      </c>
      <c r="H481" s="1"/>
      <c r="I481" s="1"/>
    </row>
    <row r="482" spans="1:9" x14ac:dyDescent="0.2">
      <c r="A482" s="1">
        <v>477</v>
      </c>
      <c r="B482" s="1">
        <f t="shared" si="14"/>
        <v>-4.20379638671875E-3</v>
      </c>
      <c r="C482" s="1">
        <f t="shared" si="15"/>
        <v>45462954.695327371</v>
      </c>
      <c r="D482" s="3">
        <f>sheet1!$B$4/(sheet2!C482+sheet2!C482*sheet1!$C$4)^(2*sheet1!$E$4)</f>
        <v>999.9999999998355</v>
      </c>
      <c r="E482" s="1">
        <f>D482*(C482-sheet1!$D$4)</f>
        <v>45462554695.319893</v>
      </c>
      <c r="F482" s="1">
        <f>sheet1!$D$4*sheet2!D482</f>
        <v>399999.99999993423</v>
      </c>
      <c r="G482" s="3">
        <f>F482-sheet1!$G$4</f>
        <v>-6.577465683221817E-8</v>
      </c>
      <c r="H482" s="1"/>
      <c r="I482" s="1"/>
    </row>
    <row r="483" spans="1:9" x14ac:dyDescent="0.2">
      <c r="A483" s="1">
        <v>478</v>
      </c>
      <c r="B483" s="1">
        <f t="shared" si="14"/>
        <v>-4.1961669921875E-3</v>
      </c>
      <c r="C483" s="1">
        <f t="shared" si="15"/>
        <v>45462954.695327379</v>
      </c>
      <c r="D483" s="3">
        <f>sheet1!$B$4/(sheet2!C483+sheet2!C483*sheet1!$C$4)^(2*sheet1!$E$4)</f>
        <v>999.9999999998355</v>
      </c>
      <c r="E483" s="1">
        <f>D483*(C483-sheet1!$D$4)</f>
        <v>45462554695.319901</v>
      </c>
      <c r="F483" s="1">
        <f>sheet1!$D$4*sheet2!D483</f>
        <v>399999.99999993423</v>
      </c>
      <c r="G483" s="3">
        <f>F483-sheet1!$G$4</f>
        <v>-6.577465683221817E-8</v>
      </c>
      <c r="H483" s="1"/>
      <c r="I483" s="1"/>
    </row>
    <row r="484" spans="1:9" x14ac:dyDescent="0.2">
      <c r="A484" s="1">
        <v>479</v>
      </c>
      <c r="B484" s="1">
        <f t="shared" si="14"/>
        <v>-4.50897216796875E-3</v>
      </c>
      <c r="C484" s="1">
        <f t="shared" si="15"/>
        <v>45462954.695327386</v>
      </c>
      <c r="D484" s="3">
        <f>sheet1!$B$4/(sheet2!C484+sheet2!C484*sheet1!$C$4)^(2*sheet1!$E$4)</f>
        <v>999.99999999982845</v>
      </c>
      <c r="E484" s="1">
        <f>D484*(C484-sheet1!$D$4)</f>
        <v>45462554695.319588</v>
      </c>
      <c r="F484" s="1">
        <f>sheet1!$D$4*sheet2!D484</f>
        <v>399999.99999993137</v>
      </c>
      <c r="G484" s="3">
        <f>F484-sheet1!$G$4</f>
        <v>-6.8626832216978073E-8</v>
      </c>
      <c r="H484" s="1"/>
      <c r="I484" s="1"/>
    </row>
    <row r="485" spans="1:9" x14ac:dyDescent="0.2">
      <c r="A485" s="1">
        <v>480</v>
      </c>
      <c r="B485" s="1">
        <f t="shared" si="14"/>
        <v>-4.5013427734375E-3</v>
      </c>
      <c r="C485" s="1">
        <f t="shared" si="15"/>
        <v>45462954.695327394</v>
      </c>
      <c r="D485" s="3">
        <f>sheet1!$B$4/(sheet2!C485+sheet2!C485*sheet1!$C$4)^(2*sheet1!$E$4)</f>
        <v>999.99999999982845</v>
      </c>
      <c r="E485" s="1">
        <f>D485*(C485-sheet1!$D$4)</f>
        <v>45462554695.319595</v>
      </c>
      <c r="F485" s="1">
        <f>sheet1!$D$4*sheet2!D485</f>
        <v>399999.99999993137</v>
      </c>
      <c r="G485" s="3">
        <f>F485-sheet1!$G$4</f>
        <v>-6.8626832216978073E-8</v>
      </c>
      <c r="H485" s="1"/>
      <c r="I485" s="1"/>
    </row>
    <row r="486" spans="1:9" x14ac:dyDescent="0.2">
      <c r="A486" s="1">
        <v>481</v>
      </c>
      <c r="B486" s="1">
        <f t="shared" si="14"/>
        <v>-4.49371337890625E-3</v>
      </c>
      <c r="C486" s="1">
        <f t="shared" si="15"/>
        <v>45462954.695327401</v>
      </c>
      <c r="D486" s="3">
        <f>sheet1!$B$4/(sheet2!C486+sheet2!C486*sheet1!$C$4)^(2*sheet1!$E$4)</f>
        <v>999.99999999982845</v>
      </c>
      <c r="E486" s="1">
        <f>D486*(C486-sheet1!$D$4)</f>
        <v>45462554695.319603</v>
      </c>
      <c r="F486" s="1">
        <f>sheet1!$D$4*sheet2!D486</f>
        <v>399999.99999993137</v>
      </c>
      <c r="G486" s="3">
        <f>F486-sheet1!$G$4</f>
        <v>-6.8626832216978073E-8</v>
      </c>
      <c r="H486" s="1"/>
      <c r="I486" s="1"/>
    </row>
    <row r="487" spans="1:9" x14ac:dyDescent="0.2">
      <c r="A487" s="1">
        <v>482</v>
      </c>
      <c r="B487" s="1">
        <f t="shared" si="14"/>
        <v>-4.486083984375E-3</v>
      </c>
      <c r="C487" s="1">
        <f t="shared" si="15"/>
        <v>45462954.695327409</v>
      </c>
      <c r="D487" s="3">
        <f>sheet1!$B$4/(sheet2!C487+sheet2!C487*sheet1!$C$4)^(2*sheet1!$E$4)</f>
        <v>999.99999999982845</v>
      </c>
      <c r="E487" s="1">
        <f>D487*(C487-sheet1!$D$4)</f>
        <v>45462554695.319611</v>
      </c>
      <c r="F487" s="1">
        <f>sheet1!$D$4*sheet2!D487</f>
        <v>399999.99999993137</v>
      </c>
      <c r="G487" s="3">
        <f>F487-sheet1!$G$4</f>
        <v>-6.8626832216978073E-8</v>
      </c>
      <c r="H487" s="1"/>
      <c r="I487" s="1"/>
    </row>
    <row r="488" spans="1:9" x14ac:dyDescent="0.2">
      <c r="A488" s="1">
        <v>483</v>
      </c>
      <c r="B488" s="1">
        <f t="shared" si="14"/>
        <v>-4.47845458984375E-3</v>
      </c>
      <c r="C488" s="1">
        <f t="shared" si="15"/>
        <v>45462954.695327416</v>
      </c>
      <c r="D488" s="3">
        <f>sheet1!$B$4/(sheet2!C488+sheet2!C488*sheet1!$C$4)^(2*sheet1!$E$4)</f>
        <v>999.99999999982845</v>
      </c>
      <c r="E488" s="1">
        <f>D488*(C488-sheet1!$D$4)</f>
        <v>45462554695.319618</v>
      </c>
      <c r="F488" s="1">
        <f>sheet1!$D$4*sheet2!D488</f>
        <v>399999.99999993137</v>
      </c>
      <c r="G488" s="3">
        <f>F488-sheet1!$G$4</f>
        <v>-6.8626832216978073E-8</v>
      </c>
      <c r="H488" s="1"/>
      <c r="I488" s="1"/>
    </row>
    <row r="489" spans="1:9" x14ac:dyDescent="0.2">
      <c r="A489" s="1">
        <v>484</v>
      </c>
      <c r="B489" s="1">
        <f t="shared" si="14"/>
        <v>-4.4708251953125E-3</v>
      </c>
      <c r="C489" s="1">
        <f t="shared" si="15"/>
        <v>45462954.695327424</v>
      </c>
      <c r="D489" s="3">
        <f>sheet1!$B$4/(sheet2!C489+sheet2!C489*sheet1!$C$4)^(2*sheet1!$E$4)</f>
        <v>999.99999999982845</v>
      </c>
      <c r="E489" s="1">
        <f>D489*(C489-sheet1!$D$4)</f>
        <v>45462554695.319626</v>
      </c>
      <c r="F489" s="1">
        <f>sheet1!$D$4*sheet2!D489</f>
        <v>399999.99999993137</v>
      </c>
      <c r="G489" s="3">
        <f>F489-sheet1!$G$4</f>
        <v>-6.8626832216978073E-8</v>
      </c>
      <c r="H489" s="1"/>
      <c r="I489" s="1"/>
    </row>
    <row r="490" spans="1:9" x14ac:dyDescent="0.2">
      <c r="A490" s="1">
        <v>485</v>
      </c>
      <c r="B490" s="1">
        <f t="shared" si="14"/>
        <v>-4.46319580078125E-3</v>
      </c>
      <c r="C490" s="1">
        <f t="shared" si="15"/>
        <v>45462954.695327431</v>
      </c>
      <c r="D490" s="3">
        <f>sheet1!$B$4/(sheet2!C490+sheet2!C490*sheet1!$C$4)^(2*sheet1!$E$4)</f>
        <v>999.99999999982845</v>
      </c>
      <c r="E490" s="1">
        <f>D490*(C490-sheet1!$D$4)</f>
        <v>45462554695.319633</v>
      </c>
      <c r="F490" s="1">
        <f>sheet1!$D$4*sheet2!D490</f>
        <v>399999.99999993137</v>
      </c>
      <c r="G490" s="3">
        <f>F490-sheet1!$G$4</f>
        <v>-6.8626832216978073E-8</v>
      </c>
      <c r="H490" s="1"/>
      <c r="I490" s="1"/>
    </row>
    <row r="491" spans="1:9" x14ac:dyDescent="0.2">
      <c r="A491" s="1">
        <v>486</v>
      </c>
      <c r="B491" s="1">
        <f t="shared" si="14"/>
        <v>-4.45556640625E-3</v>
      </c>
      <c r="C491" s="1">
        <f t="shared" si="15"/>
        <v>45462954.695327438</v>
      </c>
      <c r="D491" s="3">
        <f>sheet1!$B$4/(sheet2!C491+sheet2!C491*sheet1!$C$4)^(2*sheet1!$E$4)</f>
        <v>999.99999999982845</v>
      </c>
      <c r="E491" s="1">
        <f>D491*(C491-sheet1!$D$4)</f>
        <v>45462554695.319641</v>
      </c>
      <c r="F491" s="1">
        <f>sheet1!$D$4*sheet2!D491</f>
        <v>399999.99999993137</v>
      </c>
      <c r="G491" s="3">
        <f>F491-sheet1!$G$4</f>
        <v>-6.8626832216978073E-8</v>
      </c>
      <c r="H491" s="1"/>
      <c r="I491" s="1"/>
    </row>
    <row r="492" spans="1:9" x14ac:dyDescent="0.2">
      <c r="A492" s="1">
        <v>487</v>
      </c>
      <c r="B492" s="1">
        <f t="shared" si="14"/>
        <v>-4.44793701171875E-3</v>
      </c>
      <c r="C492" s="1">
        <f t="shared" si="15"/>
        <v>45462954.695327446</v>
      </c>
      <c r="D492" s="3">
        <f>sheet1!$B$4/(sheet2!C492+sheet2!C492*sheet1!$C$4)^(2*sheet1!$E$4)</f>
        <v>999.99999999982845</v>
      </c>
      <c r="E492" s="1">
        <f>D492*(C492-sheet1!$D$4)</f>
        <v>45462554695.319649</v>
      </c>
      <c r="F492" s="1">
        <f>sheet1!$D$4*sheet2!D492</f>
        <v>399999.99999993137</v>
      </c>
      <c r="G492" s="3">
        <f>F492-sheet1!$G$4</f>
        <v>-6.8626832216978073E-8</v>
      </c>
      <c r="H492" s="1"/>
      <c r="I492" s="1"/>
    </row>
    <row r="493" spans="1:9" x14ac:dyDescent="0.2">
      <c r="A493" s="1">
        <v>488</v>
      </c>
      <c r="B493" s="1">
        <f t="shared" si="14"/>
        <v>-4.4403076171875E-3</v>
      </c>
      <c r="C493" s="1">
        <f t="shared" si="15"/>
        <v>45462954.695327453</v>
      </c>
      <c r="D493" s="3">
        <f>sheet1!$B$4/(sheet2!C493+sheet2!C493*sheet1!$C$4)^(2*sheet1!$E$4)</f>
        <v>999.99999999982845</v>
      </c>
      <c r="E493" s="1">
        <f>D493*(C493-sheet1!$D$4)</f>
        <v>45462554695.319656</v>
      </c>
      <c r="F493" s="1">
        <f>sheet1!$D$4*sheet2!D493</f>
        <v>399999.99999993137</v>
      </c>
      <c r="G493" s="3">
        <f>F493-sheet1!$G$4</f>
        <v>-6.8626832216978073E-8</v>
      </c>
      <c r="H493" s="1"/>
      <c r="I493" s="1"/>
    </row>
    <row r="494" spans="1:9" x14ac:dyDescent="0.2">
      <c r="A494" s="1">
        <v>489</v>
      </c>
      <c r="B494" s="1">
        <f t="shared" si="14"/>
        <v>-4.43267822265625E-3</v>
      </c>
      <c r="C494" s="1">
        <f t="shared" si="15"/>
        <v>45462954.695327461</v>
      </c>
      <c r="D494" s="3">
        <f>sheet1!$B$4/(sheet2!C494+sheet2!C494*sheet1!$C$4)^(2*sheet1!$E$4)</f>
        <v>999.99999999982845</v>
      </c>
      <c r="E494" s="1">
        <f>D494*(C494-sheet1!$D$4)</f>
        <v>45462554695.319664</v>
      </c>
      <c r="F494" s="1">
        <f>sheet1!$D$4*sheet2!D494</f>
        <v>399999.99999993137</v>
      </c>
      <c r="G494" s="3">
        <f>F494-sheet1!$G$4</f>
        <v>-6.8626832216978073E-8</v>
      </c>
      <c r="H494" s="1"/>
      <c r="I494" s="1"/>
    </row>
    <row r="495" spans="1:9" x14ac:dyDescent="0.2">
      <c r="A495" s="1">
        <v>490</v>
      </c>
      <c r="B495" s="1">
        <f t="shared" si="14"/>
        <v>-4.425048828125E-3</v>
      </c>
      <c r="C495" s="1">
        <f t="shared" si="15"/>
        <v>45462954.695327468</v>
      </c>
      <c r="D495" s="3">
        <f>sheet1!$B$4/(sheet2!C495+sheet2!C495*sheet1!$C$4)^(2*sheet1!$E$4)</f>
        <v>999.99999999982845</v>
      </c>
      <c r="E495" s="1">
        <f>D495*(C495-sheet1!$D$4)</f>
        <v>45462554695.319672</v>
      </c>
      <c r="F495" s="1">
        <f>sheet1!$D$4*sheet2!D495</f>
        <v>399999.99999993137</v>
      </c>
      <c r="G495" s="3">
        <f>F495-sheet1!$G$4</f>
        <v>-6.8626832216978073E-8</v>
      </c>
      <c r="H495" s="1"/>
      <c r="I495" s="1"/>
    </row>
    <row r="496" spans="1:9" x14ac:dyDescent="0.2">
      <c r="A496" s="1">
        <v>491</v>
      </c>
      <c r="B496" s="1">
        <f t="shared" si="14"/>
        <v>-4.41741943359375E-3</v>
      </c>
      <c r="C496" s="1">
        <f t="shared" si="15"/>
        <v>45462954.695327476</v>
      </c>
      <c r="D496" s="3">
        <f>sheet1!$B$4/(sheet2!C496+sheet2!C496*sheet1!$C$4)^(2*sheet1!$E$4)</f>
        <v>999.99999999982845</v>
      </c>
      <c r="E496" s="1">
        <f>D496*(C496-sheet1!$D$4)</f>
        <v>45462554695.319679</v>
      </c>
      <c r="F496" s="1">
        <f>sheet1!$D$4*sheet2!D496</f>
        <v>399999.99999993137</v>
      </c>
      <c r="G496" s="3">
        <f>F496-sheet1!$G$4</f>
        <v>-6.8626832216978073E-8</v>
      </c>
      <c r="H496" s="1"/>
      <c r="I496" s="1"/>
    </row>
    <row r="497" spans="1:9" x14ac:dyDescent="0.2">
      <c r="A497" s="1">
        <v>492</v>
      </c>
      <c r="B497" s="1">
        <f t="shared" si="14"/>
        <v>-4.4097900390625E-3</v>
      </c>
      <c r="C497" s="1">
        <f t="shared" si="15"/>
        <v>45462954.695327483</v>
      </c>
      <c r="D497" s="3">
        <f>sheet1!$B$4/(sheet2!C497+sheet2!C497*sheet1!$C$4)^(2*sheet1!$E$4)</f>
        <v>999.99999999982845</v>
      </c>
      <c r="E497" s="1">
        <f>D497*(C497-sheet1!$D$4)</f>
        <v>45462554695.319687</v>
      </c>
      <c r="F497" s="1">
        <f>sheet1!$D$4*sheet2!D497</f>
        <v>399999.99999993137</v>
      </c>
      <c r="G497" s="3">
        <f>F497-sheet1!$G$4</f>
        <v>-6.8626832216978073E-8</v>
      </c>
      <c r="H497" s="1"/>
      <c r="I497" s="1"/>
    </row>
    <row r="498" spans="1:9" x14ac:dyDescent="0.2">
      <c r="A498" s="1">
        <v>493</v>
      </c>
      <c r="B498" s="1">
        <f t="shared" si="14"/>
        <v>-4.40216064453125E-3</v>
      </c>
      <c r="C498" s="1">
        <f t="shared" si="15"/>
        <v>45462954.695327491</v>
      </c>
      <c r="D498" s="3">
        <f>sheet1!$B$4/(sheet2!C498+sheet2!C498*sheet1!$C$4)^(2*sheet1!$E$4)</f>
        <v>999.99999999982845</v>
      </c>
      <c r="E498" s="1">
        <f>D498*(C498-sheet1!$D$4)</f>
        <v>45462554695.319695</v>
      </c>
      <c r="F498" s="1">
        <f>sheet1!$D$4*sheet2!D498</f>
        <v>399999.99999993137</v>
      </c>
      <c r="G498" s="3">
        <f>F498-sheet1!$G$4</f>
        <v>-6.8626832216978073E-8</v>
      </c>
      <c r="H498" s="1"/>
      <c r="I498" s="1"/>
    </row>
    <row r="499" spans="1:9" x14ac:dyDescent="0.2">
      <c r="A499" s="1">
        <v>494</v>
      </c>
      <c r="B499" s="1">
        <f t="shared" si="14"/>
        <v>-4.39453125E-3</v>
      </c>
      <c r="C499" s="1">
        <f t="shared" si="15"/>
        <v>45462954.695327498</v>
      </c>
      <c r="D499" s="3">
        <f>sheet1!$B$4/(sheet2!C499+sheet2!C499*sheet1!$C$4)^(2*sheet1!$E$4)</f>
        <v>999.99999999982845</v>
      </c>
      <c r="E499" s="1">
        <f>D499*(C499-sheet1!$D$4)</f>
        <v>45462554695.319702</v>
      </c>
      <c r="F499" s="1">
        <f>sheet1!$D$4*sheet2!D499</f>
        <v>399999.99999993137</v>
      </c>
      <c r="G499" s="3">
        <f>F499-sheet1!$G$4</f>
        <v>-6.8626832216978073E-8</v>
      </c>
      <c r="H499" s="1"/>
      <c r="I499" s="1"/>
    </row>
    <row r="500" spans="1:9" x14ac:dyDescent="0.2">
      <c r="A500" s="1">
        <v>495</v>
      </c>
      <c r="B500" s="1">
        <f t="shared" si="14"/>
        <v>-4.38690185546875E-3</v>
      </c>
      <c r="C500" s="1">
        <f t="shared" si="15"/>
        <v>45462954.695327505</v>
      </c>
      <c r="D500" s="3">
        <f>sheet1!$B$4/(sheet2!C500+sheet2!C500*sheet1!$C$4)^(2*sheet1!$E$4)</f>
        <v>999.99999999982845</v>
      </c>
      <c r="E500" s="1">
        <f>D500*(C500-sheet1!$D$4)</f>
        <v>45462554695.31971</v>
      </c>
      <c r="F500" s="1">
        <f>sheet1!$D$4*sheet2!D500</f>
        <v>399999.99999993137</v>
      </c>
      <c r="G500" s="3">
        <f>F500-sheet1!$G$4</f>
        <v>-6.8626832216978073E-8</v>
      </c>
      <c r="H500" s="1"/>
      <c r="I500" s="1"/>
    </row>
    <row r="501" spans="1:9" x14ac:dyDescent="0.2">
      <c r="A501" s="1">
        <v>496</v>
      </c>
      <c r="B501" s="1">
        <f t="shared" si="14"/>
        <v>-4.3792724609375E-3</v>
      </c>
      <c r="C501" s="1">
        <f t="shared" si="15"/>
        <v>45462954.695327513</v>
      </c>
      <c r="D501" s="3">
        <f>sheet1!$B$4/(sheet2!C501+sheet2!C501*sheet1!$C$4)^(2*sheet1!$E$4)</f>
        <v>999.99999999982845</v>
      </c>
      <c r="E501" s="1">
        <f>D501*(C501-sheet1!$D$4)</f>
        <v>45462554695.319717</v>
      </c>
      <c r="F501" s="1">
        <f>sheet1!$D$4*sheet2!D501</f>
        <v>399999.99999993137</v>
      </c>
      <c r="G501" s="3">
        <f>F501-sheet1!$G$4</f>
        <v>-6.8626832216978073E-8</v>
      </c>
      <c r="H501" s="1"/>
      <c r="I501" s="1"/>
    </row>
    <row r="502" spans="1:9" x14ac:dyDescent="0.2">
      <c r="A502" s="1">
        <v>497</v>
      </c>
      <c r="B502" s="1">
        <f t="shared" si="14"/>
        <v>-4.3792724609375E-3</v>
      </c>
      <c r="C502" s="1">
        <f t="shared" si="15"/>
        <v>45462954.69532752</v>
      </c>
      <c r="D502" s="3">
        <f>sheet1!$B$4/(sheet2!C502+sheet2!C502*sheet1!$C$4)^(2*sheet1!$E$4)</f>
        <v>999.99999999982845</v>
      </c>
      <c r="E502" s="1">
        <f>D502*(C502-sheet1!$D$4)</f>
        <v>45462554695.319717</v>
      </c>
      <c r="F502" s="1">
        <f>sheet1!$D$4*sheet2!D502</f>
        <v>399999.99999993137</v>
      </c>
      <c r="G502" s="3">
        <f>F502-sheet1!$G$4</f>
        <v>-6.8626832216978073E-8</v>
      </c>
      <c r="H502" s="1"/>
      <c r="I502" s="1"/>
    </row>
    <row r="503" spans="1:9" x14ac:dyDescent="0.2">
      <c r="A503" s="1">
        <v>498</v>
      </c>
      <c r="B503" s="1">
        <f t="shared" si="14"/>
        <v>-4.37164306640625E-3</v>
      </c>
      <c r="C503" s="1">
        <f t="shared" si="15"/>
        <v>45462954.695327528</v>
      </c>
      <c r="D503" s="3">
        <f>sheet1!$B$4/(sheet2!C503+sheet2!C503*sheet1!$C$4)^(2*sheet1!$E$4)</f>
        <v>999.99999999982845</v>
      </c>
      <c r="E503" s="1">
        <f>D503*(C503-sheet1!$D$4)</f>
        <v>45462554695.319725</v>
      </c>
      <c r="F503" s="1">
        <f>sheet1!$D$4*sheet2!D503</f>
        <v>399999.99999993137</v>
      </c>
      <c r="G503" s="3">
        <f>F503-sheet1!$G$4</f>
        <v>-6.8626832216978073E-8</v>
      </c>
      <c r="H503" s="1"/>
      <c r="I503" s="1"/>
    </row>
    <row r="504" spans="1:9" x14ac:dyDescent="0.2">
      <c r="A504" s="1">
        <v>499</v>
      </c>
      <c r="B504" s="1">
        <f t="shared" si="14"/>
        <v>-4.364013671875E-3</v>
      </c>
      <c r="C504" s="1">
        <f t="shared" si="15"/>
        <v>45462954.695327535</v>
      </c>
      <c r="D504" s="3">
        <f>sheet1!$B$4/(sheet2!C504+sheet2!C504*sheet1!$C$4)^(2*sheet1!$E$4)</f>
        <v>999.99999999982845</v>
      </c>
      <c r="E504" s="1">
        <f>D504*(C504-sheet1!$D$4)</f>
        <v>45462554695.319733</v>
      </c>
      <c r="F504" s="1">
        <f>sheet1!$D$4*sheet2!D504</f>
        <v>399999.99999993137</v>
      </c>
      <c r="G504" s="3">
        <f>F504-sheet1!$G$4</f>
        <v>-6.8626832216978073E-8</v>
      </c>
      <c r="H504" s="1"/>
      <c r="I504" s="1"/>
    </row>
    <row r="505" spans="1:9" x14ac:dyDescent="0.2">
      <c r="A505" s="1">
        <v>500</v>
      </c>
      <c r="B505" s="1">
        <f t="shared" si="14"/>
        <v>-4.35638427734375E-3</v>
      </c>
      <c r="C505" s="1">
        <f t="shared" si="15"/>
        <v>45462954.695327543</v>
      </c>
      <c r="D505" s="3">
        <f>sheet1!$B$4/(sheet2!C505+sheet2!C505*sheet1!$C$4)^(2*sheet1!$E$4)</f>
        <v>999.99999999982845</v>
      </c>
      <c r="E505" s="1">
        <f>D505*(C505-sheet1!$D$4)</f>
        <v>45462554695.31974</v>
      </c>
      <c r="F505" s="1">
        <f>sheet1!$D$4*sheet2!D505</f>
        <v>399999.99999993137</v>
      </c>
      <c r="G505" s="3">
        <f>F505-sheet1!$G$4</f>
        <v>-6.8626832216978073E-8</v>
      </c>
      <c r="H505" s="1"/>
      <c r="I505" s="1"/>
    </row>
    <row r="506" spans="1:9" x14ac:dyDescent="0.2">
      <c r="A506" s="1">
        <v>501</v>
      </c>
      <c r="B506" s="1">
        <f t="shared" si="14"/>
        <v>-4.669189453125E-3</v>
      </c>
      <c r="C506" s="1">
        <f t="shared" si="15"/>
        <v>45462954.69532755</v>
      </c>
      <c r="D506" s="3">
        <f>sheet1!$B$4/(sheet2!C506+sheet2!C506*sheet1!$C$4)^(2*sheet1!$E$4)</f>
        <v>999.99999999982128</v>
      </c>
      <c r="E506" s="1">
        <f>D506*(C506-sheet1!$D$4)</f>
        <v>45462554695.319427</v>
      </c>
      <c r="F506" s="1">
        <f>sheet1!$D$4*sheet2!D506</f>
        <v>399999.99999992852</v>
      </c>
      <c r="G506" s="3">
        <f>F506-sheet1!$G$4</f>
        <v>-7.1479007601737976E-8</v>
      </c>
      <c r="H506" s="1"/>
      <c r="I506" s="1"/>
    </row>
    <row r="507" spans="1:9" x14ac:dyDescent="0.2">
      <c r="A507" s="1">
        <v>502</v>
      </c>
      <c r="B507" s="1">
        <f t="shared" si="14"/>
        <v>-4.66156005859375E-3</v>
      </c>
      <c r="C507" s="1">
        <f t="shared" si="15"/>
        <v>45462954.695327558</v>
      </c>
      <c r="D507" s="3">
        <f>sheet1!$B$4/(sheet2!C507+sheet2!C507*sheet1!$C$4)^(2*sheet1!$E$4)</f>
        <v>999.99999999982128</v>
      </c>
      <c r="E507" s="1">
        <f>D507*(C507-sheet1!$D$4)</f>
        <v>45462554695.319435</v>
      </c>
      <c r="F507" s="1">
        <f>sheet1!$D$4*sheet2!D507</f>
        <v>399999.99999992852</v>
      </c>
      <c r="G507" s="3">
        <f>F507-sheet1!$G$4</f>
        <v>-7.1479007601737976E-8</v>
      </c>
      <c r="H507" s="1"/>
      <c r="I507" s="1"/>
    </row>
    <row r="508" spans="1:9" x14ac:dyDescent="0.2">
      <c r="A508" s="1">
        <v>503</v>
      </c>
      <c r="B508" s="1">
        <f t="shared" si="14"/>
        <v>-4.6539306640625E-3</v>
      </c>
      <c r="C508" s="1">
        <f t="shared" si="15"/>
        <v>45462954.695327565</v>
      </c>
      <c r="D508" s="3">
        <f>sheet1!$B$4/(sheet2!C508+sheet2!C508*sheet1!$C$4)^(2*sheet1!$E$4)</f>
        <v>999.99999999982128</v>
      </c>
      <c r="E508" s="1">
        <f>D508*(C508-sheet1!$D$4)</f>
        <v>45462554695.319443</v>
      </c>
      <c r="F508" s="1">
        <f>sheet1!$D$4*sheet2!D508</f>
        <v>399999.99999992852</v>
      </c>
      <c r="G508" s="3">
        <f>F508-sheet1!$G$4</f>
        <v>-7.1479007601737976E-8</v>
      </c>
      <c r="H508" s="1"/>
      <c r="I508" s="1"/>
    </row>
    <row r="509" spans="1:9" x14ac:dyDescent="0.2">
      <c r="A509" s="1">
        <v>504</v>
      </c>
      <c r="B509" s="1">
        <f t="shared" si="14"/>
        <v>-4.64630126953125E-3</v>
      </c>
      <c r="C509" s="1">
        <f t="shared" si="15"/>
        <v>45462954.695327573</v>
      </c>
      <c r="D509" s="3">
        <f>sheet1!$B$4/(sheet2!C509+sheet2!C509*sheet1!$C$4)^(2*sheet1!$E$4)</f>
        <v>999.99999999982128</v>
      </c>
      <c r="E509" s="1">
        <f>D509*(C509-sheet1!$D$4)</f>
        <v>45462554695.31945</v>
      </c>
      <c r="F509" s="1">
        <f>sheet1!$D$4*sheet2!D509</f>
        <v>399999.99999992852</v>
      </c>
      <c r="G509" s="3">
        <f>F509-sheet1!$G$4</f>
        <v>-7.1479007601737976E-8</v>
      </c>
      <c r="H509" s="1"/>
      <c r="I509" s="1"/>
    </row>
    <row r="510" spans="1:9" x14ac:dyDescent="0.2">
      <c r="A510" s="1">
        <v>505</v>
      </c>
      <c r="B510" s="1">
        <f t="shared" si="14"/>
        <v>-4.638671875E-3</v>
      </c>
      <c r="C510" s="1">
        <f t="shared" si="15"/>
        <v>45462954.69532758</v>
      </c>
      <c r="D510" s="3">
        <f>sheet1!$B$4/(sheet2!C510+sheet2!C510*sheet1!$C$4)^(2*sheet1!$E$4)</f>
        <v>999.99999999982128</v>
      </c>
      <c r="E510" s="1">
        <f>D510*(C510-sheet1!$D$4)</f>
        <v>45462554695.319458</v>
      </c>
      <c r="F510" s="1">
        <f>sheet1!$D$4*sheet2!D510</f>
        <v>399999.99999992852</v>
      </c>
      <c r="G510" s="3">
        <f>F510-sheet1!$G$4</f>
        <v>-7.1479007601737976E-8</v>
      </c>
      <c r="H510" s="1"/>
      <c r="I510" s="1"/>
    </row>
    <row r="511" spans="1:9" x14ac:dyDescent="0.2">
      <c r="A511" s="1">
        <v>506</v>
      </c>
      <c r="B511" s="1">
        <f t="shared" si="14"/>
        <v>-4.63104248046875E-3</v>
      </c>
      <c r="C511" s="1">
        <f t="shared" si="15"/>
        <v>45462954.695327587</v>
      </c>
      <c r="D511" s="3">
        <f>sheet1!$B$4/(sheet2!C511+sheet2!C511*sheet1!$C$4)^(2*sheet1!$E$4)</f>
        <v>999.99999999982128</v>
      </c>
      <c r="E511" s="1">
        <f>D511*(C511-sheet1!$D$4)</f>
        <v>45462554695.319466</v>
      </c>
      <c r="F511" s="1">
        <f>sheet1!$D$4*sheet2!D511</f>
        <v>399999.99999992852</v>
      </c>
      <c r="G511" s="3">
        <f>F511-sheet1!$G$4</f>
        <v>-7.1479007601737976E-8</v>
      </c>
      <c r="H511" s="1"/>
      <c r="I511" s="1"/>
    </row>
    <row r="512" spans="1:9" x14ac:dyDescent="0.2">
      <c r="A512" s="1">
        <v>507</v>
      </c>
      <c r="B512" s="1">
        <f t="shared" si="14"/>
        <v>-4.6234130859375E-3</v>
      </c>
      <c r="C512" s="1">
        <f t="shared" si="15"/>
        <v>45462954.695327595</v>
      </c>
      <c r="D512" s="3">
        <f>sheet1!$B$4/(sheet2!C512+sheet2!C512*sheet1!$C$4)^(2*sheet1!$E$4)</f>
        <v>999.99999999982128</v>
      </c>
      <c r="E512" s="1">
        <f>D512*(C512-sheet1!$D$4)</f>
        <v>45462554695.319473</v>
      </c>
      <c r="F512" s="1">
        <f>sheet1!$D$4*sheet2!D512</f>
        <v>399999.99999992852</v>
      </c>
      <c r="G512" s="3">
        <f>F512-sheet1!$G$4</f>
        <v>-7.1479007601737976E-8</v>
      </c>
      <c r="H512" s="1"/>
      <c r="I512" s="1"/>
    </row>
    <row r="513" spans="1:9" x14ac:dyDescent="0.2">
      <c r="A513" s="1">
        <v>508</v>
      </c>
      <c r="B513" s="1">
        <f t="shared" si="14"/>
        <v>-4.61578369140625E-3</v>
      </c>
      <c r="C513" s="1">
        <f t="shared" si="15"/>
        <v>45462954.695327602</v>
      </c>
      <c r="D513" s="3">
        <f>sheet1!$B$4/(sheet2!C513+sheet2!C513*sheet1!$C$4)^(2*sheet1!$E$4)</f>
        <v>999.99999999982128</v>
      </c>
      <c r="E513" s="1">
        <f>D513*(C513-sheet1!$D$4)</f>
        <v>45462554695.319481</v>
      </c>
      <c r="F513" s="1">
        <f>sheet1!$D$4*sheet2!D513</f>
        <v>399999.99999992852</v>
      </c>
      <c r="G513" s="3">
        <f>F513-sheet1!$G$4</f>
        <v>-7.1479007601737976E-8</v>
      </c>
      <c r="H513" s="1"/>
      <c r="I513" s="1"/>
    </row>
    <row r="514" spans="1:9" x14ac:dyDescent="0.2">
      <c r="A514" s="1">
        <v>509</v>
      </c>
      <c r="B514" s="1">
        <f t="shared" si="14"/>
        <v>-4.608154296875E-3</v>
      </c>
      <c r="C514" s="1">
        <f t="shared" si="15"/>
        <v>45462954.69532761</v>
      </c>
      <c r="D514" s="3">
        <f>sheet1!$B$4/(sheet2!C514+sheet2!C514*sheet1!$C$4)^(2*sheet1!$E$4)</f>
        <v>999.99999999982128</v>
      </c>
      <c r="E514" s="1">
        <f>D514*(C514-sheet1!$D$4)</f>
        <v>45462554695.319489</v>
      </c>
      <c r="F514" s="1">
        <f>sheet1!$D$4*sheet2!D514</f>
        <v>399999.99999992852</v>
      </c>
      <c r="G514" s="3">
        <f>F514-sheet1!$G$4</f>
        <v>-7.1479007601737976E-8</v>
      </c>
      <c r="H514" s="1"/>
      <c r="I514" s="1"/>
    </row>
    <row r="515" spans="1:9" x14ac:dyDescent="0.2">
      <c r="A515" s="1">
        <v>510</v>
      </c>
      <c r="B515" s="1">
        <f t="shared" si="14"/>
        <v>-4.60052490234375E-3</v>
      </c>
      <c r="C515" s="1">
        <f t="shared" si="15"/>
        <v>45462954.695327617</v>
      </c>
      <c r="D515" s="3">
        <f>sheet1!$B$4/(sheet2!C515+sheet2!C515*sheet1!$C$4)^(2*sheet1!$E$4)</f>
        <v>999.99999999982128</v>
      </c>
      <c r="E515" s="1">
        <f>D515*(C515-sheet1!$D$4)</f>
        <v>45462554695.319496</v>
      </c>
      <c r="F515" s="1">
        <f>sheet1!$D$4*sheet2!D515</f>
        <v>399999.99999992852</v>
      </c>
      <c r="G515" s="3">
        <f>F515-sheet1!$G$4</f>
        <v>-7.1479007601737976E-8</v>
      </c>
      <c r="H515" s="1"/>
      <c r="I515" s="1"/>
    </row>
    <row r="516" spans="1:9" x14ac:dyDescent="0.2">
      <c r="A516" s="1">
        <v>511</v>
      </c>
      <c r="B516" s="1">
        <f t="shared" si="14"/>
        <v>-4.60052490234375E-3</v>
      </c>
      <c r="C516" s="1">
        <f t="shared" si="15"/>
        <v>45462954.695327625</v>
      </c>
      <c r="D516" s="3">
        <f>sheet1!$B$4/(sheet2!C516+sheet2!C516*sheet1!$C$4)^(2*sheet1!$E$4)</f>
        <v>999.99999999982128</v>
      </c>
      <c r="E516" s="1">
        <f>D516*(C516-sheet1!$D$4)</f>
        <v>45462554695.319496</v>
      </c>
      <c r="F516" s="1">
        <f>sheet1!$D$4*sheet2!D516</f>
        <v>399999.99999992852</v>
      </c>
      <c r="G516" s="3">
        <f>F516-sheet1!$G$4</f>
        <v>-7.1479007601737976E-8</v>
      </c>
      <c r="H516" s="1"/>
      <c r="I516" s="1"/>
    </row>
    <row r="517" spans="1:9" x14ac:dyDescent="0.2">
      <c r="A517" s="1">
        <v>512</v>
      </c>
      <c r="B517" s="1">
        <f t="shared" si="14"/>
        <v>-4.5928955078125E-3</v>
      </c>
      <c r="C517" s="1">
        <f t="shared" si="15"/>
        <v>45462954.695327632</v>
      </c>
      <c r="D517" s="3">
        <f>sheet1!$B$4/(sheet2!C517+sheet2!C517*sheet1!$C$4)^(2*sheet1!$E$4)</f>
        <v>999.99999999982128</v>
      </c>
      <c r="E517" s="1">
        <f>D517*(C517-sheet1!$D$4)</f>
        <v>45462554695.319504</v>
      </c>
      <c r="F517" s="1">
        <f>sheet1!$D$4*sheet2!D517</f>
        <v>399999.99999992852</v>
      </c>
      <c r="G517" s="3">
        <f>F517-sheet1!$G$4</f>
        <v>-7.1479007601737976E-8</v>
      </c>
      <c r="H517" s="1"/>
      <c r="I517" s="1"/>
    </row>
    <row r="518" spans="1:9" x14ac:dyDescent="0.2">
      <c r="A518" s="1">
        <v>513</v>
      </c>
      <c r="B518" s="1">
        <f t="shared" si="14"/>
        <v>-4.58526611328125E-3</v>
      </c>
      <c r="C518" s="1">
        <f t="shared" si="15"/>
        <v>45462954.69532764</v>
      </c>
      <c r="D518" s="3">
        <f>sheet1!$B$4/(sheet2!C518+sheet2!C518*sheet1!$C$4)^(2*sheet1!$E$4)</f>
        <v>999.99999999982128</v>
      </c>
      <c r="E518" s="1">
        <f>D518*(C518-sheet1!$D$4)</f>
        <v>45462554695.319511</v>
      </c>
      <c r="F518" s="1">
        <f>sheet1!$D$4*sheet2!D518</f>
        <v>399999.99999992852</v>
      </c>
      <c r="G518" s="3">
        <f>F518-sheet1!$G$4</f>
        <v>-7.1479007601737976E-8</v>
      </c>
      <c r="H518" s="1"/>
      <c r="I518" s="1"/>
    </row>
    <row r="519" spans="1:9" x14ac:dyDescent="0.2">
      <c r="A519" s="1">
        <v>514</v>
      </c>
      <c r="B519" s="1">
        <f t="shared" si="14"/>
        <v>-4.57763671875E-3</v>
      </c>
      <c r="C519" s="1">
        <f t="shared" si="15"/>
        <v>45462954.695327647</v>
      </c>
      <c r="D519" s="3">
        <f>sheet1!$B$4/(sheet2!C519+sheet2!C519*sheet1!$C$4)^(2*sheet1!$E$4)</f>
        <v>999.99999999982128</v>
      </c>
      <c r="E519" s="1">
        <f>D519*(C519-sheet1!$D$4)</f>
        <v>45462554695.319519</v>
      </c>
      <c r="F519" s="1">
        <f>sheet1!$D$4*sheet2!D519</f>
        <v>399999.99999992852</v>
      </c>
      <c r="G519" s="3">
        <f>F519-sheet1!$G$4</f>
        <v>-7.1479007601737976E-8</v>
      </c>
      <c r="H519" s="1"/>
      <c r="I519" s="1"/>
    </row>
    <row r="520" spans="1:9" x14ac:dyDescent="0.2">
      <c r="A520" s="1">
        <v>515</v>
      </c>
      <c r="B520" s="1">
        <f t="shared" ref="B520:B583" si="16">E520-$I$6</f>
        <v>-4.57000732421875E-3</v>
      </c>
      <c r="C520" s="1">
        <f t="shared" ref="C520:C583" si="17">C519+$H$6</f>
        <v>45462954.695327654</v>
      </c>
      <c r="D520" s="3">
        <f>sheet1!$B$4/(sheet2!C520+sheet2!C520*sheet1!$C$4)^(2*sheet1!$E$4)</f>
        <v>999.99999999982128</v>
      </c>
      <c r="E520" s="1">
        <f>D520*(C520-sheet1!$D$4)</f>
        <v>45462554695.319527</v>
      </c>
      <c r="F520" s="1">
        <f>sheet1!$D$4*sheet2!D520</f>
        <v>399999.99999992852</v>
      </c>
      <c r="G520" s="3">
        <f>F520-sheet1!$G$4</f>
        <v>-7.1479007601737976E-8</v>
      </c>
      <c r="H520" s="1"/>
      <c r="I520" s="1"/>
    </row>
    <row r="521" spans="1:9" x14ac:dyDescent="0.2">
      <c r="A521" s="1">
        <v>516</v>
      </c>
      <c r="B521" s="1">
        <f t="shared" si="16"/>
        <v>-4.5623779296875E-3</v>
      </c>
      <c r="C521" s="1">
        <f t="shared" si="17"/>
        <v>45462954.695327662</v>
      </c>
      <c r="D521" s="3">
        <f>sheet1!$B$4/(sheet2!C521+sheet2!C521*sheet1!$C$4)^(2*sheet1!$E$4)</f>
        <v>999.99999999982128</v>
      </c>
      <c r="E521" s="1">
        <f>D521*(C521-sheet1!$D$4)</f>
        <v>45462554695.319534</v>
      </c>
      <c r="F521" s="1">
        <f>sheet1!$D$4*sheet2!D521</f>
        <v>399999.99999992852</v>
      </c>
      <c r="G521" s="3">
        <f>F521-sheet1!$G$4</f>
        <v>-7.1479007601737976E-8</v>
      </c>
      <c r="H521" s="1"/>
      <c r="I521" s="1"/>
    </row>
    <row r="522" spans="1:9" x14ac:dyDescent="0.2">
      <c r="A522" s="1">
        <v>517</v>
      </c>
      <c r="B522" s="1">
        <f t="shared" si="16"/>
        <v>-4.55474853515625E-3</v>
      </c>
      <c r="C522" s="1">
        <f t="shared" si="17"/>
        <v>45462954.695327669</v>
      </c>
      <c r="D522" s="3">
        <f>sheet1!$B$4/(sheet2!C522+sheet2!C522*sheet1!$C$4)^(2*sheet1!$E$4)</f>
        <v>999.99999999982128</v>
      </c>
      <c r="E522" s="1">
        <f>D522*(C522-sheet1!$D$4)</f>
        <v>45462554695.319542</v>
      </c>
      <c r="F522" s="1">
        <f>sheet1!$D$4*sheet2!D522</f>
        <v>399999.99999992852</v>
      </c>
      <c r="G522" s="3">
        <f>F522-sheet1!$G$4</f>
        <v>-7.1479007601737976E-8</v>
      </c>
      <c r="H522" s="1"/>
      <c r="I522" s="1"/>
    </row>
    <row r="523" spans="1:9" x14ac:dyDescent="0.2">
      <c r="A523" s="1">
        <v>518</v>
      </c>
      <c r="B523" s="1">
        <f t="shared" si="16"/>
        <v>-4.547119140625E-3</v>
      </c>
      <c r="C523" s="1">
        <f t="shared" si="17"/>
        <v>45462954.695327677</v>
      </c>
      <c r="D523" s="3">
        <f>sheet1!$B$4/(sheet2!C523+sheet2!C523*sheet1!$C$4)^(2*sheet1!$E$4)</f>
        <v>999.99999999982128</v>
      </c>
      <c r="E523" s="1">
        <f>D523*(C523-sheet1!$D$4)</f>
        <v>45462554695.31955</v>
      </c>
      <c r="F523" s="1">
        <f>sheet1!$D$4*sheet2!D523</f>
        <v>399999.99999992852</v>
      </c>
      <c r="G523" s="3">
        <f>F523-sheet1!$G$4</f>
        <v>-7.1479007601737976E-8</v>
      </c>
      <c r="H523" s="1"/>
      <c r="I523" s="1"/>
    </row>
    <row r="524" spans="1:9" x14ac:dyDescent="0.2">
      <c r="A524" s="1">
        <v>519</v>
      </c>
      <c r="B524" s="1">
        <f t="shared" si="16"/>
        <v>-4.53948974609375E-3</v>
      </c>
      <c r="C524" s="1">
        <f t="shared" si="17"/>
        <v>45462954.695327684</v>
      </c>
      <c r="D524" s="3">
        <f>sheet1!$B$4/(sheet2!C524+sheet2!C524*sheet1!$C$4)^(2*sheet1!$E$4)</f>
        <v>999.99999999982128</v>
      </c>
      <c r="E524" s="1">
        <f>D524*(C524-sheet1!$D$4)</f>
        <v>45462554695.319557</v>
      </c>
      <c r="F524" s="1">
        <f>sheet1!$D$4*sheet2!D524</f>
        <v>399999.99999992852</v>
      </c>
      <c r="G524" s="3">
        <f>F524-sheet1!$G$4</f>
        <v>-7.1479007601737976E-8</v>
      </c>
      <c r="H524" s="1"/>
      <c r="I524" s="1"/>
    </row>
    <row r="525" spans="1:9" x14ac:dyDescent="0.2">
      <c r="A525" s="1">
        <v>520</v>
      </c>
      <c r="B525" s="1">
        <f t="shared" si="16"/>
        <v>-4.5318603515625E-3</v>
      </c>
      <c r="C525" s="1">
        <f t="shared" si="17"/>
        <v>45462954.695327692</v>
      </c>
      <c r="D525" s="3">
        <f>sheet1!$B$4/(sheet2!C525+sheet2!C525*sheet1!$C$4)^(2*sheet1!$E$4)</f>
        <v>999.99999999982128</v>
      </c>
      <c r="E525" s="1">
        <f>D525*(C525-sheet1!$D$4)</f>
        <v>45462554695.319565</v>
      </c>
      <c r="F525" s="1">
        <f>sheet1!$D$4*sheet2!D525</f>
        <v>399999.99999992852</v>
      </c>
      <c r="G525" s="3">
        <f>F525-sheet1!$G$4</f>
        <v>-7.1479007601737976E-8</v>
      </c>
      <c r="H525" s="1"/>
      <c r="I525" s="1"/>
    </row>
    <row r="526" spans="1:9" x14ac:dyDescent="0.2">
      <c r="A526" s="1">
        <v>521</v>
      </c>
      <c r="B526" s="1">
        <f t="shared" si="16"/>
        <v>-4.52423095703125E-3</v>
      </c>
      <c r="C526" s="1">
        <f t="shared" si="17"/>
        <v>45462954.695327699</v>
      </c>
      <c r="D526" s="3">
        <f>sheet1!$B$4/(sheet2!C526+sheet2!C526*sheet1!$C$4)^(2*sheet1!$E$4)</f>
        <v>999.99999999982128</v>
      </c>
      <c r="E526" s="1">
        <f>D526*(C526-sheet1!$D$4)</f>
        <v>45462554695.319572</v>
      </c>
      <c r="F526" s="1">
        <f>sheet1!$D$4*sheet2!D526</f>
        <v>399999.99999992852</v>
      </c>
      <c r="G526" s="3">
        <f>F526-sheet1!$G$4</f>
        <v>-7.1479007601737976E-8</v>
      </c>
      <c r="H526" s="1"/>
      <c r="I526" s="1"/>
    </row>
    <row r="527" spans="1:9" x14ac:dyDescent="0.2">
      <c r="A527" s="1">
        <v>522</v>
      </c>
      <c r="B527" s="1">
        <f t="shared" si="16"/>
        <v>-4.5166015625E-3</v>
      </c>
      <c r="C527" s="1">
        <f t="shared" si="17"/>
        <v>45462954.695327707</v>
      </c>
      <c r="D527" s="3">
        <f>sheet1!$B$4/(sheet2!C527+sheet2!C527*sheet1!$C$4)^(2*sheet1!$E$4)</f>
        <v>999.99999999982128</v>
      </c>
      <c r="E527" s="1">
        <f>D527*(C527-sheet1!$D$4)</f>
        <v>45462554695.31958</v>
      </c>
      <c r="F527" s="1">
        <f>sheet1!$D$4*sheet2!D527</f>
        <v>399999.99999992852</v>
      </c>
      <c r="G527" s="3">
        <f>F527-sheet1!$G$4</f>
        <v>-7.1479007601737976E-8</v>
      </c>
      <c r="H527" s="1"/>
      <c r="I527" s="1"/>
    </row>
    <row r="528" spans="1:9" x14ac:dyDescent="0.2">
      <c r="A528" s="1">
        <v>523</v>
      </c>
      <c r="B528" s="1">
        <f t="shared" si="16"/>
        <v>-4.82940673828125E-3</v>
      </c>
      <c r="C528" s="1">
        <f t="shared" si="17"/>
        <v>45462954.695327714</v>
      </c>
      <c r="D528" s="3">
        <f>sheet1!$B$4/(sheet2!C528+sheet2!C528*sheet1!$C$4)^(2*sheet1!$E$4)</f>
        <v>999.99999999981424</v>
      </c>
      <c r="E528" s="1">
        <f>D528*(C528-sheet1!$D$4)</f>
        <v>45462554695.319267</v>
      </c>
      <c r="F528" s="1">
        <f>sheet1!$D$4*sheet2!D528</f>
        <v>399999.99999992567</v>
      </c>
      <c r="G528" s="3">
        <f>F528-sheet1!$G$4</f>
        <v>-7.4331182986497879E-8</v>
      </c>
      <c r="H528" s="1"/>
      <c r="I528" s="1"/>
    </row>
    <row r="529" spans="1:9" x14ac:dyDescent="0.2">
      <c r="A529" s="1">
        <v>524</v>
      </c>
      <c r="B529" s="1">
        <f t="shared" si="16"/>
        <v>-4.82177734375E-3</v>
      </c>
      <c r="C529" s="1">
        <f t="shared" si="17"/>
        <v>45462954.695327722</v>
      </c>
      <c r="D529" s="3">
        <f>sheet1!$B$4/(sheet2!C529+sheet2!C529*sheet1!$C$4)^(2*sheet1!$E$4)</f>
        <v>999.99999999981424</v>
      </c>
      <c r="E529" s="1">
        <f>D529*(C529-sheet1!$D$4)</f>
        <v>45462554695.319275</v>
      </c>
      <c r="F529" s="1">
        <f>sheet1!$D$4*sheet2!D529</f>
        <v>399999.99999992567</v>
      </c>
      <c r="G529" s="3">
        <f>F529-sheet1!$G$4</f>
        <v>-7.4331182986497879E-8</v>
      </c>
      <c r="H529" s="1"/>
      <c r="I529" s="1"/>
    </row>
    <row r="530" spans="1:9" x14ac:dyDescent="0.2">
      <c r="A530" s="1">
        <v>525</v>
      </c>
      <c r="B530" s="1">
        <f t="shared" si="16"/>
        <v>-4.81414794921875E-3</v>
      </c>
      <c r="C530" s="1">
        <f t="shared" si="17"/>
        <v>45462954.695327729</v>
      </c>
      <c r="D530" s="3">
        <f>sheet1!$B$4/(sheet2!C530+sheet2!C530*sheet1!$C$4)^(2*sheet1!$E$4)</f>
        <v>999.99999999981424</v>
      </c>
      <c r="E530" s="1">
        <f>D530*(C530-sheet1!$D$4)</f>
        <v>45462554695.319283</v>
      </c>
      <c r="F530" s="1">
        <f>sheet1!$D$4*sheet2!D530</f>
        <v>399999.99999992567</v>
      </c>
      <c r="G530" s="3">
        <f>F530-sheet1!$G$4</f>
        <v>-7.4331182986497879E-8</v>
      </c>
      <c r="H530" s="1"/>
      <c r="I530" s="1"/>
    </row>
    <row r="531" spans="1:9" x14ac:dyDescent="0.2">
      <c r="A531" s="1">
        <v>526</v>
      </c>
      <c r="B531" s="1">
        <f t="shared" si="16"/>
        <v>-4.8065185546875E-3</v>
      </c>
      <c r="C531" s="1">
        <f t="shared" si="17"/>
        <v>45462954.695327736</v>
      </c>
      <c r="D531" s="3">
        <f>sheet1!$B$4/(sheet2!C531+sheet2!C531*sheet1!$C$4)^(2*sheet1!$E$4)</f>
        <v>999.99999999981424</v>
      </c>
      <c r="E531" s="1">
        <f>D531*(C531-sheet1!$D$4)</f>
        <v>45462554695.31929</v>
      </c>
      <c r="F531" s="1">
        <f>sheet1!$D$4*sheet2!D531</f>
        <v>399999.99999992567</v>
      </c>
      <c r="G531" s="3">
        <f>F531-sheet1!$G$4</f>
        <v>-7.4331182986497879E-8</v>
      </c>
      <c r="H531" s="1"/>
      <c r="I531" s="1"/>
    </row>
    <row r="532" spans="1:9" x14ac:dyDescent="0.2">
      <c r="A532" s="1">
        <v>527</v>
      </c>
      <c r="B532" s="1">
        <f t="shared" si="16"/>
        <v>-4.79888916015625E-3</v>
      </c>
      <c r="C532" s="1">
        <f t="shared" si="17"/>
        <v>45462954.695327744</v>
      </c>
      <c r="D532" s="3">
        <f>sheet1!$B$4/(sheet2!C532+sheet2!C532*sheet1!$C$4)^(2*sheet1!$E$4)</f>
        <v>999.99999999981424</v>
      </c>
      <c r="E532" s="1">
        <f>D532*(C532-sheet1!$D$4)</f>
        <v>45462554695.319298</v>
      </c>
      <c r="F532" s="1">
        <f>sheet1!$D$4*sheet2!D532</f>
        <v>399999.99999992567</v>
      </c>
      <c r="G532" s="3">
        <f>F532-sheet1!$G$4</f>
        <v>-7.4331182986497879E-8</v>
      </c>
      <c r="H532" s="1"/>
      <c r="I532" s="1"/>
    </row>
    <row r="533" spans="1:9" x14ac:dyDescent="0.2">
      <c r="A533" s="1">
        <v>528</v>
      </c>
      <c r="B533" s="1">
        <f t="shared" si="16"/>
        <v>-4.791259765625E-3</v>
      </c>
      <c r="C533" s="1">
        <f t="shared" si="17"/>
        <v>45462954.695327751</v>
      </c>
      <c r="D533" s="3">
        <f>sheet1!$B$4/(sheet2!C533+sheet2!C533*sheet1!$C$4)^(2*sheet1!$E$4)</f>
        <v>999.99999999981424</v>
      </c>
      <c r="E533" s="1">
        <f>D533*(C533-sheet1!$D$4)</f>
        <v>45462554695.319305</v>
      </c>
      <c r="F533" s="1">
        <f>sheet1!$D$4*sheet2!D533</f>
        <v>399999.99999992567</v>
      </c>
      <c r="G533" s="3">
        <f>F533-sheet1!$G$4</f>
        <v>-7.4331182986497879E-8</v>
      </c>
      <c r="H533" s="1"/>
      <c r="I533" s="1"/>
    </row>
    <row r="534" spans="1:9" x14ac:dyDescent="0.2">
      <c r="A534" s="1">
        <v>529</v>
      </c>
      <c r="B534" s="1">
        <f t="shared" si="16"/>
        <v>-4.78363037109375E-3</v>
      </c>
      <c r="C534" s="1">
        <f t="shared" si="17"/>
        <v>45462954.695327759</v>
      </c>
      <c r="D534" s="3">
        <f>sheet1!$B$4/(sheet2!C534+sheet2!C534*sheet1!$C$4)^(2*sheet1!$E$4)</f>
        <v>999.99999999981424</v>
      </c>
      <c r="E534" s="1">
        <f>D534*(C534-sheet1!$D$4)</f>
        <v>45462554695.319313</v>
      </c>
      <c r="F534" s="1">
        <f>sheet1!$D$4*sheet2!D534</f>
        <v>399999.99999992567</v>
      </c>
      <c r="G534" s="3">
        <f>F534-sheet1!$G$4</f>
        <v>-7.4331182986497879E-8</v>
      </c>
      <c r="H534" s="1"/>
      <c r="I534" s="1"/>
    </row>
    <row r="535" spans="1:9" x14ac:dyDescent="0.2">
      <c r="A535" s="1">
        <v>530</v>
      </c>
      <c r="B535" s="1">
        <f t="shared" si="16"/>
        <v>-4.7760009765625E-3</v>
      </c>
      <c r="C535" s="1">
        <f t="shared" si="17"/>
        <v>45462954.695327766</v>
      </c>
      <c r="D535" s="3">
        <f>sheet1!$B$4/(sheet2!C535+sheet2!C535*sheet1!$C$4)^(2*sheet1!$E$4)</f>
        <v>999.99999999981424</v>
      </c>
      <c r="E535" s="1">
        <f>D535*(C535-sheet1!$D$4)</f>
        <v>45462554695.319321</v>
      </c>
      <c r="F535" s="1">
        <f>sheet1!$D$4*sheet2!D535</f>
        <v>399999.99999992567</v>
      </c>
      <c r="G535" s="3">
        <f>F535-sheet1!$G$4</f>
        <v>-7.4331182986497879E-8</v>
      </c>
      <c r="H535" s="1"/>
      <c r="I535" s="1"/>
    </row>
    <row r="536" spans="1:9" x14ac:dyDescent="0.2">
      <c r="A536" s="1">
        <v>531</v>
      </c>
      <c r="B536" s="1">
        <f t="shared" si="16"/>
        <v>-4.76837158203125E-3</v>
      </c>
      <c r="C536" s="1">
        <f t="shared" si="17"/>
        <v>45462954.695327774</v>
      </c>
      <c r="D536" s="3">
        <f>sheet1!$B$4/(sheet2!C536+sheet2!C536*sheet1!$C$4)^(2*sheet1!$E$4)</f>
        <v>999.99999999981424</v>
      </c>
      <c r="E536" s="1">
        <f>D536*(C536-sheet1!$D$4)</f>
        <v>45462554695.319328</v>
      </c>
      <c r="F536" s="1">
        <f>sheet1!$D$4*sheet2!D536</f>
        <v>399999.99999992567</v>
      </c>
      <c r="G536" s="3">
        <f>F536-sheet1!$G$4</f>
        <v>-7.4331182986497879E-8</v>
      </c>
      <c r="H536" s="1"/>
      <c r="I536" s="1"/>
    </row>
    <row r="537" spans="1:9" x14ac:dyDescent="0.2">
      <c r="A537" s="1">
        <v>532</v>
      </c>
      <c r="B537" s="1">
        <f t="shared" si="16"/>
        <v>-4.7607421875E-3</v>
      </c>
      <c r="C537" s="1">
        <f t="shared" si="17"/>
        <v>45462954.695327781</v>
      </c>
      <c r="D537" s="3">
        <f>sheet1!$B$4/(sheet2!C537+sheet2!C537*sheet1!$C$4)^(2*sheet1!$E$4)</f>
        <v>999.99999999981424</v>
      </c>
      <c r="E537" s="1">
        <f>D537*(C537-sheet1!$D$4)</f>
        <v>45462554695.319336</v>
      </c>
      <c r="F537" s="1">
        <f>sheet1!$D$4*sheet2!D537</f>
        <v>399999.99999992567</v>
      </c>
      <c r="G537" s="3">
        <f>F537-sheet1!$G$4</f>
        <v>-7.4331182986497879E-8</v>
      </c>
      <c r="H537" s="1"/>
      <c r="I537" s="1"/>
    </row>
    <row r="538" spans="1:9" x14ac:dyDescent="0.2">
      <c r="A538" s="1">
        <v>533</v>
      </c>
      <c r="B538" s="1">
        <f t="shared" si="16"/>
        <v>-4.75311279296875E-3</v>
      </c>
      <c r="C538" s="1">
        <f t="shared" si="17"/>
        <v>45462954.695327789</v>
      </c>
      <c r="D538" s="3">
        <f>sheet1!$B$4/(sheet2!C538+sheet2!C538*sheet1!$C$4)^(2*sheet1!$E$4)</f>
        <v>999.99999999981424</v>
      </c>
      <c r="E538" s="1">
        <f>D538*(C538-sheet1!$D$4)</f>
        <v>45462554695.319344</v>
      </c>
      <c r="F538" s="1">
        <f>sheet1!$D$4*sheet2!D538</f>
        <v>399999.99999992567</v>
      </c>
      <c r="G538" s="3">
        <f>F538-sheet1!$G$4</f>
        <v>-7.4331182986497879E-8</v>
      </c>
      <c r="H538" s="1"/>
      <c r="I538" s="1"/>
    </row>
    <row r="539" spans="1:9" x14ac:dyDescent="0.2">
      <c r="A539" s="1">
        <v>534</v>
      </c>
      <c r="B539" s="1">
        <f t="shared" si="16"/>
        <v>-4.7454833984375E-3</v>
      </c>
      <c r="C539" s="1">
        <f t="shared" si="17"/>
        <v>45462954.695327796</v>
      </c>
      <c r="D539" s="3">
        <f>sheet1!$B$4/(sheet2!C539+sheet2!C539*sheet1!$C$4)^(2*sheet1!$E$4)</f>
        <v>999.99999999981424</v>
      </c>
      <c r="E539" s="1">
        <f>D539*(C539-sheet1!$D$4)</f>
        <v>45462554695.319351</v>
      </c>
      <c r="F539" s="1">
        <f>sheet1!$D$4*sheet2!D539</f>
        <v>399999.99999992567</v>
      </c>
      <c r="G539" s="3">
        <f>F539-sheet1!$G$4</f>
        <v>-7.4331182986497879E-8</v>
      </c>
      <c r="H539" s="1"/>
      <c r="I539" s="1"/>
    </row>
    <row r="540" spans="1:9" x14ac:dyDescent="0.2">
      <c r="A540" s="1">
        <v>535</v>
      </c>
      <c r="B540" s="1">
        <f t="shared" si="16"/>
        <v>-4.73785400390625E-3</v>
      </c>
      <c r="C540" s="1">
        <f t="shared" si="17"/>
        <v>45462954.695327803</v>
      </c>
      <c r="D540" s="3">
        <f>sheet1!$B$4/(sheet2!C540+sheet2!C540*sheet1!$C$4)^(2*sheet1!$E$4)</f>
        <v>999.99999999981424</v>
      </c>
      <c r="E540" s="1">
        <f>D540*(C540-sheet1!$D$4)</f>
        <v>45462554695.319359</v>
      </c>
      <c r="F540" s="1">
        <f>sheet1!$D$4*sheet2!D540</f>
        <v>399999.99999992567</v>
      </c>
      <c r="G540" s="3">
        <f>F540-sheet1!$G$4</f>
        <v>-7.4331182986497879E-8</v>
      </c>
      <c r="H540" s="1"/>
      <c r="I540" s="1"/>
    </row>
    <row r="541" spans="1:9" x14ac:dyDescent="0.2">
      <c r="A541" s="1">
        <v>536</v>
      </c>
      <c r="B541" s="1">
        <f t="shared" si="16"/>
        <v>-4.730224609375E-3</v>
      </c>
      <c r="C541" s="1">
        <f t="shared" si="17"/>
        <v>45462954.695327811</v>
      </c>
      <c r="D541" s="3">
        <f>sheet1!$B$4/(sheet2!C541+sheet2!C541*sheet1!$C$4)^(2*sheet1!$E$4)</f>
        <v>999.99999999981424</v>
      </c>
      <c r="E541" s="1">
        <f>D541*(C541-sheet1!$D$4)</f>
        <v>45462554695.319366</v>
      </c>
      <c r="F541" s="1">
        <f>sheet1!$D$4*sheet2!D541</f>
        <v>399999.99999992567</v>
      </c>
      <c r="G541" s="3">
        <f>F541-sheet1!$G$4</f>
        <v>-7.4331182986497879E-8</v>
      </c>
      <c r="H541" s="1"/>
      <c r="I541" s="1"/>
    </row>
    <row r="542" spans="1:9" x14ac:dyDescent="0.2">
      <c r="A542" s="1">
        <v>537</v>
      </c>
      <c r="B542" s="1">
        <f t="shared" si="16"/>
        <v>-4.72259521484375E-3</v>
      </c>
      <c r="C542" s="1">
        <f t="shared" si="17"/>
        <v>45462954.695327818</v>
      </c>
      <c r="D542" s="3">
        <f>sheet1!$B$4/(sheet2!C542+sheet2!C542*sheet1!$C$4)^(2*sheet1!$E$4)</f>
        <v>999.99999999981424</v>
      </c>
      <c r="E542" s="1">
        <f>D542*(C542-sheet1!$D$4)</f>
        <v>45462554695.319374</v>
      </c>
      <c r="F542" s="1">
        <f>sheet1!$D$4*sheet2!D542</f>
        <v>399999.99999992567</v>
      </c>
      <c r="G542" s="3">
        <f>F542-sheet1!$G$4</f>
        <v>-7.4331182986497879E-8</v>
      </c>
      <c r="H542" s="1"/>
      <c r="I542" s="1"/>
    </row>
    <row r="543" spans="1:9" x14ac:dyDescent="0.2">
      <c r="A543" s="1">
        <v>538</v>
      </c>
      <c r="B543" s="1">
        <f t="shared" si="16"/>
        <v>-4.7149658203125E-3</v>
      </c>
      <c r="C543" s="1">
        <f t="shared" si="17"/>
        <v>45462954.695327826</v>
      </c>
      <c r="D543" s="3">
        <f>sheet1!$B$4/(sheet2!C543+sheet2!C543*sheet1!$C$4)^(2*sheet1!$E$4)</f>
        <v>999.99999999981424</v>
      </c>
      <c r="E543" s="1">
        <f>D543*(C543-sheet1!$D$4)</f>
        <v>45462554695.319382</v>
      </c>
      <c r="F543" s="1">
        <f>sheet1!$D$4*sheet2!D543</f>
        <v>399999.99999992567</v>
      </c>
      <c r="G543" s="3">
        <f>F543-sheet1!$G$4</f>
        <v>-7.4331182986497879E-8</v>
      </c>
      <c r="H543" s="1"/>
      <c r="I543" s="1"/>
    </row>
    <row r="544" spans="1:9" x14ac:dyDescent="0.2">
      <c r="A544" s="1">
        <v>539</v>
      </c>
      <c r="B544" s="1">
        <f t="shared" si="16"/>
        <v>-4.70733642578125E-3</v>
      </c>
      <c r="C544" s="1">
        <f t="shared" si="17"/>
        <v>45462954.695327833</v>
      </c>
      <c r="D544" s="3">
        <f>sheet1!$B$4/(sheet2!C544+sheet2!C544*sheet1!$C$4)^(2*sheet1!$E$4)</f>
        <v>999.99999999981424</v>
      </c>
      <c r="E544" s="1">
        <f>D544*(C544-sheet1!$D$4)</f>
        <v>45462554695.319389</v>
      </c>
      <c r="F544" s="1">
        <f>sheet1!$D$4*sheet2!D544</f>
        <v>399999.99999992567</v>
      </c>
      <c r="G544" s="3">
        <f>F544-sheet1!$G$4</f>
        <v>-7.4331182986497879E-8</v>
      </c>
      <c r="H544" s="1"/>
      <c r="I544" s="1"/>
    </row>
    <row r="545" spans="1:9" x14ac:dyDescent="0.2">
      <c r="A545" s="1">
        <v>540</v>
      </c>
      <c r="B545" s="1">
        <f t="shared" si="16"/>
        <v>-4.69970703125E-3</v>
      </c>
      <c r="C545" s="1">
        <f t="shared" si="17"/>
        <v>45462954.695327841</v>
      </c>
      <c r="D545" s="3">
        <f>sheet1!$B$4/(sheet2!C545+sheet2!C545*sheet1!$C$4)^(2*sheet1!$E$4)</f>
        <v>999.99999999981424</v>
      </c>
      <c r="E545" s="1">
        <f>D545*(C545-sheet1!$D$4)</f>
        <v>45462554695.319397</v>
      </c>
      <c r="F545" s="1">
        <f>sheet1!$D$4*sheet2!D545</f>
        <v>399999.99999992567</v>
      </c>
      <c r="G545" s="3">
        <f>F545-sheet1!$G$4</f>
        <v>-7.4331182986497879E-8</v>
      </c>
      <c r="H545" s="1"/>
      <c r="I545" s="1"/>
    </row>
    <row r="546" spans="1:9" x14ac:dyDescent="0.2">
      <c r="A546" s="1">
        <v>541</v>
      </c>
      <c r="B546" s="1">
        <f t="shared" si="16"/>
        <v>-4.69207763671875E-3</v>
      </c>
      <c r="C546" s="1">
        <f t="shared" si="17"/>
        <v>45462954.695327848</v>
      </c>
      <c r="D546" s="3">
        <f>sheet1!$B$4/(sheet2!C546+sheet2!C546*sheet1!$C$4)^(2*sheet1!$E$4)</f>
        <v>999.99999999981424</v>
      </c>
      <c r="E546" s="1">
        <f>D546*(C546-sheet1!$D$4)</f>
        <v>45462554695.319405</v>
      </c>
      <c r="F546" s="1">
        <f>sheet1!$D$4*sheet2!D546</f>
        <v>399999.99999992567</v>
      </c>
      <c r="G546" s="3">
        <f>F546-sheet1!$G$4</f>
        <v>-7.4331182986497879E-8</v>
      </c>
      <c r="H546" s="1"/>
      <c r="I546" s="1"/>
    </row>
    <row r="547" spans="1:9" x14ac:dyDescent="0.2">
      <c r="A547" s="1">
        <v>542</v>
      </c>
      <c r="B547" s="1">
        <f t="shared" si="16"/>
        <v>-4.6844482421875E-3</v>
      </c>
      <c r="C547" s="1">
        <f t="shared" si="17"/>
        <v>45462954.695327856</v>
      </c>
      <c r="D547" s="3">
        <f>sheet1!$B$4/(sheet2!C547+sheet2!C547*sheet1!$C$4)^(2*sheet1!$E$4)</f>
        <v>999.99999999981424</v>
      </c>
      <c r="E547" s="1">
        <f>D547*(C547-sheet1!$D$4)</f>
        <v>45462554695.319412</v>
      </c>
      <c r="F547" s="1">
        <f>sheet1!$D$4*sheet2!D547</f>
        <v>399999.99999992567</v>
      </c>
      <c r="G547" s="3">
        <f>F547-sheet1!$G$4</f>
        <v>-7.4331182986497879E-8</v>
      </c>
      <c r="H547" s="1"/>
      <c r="I547" s="1"/>
    </row>
    <row r="548" spans="1:9" x14ac:dyDescent="0.2">
      <c r="A548" s="1">
        <v>543</v>
      </c>
      <c r="B548" s="1">
        <f t="shared" si="16"/>
        <v>-4.67681884765625E-3</v>
      </c>
      <c r="C548" s="1">
        <f t="shared" si="17"/>
        <v>45462954.695327863</v>
      </c>
      <c r="D548" s="3">
        <f>sheet1!$B$4/(sheet2!C548+sheet2!C548*sheet1!$C$4)^(2*sheet1!$E$4)</f>
        <v>999.99999999981424</v>
      </c>
      <c r="E548" s="1">
        <f>D548*(C548-sheet1!$D$4)</f>
        <v>45462554695.31942</v>
      </c>
      <c r="F548" s="1">
        <f>sheet1!$D$4*sheet2!D548</f>
        <v>399999.99999992567</v>
      </c>
      <c r="G548" s="3">
        <f>F548-sheet1!$G$4</f>
        <v>-7.4331182986497879E-8</v>
      </c>
      <c r="H548" s="1"/>
      <c r="I548" s="1"/>
    </row>
    <row r="549" spans="1:9" x14ac:dyDescent="0.2">
      <c r="A549" s="1">
        <v>544</v>
      </c>
      <c r="B549" s="1">
        <f t="shared" si="16"/>
        <v>-4.9896240234375E-3</v>
      </c>
      <c r="C549" s="1">
        <f t="shared" si="17"/>
        <v>45462954.695327871</v>
      </c>
      <c r="D549" s="3">
        <f>sheet1!$B$4/(sheet2!C549+sheet2!C549*sheet1!$C$4)^(2*sheet1!$E$4)</f>
        <v>999.99999999980719</v>
      </c>
      <c r="E549" s="1">
        <f>D549*(C549-sheet1!$D$4)</f>
        <v>45462554695.319107</v>
      </c>
      <c r="F549" s="1">
        <f>sheet1!$D$4*sheet2!D549</f>
        <v>399999.99999992287</v>
      </c>
      <c r="G549" s="3">
        <f>F549-sheet1!$G$4</f>
        <v>-7.7125150710344315E-8</v>
      </c>
      <c r="H549" s="1"/>
      <c r="I549" s="1"/>
    </row>
    <row r="550" spans="1:9" x14ac:dyDescent="0.2">
      <c r="A550" s="1">
        <v>545</v>
      </c>
      <c r="B550" s="1">
        <f t="shared" si="16"/>
        <v>-4.98199462890625E-3</v>
      </c>
      <c r="C550" s="1">
        <f t="shared" si="17"/>
        <v>45462954.695327878</v>
      </c>
      <c r="D550" s="3">
        <f>sheet1!$B$4/(sheet2!C550+sheet2!C550*sheet1!$C$4)^(2*sheet1!$E$4)</f>
        <v>999.99999999980719</v>
      </c>
      <c r="E550" s="1">
        <f>D550*(C550-sheet1!$D$4)</f>
        <v>45462554695.319115</v>
      </c>
      <c r="F550" s="1">
        <f>sheet1!$D$4*sheet2!D550</f>
        <v>399999.99999992287</v>
      </c>
      <c r="G550" s="3">
        <f>F550-sheet1!$G$4</f>
        <v>-7.7125150710344315E-8</v>
      </c>
      <c r="H550" s="1"/>
      <c r="I550" s="1"/>
    </row>
    <row r="551" spans="1:9" x14ac:dyDescent="0.2">
      <c r="A551" s="1">
        <v>546</v>
      </c>
      <c r="B551" s="1">
        <f t="shared" si="16"/>
        <v>-4.974365234375E-3</v>
      </c>
      <c r="C551" s="1">
        <f t="shared" si="17"/>
        <v>45462954.695327885</v>
      </c>
      <c r="D551" s="3">
        <f>sheet1!$B$4/(sheet2!C551+sheet2!C551*sheet1!$C$4)^(2*sheet1!$E$4)</f>
        <v>999.99999999980719</v>
      </c>
      <c r="E551" s="1">
        <f>D551*(C551-sheet1!$D$4)</f>
        <v>45462554695.319122</v>
      </c>
      <c r="F551" s="1">
        <f>sheet1!$D$4*sheet2!D551</f>
        <v>399999.99999992287</v>
      </c>
      <c r="G551" s="3">
        <f>F551-sheet1!$G$4</f>
        <v>-7.7125150710344315E-8</v>
      </c>
      <c r="H551" s="1"/>
      <c r="I551" s="1"/>
    </row>
    <row r="552" spans="1:9" x14ac:dyDescent="0.2">
      <c r="A552" s="1">
        <v>547</v>
      </c>
      <c r="B552" s="1">
        <f t="shared" si="16"/>
        <v>-4.96673583984375E-3</v>
      </c>
      <c r="C552" s="1">
        <f t="shared" si="17"/>
        <v>45462954.695327893</v>
      </c>
      <c r="D552" s="3">
        <f>sheet1!$B$4/(sheet2!C552+sheet2!C552*sheet1!$C$4)^(2*sheet1!$E$4)</f>
        <v>999.99999999980719</v>
      </c>
      <c r="E552" s="1">
        <f>D552*(C552-sheet1!$D$4)</f>
        <v>45462554695.31913</v>
      </c>
      <c r="F552" s="1">
        <f>sheet1!$D$4*sheet2!D552</f>
        <v>399999.99999992287</v>
      </c>
      <c r="G552" s="3">
        <f>F552-sheet1!$G$4</f>
        <v>-7.7125150710344315E-8</v>
      </c>
      <c r="H552" s="1"/>
      <c r="I552" s="1"/>
    </row>
    <row r="553" spans="1:9" x14ac:dyDescent="0.2">
      <c r="A553" s="1">
        <v>548</v>
      </c>
      <c r="B553" s="1">
        <f t="shared" si="16"/>
        <v>-4.9591064453125E-3</v>
      </c>
      <c r="C553" s="1">
        <f t="shared" si="17"/>
        <v>45462954.6953279</v>
      </c>
      <c r="D553" s="3">
        <f>sheet1!$B$4/(sheet2!C553+sheet2!C553*sheet1!$C$4)^(2*sheet1!$E$4)</f>
        <v>999.99999999980719</v>
      </c>
      <c r="E553" s="1">
        <f>D553*(C553-sheet1!$D$4)</f>
        <v>45462554695.319138</v>
      </c>
      <c r="F553" s="1">
        <f>sheet1!$D$4*sheet2!D553</f>
        <v>399999.99999992287</v>
      </c>
      <c r="G553" s="3">
        <f>F553-sheet1!$G$4</f>
        <v>-7.7125150710344315E-8</v>
      </c>
      <c r="H553" s="1"/>
      <c r="I553" s="1"/>
    </row>
    <row r="554" spans="1:9" x14ac:dyDescent="0.2">
      <c r="A554" s="1">
        <v>549</v>
      </c>
      <c r="B554" s="1">
        <f t="shared" si="16"/>
        <v>-4.95147705078125E-3</v>
      </c>
      <c r="C554" s="1">
        <f t="shared" si="17"/>
        <v>45462954.695327908</v>
      </c>
      <c r="D554" s="3">
        <f>sheet1!$B$4/(sheet2!C554+sheet2!C554*sheet1!$C$4)^(2*sheet1!$E$4)</f>
        <v>999.99999999980719</v>
      </c>
      <c r="E554" s="1">
        <f>D554*(C554-sheet1!$D$4)</f>
        <v>45462554695.319145</v>
      </c>
      <c r="F554" s="1">
        <f>sheet1!$D$4*sheet2!D554</f>
        <v>399999.99999992287</v>
      </c>
      <c r="G554" s="3">
        <f>F554-sheet1!$G$4</f>
        <v>-7.7125150710344315E-8</v>
      </c>
      <c r="H554" s="1"/>
      <c r="I554" s="1"/>
    </row>
    <row r="555" spans="1:9" x14ac:dyDescent="0.2">
      <c r="A555" s="1">
        <v>550</v>
      </c>
      <c r="B555" s="1">
        <f t="shared" si="16"/>
        <v>-4.94384765625E-3</v>
      </c>
      <c r="C555" s="1">
        <f t="shared" si="17"/>
        <v>45462954.695327915</v>
      </c>
      <c r="D555" s="3">
        <f>sheet1!$B$4/(sheet2!C555+sheet2!C555*sheet1!$C$4)^(2*sheet1!$E$4)</f>
        <v>999.99999999980719</v>
      </c>
      <c r="E555" s="1">
        <f>D555*(C555-sheet1!$D$4)</f>
        <v>45462554695.319153</v>
      </c>
      <c r="F555" s="1">
        <f>sheet1!$D$4*sheet2!D555</f>
        <v>399999.99999992287</v>
      </c>
      <c r="G555" s="3">
        <f>F555-sheet1!$G$4</f>
        <v>-7.7125150710344315E-8</v>
      </c>
      <c r="H555" s="1"/>
      <c r="I555" s="1"/>
    </row>
    <row r="556" spans="1:9" x14ac:dyDescent="0.2">
      <c r="A556" s="1">
        <v>551</v>
      </c>
      <c r="B556" s="1">
        <f t="shared" si="16"/>
        <v>-4.93621826171875E-3</v>
      </c>
      <c r="C556" s="1">
        <f t="shared" si="17"/>
        <v>45462954.695327923</v>
      </c>
      <c r="D556" s="3">
        <f>sheet1!$B$4/(sheet2!C556+sheet2!C556*sheet1!$C$4)^(2*sheet1!$E$4)</f>
        <v>999.99999999980719</v>
      </c>
      <c r="E556" s="1">
        <f>D556*(C556-sheet1!$D$4)</f>
        <v>45462554695.31916</v>
      </c>
      <c r="F556" s="1">
        <f>sheet1!$D$4*sheet2!D556</f>
        <v>399999.99999992287</v>
      </c>
      <c r="G556" s="3">
        <f>F556-sheet1!$G$4</f>
        <v>-7.7125150710344315E-8</v>
      </c>
      <c r="H556" s="1"/>
      <c r="I556" s="1"/>
    </row>
    <row r="557" spans="1:9" x14ac:dyDescent="0.2">
      <c r="A557" s="1">
        <v>552</v>
      </c>
      <c r="B557" s="1">
        <f t="shared" si="16"/>
        <v>-4.9285888671875E-3</v>
      </c>
      <c r="C557" s="1">
        <f t="shared" si="17"/>
        <v>45462954.69532793</v>
      </c>
      <c r="D557" s="3">
        <f>sheet1!$B$4/(sheet2!C557+sheet2!C557*sheet1!$C$4)^(2*sheet1!$E$4)</f>
        <v>999.99999999980719</v>
      </c>
      <c r="E557" s="1">
        <f>D557*(C557-sheet1!$D$4)</f>
        <v>45462554695.319168</v>
      </c>
      <c r="F557" s="1">
        <f>sheet1!$D$4*sheet2!D557</f>
        <v>399999.99999992287</v>
      </c>
      <c r="G557" s="3">
        <f>F557-sheet1!$G$4</f>
        <v>-7.7125150710344315E-8</v>
      </c>
      <c r="H557" s="1"/>
      <c r="I557" s="1"/>
    </row>
    <row r="558" spans="1:9" x14ac:dyDescent="0.2">
      <c r="A558" s="1">
        <v>553</v>
      </c>
      <c r="B558" s="1">
        <f t="shared" si="16"/>
        <v>-4.9285888671875E-3</v>
      </c>
      <c r="C558" s="1">
        <f t="shared" si="17"/>
        <v>45462954.695327938</v>
      </c>
      <c r="D558" s="3">
        <f>sheet1!$B$4/(sheet2!C558+sheet2!C558*sheet1!$C$4)^(2*sheet1!$E$4)</f>
        <v>999.99999999980719</v>
      </c>
      <c r="E558" s="1">
        <f>D558*(C558-sheet1!$D$4)</f>
        <v>45462554695.319168</v>
      </c>
      <c r="F558" s="1">
        <f>sheet1!$D$4*sheet2!D558</f>
        <v>399999.99999992287</v>
      </c>
      <c r="G558" s="3">
        <f>F558-sheet1!$G$4</f>
        <v>-7.7125150710344315E-8</v>
      </c>
      <c r="H558" s="1"/>
      <c r="I558" s="1"/>
    </row>
    <row r="559" spans="1:9" x14ac:dyDescent="0.2">
      <c r="A559" s="1">
        <v>554</v>
      </c>
      <c r="B559" s="1">
        <f t="shared" si="16"/>
        <v>-4.92095947265625E-3</v>
      </c>
      <c r="C559" s="1">
        <f t="shared" si="17"/>
        <v>45462954.695327945</v>
      </c>
      <c r="D559" s="3">
        <f>sheet1!$B$4/(sheet2!C559+sheet2!C559*sheet1!$C$4)^(2*sheet1!$E$4)</f>
        <v>999.99999999980719</v>
      </c>
      <c r="E559" s="1">
        <f>D559*(C559-sheet1!$D$4)</f>
        <v>45462554695.319176</v>
      </c>
      <c r="F559" s="1">
        <f>sheet1!$D$4*sheet2!D559</f>
        <v>399999.99999992287</v>
      </c>
      <c r="G559" s="3">
        <f>F559-sheet1!$G$4</f>
        <v>-7.7125150710344315E-8</v>
      </c>
      <c r="H559" s="1"/>
      <c r="I559" s="1"/>
    </row>
    <row r="560" spans="1:9" x14ac:dyDescent="0.2">
      <c r="A560" s="1">
        <v>555</v>
      </c>
      <c r="B560" s="1">
        <f t="shared" si="16"/>
        <v>-4.913330078125E-3</v>
      </c>
      <c r="C560" s="1">
        <f t="shared" si="17"/>
        <v>45462954.695327953</v>
      </c>
      <c r="D560" s="3">
        <f>sheet1!$B$4/(sheet2!C560+sheet2!C560*sheet1!$C$4)^(2*sheet1!$E$4)</f>
        <v>999.99999999980719</v>
      </c>
      <c r="E560" s="1">
        <f>D560*(C560-sheet1!$D$4)</f>
        <v>45462554695.319183</v>
      </c>
      <c r="F560" s="1">
        <f>sheet1!$D$4*sheet2!D560</f>
        <v>399999.99999992287</v>
      </c>
      <c r="G560" s="3">
        <f>F560-sheet1!$G$4</f>
        <v>-7.7125150710344315E-8</v>
      </c>
      <c r="H560" s="1"/>
      <c r="I560" s="1"/>
    </row>
    <row r="561" spans="1:9" x14ac:dyDescent="0.2">
      <c r="A561" s="1">
        <v>556</v>
      </c>
      <c r="B561" s="1">
        <f t="shared" si="16"/>
        <v>-4.90570068359375E-3</v>
      </c>
      <c r="C561" s="1">
        <f t="shared" si="17"/>
        <v>45462954.69532796</v>
      </c>
      <c r="D561" s="3">
        <f>sheet1!$B$4/(sheet2!C561+sheet2!C561*sheet1!$C$4)^(2*sheet1!$E$4)</f>
        <v>999.99999999980719</v>
      </c>
      <c r="E561" s="1">
        <f>D561*(C561-sheet1!$D$4)</f>
        <v>45462554695.319191</v>
      </c>
      <c r="F561" s="1">
        <f>sheet1!$D$4*sheet2!D561</f>
        <v>399999.99999992287</v>
      </c>
      <c r="G561" s="3">
        <f>F561-sheet1!$G$4</f>
        <v>-7.7125150710344315E-8</v>
      </c>
      <c r="H561" s="1"/>
      <c r="I561" s="1"/>
    </row>
    <row r="562" spans="1:9" x14ac:dyDescent="0.2">
      <c r="A562" s="1">
        <v>557</v>
      </c>
      <c r="B562" s="1">
        <f t="shared" si="16"/>
        <v>-4.8980712890625E-3</v>
      </c>
      <c r="C562" s="1">
        <f t="shared" si="17"/>
        <v>45462954.695327967</v>
      </c>
      <c r="D562" s="3">
        <f>sheet1!$B$4/(sheet2!C562+sheet2!C562*sheet1!$C$4)^(2*sheet1!$E$4)</f>
        <v>999.99999999980719</v>
      </c>
      <c r="E562" s="1">
        <f>D562*(C562-sheet1!$D$4)</f>
        <v>45462554695.319199</v>
      </c>
      <c r="F562" s="1">
        <f>sheet1!$D$4*sheet2!D562</f>
        <v>399999.99999992287</v>
      </c>
      <c r="G562" s="3">
        <f>F562-sheet1!$G$4</f>
        <v>-7.7125150710344315E-8</v>
      </c>
      <c r="H562" s="1"/>
      <c r="I562" s="1"/>
    </row>
    <row r="563" spans="1:9" x14ac:dyDescent="0.2">
      <c r="A563" s="1">
        <v>558</v>
      </c>
      <c r="B563" s="1">
        <f t="shared" si="16"/>
        <v>-4.89044189453125E-3</v>
      </c>
      <c r="C563" s="1">
        <f t="shared" si="17"/>
        <v>45462954.695327975</v>
      </c>
      <c r="D563" s="3">
        <f>sheet1!$B$4/(sheet2!C563+sheet2!C563*sheet1!$C$4)^(2*sheet1!$E$4)</f>
        <v>999.99999999980719</v>
      </c>
      <c r="E563" s="1">
        <f>D563*(C563-sheet1!$D$4)</f>
        <v>45462554695.319206</v>
      </c>
      <c r="F563" s="1">
        <f>sheet1!$D$4*sheet2!D563</f>
        <v>399999.99999992287</v>
      </c>
      <c r="G563" s="3">
        <f>F563-sheet1!$G$4</f>
        <v>-7.7125150710344315E-8</v>
      </c>
      <c r="H563" s="1"/>
      <c r="I563" s="1"/>
    </row>
    <row r="564" spans="1:9" x14ac:dyDescent="0.2">
      <c r="A564" s="1">
        <v>559</v>
      </c>
      <c r="B564" s="1">
        <f t="shared" si="16"/>
        <v>-4.8828125E-3</v>
      </c>
      <c r="C564" s="1">
        <f t="shared" si="17"/>
        <v>45462954.695327982</v>
      </c>
      <c r="D564" s="3">
        <f>sheet1!$B$4/(sheet2!C564+sheet2!C564*sheet1!$C$4)^(2*sheet1!$E$4)</f>
        <v>999.99999999980719</v>
      </c>
      <c r="E564" s="1">
        <f>D564*(C564-sheet1!$D$4)</f>
        <v>45462554695.319214</v>
      </c>
      <c r="F564" s="1">
        <f>sheet1!$D$4*sheet2!D564</f>
        <v>399999.99999992287</v>
      </c>
      <c r="G564" s="3">
        <f>F564-sheet1!$G$4</f>
        <v>-7.7125150710344315E-8</v>
      </c>
      <c r="H564" s="1"/>
      <c r="I564" s="1"/>
    </row>
    <row r="565" spans="1:9" x14ac:dyDescent="0.2">
      <c r="A565" s="1">
        <v>560</v>
      </c>
      <c r="B565" s="1">
        <f t="shared" si="16"/>
        <v>-4.87518310546875E-3</v>
      </c>
      <c r="C565" s="1">
        <f t="shared" si="17"/>
        <v>45462954.69532799</v>
      </c>
      <c r="D565" s="3">
        <f>sheet1!$B$4/(sheet2!C565+sheet2!C565*sheet1!$C$4)^(2*sheet1!$E$4)</f>
        <v>999.99999999980719</v>
      </c>
      <c r="E565" s="1">
        <f>D565*(C565-sheet1!$D$4)</f>
        <v>45462554695.319221</v>
      </c>
      <c r="F565" s="1">
        <f>sheet1!$D$4*sheet2!D565</f>
        <v>399999.99999992287</v>
      </c>
      <c r="G565" s="3">
        <f>F565-sheet1!$G$4</f>
        <v>-7.7125150710344315E-8</v>
      </c>
      <c r="H565" s="1"/>
      <c r="I565" s="1"/>
    </row>
    <row r="566" spans="1:9" x14ac:dyDescent="0.2">
      <c r="A566" s="1">
        <v>561</v>
      </c>
      <c r="B566" s="1">
        <f t="shared" si="16"/>
        <v>-4.8675537109375E-3</v>
      </c>
      <c r="C566" s="1">
        <f t="shared" si="17"/>
        <v>45462954.695327997</v>
      </c>
      <c r="D566" s="3">
        <f>sheet1!$B$4/(sheet2!C566+sheet2!C566*sheet1!$C$4)^(2*sheet1!$E$4)</f>
        <v>999.99999999980719</v>
      </c>
      <c r="E566" s="1">
        <f>D566*(C566-sheet1!$D$4)</f>
        <v>45462554695.319229</v>
      </c>
      <c r="F566" s="1">
        <f>sheet1!$D$4*sheet2!D566</f>
        <v>399999.99999992287</v>
      </c>
      <c r="G566" s="3">
        <f>F566-sheet1!$G$4</f>
        <v>-7.7125150710344315E-8</v>
      </c>
      <c r="H566" s="1"/>
      <c r="I566" s="1"/>
    </row>
    <row r="567" spans="1:9" x14ac:dyDescent="0.2">
      <c r="A567" s="1">
        <v>562</v>
      </c>
      <c r="B567" s="1">
        <f t="shared" si="16"/>
        <v>-4.85992431640625E-3</v>
      </c>
      <c r="C567" s="1">
        <f t="shared" si="17"/>
        <v>45462954.695328005</v>
      </c>
      <c r="D567" s="3">
        <f>sheet1!$B$4/(sheet2!C567+sheet2!C567*sheet1!$C$4)^(2*sheet1!$E$4)</f>
        <v>999.99999999980719</v>
      </c>
      <c r="E567" s="1">
        <f>D567*(C567-sheet1!$D$4)</f>
        <v>45462554695.319237</v>
      </c>
      <c r="F567" s="1">
        <f>sheet1!$D$4*sheet2!D567</f>
        <v>399999.99999992287</v>
      </c>
      <c r="G567" s="3">
        <f>F567-sheet1!$G$4</f>
        <v>-7.7125150710344315E-8</v>
      </c>
      <c r="H567" s="1"/>
      <c r="I567" s="1"/>
    </row>
    <row r="568" spans="1:9" x14ac:dyDescent="0.2">
      <c r="A568" s="1">
        <v>563</v>
      </c>
      <c r="B568" s="1">
        <f t="shared" si="16"/>
        <v>-4.852294921875E-3</v>
      </c>
      <c r="C568" s="1">
        <f t="shared" si="17"/>
        <v>45462954.695328012</v>
      </c>
      <c r="D568" s="3">
        <f>sheet1!$B$4/(sheet2!C568+sheet2!C568*sheet1!$C$4)^(2*sheet1!$E$4)</f>
        <v>999.99999999980719</v>
      </c>
      <c r="E568" s="1">
        <f>D568*(C568-sheet1!$D$4)</f>
        <v>45462554695.319244</v>
      </c>
      <c r="F568" s="1">
        <f>sheet1!$D$4*sheet2!D568</f>
        <v>399999.99999992287</v>
      </c>
      <c r="G568" s="3">
        <f>F568-sheet1!$G$4</f>
        <v>-7.7125150710344315E-8</v>
      </c>
      <c r="H568" s="1"/>
      <c r="I568" s="1"/>
    </row>
    <row r="569" spans="1:9" x14ac:dyDescent="0.2">
      <c r="A569" s="1">
        <v>564</v>
      </c>
      <c r="B569" s="1">
        <f t="shared" si="16"/>
        <v>-4.84466552734375E-3</v>
      </c>
      <c r="C569" s="1">
        <f t="shared" si="17"/>
        <v>45462954.69532802</v>
      </c>
      <c r="D569" s="3">
        <f>sheet1!$B$4/(sheet2!C569+sheet2!C569*sheet1!$C$4)^(2*sheet1!$E$4)</f>
        <v>999.99999999980719</v>
      </c>
      <c r="E569" s="1">
        <f>D569*(C569-sheet1!$D$4)</f>
        <v>45462554695.319252</v>
      </c>
      <c r="F569" s="1">
        <f>sheet1!$D$4*sheet2!D569</f>
        <v>399999.99999992287</v>
      </c>
      <c r="G569" s="3">
        <f>F569-sheet1!$G$4</f>
        <v>-7.7125150710344315E-8</v>
      </c>
      <c r="H569" s="1"/>
      <c r="I569" s="1"/>
    </row>
    <row r="570" spans="1:9" x14ac:dyDescent="0.2">
      <c r="A570" s="1">
        <v>565</v>
      </c>
      <c r="B570" s="1">
        <f t="shared" si="16"/>
        <v>-4.8370361328125E-3</v>
      </c>
      <c r="C570" s="1">
        <f t="shared" si="17"/>
        <v>45462954.695328027</v>
      </c>
      <c r="D570" s="3">
        <f>sheet1!$B$4/(sheet2!C570+sheet2!C570*sheet1!$C$4)^(2*sheet1!$E$4)</f>
        <v>999.99999999980719</v>
      </c>
      <c r="E570" s="1">
        <f>D570*(C570-sheet1!$D$4)</f>
        <v>45462554695.31926</v>
      </c>
      <c r="F570" s="1">
        <f>sheet1!$D$4*sheet2!D570</f>
        <v>399999.99999992287</v>
      </c>
      <c r="G570" s="3">
        <f>F570-sheet1!$G$4</f>
        <v>-7.7125150710344315E-8</v>
      </c>
      <c r="H570" s="1"/>
      <c r="I570" s="1"/>
    </row>
    <row r="571" spans="1:9" x14ac:dyDescent="0.2">
      <c r="A571" s="1">
        <v>566</v>
      </c>
      <c r="B571" s="1">
        <f t="shared" si="16"/>
        <v>-5.47027587890625E-3</v>
      </c>
      <c r="C571" s="1">
        <f t="shared" si="17"/>
        <v>45462954.695328034</v>
      </c>
      <c r="D571" s="3">
        <f>sheet1!$B$4/(sheet2!C571+sheet2!C571*sheet1!$C$4)^(2*sheet1!$E$4)</f>
        <v>999.99999999979298</v>
      </c>
      <c r="E571" s="1">
        <f>D571*(C571-sheet1!$D$4)</f>
        <v>45462554695.318626</v>
      </c>
      <c r="F571" s="1">
        <f>sheet1!$D$4*sheet2!D571</f>
        <v>399999.99999991717</v>
      </c>
      <c r="G571" s="3">
        <f>F571-sheet1!$G$4</f>
        <v>-8.282950147986412E-8</v>
      </c>
      <c r="H571" s="1"/>
      <c r="I571" s="1"/>
    </row>
    <row r="572" spans="1:9" x14ac:dyDescent="0.2">
      <c r="A572" s="1">
        <v>567</v>
      </c>
      <c r="B572" s="1">
        <f t="shared" si="16"/>
        <v>-5.47027587890625E-3</v>
      </c>
      <c r="C572" s="1">
        <f t="shared" si="17"/>
        <v>45462954.695328042</v>
      </c>
      <c r="D572" s="3">
        <f>sheet1!$B$4/(sheet2!C572+sheet2!C572*sheet1!$C$4)^(2*sheet1!$E$4)</f>
        <v>999.99999999979298</v>
      </c>
      <c r="E572" s="1">
        <f>D572*(C572-sheet1!$D$4)</f>
        <v>45462554695.318626</v>
      </c>
      <c r="F572" s="1">
        <f>sheet1!$D$4*sheet2!D572</f>
        <v>399999.99999991717</v>
      </c>
      <c r="G572" s="3">
        <f>F572-sheet1!$G$4</f>
        <v>-8.282950147986412E-8</v>
      </c>
      <c r="H572" s="1"/>
      <c r="I572" s="1"/>
    </row>
    <row r="573" spans="1:9" x14ac:dyDescent="0.2">
      <c r="A573" s="1">
        <v>568</v>
      </c>
      <c r="B573" s="1">
        <f t="shared" si="16"/>
        <v>-5.462646484375E-3</v>
      </c>
      <c r="C573" s="1">
        <f t="shared" si="17"/>
        <v>45462954.695328049</v>
      </c>
      <c r="D573" s="3">
        <f>sheet1!$B$4/(sheet2!C573+sheet2!C573*sheet1!$C$4)^(2*sheet1!$E$4)</f>
        <v>999.99999999979298</v>
      </c>
      <c r="E573" s="1">
        <f>D573*(C573-sheet1!$D$4)</f>
        <v>45462554695.318634</v>
      </c>
      <c r="F573" s="1">
        <f>sheet1!$D$4*sheet2!D573</f>
        <v>399999.99999991717</v>
      </c>
      <c r="G573" s="3">
        <f>F573-sheet1!$G$4</f>
        <v>-8.282950147986412E-8</v>
      </c>
      <c r="H573" s="1"/>
      <c r="I573" s="1"/>
    </row>
    <row r="574" spans="1:9" x14ac:dyDescent="0.2">
      <c r="A574" s="1">
        <v>569</v>
      </c>
      <c r="B574" s="1">
        <f t="shared" si="16"/>
        <v>-5.45501708984375E-3</v>
      </c>
      <c r="C574" s="1">
        <f t="shared" si="17"/>
        <v>45462954.695328057</v>
      </c>
      <c r="D574" s="3">
        <f>sheet1!$B$4/(sheet2!C574+sheet2!C574*sheet1!$C$4)^(2*sheet1!$E$4)</f>
        <v>999.99999999979298</v>
      </c>
      <c r="E574" s="1">
        <f>D574*(C574-sheet1!$D$4)</f>
        <v>45462554695.318642</v>
      </c>
      <c r="F574" s="1">
        <f>sheet1!$D$4*sheet2!D574</f>
        <v>399999.99999991717</v>
      </c>
      <c r="G574" s="3">
        <f>F574-sheet1!$G$4</f>
        <v>-8.282950147986412E-8</v>
      </c>
      <c r="H574" s="1"/>
      <c r="I574" s="1"/>
    </row>
    <row r="575" spans="1:9" x14ac:dyDescent="0.2">
      <c r="A575" s="1">
        <v>570</v>
      </c>
      <c r="B575" s="1">
        <f t="shared" si="16"/>
        <v>-5.4473876953125E-3</v>
      </c>
      <c r="C575" s="1">
        <f t="shared" si="17"/>
        <v>45462954.695328064</v>
      </c>
      <c r="D575" s="3">
        <f>sheet1!$B$4/(sheet2!C575+sheet2!C575*sheet1!$C$4)^(2*sheet1!$E$4)</f>
        <v>999.99999999979298</v>
      </c>
      <c r="E575" s="1">
        <f>D575*(C575-sheet1!$D$4)</f>
        <v>45462554695.318649</v>
      </c>
      <c r="F575" s="1">
        <f>sheet1!$D$4*sheet2!D575</f>
        <v>399999.99999991717</v>
      </c>
      <c r="G575" s="3">
        <f>F575-sheet1!$G$4</f>
        <v>-8.282950147986412E-8</v>
      </c>
      <c r="H575" s="1"/>
      <c r="I575" s="1"/>
    </row>
    <row r="576" spans="1:9" x14ac:dyDescent="0.2">
      <c r="A576" s="1">
        <v>571</v>
      </c>
      <c r="B576" s="1">
        <f t="shared" si="16"/>
        <v>-5.43975830078125E-3</v>
      </c>
      <c r="C576" s="1">
        <f t="shared" si="17"/>
        <v>45462954.695328072</v>
      </c>
      <c r="D576" s="3">
        <f>sheet1!$B$4/(sheet2!C576+sheet2!C576*sheet1!$C$4)^(2*sheet1!$E$4)</f>
        <v>999.99999999979298</v>
      </c>
      <c r="E576" s="1">
        <f>D576*(C576-sheet1!$D$4)</f>
        <v>45462554695.318657</v>
      </c>
      <c r="F576" s="1">
        <f>sheet1!$D$4*sheet2!D576</f>
        <v>399999.99999991717</v>
      </c>
      <c r="G576" s="3">
        <f>F576-sheet1!$G$4</f>
        <v>-8.282950147986412E-8</v>
      </c>
      <c r="H576" s="1"/>
      <c r="I576" s="1"/>
    </row>
    <row r="577" spans="1:9" x14ac:dyDescent="0.2">
      <c r="A577" s="1">
        <v>572</v>
      </c>
      <c r="B577" s="1">
        <f t="shared" si="16"/>
        <v>-5.43212890625E-3</v>
      </c>
      <c r="C577" s="1">
        <f t="shared" si="17"/>
        <v>45462954.695328079</v>
      </c>
      <c r="D577" s="3">
        <f>sheet1!$B$4/(sheet2!C577+sheet2!C577*sheet1!$C$4)^(2*sheet1!$E$4)</f>
        <v>999.99999999979298</v>
      </c>
      <c r="E577" s="1">
        <f>D577*(C577-sheet1!$D$4)</f>
        <v>45462554695.318665</v>
      </c>
      <c r="F577" s="1">
        <f>sheet1!$D$4*sheet2!D577</f>
        <v>399999.99999991717</v>
      </c>
      <c r="G577" s="3">
        <f>F577-sheet1!$G$4</f>
        <v>-8.282950147986412E-8</v>
      </c>
      <c r="H577" s="1"/>
      <c r="I577" s="1"/>
    </row>
    <row r="578" spans="1:9" x14ac:dyDescent="0.2">
      <c r="A578" s="1">
        <v>573</v>
      </c>
      <c r="B578" s="1">
        <f t="shared" si="16"/>
        <v>-5.42449951171875E-3</v>
      </c>
      <c r="C578" s="1">
        <f t="shared" si="17"/>
        <v>45462954.695328087</v>
      </c>
      <c r="D578" s="3">
        <f>sheet1!$B$4/(sheet2!C578+sheet2!C578*sheet1!$C$4)^(2*sheet1!$E$4)</f>
        <v>999.99999999979298</v>
      </c>
      <c r="E578" s="1">
        <f>D578*(C578-sheet1!$D$4)</f>
        <v>45462554695.318672</v>
      </c>
      <c r="F578" s="1">
        <f>sheet1!$D$4*sheet2!D578</f>
        <v>399999.99999991717</v>
      </c>
      <c r="G578" s="3">
        <f>F578-sheet1!$G$4</f>
        <v>-8.282950147986412E-8</v>
      </c>
      <c r="H578" s="1"/>
      <c r="I578" s="1"/>
    </row>
    <row r="579" spans="1:9" x14ac:dyDescent="0.2">
      <c r="A579" s="1">
        <v>574</v>
      </c>
      <c r="B579" s="1">
        <f t="shared" si="16"/>
        <v>-5.4168701171875E-3</v>
      </c>
      <c r="C579" s="1">
        <f t="shared" si="17"/>
        <v>45462954.695328094</v>
      </c>
      <c r="D579" s="3">
        <f>sheet1!$B$4/(sheet2!C579+sheet2!C579*sheet1!$C$4)^(2*sheet1!$E$4)</f>
        <v>999.99999999979298</v>
      </c>
      <c r="E579" s="1">
        <f>D579*(C579-sheet1!$D$4)</f>
        <v>45462554695.31868</v>
      </c>
      <c r="F579" s="1">
        <f>sheet1!$D$4*sheet2!D579</f>
        <v>399999.99999991717</v>
      </c>
      <c r="G579" s="3">
        <f>F579-sheet1!$G$4</f>
        <v>-8.282950147986412E-8</v>
      </c>
      <c r="H579" s="1"/>
      <c r="I579" s="1"/>
    </row>
    <row r="580" spans="1:9" x14ac:dyDescent="0.2">
      <c r="A580" s="1">
        <v>575</v>
      </c>
      <c r="B580" s="1">
        <f t="shared" si="16"/>
        <v>-5.40924072265625E-3</v>
      </c>
      <c r="C580" s="1">
        <f t="shared" si="17"/>
        <v>45462954.695328102</v>
      </c>
      <c r="D580" s="3">
        <f>sheet1!$B$4/(sheet2!C580+sheet2!C580*sheet1!$C$4)^(2*sheet1!$E$4)</f>
        <v>999.99999999979298</v>
      </c>
      <c r="E580" s="1">
        <f>D580*(C580-sheet1!$D$4)</f>
        <v>45462554695.318687</v>
      </c>
      <c r="F580" s="1">
        <f>sheet1!$D$4*sheet2!D580</f>
        <v>399999.99999991717</v>
      </c>
      <c r="G580" s="3">
        <f>F580-sheet1!$G$4</f>
        <v>-8.282950147986412E-8</v>
      </c>
      <c r="H580" s="1"/>
      <c r="I580" s="1"/>
    </row>
    <row r="581" spans="1:9" x14ac:dyDescent="0.2">
      <c r="A581" s="1">
        <v>576</v>
      </c>
      <c r="B581" s="1">
        <f t="shared" si="16"/>
        <v>-5.401611328125E-3</v>
      </c>
      <c r="C581" s="1">
        <f t="shared" si="17"/>
        <v>45462954.695328109</v>
      </c>
      <c r="D581" s="3">
        <f>sheet1!$B$4/(sheet2!C581+sheet2!C581*sheet1!$C$4)^(2*sheet1!$E$4)</f>
        <v>999.99999999979298</v>
      </c>
      <c r="E581" s="1">
        <f>D581*(C581-sheet1!$D$4)</f>
        <v>45462554695.318695</v>
      </c>
      <c r="F581" s="1">
        <f>sheet1!$D$4*sheet2!D581</f>
        <v>399999.99999991717</v>
      </c>
      <c r="G581" s="3">
        <f>F581-sheet1!$G$4</f>
        <v>-8.282950147986412E-8</v>
      </c>
      <c r="H581" s="1"/>
      <c r="I581" s="1"/>
    </row>
    <row r="582" spans="1:9" x14ac:dyDescent="0.2">
      <c r="A582" s="1">
        <v>577</v>
      </c>
      <c r="B582" s="1">
        <f t="shared" si="16"/>
        <v>-5.39398193359375E-3</v>
      </c>
      <c r="C582" s="1">
        <f t="shared" si="17"/>
        <v>45462954.695328116</v>
      </c>
      <c r="D582" s="3">
        <f>sheet1!$B$4/(sheet2!C582+sheet2!C582*sheet1!$C$4)^(2*sheet1!$E$4)</f>
        <v>999.99999999979298</v>
      </c>
      <c r="E582" s="1">
        <f>D582*(C582-sheet1!$D$4)</f>
        <v>45462554695.318703</v>
      </c>
      <c r="F582" s="1">
        <f>sheet1!$D$4*sheet2!D582</f>
        <v>399999.99999991717</v>
      </c>
      <c r="G582" s="3">
        <f>F582-sheet1!$G$4</f>
        <v>-8.282950147986412E-8</v>
      </c>
      <c r="H582" s="1"/>
      <c r="I582" s="1"/>
    </row>
    <row r="583" spans="1:9" x14ac:dyDescent="0.2">
      <c r="A583" s="1">
        <v>578</v>
      </c>
      <c r="B583" s="1">
        <f t="shared" si="16"/>
        <v>-5.3863525390625E-3</v>
      </c>
      <c r="C583" s="1">
        <f t="shared" si="17"/>
        <v>45462954.695328124</v>
      </c>
      <c r="D583" s="3">
        <f>sheet1!$B$4/(sheet2!C583+sheet2!C583*sheet1!$C$4)^(2*sheet1!$E$4)</f>
        <v>999.99999999979298</v>
      </c>
      <c r="E583" s="1">
        <f>D583*(C583-sheet1!$D$4)</f>
        <v>45462554695.31871</v>
      </c>
      <c r="F583" s="1">
        <f>sheet1!$D$4*sheet2!D583</f>
        <v>399999.99999991717</v>
      </c>
      <c r="G583" s="3">
        <f>F583-sheet1!$G$4</f>
        <v>-8.282950147986412E-8</v>
      </c>
      <c r="H583" s="1"/>
      <c r="I583" s="1"/>
    </row>
    <row r="584" spans="1:9" x14ac:dyDescent="0.2">
      <c r="A584" s="1">
        <v>579</v>
      </c>
      <c r="B584" s="1">
        <f t="shared" ref="B584:B647" si="18">E584-$I$6</f>
        <v>-5.37872314453125E-3</v>
      </c>
      <c r="C584" s="1">
        <f t="shared" ref="C584:C647" si="19">C583+$H$6</f>
        <v>45462954.695328131</v>
      </c>
      <c r="D584" s="3">
        <f>sheet1!$B$4/(sheet2!C584+sheet2!C584*sheet1!$C$4)^(2*sheet1!$E$4)</f>
        <v>999.99999999979298</v>
      </c>
      <c r="E584" s="1">
        <f>D584*(C584-sheet1!$D$4)</f>
        <v>45462554695.318718</v>
      </c>
      <c r="F584" s="1">
        <f>sheet1!$D$4*sheet2!D584</f>
        <v>399999.99999991717</v>
      </c>
      <c r="G584" s="3">
        <f>F584-sheet1!$G$4</f>
        <v>-8.282950147986412E-8</v>
      </c>
      <c r="H584" s="1"/>
      <c r="I584" s="1"/>
    </row>
    <row r="585" spans="1:9" x14ac:dyDescent="0.2">
      <c r="A585" s="1">
        <v>580</v>
      </c>
      <c r="B585" s="1">
        <f t="shared" si="18"/>
        <v>-5.37109375E-3</v>
      </c>
      <c r="C585" s="1">
        <f t="shared" si="19"/>
        <v>45462954.695328139</v>
      </c>
      <c r="D585" s="3">
        <f>sheet1!$B$4/(sheet2!C585+sheet2!C585*sheet1!$C$4)^(2*sheet1!$E$4)</f>
        <v>999.99999999979298</v>
      </c>
      <c r="E585" s="1">
        <f>D585*(C585-sheet1!$D$4)</f>
        <v>45462554695.318726</v>
      </c>
      <c r="F585" s="1">
        <f>sheet1!$D$4*sheet2!D585</f>
        <v>399999.99999991717</v>
      </c>
      <c r="G585" s="3">
        <f>F585-sheet1!$G$4</f>
        <v>-8.282950147986412E-8</v>
      </c>
      <c r="H585" s="1"/>
      <c r="I585" s="1"/>
    </row>
    <row r="586" spans="1:9" x14ac:dyDescent="0.2">
      <c r="A586" s="1">
        <v>581</v>
      </c>
      <c r="B586" s="1">
        <f t="shared" si="18"/>
        <v>-5.36346435546875E-3</v>
      </c>
      <c r="C586" s="1">
        <f t="shared" si="19"/>
        <v>45462954.695328146</v>
      </c>
      <c r="D586" s="3">
        <f>sheet1!$B$4/(sheet2!C586+sheet2!C586*sheet1!$C$4)^(2*sheet1!$E$4)</f>
        <v>999.99999999979298</v>
      </c>
      <c r="E586" s="1">
        <f>D586*(C586-sheet1!$D$4)</f>
        <v>45462554695.318733</v>
      </c>
      <c r="F586" s="1">
        <f>sheet1!$D$4*sheet2!D586</f>
        <v>399999.99999991717</v>
      </c>
      <c r="G586" s="3">
        <f>F586-sheet1!$G$4</f>
        <v>-8.282950147986412E-8</v>
      </c>
      <c r="H586" s="1"/>
      <c r="I586" s="1"/>
    </row>
    <row r="587" spans="1:9" x14ac:dyDescent="0.2">
      <c r="A587" s="1">
        <v>582</v>
      </c>
      <c r="B587" s="1">
        <f t="shared" si="18"/>
        <v>-5.3558349609375E-3</v>
      </c>
      <c r="C587" s="1">
        <f t="shared" si="19"/>
        <v>45462954.695328154</v>
      </c>
      <c r="D587" s="3">
        <f>sheet1!$B$4/(sheet2!C587+sheet2!C587*sheet1!$C$4)^(2*sheet1!$E$4)</f>
        <v>999.99999999979298</v>
      </c>
      <c r="E587" s="1">
        <f>D587*(C587-sheet1!$D$4)</f>
        <v>45462554695.318741</v>
      </c>
      <c r="F587" s="1">
        <f>sheet1!$D$4*sheet2!D587</f>
        <v>399999.99999991717</v>
      </c>
      <c r="G587" s="3">
        <f>F587-sheet1!$G$4</f>
        <v>-8.282950147986412E-8</v>
      </c>
      <c r="H587" s="1"/>
      <c r="I587" s="1"/>
    </row>
    <row r="588" spans="1:9" x14ac:dyDescent="0.2">
      <c r="A588" s="1">
        <v>583</v>
      </c>
      <c r="B588" s="1">
        <f t="shared" si="18"/>
        <v>-5.34820556640625E-3</v>
      </c>
      <c r="C588" s="1">
        <f t="shared" si="19"/>
        <v>45462954.695328161</v>
      </c>
      <c r="D588" s="3">
        <f>sheet1!$B$4/(sheet2!C588+sheet2!C588*sheet1!$C$4)^(2*sheet1!$E$4)</f>
        <v>999.99999999979298</v>
      </c>
      <c r="E588" s="1">
        <f>D588*(C588-sheet1!$D$4)</f>
        <v>45462554695.318748</v>
      </c>
      <c r="F588" s="1">
        <f>sheet1!$D$4*sheet2!D588</f>
        <v>399999.99999991717</v>
      </c>
      <c r="G588" s="3">
        <f>F588-sheet1!$G$4</f>
        <v>-8.282950147986412E-8</v>
      </c>
      <c r="H588" s="1"/>
      <c r="I588" s="1"/>
    </row>
    <row r="589" spans="1:9" x14ac:dyDescent="0.2">
      <c r="A589" s="1">
        <v>584</v>
      </c>
      <c r="B589" s="1">
        <f t="shared" si="18"/>
        <v>-5.340576171875E-3</v>
      </c>
      <c r="C589" s="1">
        <f t="shared" si="19"/>
        <v>45462954.695328169</v>
      </c>
      <c r="D589" s="3">
        <f>sheet1!$B$4/(sheet2!C589+sheet2!C589*sheet1!$C$4)^(2*sheet1!$E$4)</f>
        <v>999.99999999979298</v>
      </c>
      <c r="E589" s="1">
        <f>D589*(C589-sheet1!$D$4)</f>
        <v>45462554695.318756</v>
      </c>
      <c r="F589" s="1">
        <f>sheet1!$D$4*sheet2!D589</f>
        <v>399999.99999991717</v>
      </c>
      <c r="G589" s="3">
        <f>F589-sheet1!$G$4</f>
        <v>-8.282950147986412E-8</v>
      </c>
      <c r="H589" s="1"/>
      <c r="I589" s="1"/>
    </row>
    <row r="590" spans="1:9" x14ac:dyDescent="0.2">
      <c r="A590" s="1">
        <v>585</v>
      </c>
      <c r="B590" s="1">
        <f t="shared" si="18"/>
        <v>-5.33294677734375E-3</v>
      </c>
      <c r="C590" s="1">
        <f t="shared" si="19"/>
        <v>45462954.695328176</v>
      </c>
      <c r="D590" s="3">
        <f>sheet1!$B$4/(sheet2!C590+sheet2!C590*sheet1!$C$4)^(2*sheet1!$E$4)</f>
        <v>999.99999999979298</v>
      </c>
      <c r="E590" s="1">
        <f>D590*(C590-sheet1!$D$4)</f>
        <v>45462554695.318764</v>
      </c>
      <c r="F590" s="1">
        <f>sheet1!$D$4*sheet2!D590</f>
        <v>399999.99999991717</v>
      </c>
      <c r="G590" s="3">
        <f>F590-sheet1!$G$4</f>
        <v>-8.282950147986412E-8</v>
      </c>
      <c r="H590" s="1"/>
      <c r="I590" s="1"/>
    </row>
    <row r="591" spans="1:9" x14ac:dyDescent="0.2">
      <c r="A591" s="1">
        <v>586</v>
      </c>
      <c r="B591" s="1">
        <f t="shared" si="18"/>
        <v>-5.3253173828125E-3</v>
      </c>
      <c r="C591" s="1">
        <f t="shared" si="19"/>
        <v>45462954.695328183</v>
      </c>
      <c r="D591" s="3">
        <f>sheet1!$B$4/(sheet2!C591+sheet2!C591*sheet1!$C$4)^(2*sheet1!$E$4)</f>
        <v>999.99999999979298</v>
      </c>
      <c r="E591" s="1">
        <f>D591*(C591-sheet1!$D$4)</f>
        <v>45462554695.318771</v>
      </c>
      <c r="F591" s="1">
        <f>sheet1!$D$4*sheet2!D591</f>
        <v>399999.99999991717</v>
      </c>
      <c r="G591" s="3">
        <f>F591-sheet1!$G$4</f>
        <v>-8.282950147986412E-8</v>
      </c>
      <c r="H591" s="1"/>
      <c r="I591" s="1"/>
    </row>
    <row r="592" spans="1:9" x14ac:dyDescent="0.2">
      <c r="A592" s="1">
        <v>587</v>
      </c>
      <c r="B592" s="1">
        <f t="shared" si="18"/>
        <v>-5.31768798828125E-3</v>
      </c>
      <c r="C592" s="1">
        <f t="shared" si="19"/>
        <v>45462954.695328191</v>
      </c>
      <c r="D592" s="3">
        <f>sheet1!$B$4/(sheet2!C592+sheet2!C592*sheet1!$C$4)^(2*sheet1!$E$4)</f>
        <v>999.99999999979298</v>
      </c>
      <c r="E592" s="1">
        <f>D592*(C592-sheet1!$D$4)</f>
        <v>45462554695.318779</v>
      </c>
      <c r="F592" s="1">
        <f>sheet1!$D$4*sheet2!D592</f>
        <v>399999.99999991717</v>
      </c>
      <c r="G592" s="3">
        <f>F592-sheet1!$G$4</f>
        <v>-8.282950147986412E-8</v>
      </c>
      <c r="H592" s="1"/>
      <c r="I592" s="1"/>
    </row>
    <row r="593" spans="1:9" x14ac:dyDescent="0.2">
      <c r="A593" s="1">
        <v>588</v>
      </c>
      <c r="B593" s="1">
        <f t="shared" si="18"/>
        <v>-5.63812255859375E-3</v>
      </c>
      <c r="C593" s="1">
        <f t="shared" si="19"/>
        <v>45462954.695328198</v>
      </c>
      <c r="D593" s="3">
        <f>sheet1!$B$4/(sheet2!C593+sheet2!C593*sheet1!$C$4)^(2*sheet1!$E$4)</f>
        <v>999.99999999978581</v>
      </c>
      <c r="E593" s="1">
        <f>D593*(C593-sheet1!$D$4)</f>
        <v>45462554695.318459</v>
      </c>
      <c r="F593" s="1">
        <f>sheet1!$D$4*sheet2!D593</f>
        <v>399999.99999991432</v>
      </c>
      <c r="G593" s="3">
        <f>F593-sheet1!$G$4</f>
        <v>-8.5681676864624023E-8</v>
      </c>
      <c r="H593" s="1"/>
      <c r="I593" s="1"/>
    </row>
    <row r="594" spans="1:9" x14ac:dyDescent="0.2">
      <c r="A594" s="1">
        <v>589</v>
      </c>
      <c r="B594" s="1">
        <f t="shared" si="18"/>
        <v>-5.6304931640625E-3</v>
      </c>
      <c r="C594" s="1">
        <f t="shared" si="19"/>
        <v>45462954.695328206</v>
      </c>
      <c r="D594" s="3">
        <f>sheet1!$B$4/(sheet2!C594+sheet2!C594*sheet1!$C$4)^(2*sheet1!$E$4)</f>
        <v>999.99999999978581</v>
      </c>
      <c r="E594" s="1">
        <f>D594*(C594-sheet1!$D$4)</f>
        <v>45462554695.318466</v>
      </c>
      <c r="F594" s="1">
        <f>sheet1!$D$4*sheet2!D594</f>
        <v>399999.99999991432</v>
      </c>
      <c r="G594" s="3">
        <f>F594-sheet1!$G$4</f>
        <v>-8.5681676864624023E-8</v>
      </c>
      <c r="H594" s="1"/>
      <c r="I594" s="1"/>
    </row>
    <row r="595" spans="1:9" x14ac:dyDescent="0.2">
      <c r="A595" s="1">
        <v>590</v>
      </c>
      <c r="B595" s="1">
        <f t="shared" si="18"/>
        <v>-5.62286376953125E-3</v>
      </c>
      <c r="C595" s="1">
        <f t="shared" si="19"/>
        <v>45462954.695328213</v>
      </c>
      <c r="D595" s="3">
        <f>sheet1!$B$4/(sheet2!C595+sheet2!C595*sheet1!$C$4)^(2*sheet1!$E$4)</f>
        <v>999.99999999978581</v>
      </c>
      <c r="E595" s="1">
        <f>D595*(C595-sheet1!$D$4)</f>
        <v>45462554695.318474</v>
      </c>
      <c r="F595" s="1">
        <f>sheet1!$D$4*sheet2!D595</f>
        <v>399999.99999991432</v>
      </c>
      <c r="G595" s="3">
        <f>F595-sheet1!$G$4</f>
        <v>-8.5681676864624023E-8</v>
      </c>
      <c r="H595" s="1"/>
      <c r="I595" s="1"/>
    </row>
    <row r="596" spans="1:9" x14ac:dyDescent="0.2">
      <c r="A596" s="1">
        <v>591</v>
      </c>
      <c r="B596" s="1">
        <f t="shared" si="18"/>
        <v>-5.615234375E-3</v>
      </c>
      <c r="C596" s="1">
        <f t="shared" si="19"/>
        <v>45462954.695328221</v>
      </c>
      <c r="D596" s="3">
        <f>sheet1!$B$4/(sheet2!C596+sheet2!C596*sheet1!$C$4)^(2*sheet1!$E$4)</f>
        <v>999.99999999978581</v>
      </c>
      <c r="E596" s="1">
        <f>D596*(C596-sheet1!$D$4)</f>
        <v>45462554695.318481</v>
      </c>
      <c r="F596" s="1">
        <f>sheet1!$D$4*sheet2!D596</f>
        <v>399999.99999991432</v>
      </c>
      <c r="G596" s="3">
        <f>F596-sheet1!$G$4</f>
        <v>-8.5681676864624023E-8</v>
      </c>
      <c r="H596" s="1"/>
      <c r="I596" s="1"/>
    </row>
    <row r="597" spans="1:9" x14ac:dyDescent="0.2">
      <c r="A597" s="1">
        <v>592</v>
      </c>
      <c r="B597" s="1">
        <f t="shared" si="18"/>
        <v>-5.60760498046875E-3</v>
      </c>
      <c r="C597" s="1">
        <f t="shared" si="19"/>
        <v>45462954.695328228</v>
      </c>
      <c r="D597" s="3">
        <f>sheet1!$B$4/(sheet2!C597+sheet2!C597*sheet1!$C$4)^(2*sheet1!$E$4)</f>
        <v>999.99999999978581</v>
      </c>
      <c r="E597" s="1">
        <f>D597*(C597-sheet1!$D$4)</f>
        <v>45462554695.318489</v>
      </c>
      <c r="F597" s="1">
        <f>sheet1!$D$4*sheet2!D597</f>
        <v>399999.99999991432</v>
      </c>
      <c r="G597" s="3">
        <f>F597-sheet1!$G$4</f>
        <v>-8.5681676864624023E-8</v>
      </c>
      <c r="H597" s="1"/>
      <c r="I597" s="1"/>
    </row>
    <row r="598" spans="1:9" x14ac:dyDescent="0.2">
      <c r="A598" s="1">
        <v>593</v>
      </c>
      <c r="B598" s="1">
        <f t="shared" si="18"/>
        <v>-5.5999755859375E-3</v>
      </c>
      <c r="C598" s="1">
        <f t="shared" si="19"/>
        <v>45462954.695328236</v>
      </c>
      <c r="D598" s="3">
        <f>sheet1!$B$4/(sheet2!C598+sheet2!C598*sheet1!$C$4)^(2*sheet1!$E$4)</f>
        <v>999.99999999978581</v>
      </c>
      <c r="E598" s="1">
        <f>D598*(C598-sheet1!$D$4)</f>
        <v>45462554695.318497</v>
      </c>
      <c r="F598" s="1">
        <f>sheet1!$D$4*sheet2!D598</f>
        <v>399999.99999991432</v>
      </c>
      <c r="G598" s="3">
        <f>F598-sheet1!$G$4</f>
        <v>-8.5681676864624023E-8</v>
      </c>
      <c r="H598" s="1"/>
      <c r="I598" s="1"/>
    </row>
    <row r="599" spans="1:9" x14ac:dyDescent="0.2">
      <c r="A599" s="1">
        <v>594</v>
      </c>
      <c r="B599" s="1">
        <f t="shared" si="18"/>
        <v>-5.59234619140625E-3</v>
      </c>
      <c r="C599" s="1">
        <f t="shared" si="19"/>
        <v>45462954.695328243</v>
      </c>
      <c r="D599" s="3">
        <f>sheet1!$B$4/(sheet2!C599+sheet2!C599*sheet1!$C$4)^(2*sheet1!$E$4)</f>
        <v>999.99999999978581</v>
      </c>
      <c r="E599" s="1">
        <f>D599*(C599-sheet1!$D$4)</f>
        <v>45462554695.318504</v>
      </c>
      <c r="F599" s="1">
        <f>sheet1!$D$4*sheet2!D599</f>
        <v>399999.99999991432</v>
      </c>
      <c r="G599" s="3">
        <f>F599-sheet1!$G$4</f>
        <v>-8.5681676864624023E-8</v>
      </c>
      <c r="H599" s="1"/>
      <c r="I599" s="1"/>
    </row>
    <row r="600" spans="1:9" x14ac:dyDescent="0.2">
      <c r="A600" s="1">
        <v>595</v>
      </c>
      <c r="B600" s="1">
        <f t="shared" si="18"/>
        <v>-5.584716796875E-3</v>
      </c>
      <c r="C600" s="1">
        <f t="shared" si="19"/>
        <v>45462954.695328251</v>
      </c>
      <c r="D600" s="3">
        <f>sheet1!$B$4/(sheet2!C600+sheet2!C600*sheet1!$C$4)^(2*sheet1!$E$4)</f>
        <v>999.99999999978581</v>
      </c>
      <c r="E600" s="1">
        <f>D600*(C600-sheet1!$D$4)</f>
        <v>45462554695.318512</v>
      </c>
      <c r="F600" s="1">
        <f>sheet1!$D$4*sheet2!D600</f>
        <v>399999.99999991432</v>
      </c>
      <c r="G600" s="3">
        <f>F600-sheet1!$G$4</f>
        <v>-8.5681676864624023E-8</v>
      </c>
      <c r="H600" s="1"/>
      <c r="I600" s="1"/>
    </row>
    <row r="601" spans="1:9" x14ac:dyDescent="0.2">
      <c r="A601" s="1">
        <v>596</v>
      </c>
      <c r="B601" s="1">
        <f t="shared" si="18"/>
        <v>-5.57708740234375E-3</v>
      </c>
      <c r="C601" s="1">
        <f t="shared" si="19"/>
        <v>45462954.695328258</v>
      </c>
      <c r="D601" s="3">
        <f>sheet1!$B$4/(sheet2!C601+sheet2!C601*sheet1!$C$4)^(2*sheet1!$E$4)</f>
        <v>999.99999999978581</v>
      </c>
      <c r="E601" s="1">
        <f>D601*(C601-sheet1!$D$4)</f>
        <v>45462554695.31852</v>
      </c>
      <c r="F601" s="1">
        <f>sheet1!$D$4*sheet2!D601</f>
        <v>399999.99999991432</v>
      </c>
      <c r="G601" s="3">
        <f>F601-sheet1!$G$4</f>
        <v>-8.5681676864624023E-8</v>
      </c>
      <c r="H601" s="1"/>
      <c r="I601" s="1"/>
    </row>
    <row r="602" spans="1:9" x14ac:dyDescent="0.2">
      <c r="A602" s="1">
        <v>597</v>
      </c>
      <c r="B602" s="1">
        <f t="shared" si="18"/>
        <v>-5.5694580078125E-3</v>
      </c>
      <c r="C602" s="1">
        <f t="shared" si="19"/>
        <v>45462954.695328265</v>
      </c>
      <c r="D602" s="3">
        <f>sheet1!$B$4/(sheet2!C602+sheet2!C602*sheet1!$C$4)^(2*sheet1!$E$4)</f>
        <v>999.99999999978581</v>
      </c>
      <c r="E602" s="1">
        <f>D602*(C602-sheet1!$D$4)</f>
        <v>45462554695.318527</v>
      </c>
      <c r="F602" s="1">
        <f>sheet1!$D$4*sheet2!D602</f>
        <v>399999.99999991432</v>
      </c>
      <c r="G602" s="3">
        <f>F602-sheet1!$G$4</f>
        <v>-8.5681676864624023E-8</v>
      </c>
      <c r="H602" s="1"/>
      <c r="I602" s="1"/>
    </row>
    <row r="603" spans="1:9" x14ac:dyDescent="0.2">
      <c r="A603" s="1">
        <v>598</v>
      </c>
      <c r="B603" s="1">
        <f t="shared" si="18"/>
        <v>-5.56182861328125E-3</v>
      </c>
      <c r="C603" s="1">
        <f t="shared" si="19"/>
        <v>45462954.695328273</v>
      </c>
      <c r="D603" s="3">
        <f>sheet1!$B$4/(sheet2!C603+sheet2!C603*sheet1!$C$4)^(2*sheet1!$E$4)</f>
        <v>999.99999999978581</v>
      </c>
      <c r="E603" s="1">
        <f>D603*(C603-sheet1!$D$4)</f>
        <v>45462554695.318535</v>
      </c>
      <c r="F603" s="1">
        <f>sheet1!$D$4*sheet2!D603</f>
        <v>399999.99999991432</v>
      </c>
      <c r="G603" s="3">
        <f>F603-sheet1!$G$4</f>
        <v>-8.5681676864624023E-8</v>
      </c>
      <c r="H603" s="1"/>
      <c r="I603" s="1"/>
    </row>
    <row r="604" spans="1:9" x14ac:dyDescent="0.2">
      <c r="A604" s="1">
        <v>599</v>
      </c>
      <c r="B604" s="1">
        <f t="shared" si="18"/>
        <v>-5.55419921875E-3</v>
      </c>
      <c r="C604" s="1">
        <f t="shared" si="19"/>
        <v>45462954.69532828</v>
      </c>
      <c r="D604" s="3">
        <f>sheet1!$B$4/(sheet2!C604+sheet2!C604*sheet1!$C$4)^(2*sheet1!$E$4)</f>
        <v>999.99999999978581</v>
      </c>
      <c r="E604" s="1">
        <f>D604*(C604-sheet1!$D$4)</f>
        <v>45462554695.318542</v>
      </c>
      <c r="F604" s="1">
        <f>sheet1!$D$4*sheet2!D604</f>
        <v>399999.99999991432</v>
      </c>
      <c r="G604" s="3">
        <f>F604-sheet1!$G$4</f>
        <v>-8.5681676864624023E-8</v>
      </c>
      <c r="H604" s="1"/>
      <c r="I604" s="1"/>
    </row>
    <row r="605" spans="1:9" x14ac:dyDescent="0.2">
      <c r="A605" s="1">
        <v>600</v>
      </c>
      <c r="B605" s="1">
        <f t="shared" si="18"/>
        <v>-5.54656982421875E-3</v>
      </c>
      <c r="C605" s="1">
        <f t="shared" si="19"/>
        <v>45462954.695328288</v>
      </c>
      <c r="D605" s="3">
        <f>sheet1!$B$4/(sheet2!C605+sheet2!C605*sheet1!$C$4)^(2*sheet1!$E$4)</f>
        <v>999.99999999978581</v>
      </c>
      <c r="E605" s="1">
        <f>D605*(C605-sheet1!$D$4)</f>
        <v>45462554695.31855</v>
      </c>
      <c r="F605" s="1">
        <f>sheet1!$D$4*sheet2!D605</f>
        <v>399999.99999991432</v>
      </c>
      <c r="G605" s="3">
        <f>F605-sheet1!$G$4</f>
        <v>-8.5681676864624023E-8</v>
      </c>
      <c r="H605" s="1"/>
      <c r="I605" s="1"/>
    </row>
    <row r="606" spans="1:9" x14ac:dyDescent="0.2">
      <c r="A606" s="1">
        <v>601</v>
      </c>
      <c r="B606" s="1">
        <f t="shared" si="18"/>
        <v>-5.5389404296875E-3</v>
      </c>
      <c r="C606" s="1">
        <f t="shared" si="19"/>
        <v>45462954.695328295</v>
      </c>
      <c r="D606" s="3">
        <f>sheet1!$B$4/(sheet2!C606+sheet2!C606*sheet1!$C$4)^(2*sheet1!$E$4)</f>
        <v>999.99999999978581</v>
      </c>
      <c r="E606" s="1">
        <f>D606*(C606-sheet1!$D$4)</f>
        <v>45462554695.318558</v>
      </c>
      <c r="F606" s="1">
        <f>sheet1!$D$4*sheet2!D606</f>
        <v>399999.99999991432</v>
      </c>
      <c r="G606" s="3">
        <f>F606-sheet1!$G$4</f>
        <v>-8.5681676864624023E-8</v>
      </c>
      <c r="H606" s="1"/>
      <c r="I606" s="1"/>
    </row>
    <row r="607" spans="1:9" x14ac:dyDescent="0.2">
      <c r="A607" s="1">
        <v>602</v>
      </c>
      <c r="B607" s="1">
        <f t="shared" si="18"/>
        <v>-5.53131103515625E-3</v>
      </c>
      <c r="C607" s="1">
        <f t="shared" si="19"/>
        <v>45462954.695328303</v>
      </c>
      <c r="D607" s="3">
        <f>sheet1!$B$4/(sheet2!C607+sheet2!C607*sheet1!$C$4)^(2*sheet1!$E$4)</f>
        <v>999.99999999978581</v>
      </c>
      <c r="E607" s="1">
        <f>D607*(C607-sheet1!$D$4)</f>
        <v>45462554695.318565</v>
      </c>
      <c r="F607" s="1">
        <f>sheet1!$D$4*sheet2!D607</f>
        <v>399999.99999991432</v>
      </c>
      <c r="G607" s="3">
        <f>F607-sheet1!$G$4</f>
        <v>-8.5681676864624023E-8</v>
      </c>
      <c r="H607" s="1"/>
      <c r="I607" s="1"/>
    </row>
    <row r="608" spans="1:9" x14ac:dyDescent="0.2">
      <c r="A608" s="1">
        <v>603</v>
      </c>
      <c r="B608" s="1">
        <f t="shared" si="18"/>
        <v>-5.523681640625E-3</v>
      </c>
      <c r="C608" s="1">
        <f t="shared" si="19"/>
        <v>45462954.69532831</v>
      </c>
      <c r="D608" s="3">
        <f>sheet1!$B$4/(sheet2!C608+sheet2!C608*sheet1!$C$4)^(2*sheet1!$E$4)</f>
        <v>999.99999999978581</v>
      </c>
      <c r="E608" s="1">
        <f>D608*(C608-sheet1!$D$4)</f>
        <v>45462554695.318573</v>
      </c>
      <c r="F608" s="1">
        <f>sheet1!$D$4*sheet2!D608</f>
        <v>399999.99999991432</v>
      </c>
      <c r="G608" s="3">
        <f>F608-sheet1!$G$4</f>
        <v>-8.5681676864624023E-8</v>
      </c>
      <c r="H608" s="1"/>
      <c r="I608" s="1"/>
    </row>
    <row r="609" spans="1:9" x14ac:dyDescent="0.2">
      <c r="A609" s="1">
        <v>604</v>
      </c>
      <c r="B609" s="1">
        <f t="shared" si="18"/>
        <v>-5.51605224609375E-3</v>
      </c>
      <c r="C609" s="1">
        <f t="shared" si="19"/>
        <v>45462954.695328318</v>
      </c>
      <c r="D609" s="3">
        <f>sheet1!$B$4/(sheet2!C609+sheet2!C609*sheet1!$C$4)^(2*sheet1!$E$4)</f>
        <v>999.99999999978581</v>
      </c>
      <c r="E609" s="1">
        <f>D609*(C609-sheet1!$D$4)</f>
        <v>45462554695.318581</v>
      </c>
      <c r="F609" s="1">
        <f>sheet1!$D$4*sheet2!D609</f>
        <v>399999.99999991432</v>
      </c>
      <c r="G609" s="3">
        <f>F609-sheet1!$G$4</f>
        <v>-8.5681676864624023E-8</v>
      </c>
      <c r="H609" s="1"/>
      <c r="I609" s="1"/>
    </row>
    <row r="610" spans="1:9" x14ac:dyDescent="0.2">
      <c r="A610" s="1">
        <v>605</v>
      </c>
      <c r="B610" s="1">
        <f t="shared" si="18"/>
        <v>-5.5084228515625E-3</v>
      </c>
      <c r="C610" s="1">
        <f t="shared" si="19"/>
        <v>45462954.695328325</v>
      </c>
      <c r="D610" s="3">
        <f>sheet1!$B$4/(sheet2!C610+sheet2!C610*sheet1!$C$4)^(2*sheet1!$E$4)</f>
        <v>999.99999999978581</v>
      </c>
      <c r="E610" s="1">
        <f>D610*(C610-sheet1!$D$4)</f>
        <v>45462554695.318588</v>
      </c>
      <c r="F610" s="1">
        <f>sheet1!$D$4*sheet2!D610</f>
        <v>399999.99999991432</v>
      </c>
      <c r="G610" s="3">
        <f>F610-sheet1!$G$4</f>
        <v>-8.5681676864624023E-8</v>
      </c>
      <c r="H610" s="1"/>
      <c r="I610" s="1"/>
    </row>
    <row r="611" spans="1:9" x14ac:dyDescent="0.2">
      <c r="A611" s="1">
        <v>606</v>
      </c>
      <c r="B611" s="1">
        <f t="shared" si="18"/>
        <v>-5.50079345703125E-3</v>
      </c>
      <c r="C611" s="1">
        <f t="shared" si="19"/>
        <v>45462954.695328332</v>
      </c>
      <c r="D611" s="3">
        <f>sheet1!$B$4/(sheet2!C611+sheet2!C611*sheet1!$C$4)^(2*sheet1!$E$4)</f>
        <v>999.99999999978581</v>
      </c>
      <c r="E611" s="1">
        <f>D611*(C611-sheet1!$D$4)</f>
        <v>45462554695.318596</v>
      </c>
      <c r="F611" s="1">
        <f>sheet1!$D$4*sheet2!D611</f>
        <v>399999.99999991432</v>
      </c>
      <c r="G611" s="3">
        <f>F611-sheet1!$G$4</f>
        <v>-8.5681676864624023E-8</v>
      </c>
      <c r="H611" s="1"/>
      <c r="I611" s="1"/>
    </row>
    <row r="612" spans="1:9" x14ac:dyDescent="0.2">
      <c r="A612" s="1">
        <v>607</v>
      </c>
      <c r="B612" s="1">
        <f t="shared" si="18"/>
        <v>-5.4931640625E-3</v>
      </c>
      <c r="C612" s="1">
        <f t="shared" si="19"/>
        <v>45462954.69532834</v>
      </c>
      <c r="D612" s="3">
        <f>sheet1!$B$4/(sheet2!C612+sheet2!C612*sheet1!$C$4)^(2*sheet1!$E$4)</f>
        <v>999.99999999978581</v>
      </c>
      <c r="E612" s="1">
        <f>D612*(C612-sheet1!$D$4)</f>
        <v>45462554695.318604</v>
      </c>
      <c r="F612" s="1">
        <f>sheet1!$D$4*sheet2!D612</f>
        <v>399999.99999991432</v>
      </c>
      <c r="G612" s="3">
        <f>F612-sheet1!$G$4</f>
        <v>-8.5681676864624023E-8</v>
      </c>
      <c r="H612" s="1"/>
      <c r="I612" s="1"/>
    </row>
    <row r="613" spans="1:9" x14ac:dyDescent="0.2">
      <c r="A613" s="1">
        <v>608</v>
      </c>
      <c r="B613" s="1">
        <f t="shared" si="18"/>
        <v>-5.48553466796875E-3</v>
      </c>
      <c r="C613" s="1">
        <f t="shared" si="19"/>
        <v>45462954.695328347</v>
      </c>
      <c r="D613" s="3">
        <f>sheet1!$B$4/(sheet2!C613+sheet2!C613*sheet1!$C$4)^(2*sheet1!$E$4)</f>
        <v>999.99999999978581</v>
      </c>
      <c r="E613" s="1">
        <f>D613*(C613-sheet1!$D$4)</f>
        <v>45462554695.318611</v>
      </c>
      <c r="F613" s="1">
        <f>sheet1!$D$4*sheet2!D613</f>
        <v>399999.99999991432</v>
      </c>
      <c r="G613" s="3">
        <f>F613-sheet1!$G$4</f>
        <v>-8.5681676864624023E-8</v>
      </c>
      <c r="H613" s="1"/>
      <c r="I613" s="1"/>
    </row>
    <row r="614" spans="1:9" x14ac:dyDescent="0.2">
      <c r="A614" s="1">
        <v>609</v>
      </c>
      <c r="B614" s="1">
        <f t="shared" si="18"/>
        <v>-5.79833984375E-3</v>
      </c>
      <c r="C614" s="1">
        <f t="shared" si="19"/>
        <v>45462954.695328355</v>
      </c>
      <c r="D614" s="3">
        <f>sheet1!$B$4/(sheet2!C614+sheet2!C614*sheet1!$C$4)^(2*sheet1!$E$4)</f>
        <v>999.99999999977877</v>
      </c>
      <c r="E614" s="1">
        <f>D614*(C614-sheet1!$D$4)</f>
        <v>45462554695.318298</v>
      </c>
      <c r="F614" s="1">
        <f>sheet1!$D$4*sheet2!D614</f>
        <v>399999.99999991152</v>
      </c>
      <c r="G614" s="3">
        <f>F614-sheet1!$G$4</f>
        <v>-8.8475644588470459E-8</v>
      </c>
      <c r="H614" s="1"/>
      <c r="I614" s="1"/>
    </row>
    <row r="615" spans="1:9" x14ac:dyDescent="0.2">
      <c r="A615" s="1">
        <v>610</v>
      </c>
      <c r="B615" s="1">
        <f t="shared" si="18"/>
        <v>-5.79071044921875E-3</v>
      </c>
      <c r="C615" s="1">
        <f t="shared" si="19"/>
        <v>45462954.695328362</v>
      </c>
      <c r="D615" s="3">
        <f>sheet1!$B$4/(sheet2!C615+sheet2!C615*sheet1!$C$4)^(2*sheet1!$E$4)</f>
        <v>999.99999999977877</v>
      </c>
      <c r="E615" s="1">
        <f>D615*(C615-sheet1!$D$4)</f>
        <v>45462554695.318306</v>
      </c>
      <c r="F615" s="1">
        <f>sheet1!$D$4*sheet2!D615</f>
        <v>399999.99999991152</v>
      </c>
      <c r="G615" s="3">
        <f>F615-sheet1!$G$4</f>
        <v>-8.8475644588470459E-8</v>
      </c>
      <c r="H615" s="1"/>
      <c r="I615" s="1"/>
    </row>
    <row r="616" spans="1:9" x14ac:dyDescent="0.2">
      <c r="A616" s="1">
        <v>611</v>
      </c>
      <c r="B616" s="1">
        <f t="shared" si="18"/>
        <v>-5.7830810546875E-3</v>
      </c>
      <c r="C616" s="1">
        <f t="shared" si="19"/>
        <v>45462954.69532837</v>
      </c>
      <c r="D616" s="3">
        <f>sheet1!$B$4/(sheet2!C616+sheet2!C616*sheet1!$C$4)^(2*sheet1!$E$4)</f>
        <v>999.99999999977877</v>
      </c>
      <c r="E616" s="1">
        <f>D616*(C616-sheet1!$D$4)</f>
        <v>45462554695.318314</v>
      </c>
      <c r="F616" s="1">
        <f>sheet1!$D$4*sheet2!D616</f>
        <v>399999.99999991152</v>
      </c>
      <c r="G616" s="3">
        <f>F616-sheet1!$G$4</f>
        <v>-8.8475644588470459E-8</v>
      </c>
      <c r="H616" s="1"/>
      <c r="I616" s="1"/>
    </row>
    <row r="617" spans="1:9" x14ac:dyDescent="0.2">
      <c r="A617" s="1">
        <v>612</v>
      </c>
      <c r="B617" s="1">
        <f t="shared" si="18"/>
        <v>-5.77545166015625E-3</v>
      </c>
      <c r="C617" s="1">
        <f t="shared" si="19"/>
        <v>45462954.695328377</v>
      </c>
      <c r="D617" s="3">
        <f>sheet1!$B$4/(sheet2!C617+sheet2!C617*sheet1!$C$4)^(2*sheet1!$E$4)</f>
        <v>999.99999999977877</v>
      </c>
      <c r="E617" s="1">
        <f>D617*(C617-sheet1!$D$4)</f>
        <v>45462554695.318321</v>
      </c>
      <c r="F617" s="1">
        <f>sheet1!$D$4*sheet2!D617</f>
        <v>399999.99999991152</v>
      </c>
      <c r="G617" s="3">
        <f>F617-sheet1!$G$4</f>
        <v>-8.8475644588470459E-8</v>
      </c>
      <c r="H617" s="1"/>
      <c r="I617" s="1"/>
    </row>
    <row r="618" spans="1:9" x14ac:dyDescent="0.2">
      <c r="A618" s="1">
        <v>613</v>
      </c>
      <c r="B618" s="1">
        <f t="shared" si="18"/>
        <v>-5.767822265625E-3</v>
      </c>
      <c r="C618" s="1">
        <f t="shared" si="19"/>
        <v>45462954.695328385</v>
      </c>
      <c r="D618" s="3">
        <f>sheet1!$B$4/(sheet2!C618+sheet2!C618*sheet1!$C$4)^(2*sheet1!$E$4)</f>
        <v>999.99999999977877</v>
      </c>
      <c r="E618" s="1">
        <f>D618*(C618-sheet1!$D$4)</f>
        <v>45462554695.318329</v>
      </c>
      <c r="F618" s="1">
        <f>sheet1!$D$4*sheet2!D618</f>
        <v>399999.99999991152</v>
      </c>
      <c r="G618" s="3">
        <f>F618-sheet1!$G$4</f>
        <v>-8.8475644588470459E-8</v>
      </c>
      <c r="H618" s="1"/>
      <c r="I618" s="1"/>
    </row>
    <row r="619" spans="1:9" x14ac:dyDescent="0.2">
      <c r="A619" s="1">
        <v>614</v>
      </c>
      <c r="B619" s="1">
        <f t="shared" si="18"/>
        <v>-5.76019287109375E-3</v>
      </c>
      <c r="C619" s="1">
        <f t="shared" si="19"/>
        <v>45462954.695328392</v>
      </c>
      <c r="D619" s="3">
        <f>sheet1!$B$4/(sheet2!C619+sheet2!C619*sheet1!$C$4)^(2*sheet1!$E$4)</f>
        <v>999.99999999977877</v>
      </c>
      <c r="E619" s="1">
        <f>D619*(C619-sheet1!$D$4)</f>
        <v>45462554695.318336</v>
      </c>
      <c r="F619" s="1">
        <f>sheet1!$D$4*sheet2!D619</f>
        <v>399999.99999991152</v>
      </c>
      <c r="G619" s="3">
        <f>F619-sheet1!$G$4</f>
        <v>-8.8475644588470459E-8</v>
      </c>
      <c r="H619" s="1"/>
      <c r="I619" s="1"/>
    </row>
    <row r="620" spans="1:9" x14ac:dyDescent="0.2">
      <c r="A620" s="1">
        <v>615</v>
      </c>
      <c r="B620" s="1">
        <f t="shared" si="18"/>
        <v>-5.7525634765625E-3</v>
      </c>
      <c r="C620" s="1">
        <f t="shared" si="19"/>
        <v>45462954.6953284</v>
      </c>
      <c r="D620" s="3">
        <f>sheet1!$B$4/(sheet2!C620+sheet2!C620*sheet1!$C$4)^(2*sheet1!$E$4)</f>
        <v>999.99999999977877</v>
      </c>
      <c r="E620" s="1">
        <f>D620*(C620-sheet1!$D$4)</f>
        <v>45462554695.318344</v>
      </c>
      <c r="F620" s="1">
        <f>sheet1!$D$4*sheet2!D620</f>
        <v>399999.99999991152</v>
      </c>
      <c r="G620" s="3">
        <f>F620-sheet1!$G$4</f>
        <v>-8.8475644588470459E-8</v>
      </c>
      <c r="H620" s="1"/>
      <c r="I620" s="1"/>
    </row>
    <row r="621" spans="1:9" x14ac:dyDescent="0.2">
      <c r="A621" s="1">
        <v>616</v>
      </c>
      <c r="B621" s="1">
        <f t="shared" si="18"/>
        <v>-5.74493408203125E-3</v>
      </c>
      <c r="C621" s="1">
        <f t="shared" si="19"/>
        <v>45462954.695328407</v>
      </c>
      <c r="D621" s="3">
        <f>sheet1!$B$4/(sheet2!C621+sheet2!C621*sheet1!$C$4)^(2*sheet1!$E$4)</f>
        <v>999.99999999977877</v>
      </c>
      <c r="E621" s="1">
        <f>D621*(C621-sheet1!$D$4)</f>
        <v>45462554695.318352</v>
      </c>
      <c r="F621" s="1">
        <f>sheet1!$D$4*sheet2!D621</f>
        <v>399999.99999991152</v>
      </c>
      <c r="G621" s="3">
        <f>F621-sheet1!$G$4</f>
        <v>-8.8475644588470459E-8</v>
      </c>
      <c r="H621" s="1"/>
      <c r="I621" s="1"/>
    </row>
    <row r="622" spans="1:9" x14ac:dyDescent="0.2">
      <c r="A622" s="1">
        <v>617</v>
      </c>
      <c r="B622" s="1">
        <f t="shared" si="18"/>
        <v>-5.7373046875E-3</v>
      </c>
      <c r="C622" s="1">
        <f t="shared" si="19"/>
        <v>45462954.695328414</v>
      </c>
      <c r="D622" s="3">
        <f>sheet1!$B$4/(sheet2!C622+sheet2!C622*sheet1!$C$4)^(2*sheet1!$E$4)</f>
        <v>999.99999999977877</v>
      </c>
      <c r="E622" s="1">
        <f>D622*(C622-sheet1!$D$4)</f>
        <v>45462554695.318359</v>
      </c>
      <c r="F622" s="1">
        <f>sheet1!$D$4*sheet2!D622</f>
        <v>399999.99999991152</v>
      </c>
      <c r="G622" s="3">
        <f>F622-sheet1!$G$4</f>
        <v>-8.8475644588470459E-8</v>
      </c>
      <c r="H622" s="1"/>
      <c r="I622" s="1"/>
    </row>
    <row r="623" spans="1:9" x14ac:dyDescent="0.2">
      <c r="A623" s="1">
        <v>618</v>
      </c>
      <c r="B623" s="1">
        <f t="shared" si="18"/>
        <v>-5.72967529296875E-3</v>
      </c>
      <c r="C623" s="1">
        <f t="shared" si="19"/>
        <v>45462954.695328422</v>
      </c>
      <c r="D623" s="3">
        <f>sheet1!$B$4/(sheet2!C623+sheet2!C623*sheet1!$C$4)^(2*sheet1!$E$4)</f>
        <v>999.99999999977877</v>
      </c>
      <c r="E623" s="1">
        <f>D623*(C623-sheet1!$D$4)</f>
        <v>45462554695.318367</v>
      </c>
      <c r="F623" s="1">
        <f>sheet1!$D$4*sheet2!D623</f>
        <v>399999.99999991152</v>
      </c>
      <c r="G623" s="3">
        <f>F623-sheet1!$G$4</f>
        <v>-8.8475644588470459E-8</v>
      </c>
      <c r="H623" s="1"/>
      <c r="I623" s="1"/>
    </row>
    <row r="624" spans="1:9" x14ac:dyDescent="0.2">
      <c r="A624" s="1">
        <v>619</v>
      </c>
      <c r="B624" s="1">
        <f t="shared" si="18"/>
        <v>-5.7220458984375E-3</v>
      </c>
      <c r="C624" s="1">
        <f t="shared" si="19"/>
        <v>45462954.695328429</v>
      </c>
      <c r="D624" s="3">
        <f>sheet1!$B$4/(sheet2!C624+sheet2!C624*sheet1!$C$4)^(2*sheet1!$E$4)</f>
        <v>999.99999999977877</v>
      </c>
      <c r="E624" s="1">
        <f>D624*(C624-sheet1!$D$4)</f>
        <v>45462554695.318375</v>
      </c>
      <c r="F624" s="1">
        <f>sheet1!$D$4*sheet2!D624</f>
        <v>399999.99999991152</v>
      </c>
      <c r="G624" s="3">
        <f>F624-sheet1!$G$4</f>
        <v>-8.8475644588470459E-8</v>
      </c>
      <c r="H624" s="1"/>
      <c r="I624" s="1"/>
    </row>
    <row r="625" spans="1:9" x14ac:dyDescent="0.2">
      <c r="A625" s="1">
        <v>620</v>
      </c>
      <c r="B625" s="1">
        <f t="shared" si="18"/>
        <v>-5.71441650390625E-3</v>
      </c>
      <c r="C625" s="1">
        <f t="shared" si="19"/>
        <v>45462954.695328437</v>
      </c>
      <c r="D625" s="3">
        <f>sheet1!$B$4/(sheet2!C625+sheet2!C625*sheet1!$C$4)^(2*sheet1!$E$4)</f>
        <v>999.99999999977877</v>
      </c>
      <c r="E625" s="1">
        <f>D625*(C625-sheet1!$D$4)</f>
        <v>45462554695.318382</v>
      </c>
      <c r="F625" s="1">
        <f>sheet1!$D$4*sheet2!D625</f>
        <v>399999.99999991152</v>
      </c>
      <c r="G625" s="3">
        <f>F625-sheet1!$G$4</f>
        <v>-8.8475644588470459E-8</v>
      </c>
      <c r="H625" s="1"/>
      <c r="I625" s="1"/>
    </row>
    <row r="626" spans="1:9" x14ac:dyDescent="0.2">
      <c r="A626" s="1">
        <v>621</v>
      </c>
      <c r="B626" s="1">
        <f t="shared" si="18"/>
        <v>-5.706787109375E-3</v>
      </c>
      <c r="C626" s="1">
        <f t="shared" si="19"/>
        <v>45462954.695328444</v>
      </c>
      <c r="D626" s="3">
        <f>sheet1!$B$4/(sheet2!C626+sheet2!C626*sheet1!$C$4)^(2*sheet1!$E$4)</f>
        <v>999.99999999977877</v>
      </c>
      <c r="E626" s="1">
        <f>D626*(C626-sheet1!$D$4)</f>
        <v>45462554695.31839</v>
      </c>
      <c r="F626" s="1">
        <f>sheet1!$D$4*sheet2!D626</f>
        <v>399999.99999991152</v>
      </c>
      <c r="G626" s="3">
        <f>F626-sheet1!$G$4</f>
        <v>-8.8475644588470459E-8</v>
      </c>
      <c r="H626" s="1"/>
      <c r="I626" s="1"/>
    </row>
    <row r="627" spans="1:9" x14ac:dyDescent="0.2">
      <c r="A627" s="1">
        <v>622</v>
      </c>
      <c r="B627" s="1">
        <f t="shared" si="18"/>
        <v>-5.69915771484375E-3</v>
      </c>
      <c r="C627" s="1">
        <f t="shared" si="19"/>
        <v>45462954.695328452</v>
      </c>
      <c r="D627" s="3">
        <f>sheet1!$B$4/(sheet2!C627+sheet2!C627*sheet1!$C$4)^(2*sheet1!$E$4)</f>
        <v>999.99999999977877</v>
      </c>
      <c r="E627" s="1">
        <f>D627*(C627-sheet1!$D$4)</f>
        <v>45462554695.318398</v>
      </c>
      <c r="F627" s="1">
        <f>sheet1!$D$4*sheet2!D627</f>
        <v>399999.99999991152</v>
      </c>
      <c r="G627" s="3">
        <f>F627-sheet1!$G$4</f>
        <v>-8.8475644588470459E-8</v>
      </c>
      <c r="H627" s="1"/>
      <c r="I627" s="1"/>
    </row>
    <row r="628" spans="1:9" x14ac:dyDescent="0.2">
      <c r="A628" s="1">
        <v>623</v>
      </c>
      <c r="B628" s="1">
        <f t="shared" si="18"/>
        <v>-5.69915771484375E-3</v>
      </c>
      <c r="C628" s="1">
        <f t="shared" si="19"/>
        <v>45462954.695328459</v>
      </c>
      <c r="D628" s="3">
        <f>sheet1!$B$4/(sheet2!C628+sheet2!C628*sheet1!$C$4)^(2*sheet1!$E$4)</f>
        <v>999.99999999977877</v>
      </c>
      <c r="E628" s="1">
        <f>D628*(C628-sheet1!$D$4)</f>
        <v>45462554695.318398</v>
      </c>
      <c r="F628" s="1">
        <f>sheet1!$D$4*sheet2!D628</f>
        <v>399999.99999991152</v>
      </c>
      <c r="G628" s="3">
        <f>F628-sheet1!$G$4</f>
        <v>-8.8475644588470459E-8</v>
      </c>
      <c r="H628" s="1"/>
      <c r="I628" s="1"/>
    </row>
    <row r="629" spans="1:9" x14ac:dyDescent="0.2">
      <c r="A629" s="1">
        <v>624</v>
      </c>
      <c r="B629" s="1">
        <f t="shared" si="18"/>
        <v>-5.6915283203125E-3</v>
      </c>
      <c r="C629" s="1">
        <f t="shared" si="19"/>
        <v>45462954.695328467</v>
      </c>
      <c r="D629" s="3">
        <f>sheet1!$B$4/(sheet2!C629+sheet2!C629*sheet1!$C$4)^(2*sheet1!$E$4)</f>
        <v>999.99999999977877</v>
      </c>
      <c r="E629" s="1">
        <f>D629*(C629-sheet1!$D$4)</f>
        <v>45462554695.318405</v>
      </c>
      <c r="F629" s="1">
        <f>sheet1!$D$4*sheet2!D629</f>
        <v>399999.99999991152</v>
      </c>
      <c r="G629" s="3">
        <f>F629-sheet1!$G$4</f>
        <v>-8.8475644588470459E-8</v>
      </c>
      <c r="H629" s="1"/>
      <c r="I629" s="1"/>
    </row>
    <row r="630" spans="1:9" x14ac:dyDescent="0.2">
      <c r="A630" s="1">
        <v>625</v>
      </c>
      <c r="B630" s="1">
        <f t="shared" si="18"/>
        <v>-5.68389892578125E-3</v>
      </c>
      <c r="C630" s="1">
        <f t="shared" si="19"/>
        <v>45462954.695328474</v>
      </c>
      <c r="D630" s="3">
        <f>sheet1!$B$4/(sheet2!C630+sheet2!C630*sheet1!$C$4)^(2*sheet1!$E$4)</f>
        <v>999.99999999977877</v>
      </c>
      <c r="E630" s="1">
        <f>D630*(C630-sheet1!$D$4)</f>
        <v>45462554695.318413</v>
      </c>
      <c r="F630" s="1">
        <f>sheet1!$D$4*sheet2!D630</f>
        <v>399999.99999991152</v>
      </c>
      <c r="G630" s="3">
        <f>F630-sheet1!$G$4</f>
        <v>-8.8475644588470459E-8</v>
      </c>
      <c r="H630" s="1"/>
      <c r="I630" s="1"/>
    </row>
    <row r="631" spans="1:9" x14ac:dyDescent="0.2">
      <c r="A631" s="1">
        <v>626</v>
      </c>
      <c r="B631" s="1">
        <f t="shared" si="18"/>
        <v>-5.67626953125E-3</v>
      </c>
      <c r="C631" s="1">
        <f t="shared" si="19"/>
        <v>45462954.695328481</v>
      </c>
      <c r="D631" s="3">
        <f>sheet1!$B$4/(sheet2!C631+sheet2!C631*sheet1!$C$4)^(2*sheet1!$E$4)</f>
        <v>999.99999999977877</v>
      </c>
      <c r="E631" s="1">
        <f>D631*(C631-sheet1!$D$4)</f>
        <v>45462554695.31842</v>
      </c>
      <c r="F631" s="1">
        <f>sheet1!$D$4*sheet2!D631</f>
        <v>399999.99999991152</v>
      </c>
      <c r="G631" s="3">
        <f>F631-sheet1!$G$4</f>
        <v>-8.8475644588470459E-8</v>
      </c>
      <c r="H631" s="1"/>
      <c r="I631" s="1"/>
    </row>
    <row r="632" spans="1:9" x14ac:dyDescent="0.2">
      <c r="A632" s="1">
        <v>627</v>
      </c>
      <c r="B632" s="1">
        <f t="shared" si="18"/>
        <v>-5.66864013671875E-3</v>
      </c>
      <c r="C632" s="1">
        <f t="shared" si="19"/>
        <v>45462954.695328489</v>
      </c>
      <c r="D632" s="3">
        <f>sheet1!$B$4/(sheet2!C632+sheet2!C632*sheet1!$C$4)^(2*sheet1!$E$4)</f>
        <v>999.99999999977877</v>
      </c>
      <c r="E632" s="1">
        <f>D632*(C632-sheet1!$D$4)</f>
        <v>45462554695.318428</v>
      </c>
      <c r="F632" s="1">
        <f>sheet1!$D$4*sheet2!D632</f>
        <v>399999.99999991152</v>
      </c>
      <c r="G632" s="3">
        <f>F632-sheet1!$G$4</f>
        <v>-8.8475644588470459E-8</v>
      </c>
      <c r="H632" s="1"/>
      <c r="I632" s="1"/>
    </row>
    <row r="633" spans="1:9" x14ac:dyDescent="0.2">
      <c r="A633" s="1">
        <v>628</v>
      </c>
      <c r="B633" s="1">
        <f t="shared" si="18"/>
        <v>-5.6610107421875E-3</v>
      </c>
      <c r="C633" s="1">
        <f t="shared" si="19"/>
        <v>45462954.695328496</v>
      </c>
      <c r="D633" s="3">
        <f>sheet1!$B$4/(sheet2!C633+sheet2!C633*sheet1!$C$4)^(2*sheet1!$E$4)</f>
        <v>999.99999999977877</v>
      </c>
      <c r="E633" s="1">
        <f>D633*(C633-sheet1!$D$4)</f>
        <v>45462554695.318436</v>
      </c>
      <c r="F633" s="1">
        <f>sheet1!$D$4*sheet2!D633</f>
        <v>399999.99999991152</v>
      </c>
      <c r="G633" s="3">
        <f>F633-sheet1!$G$4</f>
        <v>-8.8475644588470459E-8</v>
      </c>
      <c r="H633" s="1"/>
      <c r="I633" s="1"/>
    </row>
    <row r="634" spans="1:9" x14ac:dyDescent="0.2">
      <c r="A634" s="1">
        <v>629</v>
      </c>
      <c r="B634" s="1">
        <f t="shared" si="18"/>
        <v>-5.65338134765625E-3</v>
      </c>
      <c r="C634" s="1">
        <f t="shared" si="19"/>
        <v>45462954.695328504</v>
      </c>
      <c r="D634" s="3">
        <f>sheet1!$B$4/(sheet2!C634+sheet2!C634*sheet1!$C$4)^(2*sheet1!$E$4)</f>
        <v>999.99999999977877</v>
      </c>
      <c r="E634" s="1">
        <f>D634*(C634-sheet1!$D$4)</f>
        <v>45462554695.318443</v>
      </c>
      <c r="F634" s="1">
        <f>sheet1!$D$4*sheet2!D634</f>
        <v>399999.99999991152</v>
      </c>
      <c r="G634" s="3">
        <f>F634-sheet1!$G$4</f>
        <v>-8.8475644588470459E-8</v>
      </c>
      <c r="H634" s="1"/>
      <c r="I634" s="1"/>
    </row>
    <row r="635" spans="1:9" x14ac:dyDescent="0.2">
      <c r="A635" s="1">
        <v>630</v>
      </c>
      <c r="B635" s="1">
        <f t="shared" si="18"/>
        <v>-5.645751953125E-3</v>
      </c>
      <c r="C635" s="1">
        <f t="shared" si="19"/>
        <v>45462954.695328511</v>
      </c>
      <c r="D635" s="3">
        <f>sheet1!$B$4/(sheet2!C635+sheet2!C635*sheet1!$C$4)^(2*sheet1!$E$4)</f>
        <v>999.99999999977877</v>
      </c>
      <c r="E635" s="1">
        <f>D635*(C635-sheet1!$D$4)</f>
        <v>45462554695.318451</v>
      </c>
      <c r="F635" s="1">
        <f>sheet1!$D$4*sheet2!D635</f>
        <v>399999.99999991152</v>
      </c>
      <c r="G635" s="3">
        <f>F635-sheet1!$G$4</f>
        <v>-8.8475644588470459E-8</v>
      </c>
      <c r="H635" s="1"/>
      <c r="I635" s="1"/>
    </row>
    <row r="636" spans="1:9" x14ac:dyDescent="0.2">
      <c r="A636" s="1">
        <v>631</v>
      </c>
      <c r="B636" s="1">
        <f t="shared" si="18"/>
        <v>-5.95855712890625E-3</v>
      </c>
      <c r="C636" s="1">
        <f t="shared" si="19"/>
        <v>45462954.695328519</v>
      </c>
      <c r="D636" s="3">
        <f>sheet1!$B$4/(sheet2!C636+sheet2!C636*sheet1!$C$4)^(2*sheet1!$E$4)</f>
        <v>999.99999999977172</v>
      </c>
      <c r="E636" s="1">
        <f>D636*(C636-sheet1!$D$4)</f>
        <v>45462554695.318138</v>
      </c>
      <c r="F636" s="1">
        <f>sheet1!$D$4*sheet2!D636</f>
        <v>399999.99999990867</v>
      </c>
      <c r="G636" s="3">
        <f>F636-sheet1!$G$4</f>
        <v>-9.1327819973230362E-8</v>
      </c>
      <c r="H636" s="1"/>
      <c r="I636" s="1"/>
    </row>
    <row r="637" spans="1:9" x14ac:dyDescent="0.2">
      <c r="A637" s="1">
        <v>632</v>
      </c>
      <c r="B637" s="1">
        <f t="shared" si="18"/>
        <v>-5.950927734375E-3</v>
      </c>
      <c r="C637" s="1">
        <f t="shared" si="19"/>
        <v>45462954.695328526</v>
      </c>
      <c r="D637" s="3">
        <f>sheet1!$B$4/(sheet2!C637+sheet2!C637*sheet1!$C$4)^(2*sheet1!$E$4)</f>
        <v>999.99999999977172</v>
      </c>
      <c r="E637" s="1">
        <f>D637*(C637-sheet1!$D$4)</f>
        <v>45462554695.318146</v>
      </c>
      <c r="F637" s="1">
        <f>sheet1!$D$4*sheet2!D637</f>
        <v>399999.99999990867</v>
      </c>
      <c r="G637" s="3">
        <f>F637-sheet1!$G$4</f>
        <v>-9.1327819973230362E-8</v>
      </c>
      <c r="H637" s="1"/>
      <c r="I637" s="1"/>
    </row>
    <row r="638" spans="1:9" x14ac:dyDescent="0.2">
      <c r="A638" s="1">
        <v>633</v>
      </c>
      <c r="B638" s="1">
        <f t="shared" si="18"/>
        <v>-5.94329833984375E-3</v>
      </c>
      <c r="C638" s="1">
        <f t="shared" si="19"/>
        <v>45462954.695328534</v>
      </c>
      <c r="D638" s="3">
        <f>sheet1!$B$4/(sheet2!C638+sheet2!C638*sheet1!$C$4)^(2*sheet1!$E$4)</f>
        <v>999.99999999977172</v>
      </c>
      <c r="E638" s="1">
        <f>D638*(C638-sheet1!$D$4)</f>
        <v>45462554695.318153</v>
      </c>
      <c r="F638" s="1">
        <f>sheet1!$D$4*sheet2!D638</f>
        <v>399999.99999990867</v>
      </c>
      <c r="G638" s="3">
        <f>F638-sheet1!$G$4</f>
        <v>-9.1327819973230362E-8</v>
      </c>
      <c r="H638" s="1"/>
      <c r="I638" s="1"/>
    </row>
    <row r="639" spans="1:9" x14ac:dyDescent="0.2">
      <c r="A639" s="1">
        <v>634</v>
      </c>
      <c r="B639" s="1">
        <f t="shared" si="18"/>
        <v>-5.9356689453125E-3</v>
      </c>
      <c r="C639" s="1">
        <f t="shared" si="19"/>
        <v>45462954.695328541</v>
      </c>
      <c r="D639" s="3">
        <f>sheet1!$B$4/(sheet2!C639+sheet2!C639*sheet1!$C$4)^(2*sheet1!$E$4)</f>
        <v>999.99999999977172</v>
      </c>
      <c r="E639" s="1">
        <f>D639*(C639-sheet1!$D$4)</f>
        <v>45462554695.318161</v>
      </c>
      <c r="F639" s="1">
        <f>sheet1!$D$4*sheet2!D639</f>
        <v>399999.99999990867</v>
      </c>
      <c r="G639" s="3">
        <f>F639-sheet1!$G$4</f>
        <v>-9.1327819973230362E-8</v>
      </c>
      <c r="H639" s="1"/>
      <c r="I639" s="1"/>
    </row>
    <row r="640" spans="1:9" x14ac:dyDescent="0.2">
      <c r="A640" s="1">
        <v>635</v>
      </c>
      <c r="B640" s="1">
        <f t="shared" si="18"/>
        <v>-5.92803955078125E-3</v>
      </c>
      <c r="C640" s="1">
        <f t="shared" si="19"/>
        <v>45462954.695328549</v>
      </c>
      <c r="D640" s="3">
        <f>sheet1!$B$4/(sheet2!C640+sheet2!C640*sheet1!$C$4)^(2*sheet1!$E$4)</f>
        <v>999.99999999977172</v>
      </c>
      <c r="E640" s="1">
        <f>D640*(C640-sheet1!$D$4)</f>
        <v>45462554695.318169</v>
      </c>
      <c r="F640" s="1">
        <f>sheet1!$D$4*sheet2!D640</f>
        <v>399999.99999990867</v>
      </c>
      <c r="G640" s="3">
        <f>F640-sheet1!$G$4</f>
        <v>-9.1327819973230362E-8</v>
      </c>
      <c r="H640" s="1"/>
      <c r="I640" s="1"/>
    </row>
    <row r="641" spans="1:9" x14ac:dyDescent="0.2">
      <c r="A641" s="1">
        <v>636</v>
      </c>
      <c r="B641" s="1">
        <f t="shared" si="18"/>
        <v>-5.92041015625E-3</v>
      </c>
      <c r="C641" s="1">
        <f t="shared" si="19"/>
        <v>45462954.695328556</v>
      </c>
      <c r="D641" s="3">
        <f>sheet1!$B$4/(sheet2!C641+sheet2!C641*sheet1!$C$4)^(2*sheet1!$E$4)</f>
        <v>999.99999999977172</v>
      </c>
      <c r="E641" s="1">
        <f>D641*(C641-sheet1!$D$4)</f>
        <v>45462554695.318176</v>
      </c>
      <c r="F641" s="1">
        <f>sheet1!$D$4*sheet2!D641</f>
        <v>399999.99999990867</v>
      </c>
      <c r="G641" s="3">
        <f>F641-sheet1!$G$4</f>
        <v>-9.1327819973230362E-8</v>
      </c>
      <c r="H641" s="1"/>
      <c r="I641" s="1"/>
    </row>
    <row r="642" spans="1:9" x14ac:dyDescent="0.2">
      <c r="A642" s="1">
        <v>637</v>
      </c>
      <c r="B642" s="1">
        <f t="shared" si="18"/>
        <v>-5.91278076171875E-3</v>
      </c>
      <c r="C642" s="1">
        <f t="shared" si="19"/>
        <v>45462954.695328563</v>
      </c>
      <c r="D642" s="3">
        <f>sheet1!$B$4/(sheet2!C642+sheet2!C642*sheet1!$C$4)^(2*sheet1!$E$4)</f>
        <v>999.99999999977172</v>
      </c>
      <c r="E642" s="1">
        <f>D642*(C642-sheet1!$D$4)</f>
        <v>45462554695.318184</v>
      </c>
      <c r="F642" s="1">
        <f>sheet1!$D$4*sheet2!D642</f>
        <v>399999.99999990867</v>
      </c>
      <c r="G642" s="3">
        <f>F642-sheet1!$G$4</f>
        <v>-9.1327819973230362E-8</v>
      </c>
      <c r="H642" s="1"/>
      <c r="I642" s="1"/>
    </row>
    <row r="643" spans="1:9" x14ac:dyDescent="0.2">
      <c r="A643" s="1">
        <v>638</v>
      </c>
      <c r="B643" s="1">
        <f t="shared" si="18"/>
        <v>-5.9051513671875E-3</v>
      </c>
      <c r="C643" s="1">
        <f t="shared" si="19"/>
        <v>45462954.695328571</v>
      </c>
      <c r="D643" s="3">
        <f>sheet1!$B$4/(sheet2!C643+sheet2!C643*sheet1!$C$4)^(2*sheet1!$E$4)</f>
        <v>999.99999999977172</v>
      </c>
      <c r="E643" s="1">
        <f>D643*(C643-sheet1!$D$4)</f>
        <v>45462554695.318192</v>
      </c>
      <c r="F643" s="1">
        <f>sheet1!$D$4*sheet2!D643</f>
        <v>399999.99999990867</v>
      </c>
      <c r="G643" s="3">
        <f>F643-sheet1!$G$4</f>
        <v>-9.1327819973230362E-8</v>
      </c>
      <c r="H643" s="1"/>
      <c r="I643" s="1"/>
    </row>
    <row r="644" spans="1:9" x14ac:dyDescent="0.2">
      <c r="A644" s="1">
        <v>639</v>
      </c>
      <c r="B644" s="1">
        <f t="shared" si="18"/>
        <v>-5.89752197265625E-3</v>
      </c>
      <c r="C644" s="1">
        <f t="shared" si="19"/>
        <v>45462954.695328578</v>
      </c>
      <c r="D644" s="3">
        <f>sheet1!$B$4/(sheet2!C644+sheet2!C644*sheet1!$C$4)^(2*sheet1!$E$4)</f>
        <v>999.99999999977172</v>
      </c>
      <c r="E644" s="1">
        <f>D644*(C644-sheet1!$D$4)</f>
        <v>45462554695.318199</v>
      </c>
      <c r="F644" s="1">
        <f>sheet1!$D$4*sheet2!D644</f>
        <v>399999.99999990867</v>
      </c>
      <c r="G644" s="3">
        <f>F644-sheet1!$G$4</f>
        <v>-9.1327819973230362E-8</v>
      </c>
      <c r="H644" s="1"/>
      <c r="I644" s="1"/>
    </row>
    <row r="645" spans="1:9" x14ac:dyDescent="0.2">
      <c r="A645" s="1">
        <v>640</v>
      </c>
      <c r="B645" s="1">
        <f t="shared" si="18"/>
        <v>-5.889892578125E-3</v>
      </c>
      <c r="C645" s="1">
        <f t="shared" si="19"/>
        <v>45462954.695328586</v>
      </c>
      <c r="D645" s="3">
        <f>sheet1!$B$4/(sheet2!C645+sheet2!C645*sheet1!$C$4)^(2*sheet1!$E$4)</f>
        <v>999.99999999977172</v>
      </c>
      <c r="E645" s="1">
        <f>D645*(C645-sheet1!$D$4)</f>
        <v>45462554695.318207</v>
      </c>
      <c r="F645" s="1">
        <f>sheet1!$D$4*sheet2!D645</f>
        <v>399999.99999990867</v>
      </c>
      <c r="G645" s="3">
        <f>F645-sheet1!$G$4</f>
        <v>-9.1327819973230362E-8</v>
      </c>
      <c r="H645" s="1"/>
      <c r="I645" s="1"/>
    </row>
    <row r="646" spans="1:9" x14ac:dyDescent="0.2">
      <c r="A646" s="1">
        <v>641</v>
      </c>
      <c r="B646" s="1">
        <f t="shared" si="18"/>
        <v>-5.88226318359375E-3</v>
      </c>
      <c r="C646" s="1">
        <f t="shared" si="19"/>
        <v>45462954.695328593</v>
      </c>
      <c r="D646" s="3">
        <f>sheet1!$B$4/(sheet2!C646+sheet2!C646*sheet1!$C$4)^(2*sheet1!$E$4)</f>
        <v>999.99999999977172</v>
      </c>
      <c r="E646" s="1">
        <f>D646*(C646-sheet1!$D$4)</f>
        <v>45462554695.318214</v>
      </c>
      <c r="F646" s="1">
        <f>sheet1!$D$4*sheet2!D646</f>
        <v>399999.99999990867</v>
      </c>
      <c r="G646" s="3">
        <f>F646-sheet1!$G$4</f>
        <v>-9.1327819973230362E-8</v>
      </c>
      <c r="H646" s="1"/>
      <c r="I646" s="1"/>
    </row>
    <row r="647" spans="1:9" x14ac:dyDescent="0.2">
      <c r="A647" s="1">
        <v>642</v>
      </c>
      <c r="B647" s="1">
        <f t="shared" si="18"/>
        <v>-5.8746337890625E-3</v>
      </c>
      <c r="C647" s="1">
        <f t="shared" si="19"/>
        <v>45462954.695328601</v>
      </c>
      <c r="D647" s="3">
        <f>sheet1!$B$4/(sheet2!C647+sheet2!C647*sheet1!$C$4)^(2*sheet1!$E$4)</f>
        <v>999.99999999977172</v>
      </c>
      <c r="E647" s="1">
        <f>D647*(C647-sheet1!$D$4)</f>
        <v>45462554695.318222</v>
      </c>
      <c r="F647" s="1">
        <f>sheet1!$D$4*sheet2!D647</f>
        <v>399999.99999990867</v>
      </c>
      <c r="G647" s="3">
        <f>F647-sheet1!$G$4</f>
        <v>-9.1327819973230362E-8</v>
      </c>
      <c r="H647" s="1"/>
      <c r="I647" s="1"/>
    </row>
    <row r="648" spans="1:9" x14ac:dyDescent="0.2">
      <c r="A648" s="1">
        <v>643</v>
      </c>
      <c r="B648" s="1">
        <f t="shared" ref="B648:B711" si="20">E648-$I$6</f>
        <v>-5.86700439453125E-3</v>
      </c>
      <c r="C648" s="1">
        <f t="shared" ref="C648:C711" si="21">C647+$H$6</f>
        <v>45462954.695328608</v>
      </c>
      <c r="D648" s="3">
        <f>sheet1!$B$4/(sheet2!C648+sheet2!C648*sheet1!$C$4)^(2*sheet1!$E$4)</f>
        <v>999.99999999977172</v>
      </c>
      <c r="E648" s="1">
        <f>D648*(C648-sheet1!$D$4)</f>
        <v>45462554695.31823</v>
      </c>
      <c r="F648" s="1">
        <f>sheet1!$D$4*sheet2!D648</f>
        <v>399999.99999990867</v>
      </c>
      <c r="G648" s="3">
        <f>F648-sheet1!$G$4</f>
        <v>-9.1327819973230362E-8</v>
      </c>
      <c r="H648" s="1"/>
      <c r="I648" s="1"/>
    </row>
    <row r="649" spans="1:9" x14ac:dyDescent="0.2">
      <c r="A649" s="1">
        <v>644</v>
      </c>
      <c r="B649" s="1">
        <f t="shared" si="20"/>
        <v>-5.859375E-3</v>
      </c>
      <c r="C649" s="1">
        <f t="shared" si="21"/>
        <v>45462954.695328616</v>
      </c>
      <c r="D649" s="3">
        <f>sheet1!$B$4/(sheet2!C649+sheet2!C649*sheet1!$C$4)^(2*sheet1!$E$4)</f>
        <v>999.99999999977172</v>
      </c>
      <c r="E649" s="1">
        <f>D649*(C649-sheet1!$D$4)</f>
        <v>45462554695.318237</v>
      </c>
      <c r="F649" s="1">
        <f>sheet1!$D$4*sheet2!D649</f>
        <v>399999.99999990867</v>
      </c>
      <c r="G649" s="3">
        <f>F649-sheet1!$G$4</f>
        <v>-9.1327819973230362E-8</v>
      </c>
      <c r="H649" s="1"/>
      <c r="I649" s="1"/>
    </row>
    <row r="650" spans="1:9" x14ac:dyDescent="0.2">
      <c r="A650" s="1">
        <v>645</v>
      </c>
      <c r="B650" s="1">
        <f t="shared" si="20"/>
        <v>-5.85174560546875E-3</v>
      </c>
      <c r="C650" s="1">
        <f t="shared" si="21"/>
        <v>45462954.695328623</v>
      </c>
      <c r="D650" s="3">
        <f>sheet1!$B$4/(sheet2!C650+sheet2!C650*sheet1!$C$4)^(2*sheet1!$E$4)</f>
        <v>999.99999999977172</v>
      </c>
      <c r="E650" s="1">
        <f>D650*(C650-sheet1!$D$4)</f>
        <v>45462554695.318245</v>
      </c>
      <c r="F650" s="1">
        <f>sheet1!$D$4*sheet2!D650</f>
        <v>399999.99999990867</v>
      </c>
      <c r="G650" s="3">
        <f>F650-sheet1!$G$4</f>
        <v>-9.1327819973230362E-8</v>
      </c>
      <c r="H650" s="1"/>
      <c r="I650" s="1"/>
    </row>
    <row r="651" spans="1:9" x14ac:dyDescent="0.2">
      <c r="A651" s="1">
        <v>646</v>
      </c>
      <c r="B651" s="1">
        <f t="shared" si="20"/>
        <v>-5.8441162109375E-3</v>
      </c>
      <c r="C651" s="1">
        <f t="shared" si="21"/>
        <v>45462954.695328631</v>
      </c>
      <c r="D651" s="3">
        <f>sheet1!$B$4/(sheet2!C651+sheet2!C651*sheet1!$C$4)^(2*sheet1!$E$4)</f>
        <v>999.99999999977172</v>
      </c>
      <c r="E651" s="1">
        <f>D651*(C651-sheet1!$D$4)</f>
        <v>45462554695.318253</v>
      </c>
      <c r="F651" s="1">
        <f>sheet1!$D$4*sheet2!D651</f>
        <v>399999.99999990867</v>
      </c>
      <c r="G651" s="3">
        <f>F651-sheet1!$G$4</f>
        <v>-9.1327819973230362E-8</v>
      </c>
      <c r="H651" s="1"/>
      <c r="I651" s="1"/>
    </row>
    <row r="652" spans="1:9" x14ac:dyDescent="0.2">
      <c r="A652" s="1">
        <v>647</v>
      </c>
      <c r="B652" s="1">
        <f t="shared" si="20"/>
        <v>-5.83648681640625E-3</v>
      </c>
      <c r="C652" s="1">
        <f t="shared" si="21"/>
        <v>45462954.695328638</v>
      </c>
      <c r="D652" s="3">
        <f>sheet1!$B$4/(sheet2!C652+sheet2!C652*sheet1!$C$4)^(2*sheet1!$E$4)</f>
        <v>999.99999999977172</v>
      </c>
      <c r="E652" s="1">
        <f>D652*(C652-sheet1!$D$4)</f>
        <v>45462554695.31826</v>
      </c>
      <c r="F652" s="1">
        <f>sheet1!$D$4*sheet2!D652</f>
        <v>399999.99999990867</v>
      </c>
      <c r="G652" s="3">
        <f>F652-sheet1!$G$4</f>
        <v>-9.1327819973230362E-8</v>
      </c>
      <c r="H652" s="1"/>
      <c r="I652" s="1"/>
    </row>
    <row r="653" spans="1:9" x14ac:dyDescent="0.2">
      <c r="A653" s="1">
        <v>648</v>
      </c>
      <c r="B653" s="1">
        <f t="shared" si="20"/>
        <v>-5.828857421875E-3</v>
      </c>
      <c r="C653" s="1">
        <f t="shared" si="21"/>
        <v>45462954.695328645</v>
      </c>
      <c r="D653" s="3">
        <f>sheet1!$B$4/(sheet2!C653+sheet2!C653*sheet1!$C$4)^(2*sheet1!$E$4)</f>
        <v>999.99999999977172</v>
      </c>
      <c r="E653" s="1">
        <f>D653*(C653-sheet1!$D$4)</f>
        <v>45462554695.318268</v>
      </c>
      <c r="F653" s="1">
        <f>sheet1!$D$4*sheet2!D653</f>
        <v>399999.99999990867</v>
      </c>
      <c r="G653" s="3">
        <f>F653-sheet1!$G$4</f>
        <v>-9.1327819973230362E-8</v>
      </c>
      <c r="H653" s="1"/>
      <c r="I653" s="1"/>
    </row>
    <row r="654" spans="1:9" x14ac:dyDescent="0.2">
      <c r="A654" s="1">
        <v>649</v>
      </c>
      <c r="B654" s="1">
        <f t="shared" si="20"/>
        <v>-5.82122802734375E-3</v>
      </c>
      <c r="C654" s="1">
        <f t="shared" si="21"/>
        <v>45462954.695328653</v>
      </c>
      <c r="D654" s="3">
        <f>sheet1!$B$4/(sheet2!C654+sheet2!C654*sheet1!$C$4)^(2*sheet1!$E$4)</f>
        <v>999.99999999977172</v>
      </c>
      <c r="E654" s="1">
        <f>D654*(C654-sheet1!$D$4)</f>
        <v>45462554695.318275</v>
      </c>
      <c r="F654" s="1">
        <f>sheet1!$D$4*sheet2!D654</f>
        <v>399999.99999990867</v>
      </c>
      <c r="G654" s="3">
        <f>F654-sheet1!$G$4</f>
        <v>-9.1327819973230362E-8</v>
      </c>
      <c r="H654" s="1"/>
      <c r="I654" s="1"/>
    </row>
    <row r="655" spans="1:9" x14ac:dyDescent="0.2">
      <c r="A655" s="1">
        <v>650</v>
      </c>
      <c r="B655" s="1">
        <f t="shared" si="20"/>
        <v>-5.8135986328125E-3</v>
      </c>
      <c r="C655" s="1">
        <f t="shared" si="21"/>
        <v>45462954.69532866</v>
      </c>
      <c r="D655" s="3">
        <f>sheet1!$B$4/(sheet2!C655+sheet2!C655*sheet1!$C$4)^(2*sheet1!$E$4)</f>
        <v>999.99999999977172</v>
      </c>
      <c r="E655" s="1">
        <f>D655*(C655-sheet1!$D$4)</f>
        <v>45462554695.318283</v>
      </c>
      <c r="F655" s="1">
        <f>sheet1!$D$4*sheet2!D655</f>
        <v>399999.99999990867</v>
      </c>
      <c r="G655" s="3">
        <f>F655-sheet1!$G$4</f>
        <v>-9.1327819973230362E-8</v>
      </c>
      <c r="H655" s="1"/>
      <c r="I655" s="1"/>
    </row>
    <row r="656" spans="1:9" x14ac:dyDescent="0.2">
      <c r="A656" s="1">
        <v>651</v>
      </c>
      <c r="B656" s="1">
        <f t="shared" si="20"/>
        <v>-5.80596923828125E-3</v>
      </c>
      <c r="C656" s="1">
        <f t="shared" si="21"/>
        <v>45462954.695328668</v>
      </c>
      <c r="D656" s="3">
        <f>sheet1!$B$4/(sheet2!C656+sheet2!C656*sheet1!$C$4)^(2*sheet1!$E$4)</f>
        <v>999.99999999977172</v>
      </c>
      <c r="E656" s="1">
        <f>D656*(C656-sheet1!$D$4)</f>
        <v>45462554695.318291</v>
      </c>
      <c r="F656" s="1">
        <f>sheet1!$D$4*sheet2!D656</f>
        <v>399999.99999990867</v>
      </c>
      <c r="G656" s="3">
        <f>F656-sheet1!$G$4</f>
        <v>-9.1327819973230362E-8</v>
      </c>
      <c r="H656" s="1"/>
      <c r="I656" s="1"/>
    </row>
    <row r="657" spans="1:9" x14ac:dyDescent="0.2">
      <c r="A657" s="1">
        <v>652</v>
      </c>
      <c r="B657" s="1">
        <f t="shared" si="20"/>
        <v>-5.79833984375E-3</v>
      </c>
      <c r="C657" s="1">
        <f t="shared" si="21"/>
        <v>45462954.695328675</v>
      </c>
      <c r="D657" s="3">
        <f>sheet1!$B$4/(sheet2!C657+sheet2!C657*sheet1!$C$4)^(2*sheet1!$E$4)</f>
        <v>999.99999999977172</v>
      </c>
      <c r="E657" s="1">
        <f>D657*(C657-sheet1!$D$4)</f>
        <v>45462554695.318298</v>
      </c>
      <c r="F657" s="1">
        <f>sheet1!$D$4*sheet2!D657</f>
        <v>399999.99999990867</v>
      </c>
      <c r="G657" s="3">
        <f>F657-sheet1!$G$4</f>
        <v>-9.1327819973230362E-8</v>
      </c>
      <c r="H657" s="1"/>
      <c r="I657" s="1"/>
    </row>
    <row r="658" spans="1:9" x14ac:dyDescent="0.2">
      <c r="A658" s="1">
        <v>653</v>
      </c>
      <c r="B658" s="1">
        <f t="shared" si="20"/>
        <v>-6.12640380859375E-3</v>
      </c>
      <c r="C658" s="1">
        <f t="shared" si="21"/>
        <v>45462954.695328683</v>
      </c>
      <c r="D658" s="3">
        <f>sheet1!$B$4/(sheet2!C658+sheet2!C658*sheet1!$C$4)^(2*sheet1!$E$4)</f>
        <v>999.99999999976444</v>
      </c>
      <c r="E658" s="1">
        <f>D658*(C658-sheet1!$D$4)</f>
        <v>45462554695.31797</v>
      </c>
      <c r="F658" s="1">
        <f>sheet1!$D$4*sheet2!D658</f>
        <v>399999.99999990576</v>
      </c>
      <c r="G658" s="3">
        <f>F658-sheet1!$G$4</f>
        <v>-9.4238203018903732E-8</v>
      </c>
      <c r="H658" s="1"/>
      <c r="I658" s="1"/>
    </row>
    <row r="659" spans="1:9" x14ac:dyDescent="0.2">
      <c r="A659" s="1">
        <v>654</v>
      </c>
      <c r="B659" s="1">
        <f t="shared" si="20"/>
        <v>-6.1187744140625E-3</v>
      </c>
      <c r="C659" s="1">
        <f t="shared" si="21"/>
        <v>45462954.69532869</v>
      </c>
      <c r="D659" s="3">
        <f>sheet1!$B$4/(sheet2!C659+sheet2!C659*sheet1!$C$4)^(2*sheet1!$E$4)</f>
        <v>999.99999999976444</v>
      </c>
      <c r="E659" s="1">
        <f>D659*(C659-sheet1!$D$4)</f>
        <v>45462554695.317978</v>
      </c>
      <c r="F659" s="1">
        <f>sheet1!$D$4*sheet2!D659</f>
        <v>399999.99999990576</v>
      </c>
      <c r="G659" s="3">
        <f>F659-sheet1!$G$4</f>
        <v>-9.4238203018903732E-8</v>
      </c>
      <c r="H659" s="1"/>
      <c r="I659" s="1"/>
    </row>
    <row r="660" spans="1:9" x14ac:dyDescent="0.2">
      <c r="A660" s="1">
        <v>655</v>
      </c>
      <c r="B660" s="1">
        <f t="shared" si="20"/>
        <v>-6.11114501953125E-3</v>
      </c>
      <c r="C660" s="1">
        <f t="shared" si="21"/>
        <v>45462954.695328698</v>
      </c>
      <c r="D660" s="3">
        <f>sheet1!$B$4/(sheet2!C660+sheet2!C660*sheet1!$C$4)^(2*sheet1!$E$4)</f>
        <v>999.99999999976444</v>
      </c>
      <c r="E660" s="1">
        <f>D660*(C660-sheet1!$D$4)</f>
        <v>45462554695.317986</v>
      </c>
      <c r="F660" s="1">
        <f>sheet1!$D$4*sheet2!D660</f>
        <v>399999.99999990576</v>
      </c>
      <c r="G660" s="3">
        <f>F660-sheet1!$G$4</f>
        <v>-9.4238203018903732E-8</v>
      </c>
      <c r="H660" s="1"/>
      <c r="I660" s="1"/>
    </row>
    <row r="661" spans="1:9" x14ac:dyDescent="0.2">
      <c r="A661" s="1">
        <v>656</v>
      </c>
      <c r="B661" s="1">
        <f t="shared" si="20"/>
        <v>-6.103515625E-3</v>
      </c>
      <c r="C661" s="1">
        <f t="shared" si="21"/>
        <v>45462954.695328705</v>
      </c>
      <c r="D661" s="3">
        <f>sheet1!$B$4/(sheet2!C661+sheet2!C661*sheet1!$C$4)^(2*sheet1!$E$4)</f>
        <v>999.99999999976444</v>
      </c>
      <c r="E661" s="1">
        <f>D661*(C661-sheet1!$D$4)</f>
        <v>45462554695.317993</v>
      </c>
      <c r="F661" s="1">
        <f>sheet1!$D$4*sheet2!D661</f>
        <v>399999.99999990576</v>
      </c>
      <c r="G661" s="3">
        <f>F661-sheet1!$G$4</f>
        <v>-9.4238203018903732E-8</v>
      </c>
      <c r="H661" s="1"/>
      <c r="I661" s="1"/>
    </row>
    <row r="662" spans="1:9" x14ac:dyDescent="0.2">
      <c r="A662" s="1">
        <v>657</v>
      </c>
      <c r="B662" s="1">
        <f t="shared" si="20"/>
        <v>-6.09588623046875E-3</v>
      </c>
      <c r="C662" s="1">
        <f t="shared" si="21"/>
        <v>45462954.695328712</v>
      </c>
      <c r="D662" s="3">
        <f>sheet1!$B$4/(sheet2!C662+sheet2!C662*sheet1!$C$4)^(2*sheet1!$E$4)</f>
        <v>999.99999999976444</v>
      </c>
      <c r="E662" s="1">
        <f>D662*(C662-sheet1!$D$4)</f>
        <v>45462554695.318001</v>
      </c>
      <c r="F662" s="1">
        <f>sheet1!$D$4*sheet2!D662</f>
        <v>399999.99999990576</v>
      </c>
      <c r="G662" s="3">
        <f>F662-sheet1!$G$4</f>
        <v>-9.4238203018903732E-8</v>
      </c>
      <c r="H662" s="1"/>
      <c r="I662" s="1"/>
    </row>
    <row r="663" spans="1:9" x14ac:dyDescent="0.2">
      <c r="A663" s="1">
        <v>658</v>
      </c>
      <c r="B663" s="1">
        <f t="shared" si="20"/>
        <v>-6.0882568359375E-3</v>
      </c>
      <c r="C663" s="1">
        <f t="shared" si="21"/>
        <v>45462954.69532872</v>
      </c>
      <c r="D663" s="3">
        <f>sheet1!$B$4/(sheet2!C663+sheet2!C663*sheet1!$C$4)^(2*sheet1!$E$4)</f>
        <v>999.99999999976444</v>
      </c>
      <c r="E663" s="1">
        <f>D663*(C663-sheet1!$D$4)</f>
        <v>45462554695.318008</v>
      </c>
      <c r="F663" s="1">
        <f>sheet1!$D$4*sheet2!D663</f>
        <v>399999.99999990576</v>
      </c>
      <c r="G663" s="3">
        <f>F663-sheet1!$G$4</f>
        <v>-9.4238203018903732E-8</v>
      </c>
      <c r="H663" s="1"/>
      <c r="I663" s="1"/>
    </row>
    <row r="664" spans="1:9" x14ac:dyDescent="0.2">
      <c r="A664" s="1">
        <v>659</v>
      </c>
      <c r="B664" s="1">
        <f t="shared" si="20"/>
        <v>-6.08062744140625E-3</v>
      </c>
      <c r="C664" s="1">
        <f t="shared" si="21"/>
        <v>45462954.695328727</v>
      </c>
      <c r="D664" s="3">
        <f>sheet1!$B$4/(sheet2!C664+sheet2!C664*sheet1!$C$4)^(2*sheet1!$E$4)</f>
        <v>999.99999999976444</v>
      </c>
      <c r="E664" s="1">
        <f>D664*(C664-sheet1!$D$4)</f>
        <v>45462554695.318016</v>
      </c>
      <c r="F664" s="1">
        <f>sheet1!$D$4*sheet2!D664</f>
        <v>399999.99999990576</v>
      </c>
      <c r="G664" s="3">
        <f>F664-sheet1!$G$4</f>
        <v>-9.4238203018903732E-8</v>
      </c>
      <c r="H664" s="1"/>
      <c r="I664" s="1"/>
    </row>
    <row r="665" spans="1:9" x14ac:dyDescent="0.2">
      <c r="A665" s="1">
        <v>660</v>
      </c>
      <c r="B665" s="1">
        <f t="shared" si="20"/>
        <v>-6.072998046875E-3</v>
      </c>
      <c r="C665" s="1">
        <f t="shared" si="21"/>
        <v>45462954.695328735</v>
      </c>
      <c r="D665" s="3">
        <f>sheet1!$B$4/(sheet2!C665+sheet2!C665*sheet1!$C$4)^(2*sheet1!$E$4)</f>
        <v>999.99999999976444</v>
      </c>
      <c r="E665" s="1">
        <f>D665*(C665-sheet1!$D$4)</f>
        <v>45462554695.318024</v>
      </c>
      <c r="F665" s="1">
        <f>sheet1!$D$4*sheet2!D665</f>
        <v>399999.99999990576</v>
      </c>
      <c r="G665" s="3">
        <f>F665-sheet1!$G$4</f>
        <v>-9.4238203018903732E-8</v>
      </c>
      <c r="H665" s="1"/>
      <c r="I665" s="1"/>
    </row>
    <row r="666" spans="1:9" x14ac:dyDescent="0.2">
      <c r="A666" s="1">
        <v>661</v>
      </c>
      <c r="B666" s="1">
        <f t="shared" si="20"/>
        <v>-6.06536865234375E-3</v>
      </c>
      <c r="C666" s="1">
        <f t="shared" si="21"/>
        <v>45462954.695328742</v>
      </c>
      <c r="D666" s="3">
        <f>sheet1!$B$4/(sheet2!C666+sheet2!C666*sheet1!$C$4)^(2*sheet1!$E$4)</f>
        <v>999.99999999976444</v>
      </c>
      <c r="E666" s="1">
        <f>D666*(C666-sheet1!$D$4)</f>
        <v>45462554695.318031</v>
      </c>
      <c r="F666" s="1">
        <f>sheet1!$D$4*sheet2!D666</f>
        <v>399999.99999990576</v>
      </c>
      <c r="G666" s="3">
        <f>F666-sheet1!$G$4</f>
        <v>-9.4238203018903732E-8</v>
      </c>
      <c r="H666" s="1"/>
      <c r="I666" s="1"/>
    </row>
    <row r="667" spans="1:9" x14ac:dyDescent="0.2">
      <c r="A667" s="1">
        <v>662</v>
      </c>
      <c r="B667" s="1">
        <f t="shared" si="20"/>
        <v>-6.0577392578125E-3</v>
      </c>
      <c r="C667" s="1">
        <f t="shared" si="21"/>
        <v>45462954.69532875</v>
      </c>
      <c r="D667" s="3">
        <f>sheet1!$B$4/(sheet2!C667+sheet2!C667*sheet1!$C$4)^(2*sheet1!$E$4)</f>
        <v>999.99999999976444</v>
      </c>
      <c r="E667" s="1">
        <f>D667*(C667-sheet1!$D$4)</f>
        <v>45462554695.318039</v>
      </c>
      <c r="F667" s="1">
        <f>sheet1!$D$4*sheet2!D667</f>
        <v>399999.99999990576</v>
      </c>
      <c r="G667" s="3">
        <f>F667-sheet1!$G$4</f>
        <v>-9.4238203018903732E-8</v>
      </c>
      <c r="H667" s="1"/>
      <c r="I667" s="1"/>
    </row>
    <row r="668" spans="1:9" x14ac:dyDescent="0.2">
      <c r="A668" s="1">
        <v>663</v>
      </c>
      <c r="B668" s="1">
        <f t="shared" si="20"/>
        <v>-6.05010986328125E-3</v>
      </c>
      <c r="C668" s="1">
        <f t="shared" si="21"/>
        <v>45462954.695328757</v>
      </c>
      <c r="D668" s="3">
        <f>sheet1!$B$4/(sheet2!C668+sheet2!C668*sheet1!$C$4)^(2*sheet1!$E$4)</f>
        <v>999.99999999976444</v>
      </c>
      <c r="E668" s="1">
        <f>D668*(C668-sheet1!$D$4)</f>
        <v>45462554695.318047</v>
      </c>
      <c r="F668" s="1">
        <f>sheet1!$D$4*sheet2!D668</f>
        <v>399999.99999990576</v>
      </c>
      <c r="G668" s="3">
        <f>F668-sheet1!$G$4</f>
        <v>-9.4238203018903732E-8</v>
      </c>
      <c r="H668" s="1"/>
      <c r="I668" s="1"/>
    </row>
    <row r="669" spans="1:9" x14ac:dyDescent="0.2">
      <c r="A669" s="1">
        <v>664</v>
      </c>
      <c r="B669" s="1">
        <f t="shared" si="20"/>
        <v>-6.04248046875E-3</v>
      </c>
      <c r="C669" s="1">
        <f t="shared" si="21"/>
        <v>45462954.695328765</v>
      </c>
      <c r="D669" s="3">
        <f>sheet1!$B$4/(sheet2!C669+sheet2!C669*sheet1!$C$4)^(2*sheet1!$E$4)</f>
        <v>999.99999999976444</v>
      </c>
      <c r="E669" s="1">
        <f>D669*(C669-sheet1!$D$4)</f>
        <v>45462554695.318054</v>
      </c>
      <c r="F669" s="1">
        <f>sheet1!$D$4*sheet2!D669</f>
        <v>399999.99999990576</v>
      </c>
      <c r="G669" s="3">
        <f>F669-sheet1!$G$4</f>
        <v>-9.4238203018903732E-8</v>
      </c>
      <c r="H669" s="1"/>
      <c r="I669" s="1"/>
    </row>
    <row r="670" spans="1:9" x14ac:dyDescent="0.2">
      <c r="A670" s="1">
        <v>665</v>
      </c>
      <c r="B670" s="1">
        <f t="shared" si="20"/>
        <v>-6.03485107421875E-3</v>
      </c>
      <c r="C670" s="1">
        <f t="shared" si="21"/>
        <v>45462954.695328772</v>
      </c>
      <c r="D670" s="3">
        <f>sheet1!$B$4/(sheet2!C670+sheet2!C670*sheet1!$C$4)^(2*sheet1!$E$4)</f>
        <v>999.99999999976444</v>
      </c>
      <c r="E670" s="1">
        <f>D670*(C670-sheet1!$D$4)</f>
        <v>45462554695.318062</v>
      </c>
      <c r="F670" s="1">
        <f>sheet1!$D$4*sheet2!D670</f>
        <v>399999.99999990576</v>
      </c>
      <c r="G670" s="3">
        <f>F670-sheet1!$G$4</f>
        <v>-9.4238203018903732E-8</v>
      </c>
      <c r="H670" s="1"/>
      <c r="I670" s="1"/>
    </row>
    <row r="671" spans="1:9" x14ac:dyDescent="0.2">
      <c r="A671" s="1">
        <v>666</v>
      </c>
      <c r="B671" s="1">
        <f t="shared" si="20"/>
        <v>-6.0272216796875E-3</v>
      </c>
      <c r="C671" s="1">
        <f t="shared" si="21"/>
        <v>45462954.69532878</v>
      </c>
      <c r="D671" s="3">
        <f>sheet1!$B$4/(sheet2!C671+sheet2!C671*sheet1!$C$4)^(2*sheet1!$E$4)</f>
        <v>999.99999999976444</v>
      </c>
      <c r="E671" s="1">
        <f>D671*(C671-sheet1!$D$4)</f>
        <v>45462554695.318069</v>
      </c>
      <c r="F671" s="1">
        <f>sheet1!$D$4*sheet2!D671</f>
        <v>399999.99999990576</v>
      </c>
      <c r="G671" s="3">
        <f>F671-sheet1!$G$4</f>
        <v>-9.4238203018903732E-8</v>
      </c>
      <c r="H671" s="1"/>
      <c r="I671" s="1"/>
    </row>
    <row r="672" spans="1:9" x14ac:dyDescent="0.2">
      <c r="A672" s="1">
        <v>667</v>
      </c>
      <c r="B672" s="1">
        <f t="shared" si="20"/>
        <v>-6.01959228515625E-3</v>
      </c>
      <c r="C672" s="1">
        <f t="shared" si="21"/>
        <v>45462954.695328787</v>
      </c>
      <c r="D672" s="3">
        <f>sheet1!$B$4/(sheet2!C672+sheet2!C672*sheet1!$C$4)^(2*sheet1!$E$4)</f>
        <v>999.99999999976444</v>
      </c>
      <c r="E672" s="1">
        <f>D672*(C672-sheet1!$D$4)</f>
        <v>45462554695.318077</v>
      </c>
      <c r="F672" s="1">
        <f>sheet1!$D$4*sheet2!D672</f>
        <v>399999.99999990576</v>
      </c>
      <c r="G672" s="3">
        <f>F672-sheet1!$G$4</f>
        <v>-9.4238203018903732E-8</v>
      </c>
      <c r="H672" s="1"/>
      <c r="I672" s="1"/>
    </row>
    <row r="673" spans="1:9" x14ac:dyDescent="0.2">
      <c r="A673" s="1">
        <v>668</v>
      </c>
      <c r="B673" s="1">
        <f t="shared" si="20"/>
        <v>-6.011962890625E-3</v>
      </c>
      <c r="C673" s="1">
        <f t="shared" si="21"/>
        <v>45462954.695328794</v>
      </c>
      <c r="D673" s="3">
        <f>sheet1!$B$4/(sheet2!C673+sheet2!C673*sheet1!$C$4)^(2*sheet1!$E$4)</f>
        <v>999.99999999976444</v>
      </c>
      <c r="E673" s="1">
        <f>D673*(C673-sheet1!$D$4)</f>
        <v>45462554695.318085</v>
      </c>
      <c r="F673" s="1">
        <f>sheet1!$D$4*sheet2!D673</f>
        <v>399999.99999990576</v>
      </c>
      <c r="G673" s="3">
        <f>F673-sheet1!$G$4</f>
        <v>-9.4238203018903732E-8</v>
      </c>
      <c r="H673" s="1"/>
      <c r="I673" s="1"/>
    </row>
    <row r="674" spans="1:9" x14ac:dyDescent="0.2">
      <c r="A674" s="1">
        <v>669</v>
      </c>
      <c r="B674" s="1">
        <f t="shared" si="20"/>
        <v>-6.00433349609375E-3</v>
      </c>
      <c r="C674" s="1">
        <f t="shared" si="21"/>
        <v>45462954.695328802</v>
      </c>
      <c r="D674" s="3">
        <f>sheet1!$B$4/(sheet2!C674+sheet2!C674*sheet1!$C$4)^(2*sheet1!$E$4)</f>
        <v>999.99999999976444</v>
      </c>
      <c r="E674" s="1">
        <f>D674*(C674-sheet1!$D$4)</f>
        <v>45462554695.318092</v>
      </c>
      <c r="F674" s="1">
        <f>sheet1!$D$4*sheet2!D674</f>
        <v>399999.99999990576</v>
      </c>
      <c r="G674" s="3">
        <f>F674-sheet1!$G$4</f>
        <v>-9.4238203018903732E-8</v>
      </c>
      <c r="H674" s="1"/>
      <c r="I674" s="1"/>
    </row>
    <row r="675" spans="1:9" x14ac:dyDescent="0.2">
      <c r="A675" s="1">
        <v>670</v>
      </c>
      <c r="B675" s="1">
        <f t="shared" si="20"/>
        <v>-5.9967041015625E-3</v>
      </c>
      <c r="C675" s="1">
        <f t="shared" si="21"/>
        <v>45462954.695328809</v>
      </c>
      <c r="D675" s="3">
        <f>sheet1!$B$4/(sheet2!C675+sheet2!C675*sheet1!$C$4)^(2*sheet1!$E$4)</f>
        <v>999.99999999976444</v>
      </c>
      <c r="E675" s="1">
        <f>D675*(C675-sheet1!$D$4)</f>
        <v>45462554695.3181</v>
      </c>
      <c r="F675" s="1">
        <f>sheet1!$D$4*sheet2!D675</f>
        <v>399999.99999990576</v>
      </c>
      <c r="G675" s="3">
        <f>F675-sheet1!$G$4</f>
        <v>-9.4238203018903732E-8</v>
      </c>
      <c r="H675" s="1"/>
      <c r="I675" s="1"/>
    </row>
    <row r="676" spans="1:9" x14ac:dyDescent="0.2">
      <c r="A676" s="1">
        <v>671</v>
      </c>
      <c r="B676" s="1">
        <f t="shared" si="20"/>
        <v>-5.98907470703125E-3</v>
      </c>
      <c r="C676" s="1">
        <f t="shared" si="21"/>
        <v>45462954.695328817</v>
      </c>
      <c r="D676" s="3">
        <f>sheet1!$B$4/(sheet2!C676+sheet2!C676*sheet1!$C$4)^(2*sheet1!$E$4)</f>
        <v>999.99999999976444</v>
      </c>
      <c r="E676" s="1">
        <f>D676*(C676-sheet1!$D$4)</f>
        <v>45462554695.318108</v>
      </c>
      <c r="F676" s="1">
        <f>sheet1!$D$4*sheet2!D676</f>
        <v>399999.99999990576</v>
      </c>
      <c r="G676" s="3">
        <f>F676-sheet1!$G$4</f>
        <v>-9.4238203018903732E-8</v>
      </c>
      <c r="H676" s="1"/>
      <c r="I676" s="1"/>
    </row>
    <row r="677" spans="1:9" x14ac:dyDescent="0.2">
      <c r="A677" s="1">
        <v>672</v>
      </c>
      <c r="B677" s="1">
        <f t="shared" si="20"/>
        <v>-5.9814453125E-3</v>
      </c>
      <c r="C677" s="1">
        <f t="shared" si="21"/>
        <v>45462954.695328824</v>
      </c>
      <c r="D677" s="3">
        <f>sheet1!$B$4/(sheet2!C677+sheet2!C677*sheet1!$C$4)^(2*sheet1!$E$4)</f>
        <v>999.99999999976444</v>
      </c>
      <c r="E677" s="1">
        <f>D677*(C677-sheet1!$D$4)</f>
        <v>45462554695.318115</v>
      </c>
      <c r="F677" s="1">
        <f>sheet1!$D$4*sheet2!D677</f>
        <v>399999.99999990576</v>
      </c>
      <c r="G677" s="3">
        <f>F677-sheet1!$G$4</f>
        <v>-9.4238203018903732E-8</v>
      </c>
      <c r="H677" s="1"/>
      <c r="I677" s="1"/>
    </row>
    <row r="678" spans="1:9" x14ac:dyDescent="0.2">
      <c r="A678" s="1">
        <v>673</v>
      </c>
      <c r="B678" s="1">
        <f t="shared" si="20"/>
        <v>-5.97381591796875E-3</v>
      </c>
      <c r="C678" s="1">
        <f t="shared" si="21"/>
        <v>45462954.695328832</v>
      </c>
      <c r="D678" s="3">
        <f>sheet1!$B$4/(sheet2!C678+sheet2!C678*sheet1!$C$4)^(2*sheet1!$E$4)</f>
        <v>999.99999999976444</v>
      </c>
      <c r="E678" s="1">
        <f>D678*(C678-sheet1!$D$4)</f>
        <v>45462554695.318123</v>
      </c>
      <c r="F678" s="1">
        <f>sheet1!$D$4*sheet2!D678</f>
        <v>399999.99999990576</v>
      </c>
      <c r="G678" s="3">
        <f>F678-sheet1!$G$4</f>
        <v>-9.4238203018903732E-8</v>
      </c>
      <c r="H678" s="1"/>
      <c r="I678" s="1"/>
    </row>
    <row r="679" spans="1:9" x14ac:dyDescent="0.2">
      <c r="A679" s="1">
        <v>674</v>
      </c>
      <c r="B679" s="1">
        <f t="shared" si="20"/>
        <v>-6.28662109375E-3</v>
      </c>
      <c r="C679" s="1">
        <f t="shared" si="21"/>
        <v>45462954.695328839</v>
      </c>
      <c r="D679" s="3">
        <f>sheet1!$B$4/(sheet2!C679+sheet2!C679*sheet1!$C$4)^(2*sheet1!$E$4)</f>
        <v>999.99999999975739</v>
      </c>
      <c r="E679" s="1">
        <f>D679*(C679-sheet1!$D$4)</f>
        <v>45462554695.31781</v>
      </c>
      <c r="F679" s="1">
        <f>sheet1!$D$4*sheet2!D679</f>
        <v>399999.99999990297</v>
      </c>
      <c r="G679" s="3">
        <f>F679-sheet1!$G$4</f>
        <v>-9.7032170742750168E-8</v>
      </c>
      <c r="H679" s="1"/>
      <c r="I679" s="1"/>
    </row>
    <row r="680" spans="1:9" x14ac:dyDescent="0.2">
      <c r="A680" s="1">
        <v>675</v>
      </c>
      <c r="B680" s="1">
        <f t="shared" si="20"/>
        <v>-6.27899169921875E-3</v>
      </c>
      <c r="C680" s="1">
        <f t="shared" si="21"/>
        <v>45462954.695328847</v>
      </c>
      <c r="D680" s="3">
        <f>sheet1!$B$4/(sheet2!C680+sheet2!C680*sheet1!$C$4)^(2*sheet1!$E$4)</f>
        <v>999.99999999975739</v>
      </c>
      <c r="E680" s="1">
        <f>D680*(C680-sheet1!$D$4)</f>
        <v>45462554695.317818</v>
      </c>
      <c r="F680" s="1">
        <f>sheet1!$D$4*sheet2!D680</f>
        <v>399999.99999990297</v>
      </c>
      <c r="G680" s="3">
        <f>F680-sheet1!$G$4</f>
        <v>-9.7032170742750168E-8</v>
      </c>
      <c r="H680" s="1"/>
      <c r="I680" s="1"/>
    </row>
    <row r="681" spans="1:9" x14ac:dyDescent="0.2">
      <c r="A681" s="1">
        <v>676</v>
      </c>
      <c r="B681" s="1">
        <f t="shared" si="20"/>
        <v>-6.2713623046875E-3</v>
      </c>
      <c r="C681" s="1">
        <f t="shared" si="21"/>
        <v>45462954.695328854</v>
      </c>
      <c r="D681" s="3">
        <f>sheet1!$B$4/(sheet2!C681+sheet2!C681*sheet1!$C$4)^(2*sheet1!$E$4)</f>
        <v>999.99999999975739</v>
      </c>
      <c r="E681" s="1">
        <f>D681*(C681-sheet1!$D$4)</f>
        <v>45462554695.317825</v>
      </c>
      <c r="F681" s="1">
        <f>sheet1!$D$4*sheet2!D681</f>
        <v>399999.99999990297</v>
      </c>
      <c r="G681" s="3">
        <f>F681-sheet1!$G$4</f>
        <v>-9.7032170742750168E-8</v>
      </c>
      <c r="H681" s="1"/>
      <c r="I681" s="1"/>
    </row>
    <row r="682" spans="1:9" x14ac:dyDescent="0.2">
      <c r="A682" s="1">
        <v>677</v>
      </c>
      <c r="B682" s="1">
        <f t="shared" si="20"/>
        <v>-6.26373291015625E-3</v>
      </c>
      <c r="C682" s="1">
        <f t="shared" si="21"/>
        <v>45462954.695328861</v>
      </c>
      <c r="D682" s="3">
        <f>sheet1!$B$4/(sheet2!C682+sheet2!C682*sheet1!$C$4)^(2*sheet1!$E$4)</f>
        <v>999.99999999975739</v>
      </c>
      <c r="E682" s="1">
        <f>D682*(C682-sheet1!$D$4)</f>
        <v>45462554695.317833</v>
      </c>
      <c r="F682" s="1">
        <f>sheet1!$D$4*sheet2!D682</f>
        <v>399999.99999990297</v>
      </c>
      <c r="G682" s="3">
        <f>F682-sheet1!$G$4</f>
        <v>-9.7032170742750168E-8</v>
      </c>
      <c r="H682" s="1"/>
      <c r="I682" s="1"/>
    </row>
    <row r="683" spans="1:9" x14ac:dyDescent="0.2">
      <c r="A683" s="1">
        <v>678</v>
      </c>
      <c r="B683" s="1">
        <f t="shared" si="20"/>
        <v>-6.256103515625E-3</v>
      </c>
      <c r="C683" s="1">
        <f t="shared" si="21"/>
        <v>45462954.695328869</v>
      </c>
      <c r="D683" s="3">
        <f>sheet1!$B$4/(sheet2!C683+sheet2!C683*sheet1!$C$4)^(2*sheet1!$E$4)</f>
        <v>999.99999999975739</v>
      </c>
      <c r="E683" s="1">
        <f>D683*(C683-sheet1!$D$4)</f>
        <v>45462554695.317841</v>
      </c>
      <c r="F683" s="1">
        <f>sheet1!$D$4*sheet2!D683</f>
        <v>399999.99999990297</v>
      </c>
      <c r="G683" s="3">
        <f>F683-sheet1!$G$4</f>
        <v>-9.7032170742750168E-8</v>
      </c>
      <c r="H683" s="1"/>
      <c r="I683" s="1"/>
    </row>
    <row r="684" spans="1:9" x14ac:dyDescent="0.2">
      <c r="A684" s="1">
        <v>679</v>
      </c>
      <c r="B684" s="1">
        <f t="shared" si="20"/>
        <v>-6.24847412109375E-3</v>
      </c>
      <c r="C684" s="1">
        <f t="shared" si="21"/>
        <v>45462954.695328876</v>
      </c>
      <c r="D684" s="3">
        <f>sheet1!$B$4/(sheet2!C684+sheet2!C684*sheet1!$C$4)^(2*sheet1!$E$4)</f>
        <v>999.99999999975739</v>
      </c>
      <c r="E684" s="1">
        <f>D684*(C684-sheet1!$D$4)</f>
        <v>45462554695.317848</v>
      </c>
      <c r="F684" s="1">
        <f>sheet1!$D$4*sheet2!D684</f>
        <v>399999.99999990297</v>
      </c>
      <c r="G684" s="3">
        <f>F684-sheet1!$G$4</f>
        <v>-9.7032170742750168E-8</v>
      </c>
      <c r="H684" s="1"/>
      <c r="I684" s="1"/>
    </row>
    <row r="685" spans="1:9" x14ac:dyDescent="0.2">
      <c r="A685" s="1">
        <v>680</v>
      </c>
      <c r="B685" s="1">
        <f t="shared" si="20"/>
        <v>-6.2408447265625E-3</v>
      </c>
      <c r="C685" s="1">
        <f t="shared" si="21"/>
        <v>45462954.695328884</v>
      </c>
      <c r="D685" s="3">
        <f>sheet1!$B$4/(sheet2!C685+sheet2!C685*sheet1!$C$4)^(2*sheet1!$E$4)</f>
        <v>999.99999999975739</v>
      </c>
      <c r="E685" s="1">
        <f>D685*(C685-sheet1!$D$4)</f>
        <v>45462554695.317856</v>
      </c>
      <c r="F685" s="1">
        <f>sheet1!$D$4*sheet2!D685</f>
        <v>399999.99999990297</v>
      </c>
      <c r="G685" s="3">
        <f>F685-sheet1!$G$4</f>
        <v>-9.7032170742750168E-8</v>
      </c>
      <c r="H685" s="1"/>
      <c r="I685" s="1"/>
    </row>
    <row r="686" spans="1:9" x14ac:dyDescent="0.2">
      <c r="A686" s="1">
        <v>681</v>
      </c>
      <c r="B686" s="1">
        <f t="shared" si="20"/>
        <v>-6.23321533203125E-3</v>
      </c>
      <c r="C686" s="1">
        <f t="shared" si="21"/>
        <v>45462954.695328891</v>
      </c>
      <c r="D686" s="3">
        <f>sheet1!$B$4/(sheet2!C686+sheet2!C686*sheet1!$C$4)^(2*sheet1!$E$4)</f>
        <v>999.99999999975739</v>
      </c>
      <c r="E686" s="1">
        <f>D686*(C686-sheet1!$D$4)</f>
        <v>45462554695.317863</v>
      </c>
      <c r="F686" s="1">
        <f>sheet1!$D$4*sheet2!D686</f>
        <v>399999.99999990297</v>
      </c>
      <c r="G686" s="3">
        <f>F686-sheet1!$G$4</f>
        <v>-9.7032170742750168E-8</v>
      </c>
      <c r="H686" s="1"/>
      <c r="I686" s="1"/>
    </row>
    <row r="687" spans="1:9" x14ac:dyDescent="0.2">
      <c r="A687" s="1">
        <v>682</v>
      </c>
      <c r="B687" s="1">
        <f t="shared" si="20"/>
        <v>-6.2255859375E-3</v>
      </c>
      <c r="C687" s="1">
        <f t="shared" si="21"/>
        <v>45462954.695328899</v>
      </c>
      <c r="D687" s="3">
        <f>sheet1!$B$4/(sheet2!C687+sheet2!C687*sheet1!$C$4)^(2*sheet1!$E$4)</f>
        <v>999.99999999975739</v>
      </c>
      <c r="E687" s="1">
        <f>D687*(C687-sheet1!$D$4)</f>
        <v>45462554695.317871</v>
      </c>
      <c r="F687" s="1">
        <f>sheet1!$D$4*sheet2!D687</f>
        <v>399999.99999990297</v>
      </c>
      <c r="G687" s="3">
        <f>F687-sheet1!$G$4</f>
        <v>-9.7032170742750168E-8</v>
      </c>
      <c r="H687" s="1"/>
      <c r="I687" s="1"/>
    </row>
    <row r="688" spans="1:9" x14ac:dyDescent="0.2">
      <c r="A688" s="1">
        <v>683</v>
      </c>
      <c r="B688" s="1">
        <f t="shared" si="20"/>
        <v>-6.21795654296875E-3</v>
      </c>
      <c r="C688" s="1">
        <f t="shared" si="21"/>
        <v>45462954.695328906</v>
      </c>
      <c r="D688" s="3">
        <f>sheet1!$B$4/(sheet2!C688+sheet2!C688*sheet1!$C$4)^(2*sheet1!$E$4)</f>
        <v>999.99999999975739</v>
      </c>
      <c r="E688" s="1">
        <f>D688*(C688-sheet1!$D$4)</f>
        <v>45462554695.317879</v>
      </c>
      <c r="F688" s="1">
        <f>sheet1!$D$4*sheet2!D688</f>
        <v>399999.99999990297</v>
      </c>
      <c r="G688" s="3">
        <f>F688-sheet1!$G$4</f>
        <v>-9.7032170742750168E-8</v>
      </c>
      <c r="H688" s="1"/>
      <c r="I688" s="1"/>
    </row>
    <row r="689" spans="1:9" x14ac:dyDescent="0.2">
      <c r="A689" s="1">
        <v>684</v>
      </c>
      <c r="B689" s="1">
        <f t="shared" si="20"/>
        <v>-6.2103271484375E-3</v>
      </c>
      <c r="C689" s="1">
        <f t="shared" si="21"/>
        <v>45462954.695328914</v>
      </c>
      <c r="D689" s="3">
        <f>sheet1!$B$4/(sheet2!C689+sheet2!C689*sheet1!$C$4)^(2*sheet1!$E$4)</f>
        <v>999.99999999975739</v>
      </c>
      <c r="E689" s="1">
        <f>D689*(C689-sheet1!$D$4)</f>
        <v>45462554695.317886</v>
      </c>
      <c r="F689" s="1">
        <f>sheet1!$D$4*sheet2!D689</f>
        <v>399999.99999990297</v>
      </c>
      <c r="G689" s="3">
        <f>F689-sheet1!$G$4</f>
        <v>-9.7032170742750168E-8</v>
      </c>
      <c r="H689" s="1"/>
      <c r="I689" s="1"/>
    </row>
    <row r="690" spans="1:9" x14ac:dyDescent="0.2">
      <c r="A690" s="1">
        <v>685</v>
      </c>
      <c r="B690" s="1">
        <f t="shared" si="20"/>
        <v>-6.20269775390625E-3</v>
      </c>
      <c r="C690" s="1">
        <f t="shared" si="21"/>
        <v>45462954.695328921</v>
      </c>
      <c r="D690" s="3">
        <f>sheet1!$B$4/(sheet2!C690+sheet2!C690*sheet1!$C$4)^(2*sheet1!$E$4)</f>
        <v>999.99999999975739</v>
      </c>
      <c r="E690" s="1">
        <f>D690*(C690-sheet1!$D$4)</f>
        <v>45462554695.317894</v>
      </c>
      <c r="F690" s="1">
        <f>sheet1!$D$4*sheet2!D690</f>
        <v>399999.99999990297</v>
      </c>
      <c r="G690" s="3">
        <f>F690-sheet1!$G$4</f>
        <v>-9.7032170742750168E-8</v>
      </c>
      <c r="H690" s="1"/>
      <c r="I690" s="1"/>
    </row>
    <row r="691" spans="1:9" x14ac:dyDescent="0.2">
      <c r="A691" s="1">
        <v>686</v>
      </c>
      <c r="B691" s="1">
        <f t="shared" si="20"/>
        <v>-6.195068359375E-3</v>
      </c>
      <c r="C691" s="1">
        <f t="shared" si="21"/>
        <v>45462954.695328929</v>
      </c>
      <c r="D691" s="3">
        <f>sheet1!$B$4/(sheet2!C691+sheet2!C691*sheet1!$C$4)^(2*sheet1!$E$4)</f>
        <v>999.99999999975739</v>
      </c>
      <c r="E691" s="1">
        <f>D691*(C691-sheet1!$D$4)</f>
        <v>45462554695.317902</v>
      </c>
      <c r="F691" s="1">
        <f>sheet1!$D$4*sheet2!D691</f>
        <v>399999.99999990297</v>
      </c>
      <c r="G691" s="3">
        <f>F691-sheet1!$G$4</f>
        <v>-9.7032170742750168E-8</v>
      </c>
      <c r="H691" s="1"/>
      <c r="I691" s="1"/>
    </row>
    <row r="692" spans="1:9" x14ac:dyDescent="0.2">
      <c r="A692" s="1">
        <v>687</v>
      </c>
      <c r="B692" s="1">
        <f t="shared" si="20"/>
        <v>-6.18743896484375E-3</v>
      </c>
      <c r="C692" s="1">
        <f t="shared" si="21"/>
        <v>45462954.695328936</v>
      </c>
      <c r="D692" s="3">
        <f>sheet1!$B$4/(sheet2!C692+sheet2!C692*sheet1!$C$4)^(2*sheet1!$E$4)</f>
        <v>999.99999999975739</v>
      </c>
      <c r="E692" s="1">
        <f>D692*(C692-sheet1!$D$4)</f>
        <v>45462554695.317909</v>
      </c>
      <c r="F692" s="1">
        <f>sheet1!$D$4*sheet2!D692</f>
        <v>399999.99999990297</v>
      </c>
      <c r="G692" s="3">
        <f>F692-sheet1!$G$4</f>
        <v>-9.7032170742750168E-8</v>
      </c>
      <c r="H692" s="1"/>
      <c r="I692" s="1"/>
    </row>
    <row r="693" spans="1:9" x14ac:dyDescent="0.2">
      <c r="A693" s="1">
        <v>688</v>
      </c>
      <c r="B693" s="1">
        <f t="shared" si="20"/>
        <v>-6.1798095703125E-3</v>
      </c>
      <c r="C693" s="1">
        <f t="shared" si="21"/>
        <v>45462954.695328943</v>
      </c>
      <c r="D693" s="3">
        <f>sheet1!$B$4/(sheet2!C693+sheet2!C693*sheet1!$C$4)^(2*sheet1!$E$4)</f>
        <v>999.99999999975739</v>
      </c>
      <c r="E693" s="1">
        <f>D693*(C693-sheet1!$D$4)</f>
        <v>45462554695.317917</v>
      </c>
      <c r="F693" s="1">
        <f>sheet1!$D$4*sheet2!D693</f>
        <v>399999.99999990297</v>
      </c>
      <c r="G693" s="3">
        <f>F693-sheet1!$G$4</f>
        <v>-9.7032170742750168E-8</v>
      </c>
      <c r="H693" s="1"/>
      <c r="I693" s="1"/>
    </row>
    <row r="694" spans="1:9" x14ac:dyDescent="0.2">
      <c r="A694" s="1">
        <v>689</v>
      </c>
      <c r="B694" s="1">
        <f t="shared" si="20"/>
        <v>-6.17218017578125E-3</v>
      </c>
      <c r="C694" s="1">
        <f t="shared" si="21"/>
        <v>45462954.695328951</v>
      </c>
      <c r="D694" s="3">
        <f>sheet1!$B$4/(sheet2!C694+sheet2!C694*sheet1!$C$4)^(2*sheet1!$E$4)</f>
        <v>999.99999999975739</v>
      </c>
      <c r="E694" s="1">
        <f>D694*(C694-sheet1!$D$4)</f>
        <v>45462554695.317924</v>
      </c>
      <c r="F694" s="1">
        <f>sheet1!$D$4*sheet2!D694</f>
        <v>399999.99999990297</v>
      </c>
      <c r="G694" s="3">
        <f>F694-sheet1!$G$4</f>
        <v>-9.7032170742750168E-8</v>
      </c>
      <c r="H694" s="1"/>
      <c r="I694" s="1"/>
    </row>
    <row r="695" spans="1:9" x14ac:dyDescent="0.2">
      <c r="A695" s="1">
        <v>690</v>
      </c>
      <c r="B695" s="1">
        <f t="shared" si="20"/>
        <v>-6.16455078125E-3</v>
      </c>
      <c r="C695" s="1">
        <f t="shared" si="21"/>
        <v>45462954.695328958</v>
      </c>
      <c r="D695" s="3">
        <f>sheet1!$B$4/(sheet2!C695+sheet2!C695*sheet1!$C$4)^(2*sheet1!$E$4)</f>
        <v>999.99999999975739</v>
      </c>
      <c r="E695" s="1">
        <f>D695*(C695-sheet1!$D$4)</f>
        <v>45462554695.317932</v>
      </c>
      <c r="F695" s="1">
        <f>sheet1!$D$4*sheet2!D695</f>
        <v>399999.99999990297</v>
      </c>
      <c r="G695" s="3">
        <f>F695-sheet1!$G$4</f>
        <v>-9.7032170742750168E-8</v>
      </c>
      <c r="H695" s="1"/>
      <c r="I695" s="1"/>
    </row>
    <row r="696" spans="1:9" x14ac:dyDescent="0.2">
      <c r="A696" s="1">
        <v>691</v>
      </c>
      <c r="B696" s="1">
        <f t="shared" si="20"/>
        <v>-6.15692138671875E-3</v>
      </c>
      <c r="C696" s="1">
        <f t="shared" si="21"/>
        <v>45462954.695328966</v>
      </c>
      <c r="D696" s="3">
        <f>sheet1!$B$4/(sheet2!C696+sheet2!C696*sheet1!$C$4)^(2*sheet1!$E$4)</f>
        <v>999.99999999975739</v>
      </c>
      <c r="E696" s="1">
        <f>D696*(C696-sheet1!$D$4)</f>
        <v>45462554695.31794</v>
      </c>
      <c r="F696" s="1">
        <f>sheet1!$D$4*sheet2!D696</f>
        <v>399999.99999990297</v>
      </c>
      <c r="G696" s="3">
        <f>F696-sheet1!$G$4</f>
        <v>-9.7032170742750168E-8</v>
      </c>
      <c r="H696" s="1"/>
      <c r="I696" s="1"/>
    </row>
    <row r="697" spans="1:9" x14ac:dyDescent="0.2">
      <c r="A697" s="1">
        <v>692</v>
      </c>
      <c r="B697" s="1">
        <f t="shared" si="20"/>
        <v>-6.1492919921875E-3</v>
      </c>
      <c r="C697" s="1">
        <f t="shared" si="21"/>
        <v>45462954.695328973</v>
      </c>
      <c r="D697" s="3">
        <f>sheet1!$B$4/(sheet2!C697+sheet2!C697*sheet1!$C$4)^(2*sheet1!$E$4)</f>
        <v>999.99999999975739</v>
      </c>
      <c r="E697" s="1">
        <f>D697*(C697-sheet1!$D$4)</f>
        <v>45462554695.317947</v>
      </c>
      <c r="F697" s="1">
        <f>sheet1!$D$4*sheet2!D697</f>
        <v>399999.99999990297</v>
      </c>
      <c r="G697" s="3">
        <f>F697-sheet1!$G$4</f>
        <v>-9.7032170742750168E-8</v>
      </c>
      <c r="H697" s="1"/>
      <c r="I697" s="1"/>
    </row>
    <row r="698" spans="1:9" x14ac:dyDescent="0.2">
      <c r="A698" s="1">
        <v>693</v>
      </c>
      <c r="B698" s="1">
        <f t="shared" si="20"/>
        <v>-6.1492919921875E-3</v>
      </c>
      <c r="C698" s="1">
        <f t="shared" si="21"/>
        <v>45462954.695328981</v>
      </c>
      <c r="D698" s="3">
        <f>sheet1!$B$4/(sheet2!C698+sheet2!C698*sheet1!$C$4)^(2*sheet1!$E$4)</f>
        <v>999.99999999975739</v>
      </c>
      <c r="E698" s="1">
        <f>D698*(C698-sheet1!$D$4)</f>
        <v>45462554695.317947</v>
      </c>
      <c r="F698" s="1">
        <f>sheet1!$D$4*sheet2!D698</f>
        <v>399999.99999990297</v>
      </c>
      <c r="G698" s="3">
        <f>F698-sheet1!$G$4</f>
        <v>-9.7032170742750168E-8</v>
      </c>
      <c r="H698" s="1"/>
      <c r="I698" s="1"/>
    </row>
    <row r="699" spans="1:9" x14ac:dyDescent="0.2">
      <c r="A699" s="1">
        <v>694</v>
      </c>
      <c r="B699" s="1">
        <f t="shared" si="20"/>
        <v>-6.14166259765625E-3</v>
      </c>
      <c r="C699" s="1">
        <f t="shared" si="21"/>
        <v>45462954.695328988</v>
      </c>
      <c r="D699" s="3">
        <f>sheet1!$B$4/(sheet2!C699+sheet2!C699*sheet1!$C$4)^(2*sheet1!$E$4)</f>
        <v>999.99999999975739</v>
      </c>
      <c r="E699" s="1">
        <f>D699*(C699-sheet1!$D$4)</f>
        <v>45462554695.317955</v>
      </c>
      <c r="F699" s="1">
        <f>sheet1!$D$4*sheet2!D699</f>
        <v>399999.99999990297</v>
      </c>
      <c r="G699" s="3">
        <f>F699-sheet1!$G$4</f>
        <v>-9.7032170742750168E-8</v>
      </c>
      <c r="H699" s="1"/>
      <c r="I699" s="1"/>
    </row>
    <row r="700" spans="1:9" x14ac:dyDescent="0.2">
      <c r="A700" s="1">
        <v>695</v>
      </c>
      <c r="B700" s="1">
        <f t="shared" si="20"/>
        <v>-6.134033203125E-3</v>
      </c>
      <c r="C700" s="1">
        <f t="shared" si="21"/>
        <v>45462954.695328996</v>
      </c>
      <c r="D700" s="3">
        <f>sheet1!$B$4/(sheet2!C700+sheet2!C700*sheet1!$C$4)^(2*sheet1!$E$4)</f>
        <v>999.99999999975739</v>
      </c>
      <c r="E700" s="1">
        <f>D700*(C700-sheet1!$D$4)</f>
        <v>45462554695.317963</v>
      </c>
      <c r="F700" s="1">
        <f>sheet1!$D$4*sheet2!D700</f>
        <v>399999.99999990297</v>
      </c>
      <c r="G700" s="3">
        <f>F700-sheet1!$G$4</f>
        <v>-9.7032170742750168E-8</v>
      </c>
      <c r="H700" s="1"/>
      <c r="I700" s="1"/>
    </row>
    <row r="701" spans="1:9" x14ac:dyDescent="0.2">
      <c r="A701" s="1">
        <v>696</v>
      </c>
      <c r="B701" s="1">
        <f t="shared" si="20"/>
        <v>-6.44683837890625E-3</v>
      </c>
      <c r="C701" s="1">
        <f t="shared" si="21"/>
        <v>45462954.695329003</v>
      </c>
      <c r="D701" s="3">
        <f>sheet1!$B$4/(sheet2!C701+sheet2!C701*sheet1!$C$4)^(2*sheet1!$E$4)</f>
        <v>999.99999999975023</v>
      </c>
      <c r="E701" s="1">
        <f>D701*(C701-sheet1!$D$4)</f>
        <v>45462554695.31765</v>
      </c>
      <c r="F701" s="1">
        <f>sheet1!$D$4*sheet2!D701</f>
        <v>399999.99999990012</v>
      </c>
      <c r="G701" s="3">
        <f>F701-sheet1!$G$4</f>
        <v>-9.9884346127510071E-8</v>
      </c>
      <c r="H701" s="1"/>
      <c r="I701" s="1"/>
    </row>
    <row r="702" spans="1:9" x14ac:dyDescent="0.2">
      <c r="A702" s="1">
        <v>697</v>
      </c>
      <c r="B702" s="1">
        <f t="shared" si="20"/>
        <v>-6.439208984375E-3</v>
      </c>
      <c r="C702" s="1">
        <f t="shared" si="21"/>
        <v>45462954.69532901</v>
      </c>
      <c r="D702" s="3">
        <f>sheet1!$B$4/(sheet2!C702+sheet2!C702*sheet1!$C$4)^(2*sheet1!$E$4)</f>
        <v>999.99999999975023</v>
      </c>
      <c r="E702" s="1">
        <f>D702*(C702-sheet1!$D$4)</f>
        <v>45462554695.317657</v>
      </c>
      <c r="F702" s="1">
        <f>sheet1!$D$4*sheet2!D702</f>
        <v>399999.99999990012</v>
      </c>
      <c r="G702" s="3">
        <f>F702-sheet1!$G$4</f>
        <v>-9.9884346127510071E-8</v>
      </c>
      <c r="H702" s="1"/>
      <c r="I702" s="1"/>
    </row>
    <row r="703" spans="1:9" x14ac:dyDescent="0.2">
      <c r="A703" s="1">
        <v>698</v>
      </c>
      <c r="B703" s="1">
        <f t="shared" si="20"/>
        <v>-6.43157958984375E-3</v>
      </c>
      <c r="C703" s="1">
        <f t="shared" si="21"/>
        <v>45462954.695329018</v>
      </c>
      <c r="D703" s="3">
        <f>sheet1!$B$4/(sheet2!C703+sheet2!C703*sheet1!$C$4)^(2*sheet1!$E$4)</f>
        <v>999.99999999975023</v>
      </c>
      <c r="E703" s="1">
        <f>D703*(C703-sheet1!$D$4)</f>
        <v>45462554695.317665</v>
      </c>
      <c r="F703" s="1">
        <f>sheet1!$D$4*sheet2!D703</f>
        <v>399999.99999990012</v>
      </c>
      <c r="G703" s="3">
        <f>F703-sheet1!$G$4</f>
        <v>-9.9884346127510071E-8</v>
      </c>
      <c r="H703" s="1"/>
      <c r="I703" s="1"/>
    </row>
    <row r="704" spans="1:9" x14ac:dyDescent="0.2">
      <c r="A704" s="1">
        <v>699</v>
      </c>
      <c r="B704" s="1">
        <f t="shared" si="20"/>
        <v>-6.4239501953125E-3</v>
      </c>
      <c r="C704" s="1">
        <f t="shared" si="21"/>
        <v>45462954.695329025</v>
      </c>
      <c r="D704" s="3">
        <f>sheet1!$B$4/(sheet2!C704+sheet2!C704*sheet1!$C$4)^(2*sheet1!$E$4)</f>
        <v>999.99999999975023</v>
      </c>
      <c r="E704" s="1">
        <f>D704*(C704-sheet1!$D$4)</f>
        <v>45462554695.317673</v>
      </c>
      <c r="F704" s="1">
        <f>sheet1!$D$4*sheet2!D704</f>
        <v>399999.99999990012</v>
      </c>
      <c r="G704" s="3">
        <f>F704-sheet1!$G$4</f>
        <v>-9.9884346127510071E-8</v>
      </c>
      <c r="H704" s="1"/>
      <c r="I704" s="1"/>
    </row>
    <row r="705" spans="1:9" x14ac:dyDescent="0.2">
      <c r="A705" s="1">
        <v>700</v>
      </c>
      <c r="B705" s="1">
        <f t="shared" si="20"/>
        <v>-6.41632080078125E-3</v>
      </c>
      <c r="C705" s="1">
        <f t="shared" si="21"/>
        <v>45462954.695329033</v>
      </c>
      <c r="D705" s="3">
        <f>sheet1!$B$4/(sheet2!C705+sheet2!C705*sheet1!$C$4)^(2*sheet1!$E$4)</f>
        <v>999.99999999975023</v>
      </c>
      <c r="E705" s="1">
        <f>D705*(C705-sheet1!$D$4)</f>
        <v>45462554695.31768</v>
      </c>
      <c r="F705" s="1">
        <f>sheet1!$D$4*sheet2!D705</f>
        <v>399999.99999990012</v>
      </c>
      <c r="G705" s="3">
        <f>F705-sheet1!$G$4</f>
        <v>-9.9884346127510071E-8</v>
      </c>
      <c r="H705" s="1"/>
      <c r="I705" s="1"/>
    </row>
    <row r="706" spans="1:9" x14ac:dyDescent="0.2">
      <c r="A706" s="1">
        <v>701</v>
      </c>
      <c r="B706" s="1">
        <f t="shared" si="20"/>
        <v>-6.40869140625E-3</v>
      </c>
      <c r="C706" s="1">
        <f t="shared" si="21"/>
        <v>45462954.69532904</v>
      </c>
      <c r="D706" s="3">
        <f>sheet1!$B$4/(sheet2!C706+sheet2!C706*sheet1!$C$4)^(2*sheet1!$E$4)</f>
        <v>999.99999999975023</v>
      </c>
      <c r="E706" s="1">
        <f>D706*(C706-sheet1!$D$4)</f>
        <v>45462554695.317688</v>
      </c>
      <c r="F706" s="1">
        <f>sheet1!$D$4*sheet2!D706</f>
        <v>399999.99999990012</v>
      </c>
      <c r="G706" s="3">
        <f>F706-sheet1!$G$4</f>
        <v>-9.9884346127510071E-8</v>
      </c>
      <c r="H706" s="1"/>
      <c r="I706" s="1"/>
    </row>
    <row r="707" spans="1:9" x14ac:dyDescent="0.2">
      <c r="A707" s="1">
        <v>702</v>
      </c>
      <c r="B707" s="1">
        <f t="shared" si="20"/>
        <v>-6.40106201171875E-3</v>
      </c>
      <c r="C707" s="1">
        <f t="shared" si="21"/>
        <v>45462954.695329048</v>
      </c>
      <c r="D707" s="3">
        <f>sheet1!$B$4/(sheet2!C707+sheet2!C707*sheet1!$C$4)^(2*sheet1!$E$4)</f>
        <v>999.99999999975023</v>
      </c>
      <c r="E707" s="1">
        <f>D707*(C707-sheet1!$D$4)</f>
        <v>45462554695.317696</v>
      </c>
      <c r="F707" s="1">
        <f>sheet1!$D$4*sheet2!D707</f>
        <v>399999.99999990012</v>
      </c>
      <c r="G707" s="3">
        <f>F707-sheet1!$G$4</f>
        <v>-9.9884346127510071E-8</v>
      </c>
      <c r="H707" s="1"/>
      <c r="I707" s="1"/>
    </row>
    <row r="708" spans="1:9" x14ac:dyDescent="0.2">
      <c r="A708" s="1">
        <v>703</v>
      </c>
      <c r="B708" s="1">
        <f t="shared" si="20"/>
        <v>-6.3934326171875E-3</v>
      </c>
      <c r="C708" s="1">
        <f t="shared" si="21"/>
        <v>45462954.695329055</v>
      </c>
      <c r="D708" s="3">
        <f>sheet1!$B$4/(sheet2!C708+sheet2!C708*sheet1!$C$4)^(2*sheet1!$E$4)</f>
        <v>999.99999999975023</v>
      </c>
      <c r="E708" s="1">
        <f>D708*(C708-sheet1!$D$4)</f>
        <v>45462554695.317703</v>
      </c>
      <c r="F708" s="1">
        <f>sheet1!$D$4*sheet2!D708</f>
        <v>399999.99999990012</v>
      </c>
      <c r="G708" s="3">
        <f>F708-sheet1!$G$4</f>
        <v>-9.9884346127510071E-8</v>
      </c>
      <c r="H708" s="1"/>
      <c r="I708" s="1"/>
    </row>
    <row r="709" spans="1:9" x14ac:dyDescent="0.2">
      <c r="A709" s="1">
        <v>704</v>
      </c>
      <c r="B709" s="1">
        <f t="shared" si="20"/>
        <v>-6.38580322265625E-3</v>
      </c>
      <c r="C709" s="1">
        <f t="shared" si="21"/>
        <v>45462954.695329063</v>
      </c>
      <c r="D709" s="3">
        <f>sheet1!$B$4/(sheet2!C709+sheet2!C709*sheet1!$C$4)^(2*sheet1!$E$4)</f>
        <v>999.99999999975023</v>
      </c>
      <c r="E709" s="1">
        <f>D709*(C709-sheet1!$D$4)</f>
        <v>45462554695.317711</v>
      </c>
      <c r="F709" s="1">
        <f>sheet1!$D$4*sheet2!D709</f>
        <v>399999.99999990012</v>
      </c>
      <c r="G709" s="3">
        <f>F709-sheet1!$G$4</f>
        <v>-9.9884346127510071E-8</v>
      </c>
      <c r="H709" s="1"/>
      <c r="I709" s="1"/>
    </row>
    <row r="710" spans="1:9" x14ac:dyDescent="0.2">
      <c r="A710" s="1">
        <v>705</v>
      </c>
      <c r="B710" s="1">
        <f t="shared" si="20"/>
        <v>-6.378173828125E-3</v>
      </c>
      <c r="C710" s="1">
        <f t="shared" si="21"/>
        <v>45462954.69532907</v>
      </c>
      <c r="D710" s="3">
        <f>sheet1!$B$4/(sheet2!C710+sheet2!C710*sheet1!$C$4)^(2*sheet1!$E$4)</f>
        <v>999.99999999975023</v>
      </c>
      <c r="E710" s="1">
        <f>D710*(C710-sheet1!$D$4)</f>
        <v>45462554695.317719</v>
      </c>
      <c r="F710" s="1">
        <f>sheet1!$D$4*sheet2!D710</f>
        <v>399999.99999990012</v>
      </c>
      <c r="G710" s="3">
        <f>F710-sheet1!$G$4</f>
        <v>-9.9884346127510071E-8</v>
      </c>
      <c r="H710" s="1"/>
      <c r="I710" s="1"/>
    </row>
    <row r="711" spans="1:9" x14ac:dyDescent="0.2">
      <c r="A711" s="1">
        <v>706</v>
      </c>
      <c r="B711" s="1">
        <f t="shared" si="20"/>
        <v>-6.37054443359375E-3</v>
      </c>
      <c r="C711" s="1">
        <f t="shared" si="21"/>
        <v>45462954.695329078</v>
      </c>
      <c r="D711" s="3">
        <f>sheet1!$B$4/(sheet2!C711+sheet2!C711*sheet1!$C$4)^(2*sheet1!$E$4)</f>
        <v>999.99999999975023</v>
      </c>
      <c r="E711" s="1">
        <f>D711*(C711-sheet1!$D$4)</f>
        <v>45462554695.317726</v>
      </c>
      <c r="F711" s="1">
        <f>sheet1!$D$4*sheet2!D711</f>
        <v>399999.99999990012</v>
      </c>
      <c r="G711" s="3">
        <f>F711-sheet1!$G$4</f>
        <v>-9.9884346127510071E-8</v>
      </c>
      <c r="H711" s="1"/>
      <c r="I711" s="1"/>
    </row>
    <row r="712" spans="1:9" x14ac:dyDescent="0.2">
      <c r="A712" s="1">
        <v>707</v>
      </c>
      <c r="B712" s="1">
        <f t="shared" ref="B712:B775" si="22">E712-$I$6</f>
        <v>-6.37054443359375E-3</v>
      </c>
      <c r="C712" s="1">
        <f t="shared" ref="C712:C775" si="23">C711+$H$6</f>
        <v>45462954.695329085</v>
      </c>
      <c r="D712" s="3">
        <f>sheet1!$B$4/(sheet2!C712+sheet2!C712*sheet1!$C$4)^(2*sheet1!$E$4)</f>
        <v>999.99999999975023</v>
      </c>
      <c r="E712" s="1">
        <f>D712*(C712-sheet1!$D$4)</f>
        <v>45462554695.317726</v>
      </c>
      <c r="F712" s="1">
        <f>sheet1!$D$4*sheet2!D712</f>
        <v>399999.99999990012</v>
      </c>
      <c r="G712" s="3">
        <f>F712-sheet1!$G$4</f>
        <v>-9.9884346127510071E-8</v>
      </c>
      <c r="H712" s="1"/>
      <c r="I712" s="1"/>
    </row>
    <row r="713" spans="1:9" x14ac:dyDescent="0.2">
      <c r="A713" s="1">
        <v>708</v>
      </c>
      <c r="B713" s="1">
        <f t="shared" si="22"/>
        <v>-6.3629150390625E-3</v>
      </c>
      <c r="C713" s="1">
        <f t="shared" si="23"/>
        <v>45462954.695329092</v>
      </c>
      <c r="D713" s="3">
        <f>sheet1!$B$4/(sheet2!C713+sheet2!C713*sheet1!$C$4)^(2*sheet1!$E$4)</f>
        <v>999.99999999975023</v>
      </c>
      <c r="E713" s="1">
        <f>D713*(C713-sheet1!$D$4)</f>
        <v>45462554695.317734</v>
      </c>
      <c r="F713" s="1">
        <f>sheet1!$D$4*sheet2!D713</f>
        <v>399999.99999990012</v>
      </c>
      <c r="G713" s="3">
        <f>F713-sheet1!$G$4</f>
        <v>-9.9884346127510071E-8</v>
      </c>
      <c r="H713" s="1"/>
      <c r="I713" s="1"/>
    </row>
    <row r="714" spans="1:9" x14ac:dyDescent="0.2">
      <c r="A714" s="1">
        <v>709</v>
      </c>
      <c r="B714" s="1">
        <f t="shared" si="22"/>
        <v>-6.35528564453125E-3</v>
      </c>
      <c r="C714" s="1">
        <f t="shared" si="23"/>
        <v>45462954.6953291</v>
      </c>
      <c r="D714" s="3">
        <f>sheet1!$B$4/(sheet2!C714+sheet2!C714*sheet1!$C$4)^(2*sheet1!$E$4)</f>
        <v>999.99999999975023</v>
      </c>
      <c r="E714" s="1">
        <f>D714*(C714-sheet1!$D$4)</f>
        <v>45462554695.317741</v>
      </c>
      <c r="F714" s="1">
        <f>sheet1!$D$4*sheet2!D714</f>
        <v>399999.99999990012</v>
      </c>
      <c r="G714" s="3">
        <f>F714-sheet1!$G$4</f>
        <v>-9.9884346127510071E-8</v>
      </c>
      <c r="H714" s="1"/>
      <c r="I714" s="1"/>
    </row>
    <row r="715" spans="1:9" x14ac:dyDescent="0.2">
      <c r="A715" s="1">
        <v>710</v>
      </c>
      <c r="B715" s="1">
        <f t="shared" si="22"/>
        <v>-6.34765625E-3</v>
      </c>
      <c r="C715" s="1">
        <f t="shared" si="23"/>
        <v>45462954.695329107</v>
      </c>
      <c r="D715" s="3">
        <f>sheet1!$B$4/(sheet2!C715+sheet2!C715*sheet1!$C$4)^(2*sheet1!$E$4)</f>
        <v>999.99999999975023</v>
      </c>
      <c r="E715" s="1">
        <f>D715*(C715-sheet1!$D$4)</f>
        <v>45462554695.317749</v>
      </c>
      <c r="F715" s="1">
        <f>sheet1!$D$4*sheet2!D715</f>
        <v>399999.99999990012</v>
      </c>
      <c r="G715" s="3">
        <f>F715-sheet1!$G$4</f>
        <v>-9.9884346127510071E-8</v>
      </c>
      <c r="H715" s="1"/>
      <c r="I715" s="1"/>
    </row>
    <row r="716" spans="1:9" x14ac:dyDescent="0.2">
      <c r="A716" s="1">
        <v>711</v>
      </c>
      <c r="B716" s="1">
        <f t="shared" si="22"/>
        <v>-6.34002685546875E-3</v>
      </c>
      <c r="C716" s="1">
        <f t="shared" si="23"/>
        <v>45462954.695329115</v>
      </c>
      <c r="D716" s="3">
        <f>sheet1!$B$4/(sheet2!C716+sheet2!C716*sheet1!$C$4)^(2*sheet1!$E$4)</f>
        <v>999.99999999975023</v>
      </c>
      <c r="E716" s="1">
        <f>D716*(C716-sheet1!$D$4)</f>
        <v>45462554695.317757</v>
      </c>
      <c r="F716" s="1">
        <f>sheet1!$D$4*sheet2!D716</f>
        <v>399999.99999990012</v>
      </c>
      <c r="G716" s="3">
        <f>F716-sheet1!$G$4</f>
        <v>-9.9884346127510071E-8</v>
      </c>
      <c r="H716" s="1"/>
      <c r="I716" s="1"/>
    </row>
    <row r="717" spans="1:9" x14ac:dyDescent="0.2">
      <c r="A717" s="1">
        <v>712</v>
      </c>
      <c r="B717" s="1">
        <f t="shared" si="22"/>
        <v>-6.3323974609375E-3</v>
      </c>
      <c r="C717" s="1">
        <f t="shared" si="23"/>
        <v>45462954.695329122</v>
      </c>
      <c r="D717" s="3">
        <f>sheet1!$B$4/(sheet2!C717+sheet2!C717*sheet1!$C$4)^(2*sheet1!$E$4)</f>
        <v>999.99999999975023</v>
      </c>
      <c r="E717" s="1">
        <f>D717*(C717-sheet1!$D$4)</f>
        <v>45462554695.317764</v>
      </c>
      <c r="F717" s="1">
        <f>sheet1!$D$4*sheet2!D717</f>
        <v>399999.99999990012</v>
      </c>
      <c r="G717" s="3">
        <f>F717-sheet1!$G$4</f>
        <v>-9.9884346127510071E-8</v>
      </c>
      <c r="H717" s="1"/>
      <c r="I717" s="1"/>
    </row>
    <row r="718" spans="1:9" x14ac:dyDescent="0.2">
      <c r="A718" s="1">
        <v>713</v>
      </c>
      <c r="B718" s="1">
        <f t="shared" si="22"/>
        <v>-6.32476806640625E-3</v>
      </c>
      <c r="C718" s="1">
        <f t="shared" si="23"/>
        <v>45462954.69532913</v>
      </c>
      <c r="D718" s="3">
        <f>sheet1!$B$4/(sheet2!C718+sheet2!C718*sheet1!$C$4)^(2*sheet1!$E$4)</f>
        <v>999.99999999975023</v>
      </c>
      <c r="E718" s="1">
        <f>D718*(C718-sheet1!$D$4)</f>
        <v>45462554695.317772</v>
      </c>
      <c r="F718" s="1">
        <f>sheet1!$D$4*sheet2!D718</f>
        <v>399999.99999990012</v>
      </c>
      <c r="G718" s="3">
        <f>F718-sheet1!$G$4</f>
        <v>-9.9884346127510071E-8</v>
      </c>
      <c r="H718" s="1"/>
      <c r="I718" s="1"/>
    </row>
    <row r="719" spans="1:9" x14ac:dyDescent="0.2">
      <c r="A719" s="1">
        <v>714</v>
      </c>
      <c r="B719" s="1">
        <f t="shared" si="22"/>
        <v>-6.317138671875E-3</v>
      </c>
      <c r="C719" s="1">
        <f t="shared" si="23"/>
        <v>45462954.695329137</v>
      </c>
      <c r="D719" s="3">
        <f>sheet1!$B$4/(sheet2!C719+sheet2!C719*sheet1!$C$4)^(2*sheet1!$E$4)</f>
        <v>999.99999999975023</v>
      </c>
      <c r="E719" s="1">
        <f>D719*(C719-sheet1!$D$4)</f>
        <v>45462554695.31778</v>
      </c>
      <c r="F719" s="1">
        <f>sheet1!$D$4*sheet2!D719</f>
        <v>399999.99999990012</v>
      </c>
      <c r="G719" s="3">
        <f>F719-sheet1!$G$4</f>
        <v>-9.9884346127510071E-8</v>
      </c>
      <c r="H719" s="1"/>
      <c r="I719" s="1"/>
    </row>
    <row r="720" spans="1:9" x14ac:dyDescent="0.2">
      <c r="A720" s="1">
        <v>715</v>
      </c>
      <c r="B720" s="1">
        <f t="shared" si="22"/>
        <v>-6.30950927734375E-3</v>
      </c>
      <c r="C720" s="1">
        <f t="shared" si="23"/>
        <v>45462954.695329145</v>
      </c>
      <c r="D720" s="3">
        <f>sheet1!$B$4/(sheet2!C720+sheet2!C720*sheet1!$C$4)^(2*sheet1!$E$4)</f>
        <v>999.99999999975023</v>
      </c>
      <c r="E720" s="1">
        <f>D720*(C720-sheet1!$D$4)</f>
        <v>45462554695.317787</v>
      </c>
      <c r="F720" s="1">
        <f>sheet1!$D$4*sheet2!D720</f>
        <v>399999.99999990012</v>
      </c>
      <c r="G720" s="3">
        <f>F720-sheet1!$G$4</f>
        <v>-9.9884346127510071E-8</v>
      </c>
      <c r="H720" s="1"/>
      <c r="I720" s="1"/>
    </row>
    <row r="721" spans="1:9" x14ac:dyDescent="0.2">
      <c r="A721" s="1">
        <v>716</v>
      </c>
      <c r="B721" s="1">
        <f t="shared" si="22"/>
        <v>-6.3018798828125E-3</v>
      </c>
      <c r="C721" s="1">
        <f t="shared" si="23"/>
        <v>45462954.695329152</v>
      </c>
      <c r="D721" s="3">
        <f>sheet1!$B$4/(sheet2!C721+sheet2!C721*sheet1!$C$4)^(2*sheet1!$E$4)</f>
        <v>999.99999999975023</v>
      </c>
      <c r="E721" s="1">
        <f>D721*(C721-sheet1!$D$4)</f>
        <v>45462554695.317795</v>
      </c>
      <c r="F721" s="1">
        <f>sheet1!$D$4*sheet2!D721</f>
        <v>399999.99999990012</v>
      </c>
      <c r="G721" s="3">
        <f>F721-sheet1!$G$4</f>
        <v>-9.9884346127510071E-8</v>
      </c>
      <c r="H721" s="1"/>
      <c r="I721" s="1"/>
    </row>
    <row r="722" spans="1:9" x14ac:dyDescent="0.2">
      <c r="A722" s="1">
        <v>717</v>
      </c>
      <c r="B722" s="1">
        <f t="shared" si="22"/>
        <v>-6.29425048828125E-3</v>
      </c>
      <c r="C722" s="1">
        <f t="shared" si="23"/>
        <v>45462954.695329159</v>
      </c>
      <c r="D722" s="3">
        <f>sheet1!$B$4/(sheet2!C722+sheet2!C722*sheet1!$C$4)^(2*sheet1!$E$4)</f>
        <v>999.99999999975023</v>
      </c>
      <c r="E722" s="1">
        <f>D722*(C722-sheet1!$D$4)</f>
        <v>45462554695.317802</v>
      </c>
      <c r="F722" s="1">
        <f>sheet1!$D$4*sheet2!D722</f>
        <v>399999.99999990012</v>
      </c>
      <c r="G722" s="3">
        <f>F722-sheet1!$G$4</f>
        <v>-9.9884346127510071E-8</v>
      </c>
      <c r="H722" s="1"/>
      <c r="I722" s="1"/>
    </row>
    <row r="723" spans="1:9" x14ac:dyDescent="0.2">
      <c r="A723" s="1">
        <v>718</v>
      </c>
      <c r="B723" s="1">
        <f t="shared" si="22"/>
        <v>-6.6070556640625E-3</v>
      </c>
      <c r="C723" s="1">
        <f t="shared" si="23"/>
        <v>45462954.695329167</v>
      </c>
      <c r="D723" s="3">
        <f>sheet1!$B$4/(sheet2!C723+sheet2!C723*sheet1!$C$4)^(2*sheet1!$E$4)</f>
        <v>999.99999999974318</v>
      </c>
      <c r="E723" s="1">
        <f>D723*(C723-sheet1!$D$4)</f>
        <v>45462554695.31749</v>
      </c>
      <c r="F723" s="1">
        <f>sheet1!$D$4*sheet2!D723</f>
        <v>399999.99999989726</v>
      </c>
      <c r="G723" s="3">
        <f>F723-sheet1!$G$4</f>
        <v>-1.0273652151226997E-7</v>
      </c>
      <c r="H723" s="1"/>
      <c r="I723" s="1"/>
    </row>
    <row r="724" spans="1:9" x14ac:dyDescent="0.2">
      <c r="A724" s="1">
        <v>719</v>
      </c>
      <c r="B724" s="1">
        <f t="shared" si="22"/>
        <v>-6.59942626953125E-3</v>
      </c>
      <c r="C724" s="1">
        <f t="shared" si="23"/>
        <v>45462954.695329174</v>
      </c>
      <c r="D724" s="3">
        <f>sheet1!$B$4/(sheet2!C724+sheet2!C724*sheet1!$C$4)^(2*sheet1!$E$4)</f>
        <v>999.99999999974318</v>
      </c>
      <c r="E724" s="1">
        <f>D724*(C724-sheet1!$D$4)</f>
        <v>45462554695.317497</v>
      </c>
      <c r="F724" s="1">
        <f>sheet1!$D$4*sheet2!D724</f>
        <v>399999.99999989726</v>
      </c>
      <c r="G724" s="3">
        <f>F724-sheet1!$G$4</f>
        <v>-1.0273652151226997E-7</v>
      </c>
      <c r="H724" s="1"/>
      <c r="I724" s="1"/>
    </row>
    <row r="725" spans="1:9" x14ac:dyDescent="0.2">
      <c r="A725" s="1">
        <v>720</v>
      </c>
      <c r="B725" s="1">
        <f t="shared" si="22"/>
        <v>-6.591796875E-3</v>
      </c>
      <c r="C725" s="1">
        <f t="shared" si="23"/>
        <v>45462954.695329182</v>
      </c>
      <c r="D725" s="3">
        <f>sheet1!$B$4/(sheet2!C725+sheet2!C725*sheet1!$C$4)^(2*sheet1!$E$4)</f>
        <v>999.99999999974318</v>
      </c>
      <c r="E725" s="1">
        <f>D725*(C725-sheet1!$D$4)</f>
        <v>45462554695.317505</v>
      </c>
      <c r="F725" s="1">
        <f>sheet1!$D$4*sheet2!D725</f>
        <v>399999.99999989726</v>
      </c>
      <c r="G725" s="3">
        <f>F725-sheet1!$G$4</f>
        <v>-1.0273652151226997E-7</v>
      </c>
      <c r="H725" s="1"/>
      <c r="I725" s="1"/>
    </row>
    <row r="726" spans="1:9" x14ac:dyDescent="0.2">
      <c r="A726" s="1">
        <v>721</v>
      </c>
      <c r="B726" s="1">
        <f t="shared" si="22"/>
        <v>-6.58416748046875E-3</v>
      </c>
      <c r="C726" s="1">
        <f t="shared" si="23"/>
        <v>45462954.695329189</v>
      </c>
      <c r="D726" s="3">
        <f>sheet1!$B$4/(sheet2!C726+sheet2!C726*sheet1!$C$4)^(2*sheet1!$E$4)</f>
        <v>999.99999999974318</v>
      </c>
      <c r="E726" s="1">
        <f>D726*(C726-sheet1!$D$4)</f>
        <v>45462554695.317513</v>
      </c>
      <c r="F726" s="1">
        <f>sheet1!$D$4*sheet2!D726</f>
        <v>399999.99999989726</v>
      </c>
      <c r="G726" s="3">
        <f>F726-sheet1!$G$4</f>
        <v>-1.0273652151226997E-7</v>
      </c>
      <c r="H726" s="1"/>
      <c r="I726" s="1"/>
    </row>
    <row r="727" spans="1:9" x14ac:dyDescent="0.2">
      <c r="A727" s="1">
        <v>722</v>
      </c>
      <c r="B727" s="1">
        <f t="shared" si="22"/>
        <v>-6.5765380859375E-3</v>
      </c>
      <c r="C727" s="1">
        <f t="shared" si="23"/>
        <v>45462954.695329197</v>
      </c>
      <c r="D727" s="3">
        <f>sheet1!$B$4/(sheet2!C727+sheet2!C727*sheet1!$C$4)^(2*sheet1!$E$4)</f>
        <v>999.99999999974318</v>
      </c>
      <c r="E727" s="1">
        <f>D727*(C727-sheet1!$D$4)</f>
        <v>45462554695.31752</v>
      </c>
      <c r="F727" s="1">
        <f>sheet1!$D$4*sheet2!D727</f>
        <v>399999.99999989726</v>
      </c>
      <c r="G727" s="3">
        <f>F727-sheet1!$G$4</f>
        <v>-1.0273652151226997E-7</v>
      </c>
      <c r="H727" s="1"/>
      <c r="I727" s="1"/>
    </row>
    <row r="728" spans="1:9" x14ac:dyDescent="0.2">
      <c r="A728" s="1">
        <v>723</v>
      </c>
      <c r="B728" s="1">
        <f t="shared" si="22"/>
        <v>-6.56890869140625E-3</v>
      </c>
      <c r="C728" s="1">
        <f t="shared" si="23"/>
        <v>45462954.695329204</v>
      </c>
      <c r="D728" s="3">
        <f>sheet1!$B$4/(sheet2!C728+sheet2!C728*sheet1!$C$4)^(2*sheet1!$E$4)</f>
        <v>999.99999999974318</v>
      </c>
      <c r="E728" s="1">
        <f>D728*(C728-sheet1!$D$4)</f>
        <v>45462554695.317528</v>
      </c>
      <c r="F728" s="1">
        <f>sheet1!$D$4*sheet2!D728</f>
        <v>399999.99999989726</v>
      </c>
      <c r="G728" s="3">
        <f>F728-sheet1!$G$4</f>
        <v>-1.0273652151226997E-7</v>
      </c>
      <c r="H728" s="1"/>
      <c r="I728" s="1"/>
    </row>
    <row r="729" spans="1:9" x14ac:dyDescent="0.2">
      <c r="A729" s="1">
        <v>724</v>
      </c>
      <c r="B729" s="1">
        <f t="shared" si="22"/>
        <v>-6.561279296875E-3</v>
      </c>
      <c r="C729" s="1">
        <f t="shared" si="23"/>
        <v>45462954.695329212</v>
      </c>
      <c r="D729" s="3">
        <f>sheet1!$B$4/(sheet2!C729+sheet2!C729*sheet1!$C$4)^(2*sheet1!$E$4)</f>
        <v>999.99999999974318</v>
      </c>
      <c r="E729" s="1">
        <f>D729*(C729-sheet1!$D$4)</f>
        <v>45462554695.317535</v>
      </c>
      <c r="F729" s="1">
        <f>sheet1!$D$4*sheet2!D729</f>
        <v>399999.99999989726</v>
      </c>
      <c r="G729" s="3">
        <f>F729-sheet1!$G$4</f>
        <v>-1.0273652151226997E-7</v>
      </c>
      <c r="H729" s="1"/>
      <c r="I729" s="1"/>
    </row>
    <row r="730" spans="1:9" x14ac:dyDescent="0.2">
      <c r="A730" s="1">
        <v>725</v>
      </c>
      <c r="B730" s="1">
        <f t="shared" si="22"/>
        <v>-6.55364990234375E-3</v>
      </c>
      <c r="C730" s="1">
        <f t="shared" si="23"/>
        <v>45462954.695329219</v>
      </c>
      <c r="D730" s="3">
        <f>sheet1!$B$4/(sheet2!C730+sheet2!C730*sheet1!$C$4)^(2*sheet1!$E$4)</f>
        <v>999.99999999974318</v>
      </c>
      <c r="E730" s="1">
        <f>D730*(C730-sheet1!$D$4)</f>
        <v>45462554695.317543</v>
      </c>
      <c r="F730" s="1">
        <f>sheet1!$D$4*sheet2!D730</f>
        <v>399999.99999989726</v>
      </c>
      <c r="G730" s="3">
        <f>F730-sheet1!$G$4</f>
        <v>-1.0273652151226997E-7</v>
      </c>
      <c r="H730" s="1"/>
      <c r="I730" s="1"/>
    </row>
    <row r="731" spans="1:9" x14ac:dyDescent="0.2">
      <c r="A731" s="1">
        <v>726</v>
      </c>
      <c r="B731" s="1">
        <f t="shared" si="22"/>
        <v>-6.5460205078125E-3</v>
      </c>
      <c r="C731" s="1">
        <f t="shared" si="23"/>
        <v>45462954.695329227</v>
      </c>
      <c r="D731" s="3">
        <f>sheet1!$B$4/(sheet2!C731+sheet2!C731*sheet1!$C$4)^(2*sheet1!$E$4)</f>
        <v>999.99999999974318</v>
      </c>
      <c r="E731" s="1">
        <f>D731*(C731-sheet1!$D$4)</f>
        <v>45462554695.317551</v>
      </c>
      <c r="F731" s="1">
        <f>sheet1!$D$4*sheet2!D731</f>
        <v>399999.99999989726</v>
      </c>
      <c r="G731" s="3">
        <f>F731-sheet1!$G$4</f>
        <v>-1.0273652151226997E-7</v>
      </c>
      <c r="H731" s="1"/>
      <c r="I731" s="1"/>
    </row>
    <row r="732" spans="1:9" x14ac:dyDescent="0.2">
      <c r="A732" s="1">
        <v>727</v>
      </c>
      <c r="B732" s="1">
        <f t="shared" si="22"/>
        <v>-6.53839111328125E-3</v>
      </c>
      <c r="C732" s="1">
        <f t="shared" si="23"/>
        <v>45462954.695329234</v>
      </c>
      <c r="D732" s="3">
        <f>sheet1!$B$4/(sheet2!C732+sheet2!C732*sheet1!$C$4)^(2*sheet1!$E$4)</f>
        <v>999.99999999974318</v>
      </c>
      <c r="E732" s="1">
        <f>D732*(C732-sheet1!$D$4)</f>
        <v>45462554695.317558</v>
      </c>
      <c r="F732" s="1">
        <f>sheet1!$D$4*sheet2!D732</f>
        <v>399999.99999989726</v>
      </c>
      <c r="G732" s="3">
        <f>F732-sheet1!$G$4</f>
        <v>-1.0273652151226997E-7</v>
      </c>
      <c r="H732" s="1"/>
      <c r="I732" s="1"/>
    </row>
    <row r="733" spans="1:9" x14ac:dyDescent="0.2">
      <c r="A733" s="1">
        <v>728</v>
      </c>
      <c r="B733" s="1">
        <f t="shared" si="22"/>
        <v>-6.53076171875E-3</v>
      </c>
      <c r="C733" s="1">
        <f t="shared" si="23"/>
        <v>45462954.695329241</v>
      </c>
      <c r="D733" s="3">
        <f>sheet1!$B$4/(sheet2!C733+sheet2!C733*sheet1!$C$4)^(2*sheet1!$E$4)</f>
        <v>999.99999999974318</v>
      </c>
      <c r="E733" s="1">
        <f>D733*(C733-sheet1!$D$4)</f>
        <v>45462554695.317566</v>
      </c>
      <c r="F733" s="1">
        <f>sheet1!$D$4*sheet2!D733</f>
        <v>399999.99999989726</v>
      </c>
      <c r="G733" s="3">
        <f>F733-sheet1!$G$4</f>
        <v>-1.0273652151226997E-7</v>
      </c>
      <c r="H733" s="1"/>
      <c r="I733" s="1"/>
    </row>
    <row r="734" spans="1:9" x14ac:dyDescent="0.2">
      <c r="A734" s="1">
        <v>729</v>
      </c>
      <c r="B734" s="1">
        <f t="shared" si="22"/>
        <v>-6.52313232421875E-3</v>
      </c>
      <c r="C734" s="1">
        <f t="shared" si="23"/>
        <v>45462954.695329249</v>
      </c>
      <c r="D734" s="3">
        <f>sheet1!$B$4/(sheet2!C734+sheet2!C734*sheet1!$C$4)^(2*sheet1!$E$4)</f>
        <v>999.99999999974318</v>
      </c>
      <c r="E734" s="1">
        <f>D734*(C734-sheet1!$D$4)</f>
        <v>45462554695.317574</v>
      </c>
      <c r="F734" s="1">
        <f>sheet1!$D$4*sheet2!D734</f>
        <v>399999.99999989726</v>
      </c>
      <c r="G734" s="3">
        <f>F734-sheet1!$G$4</f>
        <v>-1.0273652151226997E-7</v>
      </c>
      <c r="H734" s="1"/>
      <c r="I734" s="1"/>
    </row>
    <row r="735" spans="1:9" x14ac:dyDescent="0.2">
      <c r="A735" s="1">
        <v>730</v>
      </c>
      <c r="B735" s="1">
        <f t="shared" si="22"/>
        <v>-6.5155029296875E-3</v>
      </c>
      <c r="C735" s="1">
        <f t="shared" si="23"/>
        <v>45462954.695329256</v>
      </c>
      <c r="D735" s="3">
        <f>sheet1!$B$4/(sheet2!C735+sheet2!C735*sheet1!$C$4)^(2*sheet1!$E$4)</f>
        <v>999.99999999974318</v>
      </c>
      <c r="E735" s="1">
        <f>D735*(C735-sheet1!$D$4)</f>
        <v>45462554695.317581</v>
      </c>
      <c r="F735" s="1">
        <f>sheet1!$D$4*sheet2!D735</f>
        <v>399999.99999989726</v>
      </c>
      <c r="G735" s="3">
        <f>F735-sheet1!$G$4</f>
        <v>-1.0273652151226997E-7</v>
      </c>
      <c r="H735" s="1"/>
      <c r="I735" s="1"/>
    </row>
    <row r="736" spans="1:9" x14ac:dyDescent="0.2">
      <c r="A736" s="1">
        <v>731</v>
      </c>
      <c r="B736" s="1">
        <f t="shared" si="22"/>
        <v>-6.50787353515625E-3</v>
      </c>
      <c r="C736" s="1">
        <f t="shared" si="23"/>
        <v>45462954.695329264</v>
      </c>
      <c r="D736" s="3">
        <f>sheet1!$B$4/(sheet2!C736+sheet2!C736*sheet1!$C$4)^(2*sheet1!$E$4)</f>
        <v>999.99999999974318</v>
      </c>
      <c r="E736" s="1">
        <f>D736*(C736-sheet1!$D$4)</f>
        <v>45462554695.317589</v>
      </c>
      <c r="F736" s="1">
        <f>sheet1!$D$4*sheet2!D736</f>
        <v>399999.99999989726</v>
      </c>
      <c r="G736" s="3">
        <f>F736-sheet1!$G$4</f>
        <v>-1.0273652151226997E-7</v>
      </c>
      <c r="H736" s="1"/>
      <c r="I736" s="1"/>
    </row>
    <row r="737" spans="1:9" x14ac:dyDescent="0.2">
      <c r="A737" s="1">
        <v>732</v>
      </c>
      <c r="B737" s="1">
        <f t="shared" si="22"/>
        <v>-6.500244140625E-3</v>
      </c>
      <c r="C737" s="1">
        <f t="shared" si="23"/>
        <v>45462954.695329271</v>
      </c>
      <c r="D737" s="3">
        <f>sheet1!$B$4/(sheet2!C737+sheet2!C737*sheet1!$C$4)^(2*sheet1!$E$4)</f>
        <v>999.99999999974318</v>
      </c>
      <c r="E737" s="1">
        <f>D737*(C737-sheet1!$D$4)</f>
        <v>45462554695.317596</v>
      </c>
      <c r="F737" s="1">
        <f>sheet1!$D$4*sheet2!D737</f>
        <v>399999.99999989726</v>
      </c>
      <c r="G737" s="3">
        <f>F737-sheet1!$G$4</f>
        <v>-1.0273652151226997E-7</v>
      </c>
      <c r="H737" s="1"/>
      <c r="I737" s="1"/>
    </row>
    <row r="738" spans="1:9" x14ac:dyDescent="0.2">
      <c r="A738" s="1">
        <v>733</v>
      </c>
      <c r="B738" s="1">
        <f t="shared" si="22"/>
        <v>-6.49261474609375E-3</v>
      </c>
      <c r="C738" s="1">
        <f t="shared" si="23"/>
        <v>45462954.695329279</v>
      </c>
      <c r="D738" s="3">
        <f>sheet1!$B$4/(sheet2!C738+sheet2!C738*sheet1!$C$4)^(2*sheet1!$E$4)</f>
        <v>999.99999999974318</v>
      </c>
      <c r="E738" s="1">
        <f>D738*(C738-sheet1!$D$4)</f>
        <v>45462554695.317604</v>
      </c>
      <c r="F738" s="1">
        <f>sheet1!$D$4*sheet2!D738</f>
        <v>399999.99999989726</v>
      </c>
      <c r="G738" s="3">
        <f>F738-sheet1!$G$4</f>
        <v>-1.0273652151226997E-7</v>
      </c>
      <c r="H738" s="1"/>
      <c r="I738" s="1"/>
    </row>
    <row r="739" spans="1:9" x14ac:dyDescent="0.2">
      <c r="A739" s="1">
        <v>734</v>
      </c>
      <c r="B739" s="1">
        <f t="shared" si="22"/>
        <v>-6.4849853515625E-3</v>
      </c>
      <c r="C739" s="1">
        <f t="shared" si="23"/>
        <v>45462954.695329286</v>
      </c>
      <c r="D739" s="3">
        <f>sheet1!$B$4/(sheet2!C739+sheet2!C739*sheet1!$C$4)^(2*sheet1!$E$4)</f>
        <v>999.99999999974318</v>
      </c>
      <c r="E739" s="1">
        <f>D739*(C739-sheet1!$D$4)</f>
        <v>45462554695.317612</v>
      </c>
      <c r="F739" s="1">
        <f>sheet1!$D$4*sheet2!D739</f>
        <v>399999.99999989726</v>
      </c>
      <c r="G739" s="3">
        <f>F739-sheet1!$G$4</f>
        <v>-1.0273652151226997E-7</v>
      </c>
      <c r="H739" s="1"/>
      <c r="I739" s="1"/>
    </row>
    <row r="740" spans="1:9" x14ac:dyDescent="0.2">
      <c r="A740" s="1">
        <v>735</v>
      </c>
      <c r="B740" s="1">
        <f t="shared" si="22"/>
        <v>-6.47735595703125E-3</v>
      </c>
      <c r="C740" s="1">
        <f t="shared" si="23"/>
        <v>45462954.695329294</v>
      </c>
      <c r="D740" s="3">
        <f>sheet1!$B$4/(sheet2!C740+sheet2!C740*sheet1!$C$4)^(2*sheet1!$E$4)</f>
        <v>999.99999999974318</v>
      </c>
      <c r="E740" s="1">
        <f>D740*(C740-sheet1!$D$4)</f>
        <v>45462554695.317619</v>
      </c>
      <c r="F740" s="1">
        <f>sheet1!$D$4*sheet2!D740</f>
        <v>399999.99999989726</v>
      </c>
      <c r="G740" s="3">
        <f>F740-sheet1!$G$4</f>
        <v>-1.0273652151226997E-7</v>
      </c>
      <c r="H740" s="1"/>
      <c r="I740" s="1"/>
    </row>
    <row r="741" spans="1:9" x14ac:dyDescent="0.2">
      <c r="A741" s="1">
        <v>736</v>
      </c>
      <c r="B741" s="1">
        <f t="shared" si="22"/>
        <v>-6.4697265625E-3</v>
      </c>
      <c r="C741" s="1">
        <f t="shared" si="23"/>
        <v>45462954.695329301</v>
      </c>
      <c r="D741" s="3">
        <f>sheet1!$B$4/(sheet2!C741+sheet2!C741*sheet1!$C$4)^(2*sheet1!$E$4)</f>
        <v>999.99999999974318</v>
      </c>
      <c r="E741" s="1">
        <f>D741*(C741-sheet1!$D$4)</f>
        <v>45462554695.317627</v>
      </c>
      <c r="F741" s="1">
        <f>sheet1!$D$4*sheet2!D741</f>
        <v>399999.99999989726</v>
      </c>
      <c r="G741" s="3">
        <f>F741-sheet1!$G$4</f>
        <v>-1.0273652151226997E-7</v>
      </c>
      <c r="H741" s="1"/>
      <c r="I741" s="1"/>
    </row>
    <row r="742" spans="1:9" x14ac:dyDescent="0.2">
      <c r="A742" s="1">
        <v>737</v>
      </c>
      <c r="B742" s="1">
        <f t="shared" si="22"/>
        <v>-6.46209716796875E-3</v>
      </c>
      <c r="C742" s="1">
        <f t="shared" si="23"/>
        <v>45462954.695329309</v>
      </c>
      <c r="D742" s="3">
        <f>sheet1!$B$4/(sheet2!C742+sheet2!C742*sheet1!$C$4)^(2*sheet1!$E$4)</f>
        <v>999.99999999974318</v>
      </c>
      <c r="E742" s="1">
        <f>D742*(C742-sheet1!$D$4)</f>
        <v>45462554695.317635</v>
      </c>
      <c r="F742" s="1">
        <f>sheet1!$D$4*sheet2!D742</f>
        <v>399999.99999989726</v>
      </c>
      <c r="G742" s="3">
        <f>F742-sheet1!$G$4</f>
        <v>-1.0273652151226997E-7</v>
      </c>
      <c r="H742" s="1"/>
      <c r="I742" s="1"/>
    </row>
    <row r="743" spans="1:9" x14ac:dyDescent="0.2">
      <c r="A743" s="1">
        <v>738</v>
      </c>
      <c r="B743" s="1">
        <f t="shared" si="22"/>
        <v>-6.4544677734375E-3</v>
      </c>
      <c r="C743" s="1">
        <f t="shared" si="23"/>
        <v>45462954.695329316</v>
      </c>
      <c r="D743" s="3">
        <f>sheet1!$B$4/(sheet2!C743+sheet2!C743*sheet1!$C$4)^(2*sheet1!$E$4)</f>
        <v>999.99999999974318</v>
      </c>
      <c r="E743" s="1">
        <f>D743*(C743-sheet1!$D$4)</f>
        <v>45462554695.317642</v>
      </c>
      <c r="F743" s="1">
        <f>sheet1!$D$4*sheet2!D743</f>
        <v>399999.99999989726</v>
      </c>
      <c r="G743" s="3">
        <f>F743-sheet1!$G$4</f>
        <v>-1.0273652151226997E-7</v>
      </c>
      <c r="H743" s="1"/>
      <c r="I743" s="1"/>
    </row>
    <row r="744" spans="1:9" x14ac:dyDescent="0.2">
      <c r="A744" s="1">
        <v>739</v>
      </c>
      <c r="B744" s="1">
        <f t="shared" si="22"/>
        <v>-6.44683837890625E-3</v>
      </c>
      <c r="C744" s="1">
        <f t="shared" si="23"/>
        <v>45462954.695329323</v>
      </c>
      <c r="D744" s="3">
        <f>sheet1!$B$4/(sheet2!C744+sheet2!C744*sheet1!$C$4)^(2*sheet1!$E$4)</f>
        <v>999.99999999974318</v>
      </c>
      <c r="E744" s="1">
        <f>D744*(C744-sheet1!$D$4)</f>
        <v>45462554695.31765</v>
      </c>
      <c r="F744" s="1">
        <f>sheet1!$D$4*sheet2!D744</f>
        <v>399999.99999989726</v>
      </c>
      <c r="G744" s="3">
        <f>F744-sheet1!$G$4</f>
        <v>-1.0273652151226997E-7</v>
      </c>
      <c r="H744" s="1"/>
      <c r="I744" s="1"/>
    </row>
    <row r="745" spans="1:9" x14ac:dyDescent="0.2">
      <c r="A745" s="1">
        <v>740</v>
      </c>
      <c r="B745" s="1">
        <f t="shared" si="22"/>
        <v>-6.76727294921875E-3</v>
      </c>
      <c r="C745" s="1">
        <f t="shared" si="23"/>
        <v>45462954.695329331</v>
      </c>
      <c r="D745" s="3">
        <f>sheet1!$B$4/(sheet2!C745+sheet2!C745*sheet1!$C$4)^(2*sheet1!$E$4)</f>
        <v>999.99999999973602</v>
      </c>
      <c r="E745" s="1">
        <f>D745*(C745-sheet1!$D$4)</f>
        <v>45462554695.317329</v>
      </c>
      <c r="F745" s="1">
        <f>sheet1!$D$4*sheet2!D745</f>
        <v>399999.99999989441</v>
      </c>
      <c r="G745" s="3">
        <f>F745-sheet1!$G$4</f>
        <v>-1.0558869689702988E-7</v>
      </c>
      <c r="H745" s="1"/>
      <c r="I745" s="1"/>
    </row>
    <row r="746" spans="1:9" x14ac:dyDescent="0.2">
      <c r="A746" s="1">
        <v>741</v>
      </c>
      <c r="B746" s="1">
        <f t="shared" si="22"/>
        <v>-6.7596435546875E-3</v>
      </c>
      <c r="C746" s="1">
        <f t="shared" si="23"/>
        <v>45462954.695329338</v>
      </c>
      <c r="D746" s="3">
        <f>sheet1!$B$4/(sheet2!C746+sheet2!C746*sheet1!$C$4)^(2*sheet1!$E$4)</f>
        <v>999.99999999973602</v>
      </c>
      <c r="E746" s="1">
        <f>D746*(C746-sheet1!$D$4)</f>
        <v>45462554695.317337</v>
      </c>
      <c r="F746" s="1">
        <f>sheet1!$D$4*sheet2!D746</f>
        <v>399999.99999989441</v>
      </c>
      <c r="G746" s="3">
        <f>F746-sheet1!$G$4</f>
        <v>-1.0558869689702988E-7</v>
      </c>
      <c r="H746" s="1"/>
      <c r="I746" s="1"/>
    </row>
    <row r="747" spans="1:9" x14ac:dyDescent="0.2">
      <c r="A747" s="1">
        <v>742</v>
      </c>
      <c r="B747" s="1">
        <f t="shared" si="22"/>
        <v>-6.75201416015625E-3</v>
      </c>
      <c r="C747" s="1">
        <f t="shared" si="23"/>
        <v>45462954.695329346</v>
      </c>
      <c r="D747" s="3">
        <f>sheet1!$B$4/(sheet2!C747+sheet2!C747*sheet1!$C$4)^(2*sheet1!$E$4)</f>
        <v>999.99999999973602</v>
      </c>
      <c r="E747" s="1">
        <f>D747*(C747-sheet1!$D$4)</f>
        <v>45462554695.317345</v>
      </c>
      <c r="F747" s="1">
        <f>sheet1!$D$4*sheet2!D747</f>
        <v>399999.99999989441</v>
      </c>
      <c r="G747" s="3">
        <f>F747-sheet1!$G$4</f>
        <v>-1.0558869689702988E-7</v>
      </c>
      <c r="H747" s="1"/>
      <c r="I747" s="1"/>
    </row>
    <row r="748" spans="1:9" x14ac:dyDescent="0.2">
      <c r="A748" s="1">
        <v>743</v>
      </c>
      <c r="B748" s="1">
        <f t="shared" si="22"/>
        <v>-6.744384765625E-3</v>
      </c>
      <c r="C748" s="1">
        <f t="shared" si="23"/>
        <v>45462954.695329353</v>
      </c>
      <c r="D748" s="3">
        <f>sheet1!$B$4/(sheet2!C748+sheet2!C748*sheet1!$C$4)^(2*sheet1!$E$4)</f>
        <v>999.99999999973602</v>
      </c>
      <c r="E748" s="1">
        <f>D748*(C748-sheet1!$D$4)</f>
        <v>45462554695.317352</v>
      </c>
      <c r="F748" s="1">
        <f>sheet1!$D$4*sheet2!D748</f>
        <v>399999.99999989441</v>
      </c>
      <c r="G748" s="3">
        <f>F748-sheet1!$G$4</f>
        <v>-1.0558869689702988E-7</v>
      </c>
      <c r="H748" s="1"/>
      <c r="I748" s="1"/>
    </row>
    <row r="749" spans="1:9" x14ac:dyDescent="0.2">
      <c r="A749" s="1">
        <v>744</v>
      </c>
      <c r="B749" s="1">
        <f t="shared" si="22"/>
        <v>-6.73675537109375E-3</v>
      </c>
      <c r="C749" s="1">
        <f t="shared" si="23"/>
        <v>45462954.695329361</v>
      </c>
      <c r="D749" s="3">
        <f>sheet1!$B$4/(sheet2!C749+sheet2!C749*sheet1!$C$4)^(2*sheet1!$E$4)</f>
        <v>999.99999999973602</v>
      </c>
      <c r="E749" s="1">
        <f>D749*(C749-sheet1!$D$4)</f>
        <v>45462554695.31736</v>
      </c>
      <c r="F749" s="1">
        <f>sheet1!$D$4*sheet2!D749</f>
        <v>399999.99999989441</v>
      </c>
      <c r="G749" s="3">
        <f>F749-sheet1!$G$4</f>
        <v>-1.0558869689702988E-7</v>
      </c>
      <c r="H749" s="1"/>
      <c r="I749" s="1"/>
    </row>
    <row r="750" spans="1:9" x14ac:dyDescent="0.2">
      <c r="A750" s="1">
        <v>745</v>
      </c>
      <c r="B750" s="1">
        <f t="shared" si="22"/>
        <v>-6.7291259765625E-3</v>
      </c>
      <c r="C750" s="1">
        <f t="shared" si="23"/>
        <v>45462954.695329368</v>
      </c>
      <c r="D750" s="3">
        <f>sheet1!$B$4/(sheet2!C750+sheet2!C750*sheet1!$C$4)^(2*sheet1!$E$4)</f>
        <v>999.99999999973602</v>
      </c>
      <c r="E750" s="1">
        <f>D750*(C750-sheet1!$D$4)</f>
        <v>45462554695.317368</v>
      </c>
      <c r="F750" s="1">
        <f>sheet1!$D$4*sheet2!D750</f>
        <v>399999.99999989441</v>
      </c>
      <c r="G750" s="3">
        <f>F750-sheet1!$G$4</f>
        <v>-1.0558869689702988E-7</v>
      </c>
      <c r="H750" s="1"/>
      <c r="I750" s="1"/>
    </row>
    <row r="751" spans="1:9" x14ac:dyDescent="0.2">
      <c r="A751" s="1">
        <v>746</v>
      </c>
      <c r="B751" s="1">
        <f t="shared" si="22"/>
        <v>-6.72149658203125E-3</v>
      </c>
      <c r="C751" s="1">
        <f t="shared" si="23"/>
        <v>45462954.695329376</v>
      </c>
      <c r="D751" s="3">
        <f>sheet1!$B$4/(sheet2!C751+sheet2!C751*sheet1!$C$4)^(2*sheet1!$E$4)</f>
        <v>999.99999999973602</v>
      </c>
      <c r="E751" s="1">
        <f>D751*(C751-sheet1!$D$4)</f>
        <v>45462554695.317375</v>
      </c>
      <c r="F751" s="1">
        <f>sheet1!$D$4*sheet2!D751</f>
        <v>399999.99999989441</v>
      </c>
      <c r="G751" s="3">
        <f>F751-sheet1!$G$4</f>
        <v>-1.0558869689702988E-7</v>
      </c>
      <c r="H751" s="1"/>
      <c r="I751" s="1"/>
    </row>
    <row r="752" spans="1:9" x14ac:dyDescent="0.2">
      <c r="A752" s="1">
        <v>747</v>
      </c>
      <c r="B752" s="1">
        <f t="shared" si="22"/>
        <v>-6.7138671875E-3</v>
      </c>
      <c r="C752" s="1">
        <f t="shared" si="23"/>
        <v>45462954.695329383</v>
      </c>
      <c r="D752" s="3">
        <f>sheet1!$B$4/(sheet2!C752+sheet2!C752*sheet1!$C$4)^(2*sheet1!$E$4)</f>
        <v>999.99999999973602</v>
      </c>
      <c r="E752" s="1">
        <f>D752*(C752-sheet1!$D$4)</f>
        <v>45462554695.317383</v>
      </c>
      <c r="F752" s="1">
        <f>sheet1!$D$4*sheet2!D752</f>
        <v>399999.99999989441</v>
      </c>
      <c r="G752" s="3">
        <f>F752-sheet1!$G$4</f>
        <v>-1.0558869689702988E-7</v>
      </c>
      <c r="H752" s="1"/>
      <c r="I752" s="1"/>
    </row>
    <row r="753" spans="1:9" x14ac:dyDescent="0.2">
      <c r="A753" s="1">
        <v>748</v>
      </c>
      <c r="B753" s="1">
        <f t="shared" si="22"/>
        <v>-6.70623779296875E-3</v>
      </c>
      <c r="C753" s="1">
        <f t="shared" si="23"/>
        <v>45462954.69532939</v>
      </c>
      <c r="D753" s="3">
        <f>sheet1!$B$4/(sheet2!C753+sheet2!C753*sheet1!$C$4)^(2*sheet1!$E$4)</f>
        <v>999.99999999973602</v>
      </c>
      <c r="E753" s="1">
        <f>D753*(C753-sheet1!$D$4)</f>
        <v>45462554695.31739</v>
      </c>
      <c r="F753" s="1">
        <f>sheet1!$D$4*sheet2!D753</f>
        <v>399999.99999989441</v>
      </c>
      <c r="G753" s="3">
        <f>F753-sheet1!$G$4</f>
        <v>-1.0558869689702988E-7</v>
      </c>
      <c r="H753" s="1"/>
      <c r="I753" s="1"/>
    </row>
    <row r="754" spans="1:9" x14ac:dyDescent="0.2">
      <c r="A754" s="1">
        <v>749</v>
      </c>
      <c r="B754" s="1">
        <f t="shared" si="22"/>
        <v>-6.6986083984375E-3</v>
      </c>
      <c r="C754" s="1">
        <f t="shared" si="23"/>
        <v>45462954.695329398</v>
      </c>
      <c r="D754" s="3">
        <f>sheet1!$B$4/(sheet2!C754+sheet2!C754*sheet1!$C$4)^(2*sheet1!$E$4)</f>
        <v>999.99999999973602</v>
      </c>
      <c r="E754" s="1">
        <f>D754*(C754-sheet1!$D$4)</f>
        <v>45462554695.317398</v>
      </c>
      <c r="F754" s="1">
        <f>sheet1!$D$4*sheet2!D754</f>
        <v>399999.99999989441</v>
      </c>
      <c r="G754" s="3">
        <f>F754-sheet1!$G$4</f>
        <v>-1.0558869689702988E-7</v>
      </c>
      <c r="H754" s="1"/>
      <c r="I754" s="1"/>
    </row>
    <row r="755" spans="1:9" x14ac:dyDescent="0.2">
      <c r="A755" s="1">
        <v>750</v>
      </c>
      <c r="B755" s="1">
        <f t="shared" si="22"/>
        <v>-6.69097900390625E-3</v>
      </c>
      <c r="C755" s="1">
        <f t="shared" si="23"/>
        <v>45462954.695329405</v>
      </c>
      <c r="D755" s="3">
        <f>sheet1!$B$4/(sheet2!C755+sheet2!C755*sheet1!$C$4)^(2*sheet1!$E$4)</f>
        <v>999.99999999973602</v>
      </c>
      <c r="E755" s="1">
        <f>D755*(C755-sheet1!$D$4)</f>
        <v>45462554695.317406</v>
      </c>
      <c r="F755" s="1">
        <f>sheet1!$D$4*sheet2!D755</f>
        <v>399999.99999989441</v>
      </c>
      <c r="G755" s="3">
        <f>F755-sheet1!$G$4</f>
        <v>-1.0558869689702988E-7</v>
      </c>
      <c r="H755" s="1"/>
      <c r="I755" s="1"/>
    </row>
    <row r="756" spans="1:9" x14ac:dyDescent="0.2">
      <c r="A756" s="1">
        <v>751</v>
      </c>
      <c r="B756" s="1">
        <f t="shared" si="22"/>
        <v>-6.683349609375E-3</v>
      </c>
      <c r="C756" s="1">
        <f t="shared" si="23"/>
        <v>45462954.695329413</v>
      </c>
      <c r="D756" s="3">
        <f>sheet1!$B$4/(sheet2!C756+sheet2!C756*sheet1!$C$4)^(2*sheet1!$E$4)</f>
        <v>999.99999999973602</v>
      </c>
      <c r="E756" s="1">
        <f>D756*(C756-sheet1!$D$4)</f>
        <v>45462554695.317413</v>
      </c>
      <c r="F756" s="1">
        <f>sheet1!$D$4*sheet2!D756</f>
        <v>399999.99999989441</v>
      </c>
      <c r="G756" s="3">
        <f>F756-sheet1!$G$4</f>
        <v>-1.0558869689702988E-7</v>
      </c>
      <c r="H756" s="1"/>
      <c r="I756" s="1"/>
    </row>
    <row r="757" spans="1:9" x14ac:dyDescent="0.2">
      <c r="A757" s="1">
        <v>752</v>
      </c>
      <c r="B757" s="1">
        <f t="shared" si="22"/>
        <v>-6.67572021484375E-3</v>
      </c>
      <c r="C757" s="1">
        <f t="shared" si="23"/>
        <v>45462954.69532942</v>
      </c>
      <c r="D757" s="3">
        <f>sheet1!$B$4/(sheet2!C757+sheet2!C757*sheet1!$C$4)^(2*sheet1!$E$4)</f>
        <v>999.99999999973602</v>
      </c>
      <c r="E757" s="1">
        <f>D757*(C757-sheet1!$D$4)</f>
        <v>45462554695.317421</v>
      </c>
      <c r="F757" s="1">
        <f>sheet1!$D$4*sheet2!D757</f>
        <v>399999.99999989441</v>
      </c>
      <c r="G757" s="3">
        <f>F757-sheet1!$G$4</f>
        <v>-1.0558869689702988E-7</v>
      </c>
      <c r="H757" s="1"/>
      <c r="I757" s="1"/>
    </row>
    <row r="758" spans="1:9" x14ac:dyDescent="0.2">
      <c r="A758" s="1">
        <v>753</v>
      </c>
      <c r="B758" s="1">
        <f t="shared" si="22"/>
        <v>-6.6680908203125E-3</v>
      </c>
      <c r="C758" s="1">
        <f t="shared" si="23"/>
        <v>45462954.695329428</v>
      </c>
      <c r="D758" s="3">
        <f>sheet1!$B$4/(sheet2!C758+sheet2!C758*sheet1!$C$4)^(2*sheet1!$E$4)</f>
        <v>999.99999999973602</v>
      </c>
      <c r="E758" s="1">
        <f>D758*(C758-sheet1!$D$4)</f>
        <v>45462554695.317429</v>
      </c>
      <c r="F758" s="1">
        <f>sheet1!$D$4*sheet2!D758</f>
        <v>399999.99999989441</v>
      </c>
      <c r="G758" s="3">
        <f>F758-sheet1!$G$4</f>
        <v>-1.0558869689702988E-7</v>
      </c>
      <c r="H758" s="1"/>
      <c r="I758" s="1"/>
    </row>
    <row r="759" spans="1:9" x14ac:dyDescent="0.2">
      <c r="A759" s="1">
        <v>754</v>
      </c>
      <c r="B759" s="1">
        <f t="shared" si="22"/>
        <v>-6.66046142578125E-3</v>
      </c>
      <c r="C759" s="1">
        <f t="shared" si="23"/>
        <v>45462954.695329435</v>
      </c>
      <c r="D759" s="3">
        <f>sheet1!$B$4/(sheet2!C759+sheet2!C759*sheet1!$C$4)^(2*sheet1!$E$4)</f>
        <v>999.99999999973602</v>
      </c>
      <c r="E759" s="1">
        <f>D759*(C759-sheet1!$D$4)</f>
        <v>45462554695.317436</v>
      </c>
      <c r="F759" s="1">
        <f>sheet1!$D$4*sheet2!D759</f>
        <v>399999.99999989441</v>
      </c>
      <c r="G759" s="3">
        <f>F759-sheet1!$G$4</f>
        <v>-1.0558869689702988E-7</v>
      </c>
      <c r="H759" s="1"/>
      <c r="I759" s="1"/>
    </row>
    <row r="760" spans="1:9" x14ac:dyDescent="0.2">
      <c r="A760" s="1">
        <v>755</v>
      </c>
      <c r="B760" s="1">
        <f t="shared" si="22"/>
        <v>-6.65283203125E-3</v>
      </c>
      <c r="C760" s="1">
        <f t="shared" si="23"/>
        <v>45462954.695329443</v>
      </c>
      <c r="D760" s="3">
        <f>sheet1!$B$4/(sheet2!C760+sheet2!C760*sheet1!$C$4)^(2*sheet1!$E$4)</f>
        <v>999.99999999973602</v>
      </c>
      <c r="E760" s="1">
        <f>D760*(C760-sheet1!$D$4)</f>
        <v>45462554695.317444</v>
      </c>
      <c r="F760" s="1">
        <f>sheet1!$D$4*sheet2!D760</f>
        <v>399999.99999989441</v>
      </c>
      <c r="G760" s="3">
        <f>F760-sheet1!$G$4</f>
        <v>-1.0558869689702988E-7</v>
      </c>
      <c r="H760" s="1"/>
      <c r="I760" s="1"/>
    </row>
    <row r="761" spans="1:9" x14ac:dyDescent="0.2">
      <c r="A761" s="1">
        <v>756</v>
      </c>
      <c r="B761" s="1">
        <f t="shared" si="22"/>
        <v>-6.64520263671875E-3</v>
      </c>
      <c r="C761" s="1">
        <f t="shared" si="23"/>
        <v>45462954.69532945</v>
      </c>
      <c r="D761" s="3">
        <f>sheet1!$B$4/(sheet2!C761+sheet2!C761*sheet1!$C$4)^(2*sheet1!$E$4)</f>
        <v>999.99999999973602</v>
      </c>
      <c r="E761" s="1">
        <f>D761*(C761-sheet1!$D$4)</f>
        <v>45462554695.317451</v>
      </c>
      <c r="F761" s="1">
        <f>sheet1!$D$4*sheet2!D761</f>
        <v>399999.99999989441</v>
      </c>
      <c r="G761" s="3">
        <f>F761-sheet1!$G$4</f>
        <v>-1.0558869689702988E-7</v>
      </c>
      <c r="H761" s="1"/>
      <c r="I761" s="1"/>
    </row>
    <row r="762" spans="1:9" x14ac:dyDescent="0.2">
      <c r="A762" s="1">
        <v>757</v>
      </c>
      <c r="B762" s="1">
        <f t="shared" si="22"/>
        <v>-6.6375732421875E-3</v>
      </c>
      <c r="C762" s="1">
        <f t="shared" si="23"/>
        <v>45462954.695329458</v>
      </c>
      <c r="D762" s="3">
        <f>sheet1!$B$4/(sheet2!C762+sheet2!C762*sheet1!$C$4)^(2*sheet1!$E$4)</f>
        <v>999.99999999973602</v>
      </c>
      <c r="E762" s="1">
        <f>D762*(C762-sheet1!$D$4)</f>
        <v>45462554695.317459</v>
      </c>
      <c r="F762" s="1">
        <f>sheet1!$D$4*sheet2!D762</f>
        <v>399999.99999989441</v>
      </c>
      <c r="G762" s="3">
        <f>F762-sheet1!$G$4</f>
        <v>-1.0558869689702988E-7</v>
      </c>
      <c r="H762" s="1"/>
      <c r="I762" s="1"/>
    </row>
    <row r="763" spans="1:9" x14ac:dyDescent="0.2">
      <c r="A763" s="1">
        <v>758</v>
      </c>
      <c r="B763" s="1">
        <f t="shared" si="22"/>
        <v>-6.62994384765625E-3</v>
      </c>
      <c r="C763" s="1">
        <f t="shared" si="23"/>
        <v>45462954.695329465</v>
      </c>
      <c r="D763" s="3">
        <f>sheet1!$B$4/(sheet2!C763+sheet2!C763*sheet1!$C$4)^(2*sheet1!$E$4)</f>
        <v>999.99999999973602</v>
      </c>
      <c r="E763" s="1">
        <f>D763*(C763-sheet1!$D$4)</f>
        <v>45462554695.317467</v>
      </c>
      <c r="F763" s="1">
        <f>sheet1!$D$4*sheet2!D763</f>
        <v>399999.99999989441</v>
      </c>
      <c r="G763" s="3">
        <f>F763-sheet1!$G$4</f>
        <v>-1.0558869689702988E-7</v>
      </c>
      <c r="H763" s="1"/>
      <c r="I763" s="1"/>
    </row>
    <row r="764" spans="1:9" x14ac:dyDescent="0.2">
      <c r="A764" s="1">
        <v>759</v>
      </c>
      <c r="B764" s="1">
        <f t="shared" si="22"/>
        <v>-6.622314453125E-3</v>
      </c>
      <c r="C764" s="1">
        <f t="shared" si="23"/>
        <v>45462954.695329472</v>
      </c>
      <c r="D764" s="3">
        <f>sheet1!$B$4/(sheet2!C764+sheet2!C764*sheet1!$C$4)^(2*sheet1!$E$4)</f>
        <v>999.99999999973602</v>
      </c>
      <c r="E764" s="1">
        <f>D764*(C764-sheet1!$D$4)</f>
        <v>45462554695.317474</v>
      </c>
      <c r="F764" s="1">
        <f>sheet1!$D$4*sheet2!D764</f>
        <v>399999.99999989441</v>
      </c>
      <c r="G764" s="3">
        <f>F764-sheet1!$G$4</f>
        <v>-1.0558869689702988E-7</v>
      </c>
      <c r="H764" s="1"/>
      <c r="I764" s="1"/>
    </row>
    <row r="765" spans="1:9" x14ac:dyDescent="0.2">
      <c r="A765" s="1">
        <v>760</v>
      </c>
      <c r="B765" s="1">
        <f t="shared" si="22"/>
        <v>-6.61468505859375E-3</v>
      </c>
      <c r="C765" s="1">
        <f t="shared" si="23"/>
        <v>45462954.69532948</v>
      </c>
      <c r="D765" s="3">
        <f>sheet1!$B$4/(sheet2!C765+sheet2!C765*sheet1!$C$4)^(2*sheet1!$E$4)</f>
        <v>999.99999999973602</v>
      </c>
      <c r="E765" s="1">
        <f>D765*(C765-sheet1!$D$4)</f>
        <v>45462554695.317482</v>
      </c>
      <c r="F765" s="1">
        <f>sheet1!$D$4*sheet2!D765</f>
        <v>399999.99999989441</v>
      </c>
      <c r="G765" s="3">
        <f>F765-sheet1!$G$4</f>
        <v>-1.0558869689702988E-7</v>
      </c>
      <c r="H765" s="1"/>
      <c r="I765" s="1"/>
    </row>
    <row r="766" spans="1:9" x14ac:dyDescent="0.2">
      <c r="A766" s="1">
        <v>761</v>
      </c>
      <c r="B766" s="1">
        <f t="shared" si="22"/>
        <v>-7.2479248046875E-3</v>
      </c>
      <c r="C766" s="1">
        <f t="shared" si="23"/>
        <v>45462954.695329487</v>
      </c>
      <c r="D766" s="3">
        <f>sheet1!$B$4/(sheet2!C766+sheet2!C766*sheet1!$C$4)^(2*sheet1!$E$4)</f>
        <v>999.99999999972192</v>
      </c>
      <c r="E766" s="1">
        <f>D766*(C766-sheet1!$D$4)</f>
        <v>45462554695.316849</v>
      </c>
      <c r="F766" s="1">
        <f>sheet1!$D$4*sheet2!D766</f>
        <v>399999.99999988877</v>
      </c>
      <c r="G766" s="3">
        <f>F766-sheet1!$G$4</f>
        <v>-1.1123484000563622E-7</v>
      </c>
      <c r="H766" s="1"/>
      <c r="I766" s="1"/>
    </row>
    <row r="767" spans="1:9" x14ac:dyDescent="0.2">
      <c r="A767" s="1">
        <v>762</v>
      </c>
      <c r="B767" s="1">
        <f t="shared" si="22"/>
        <v>-7.24029541015625E-3</v>
      </c>
      <c r="C767" s="1">
        <f t="shared" si="23"/>
        <v>45462954.695329495</v>
      </c>
      <c r="D767" s="3">
        <f>sheet1!$B$4/(sheet2!C767+sheet2!C767*sheet1!$C$4)^(2*sheet1!$E$4)</f>
        <v>999.99999999972192</v>
      </c>
      <c r="E767" s="1">
        <f>D767*(C767-sheet1!$D$4)</f>
        <v>45462554695.316856</v>
      </c>
      <c r="F767" s="1">
        <f>sheet1!$D$4*sheet2!D767</f>
        <v>399999.99999988877</v>
      </c>
      <c r="G767" s="3">
        <f>F767-sheet1!$G$4</f>
        <v>-1.1123484000563622E-7</v>
      </c>
      <c r="H767" s="1"/>
      <c r="I767" s="1"/>
    </row>
    <row r="768" spans="1:9" x14ac:dyDescent="0.2">
      <c r="A768" s="1">
        <v>763</v>
      </c>
      <c r="B768" s="1">
        <f t="shared" si="22"/>
        <v>-7.24029541015625E-3</v>
      </c>
      <c r="C768" s="1">
        <f t="shared" si="23"/>
        <v>45462954.695329502</v>
      </c>
      <c r="D768" s="3">
        <f>sheet1!$B$4/(sheet2!C768+sheet2!C768*sheet1!$C$4)^(2*sheet1!$E$4)</f>
        <v>999.99999999972192</v>
      </c>
      <c r="E768" s="1">
        <f>D768*(C768-sheet1!$D$4)</f>
        <v>45462554695.316856</v>
      </c>
      <c r="F768" s="1">
        <f>sheet1!$D$4*sheet2!D768</f>
        <v>399999.99999988877</v>
      </c>
      <c r="G768" s="3">
        <f>F768-sheet1!$G$4</f>
        <v>-1.1123484000563622E-7</v>
      </c>
      <c r="H768" s="1"/>
      <c r="I768" s="1"/>
    </row>
    <row r="769" spans="1:9" x14ac:dyDescent="0.2">
      <c r="A769" s="1">
        <v>764</v>
      </c>
      <c r="B769" s="1">
        <f t="shared" si="22"/>
        <v>-7.232666015625E-3</v>
      </c>
      <c r="C769" s="1">
        <f t="shared" si="23"/>
        <v>45462954.69532951</v>
      </c>
      <c r="D769" s="3">
        <f>sheet1!$B$4/(sheet2!C769+sheet2!C769*sheet1!$C$4)^(2*sheet1!$E$4)</f>
        <v>999.99999999972192</v>
      </c>
      <c r="E769" s="1">
        <f>D769*(C769-sheet1!$D$4)</f>
        <v>45462554695.316864</v>
      </c>
      <c r="F769" s="1">
        <f>sheet1!$D$4*sheet2!D769</f>
        <v>399999.99999988877</v>
      </c>
      <c r="G769" s="3">
        <f>F769-sheet1!$G$4</f>
        <v>-1.1123484000563622E-7</v>
      </c>
      <c r="H769" s="1"/>
      <c r="I769" s="1"/>
    </row>
    <row r="770" spans="1:9" x14ac:dyDescent="0.2">
      <c r="A770" s="1">
        <v>765</v>
      </c>
      <c r="B770" s="1">
        <f t="shared" si="22"/>
        <v>-7.22503662109375E-3</v>
      </c>
      <c r="C770" s="1">
        <f t="shared" si="23"/>
        <v>45462954.695329517</v>
      </c>
      <c r="D770" s="3">
        <f>sheet1!$B$4/(sheet2!C770+sheet2!C770*sheet1!$C$4)^(2*sheet1!$E$4)</f>
        <v>999.99999999972192</v>
      </c>
      <c r="E770" s="1">
        <f>D770*(C770-sheet1!$D$4)</f>
        <v>45462554695.316872</v>
      </c>
      <c r="F770" s="1">
        <f>sheet1!$D$4*sheet2!D770</f>
        <v>399999.99999988877</v>
      </c>
      <c r="G770" s="3">
        <f>F770-sheet1!$G$4</f>
        <v>-1.1123484000563622E-7</v>
      </c>
      <c r="H770" s="1"/>
      <c r="I770" s="1"/>
    </row>
    <row r="771" spans="1:9" x14ac:dyDescent="0.2">
      <c r="A771" s="1">
        <v>766</v>
      </c>
      <c r="B771" s="1">
        <f t="shared" si="22"/>
        <v>-7.2174072265625E-3</v>
      </c>
      <c r="C771" s="1">
        <f t="shared" si="23"/>
        <v>45462954.695329525</v>
      </c>
      <c r="D771" s="3">
        <f>sheet1!$B$4/(sheet2!C771+sheet2!C771*sheet1!$C$4)^(2*sheet1!$E$4)</f>
        <v>999.99999999972192</v>
      </c>
      <c r="E771" s="1">
        <f>D771*(C771-sheet1!$D$4)</f>
        <v>45462554695.316879</v>
      </c>
      <c r="F771" s="1">
        <f>sheet1!$D$4*sheet2!D771</f>
        <v>399999.99999988877</v>
      </c>
      <c r="G771" s="3">
        <f>F771-sheet1!$G$4</f>
        <v>-1.1123484000563622E-7</v>
      </c>
      <c r="H771" s="1"/>
      <c r="I771" s="1"/>
    </row>
    <row r="772" spans="1:9" x14ac:dyDescent="0.2">
      <c r="A772" s="1">
        <v>767</v>
      </c>
      <c r="B772" s="1">
        <f t="shared" si="22"/>
        <v>-7.20977783203125E-3</v>
      </c>
      <c r="C772" s="1">
        <f t="shared" si="23"/>
        <v>45462954.695329532</v>
      </c>
      <c r="D772" s="3">
        <f>sheet1!$B$4/(sheet2!C772+sheet2!C772*sheet1!$C$4)^(2*sheet1!$E$4)</f>
        <v>999.99999999972192</v>
      </c>
      <c r="E772" s="1">
        <f>D772*(C772-sheet1!$D$4)</f>
        <v>45462554695.316887</v>
      </c>
      <c r="F772" s="1">
        <f>sheet1!$D$4*sheet2!D772</f>
        <v>399999.99999988877</v>
      </c>
      <c r="G772" s="3">
        <f>F772-sheet1!$G$4</f>
        <v>-1.1123484000563622E-7</v>
      </c>
      <c r="H772" s="1"/>
      <c r="I772" s="1"/>
    </row>
    <row r="773" spans="1:9" x14ac:dyDescent="0.2">
      <c r="A773" s="1">
        <v>768</v>
      </c>
      <c r="B773" s="1">
        <f t="shared" si="22"/>
        <v>-7.2021484375E-3</v>
      </c>
      <c r="C773" s="1">
        <f t="shared" si="23"/>
        <v>45462954.695329539</v>
      </c>
      <c r="D773" s="3">
        <f>sheet1!$B$4/(sheet2!C773+sheet2!C773*sheet1!$C$4)^(2*sheet1!$E$4)</f>
        <v>999.99999999972192</v>
      </c>
      <c r="E773" s="1">
        <f>D773*(C773-sheet1!$D$4)</f>
        <v>45462554695.316895</v>
      </c>
      <c r="F773" s="1">
        <f>sheet1!$D$4*sheet2!D773</f>
        <v>399999.99999988877</v>
      </c>
      <c r="G773" s="3">
        <f>F773-sheet1!$G$4</f>
        <v>-1.1123484000563622E-7</v>
      </c>
      <c r="H773" s="1"/>
      <c r="I773" s="1"/>
    </row>
    <row r="774" spans="1:9" x14ac:dyDescent="0.2">
      <c r="A774" s="1">
        <v>769</v>
      </c>
      <c r="B774" s="1">
        <f t="shared" si="22"/>
        <v>-7.19451904296875E-3</v>
      </c>
      <c r="C774" s="1">
        <f t="shared" si="23"/>
        <v>45462954.695329547</v>
      </c>
      <c r="D774" s="3">
        <f>sheet1!$B$4/(sheet2!C774+sheet2!C774*sheet1!$C$4)^(2*sheet1!$E$4)</f>
        <v>999.99999999972192</v>
      </c>
      <c r="E774" s="1">
        <f>D774*(C774-sheet1!$D$4)</f>
        <v>45462554695.316902</v>
      </c>
      <c r="F774" s="1">
        <f>sheet1!$D$4*sheet2!D774</f>
        <v>399999.99999988877</v>
      </c>
      <c r="G774" s="3">
        <f>F774-sheet1!$G$4</f>
        <v>-1.1123484000563622E-7</v>
      </c>
      <c r="H774" s="1"/>
      <c r="I774" s="1"/>
    </row>
    <row r="775" spans="1:9" x14ac:dyDescent="0.2">
      <c r="A775" s="1">
        <v>770</v>
      </c>
      <c r="B775" s="1">
        <f t="shared" si="22"/>
        <v>-7.1868896484375E-3</v>
      </c>
      <c r="C775" s="1">
        <f t="shared" si="23"/>
        <v>45462954.695329554</v>
      </c>
      <c r="D775" s="3">
        <f>sheet1!$B$4/(sheet2!C775+sheet2!C775*sheet1!$C$4)^(2*sheet1!$E$4)</f>
        <v>999.99999999972192</v>
      </c>
      <c r="E775" s="1">
        <f>D775*(C775-sheet1!$D$4)</f>
        <v>45462554695.31691</v>
      </c>
      <c r="F775" s="1">
        <f>sheet1!$D$4*sheet2!D775</f>
        <v>399999.99999988877</v>
      </c>
      <c r="G775" s="3">
        <f>F775-sheet1!$G$4</f>
        <v>-1.1123484000563622E-7</v>
      </c>
      <c r="H775" s="1"/>
      <c r="I775" s="1"/>
    </row>
    <row r="776" spans="1:9" x14ac:dyDescent="0.2">
      <c r="A776" s="1">
        <v>771</v>
      </c>
      <c r="B776" s="1">
        <f t="shared" ref="B776:B839" si="24">E776-$I$6</f>
        <v>-7.17926025390625E-3</v>
      </c>
      <c r="C776" s="1">
        <f t="shared" ref="C776:C839" si="25">C775+$H$6</f>
        <v>45462954.695329562</v>
      </c>
      <c r="D776" s="3">
        <f>sheet1!$B$4/(sheet2!C776+sheet2!C776*sheet1!$C$4)^(2*sheet1!$E$4)</f>
        <v>999.99999999972192</v>
      </c>
      <c r="E776" s="1">
        <f>D776*(C776-sheet1!$D$4)</f>
        <v>45462554695.316917</v>
      </c>
      <c r="F776" s="1">
        <f>sheet1!$D$4*sheet2!D776</f>
        <v>399999.99999988877</v>
      </c>
      <c r="G776" s="3">
        <f>F776-sheet1!$G$4</f>
        <v>-1.1123484000563622E-7</v>
      </c>
      <c r="H776" s="1"/>
      <c r="I776" s="1"/>
    </row>
    <row r="777" spans="1:9" x14ac:dyDescent="0.2">
      <c r="A777" s="1">
        <v>772</v>
      </c>
      <c r="B777" s="1">
        <f t="shared" si="24"/>
        <v>-7.171630859375E-3</v>
      </c>
      <c r="C777" s="1">
        <f t="shared" si="25"/>
        <v>45462954.695329569</v>
      </c>
      <c r="D777" s="3">
        <f>sheet1!$B$4/(sheet2!C777+sheet2!C777*sheet1!$C$4)^(2*sheet1!$E$4)</f>
        <v>999.99999999972192</v>
      </c>
      <c r="E777" s="1">
        <f>D777*(C777-sheet1!$D$4)</f>
        <v>45462554695.316925</v>
      </c>
      <c r="F777" s="1">
        <f>sheet1!$D$4*sheet2!D777</f>
        <v>399999.99999988877</v>
      </c>
      <c r="G777" s="3">
        <f>F777-sheet1!$G$4</f>
        <v>-1.1123484000563622E-7</v>
      </c>
      <c r="H777" s="1"/>
      <c r="I777" s="1"/>
    </row>
    <row r="778" spans="1:9" x14ac:dyDescent="0.2">
      <c r="A778" s="1">
        <v>773</v>
      </c>
      <c r="B778" s="1">
        <f t="shared" si="24"/>
        <v>-7.16400146484375E-3</v>
      </c>
      <c r="C778" s="1">
        <f t="shared" si="25"/>
        <v>45462954.695329577</v>
      </c>
      <c r="D778" s="3">
        <f>sheet1!$B$4/(sheet2!C778+sheet2!C778*sheet1!$C$4)^(2*sheet1!$E$4)</f>
        <v>999.99999999972192</v>
      </c>
      <c r="E778" s="1">
        <f>D778*(C778-sheet1!$D$4)</f>
        <v>45462554695.316933</v>
      </c>
      <c r="F778" s="1">
        <f>sheet1!$D$4*sheet2!D778</f>
        <v>399999.99999988877</v>
      </c>
      <c r="G778" s="3">
        <f>F778-sheet1!$G$4</f>
        <v>-1.1123484000563622E-7</v>
      </c>
      <c r="H778" s="1"/>
      <c r="I778" s="1"/>
    </row>
    <row r="779" spans="1:9" x14ac:dyDescent="0.2">
      <c r="A779" s="1">
        <v>774</v>
      </c>
      <c r="B779" s="1">
        <f t="shared" si="24"/>
        <v>-7.1563720703125E-3</v>
      </c>
      <c r="C779" s="1">
        <f t="shared" si="25"/>
        <v>45462954.695329584</v>
      </c>
      <c r="D779" s="3">
        <f>sheet1!$B$4/(sheet2!C779+sheet2!C779*sheet1!$C$4)^(2*sheet1!$E$4)</f>
        <v>999.99999999972192</v>
      </c>
      <c r="E779" s="1">
        <f>D779*(C779-sheet1!$D$4)</f>
        <v>45462554695.31694</v>
      </c>
      <c r="F779" s="1">
        <f>sheet1!$D$4*sheet2!D779</f>
        <v>399999.99999988877</v>
      </c>
      <c r="G779" s="3">
        <f>F779-sheet1!$G$4</f>
        <v>-1.1123484000563622E-7</v>
      </c>
      <c r="H779" s="1"/>
      <c r="I779" s="1"/>
    </row>
    <row r="780" spans="1:9" x14ac:dyDescent="0.2">
      <c r="A780" s="1">
        <v>775</v>
      </c>
      <c r="B780" s="1">
        <f t="shared" si="24"/>
        <v>-7.14874267578125E-3</v>
      </c>
      <c r="C780" s="1">
        <f t="shared" si="25"/>
        <v>45462954.695329592</v>
      </c>
      <c r="D780" s="3">
        <f>sheet1!$B$4/(sheet2!C780+sheet2!C780*sheet1!$C$4)^(2*sheet1!$E$4)</f>
        <v>999.99999999972192</v>
      </c>
      <c r="E780" s="1">
        <f>D780*(C780-sheet1!$D$4)</f>
        <v>45462554695.316948</v>
      </c>
      <c r="F780" s="1">
        <f>sheet1!$D$4*sheet2!D780</f>
        <v>399999.99999988877</v>
      </c>
      <c r="G780" s="3">
        <f>F780-sheet1!$G$4</f>
        <v>-1.1123484000563622E-7</v>
      </c>
      <c r="H780" s="1"/>
      <c r="I780" s="1"/>
    </row>
    <row r="781" spans="1:9" x14ac:dyDescent="0.2">
      <c r="A781" s="1">
        <v>776</v>
      </c>
      <c r="B781" s="1">
        <f t="shared" si="24"/>
        <v>-7.14111328125E-3</v>
      </c>
      <c r="C781" s="1">
        <f t="shared" si="25"/>
        <v>45462954.695329599</v>
      </c>
      <c r="D781" s="3">
        <f>sheet1!$B$4/(sheet2!C781+sheet2!C781*sheet1!$C$4)^(2*sheet1!$E$4)</f>
        <v>999.99999999972192</v>
      </c>
      <c r="E781" s="1">
        <f>D781*(C781-sheet1!$D$4)</f>
        <v>45462554695.316956</v>
      </c>
      <c r="F781" s="1">
        <f>sheet1!$D$4*sheet2!D781</f>
        <v>399999.99999988877</v>
      </c>
      <c r="G781" s="3">
        <f>F781-sheet1!$G$4</f>
        <v>-1.1123484000563622E-7</v>
      </c>
      <c r="H781" s="1"/>
      <c r="I781" s="1"/>
    </row>
    <row r="782" spans="1:9" x14ac:dyDescent="0.2">
      <c r="A782" s="1">
        <v>777</v>
      </c>
      <c r="B782" s="1">
        <f t="shared" si="24"/>
        <v>-7.13348388671875E-3</v>
      </c>
      <c r="C782" s="1">
        <f t="shared" si="25"/>
        <v>45462954.695329607</v>
      </c>
      <c r="D782" s="3">
        <f>sheet1!$B$4/(sheet2!C782+sheet2!C782*sheet1!$C$4)^(2*sheet1!$E$4)</f>
        <v>999.99999999972192</v>
      </c>
      <c r="E782" s="1">
        <f>D782*(C782-sheet1!$D$4)</f>
        <v>45462554695.316963</v>
      </c>
      <c r="F782" s="1">
        <f>sheet1!$D$4*sheet2!D782</f>
        <v>399999.99999988877</v>
      </c>
      <c r="G782" s="3">
        <f>F782-sheet1!$G$4</f>
        <v>-1.1123484000563622E-7</v>
      </c>
      <c r="H782" s="1"/>
      <c r="I782" s="1"/>
    </row>
    <row r="783" spans="1:9" x14ac:dyDescent="0.2">
      <c r="A783" s="1">
        <v>778</v>
      </c>
      <c r="B783" s="1">
        <f t="shared" si="24"/>
        <v>-7.1258544921875E-3</v>
      </c>
      <c r="C783" s="1">
        <f t="shared" si="25"/>
        <v>45462954.695329614</v>
      </c>
      <c r="D783" s="3">
        <f>sheet1!$B$4/(sheet2!C783+sheet2!C783*sheet1!$C$4)^(2*sheet1!$E$4)</f>
        <v>999.99999999972192</v>
      </c>
      <c r="E783" s="1">
        <f>D783*(C783-sheet1!$D$4)</f>
        <v>45462554695.316971</v>
      </c>
      <c r="F783" s="1">
        <f>sheet1!$D$4*sheet2!D783</f>
        <v>399999.99999988877</v>
      </c>
      <c r="G783" s="3">
        <f>F783-sheet1!$G$4</f>
        <v>-1.1123484000563622E-7</v>
      </c>
      <c r="H783" s="1"/>
      <c r="I783" s="1"/>
    </row>
    <row r="784" spans="1:9" x14ac:dyDescent="0.2">
      <c r="A784" s="1">
        <v>779</v>
      </c>
      <c r="B784" s="1">
        <f t="shared" si="24"/>
        <v>-7.11822509765625E-3</v>
      </c>
      <c r="C784" s="1">
        <f t="shared" si="25"/>
        <v>45462954.695329621</v>
      </c>
      <c r="D784" s="3">
        <f>sheet1!$B$4/(sheet2!C784+sheet2!C784*sheet1!$C$4)^(2*sheet1!$E$4)</f>
        <v>999.99999999972192</v>
      </c>
      <c r="E784" s="1">
        <f>D784*(C784-sheet1!$D$4)</f>
        <v>45462554695.316978</v>
      </c>
      <c r="F784" s="1">
        <f>sheet1!$D$4*sheet2!D784</f>
        <v>399999.99999988877</v>
      </c>
      <c r="G784" s="3">
        <f>F784-sheet1!$G$4</f>
        <v>-1.1123484000563622E-7</v>
      </c>
      <c r="H784" s="1"/>
      <c r="I784" s="1"/>
    </row>
    <row r="785" spans="1:9" x14ac:dyDescent="0.2">
      <c r="A785" s="1">
        <v>780</v>
      </c>
      <c r="B785" s="1">
        <f t="shared" si="24"/>
        <v>-7.110595703125E-3</v>
      </c>
      <c r="C785" s="1">
        <f t="shared" si="25"/>
        <v>45462954.695329629</v>
      </c>
      <c r="D785" s="3">
        <f>sheet1!$B$4/(sheet2!C785+sheet2!C785*sheet1!$C$4)^(2*sheet1!$E$4)</f>
        <v>999.99999999972192</v>
      </c>
      <c r="E785" s="1">
        <f>D785*(C785-sheet1!$D$4)</f>
        <v>45462554695.316986</v>
      </c>
      <c r="F785" s="1">
        <f>sheet1!$D$4*sheet2!D785</f>
        <v>399999.99999988877</v>
      </c>
      <c r="G785" s="3">
        <f>F785-sheet1!$G$4</f>
        <v>-1.1123484000563622E-7</v>
      </c>
      <c r="H785" s="1"/>
      <c r="I785" s="1"/>
    </row>
    <row r="786" spans="1:9" x14ac:dyDescent="0.2">
      <c r="A786" s="1">
        <v>781</v>
      </c>
      <c r="B786" s="1">
        <f t="shared" si="24"/>
        <v>-7.10296630859375E-3</v>
      </c>
      <c r="C786" s="1">
        <f t="shared" si="25"/>
        <v>45462954.695329636</v>
      </c>
      <c r="D786" s="3">
        <f>sheet1!$B$4/(sheet2!C786+sheet2!C786*sheet1!$C$4)^(2*sheet1!$E$4)</f>
        <v>999.99999999972192</v>
      </c>
      <c r="E786" s="1">
        <f>D786*(C786-sheet1!$D$4)</f>
        <v>45462554695.316994</v>
      </c>
      <c r="F786" s="1">
        <f>sheet1!$D$4*sheet2!D786</f>
        <v>399999.99999988877</v>
      </c>
      <c r="G786" s="3">
        <f>F786-sheet1!$G$4</f>
        <v>-1.1123484000563622E-7</v>
      </c>
      <c r="H786" s="1"/>
      <c r="I786" s="1"/>
    </row>
    <row r="787" spans="1:9" x14ac:dyDescent="0.2">
      <c r="A787" s="1">
        <v>782</v>
      </c>
      <c r="B787" s="1">
        <f t="shared" si="24"/>
        <v>-7.0953369140625E-3</v>
      </c>
      <c r="C787" s="1">
        <f t="shared" si="25"/>
        <v>45462954.695329644</v>
      </c>
      <c r="D787" s="3">
        <f>sheet1!$B$4/(sheet2!C787+sheet2!C787*sheet1!$C$4)^(2*sheet1!$E$4)</f>
        <v>999.99999999972192</v>
      </c>
      <c r="E787" s="1">
        <f>D787*(C787-sheet1!$D$4)</f>
        <v>45462554695.317001</v>
      </c>
      <c r="F787" s="1">
        <f>sheet1!$D$4*sheet2!D787</f>
        <v>399999.99999988877</v>
      </c>
      <c r="G787" s="3">
        <f>F787-sheet1!$G$4</f>
        <v>-1.1123484000563622E-7</v>
      </c>
      <c r="H787" s="1"/>
      <c r="I787" s="1"/>
    </row>
    <row r="788" spans="1:9" x14ac:dyDescent="0.2">
      <c r="A788" s="1">
        <v>783</v>
      </c>
      <c r="B788" s="1">
        <f t="shared" si="24"/>
        <v>-7.415771484375E-3</v>
      </c>
      <c r="C788" s="1">
        <f t="shared" si="25"/>
        <v>45462954.695329651</v>
      </c>
      <c r="D788" s="3">
        <f>sheet1!$B$4/(sheet2!C788+sheet2!C788*sheet1!$C$4)^(2*sheet1!$E$4)</f>
        <v>999.99999999971476</v>
      </c>
      <c r="E788" s="1">
        <f>D788*(C788-sheet1!$D$4)</f>
        <v>45462554695.316681</v>
      </c>
      <c r="F788" s="1">
        <f>sheet1!$D$4*sheet2!D788</f>
        <v>399999.99999988591</v>
      </c>
      <c r="G788" s="3">
        <f>F788-sheet1!$G$4</f>
        <v>-1.1408701539039612E-7</v>
      </c>
      <c r="H788" s="1"/>
      <c r="I788" s="1"/>
    </row>
    <row r="789" spans="1:9" x14ac:dyDescent="0.2">
      <c r="A789" s="1">
        <v>784</v>
      </c>
      <c r="B789" s="1">
        <f t="shared" si="24"/>
        <v>-7.40814208984375E-3</v>
      </c>
      <c r="C789" s="1">
        <f t="shared" si="25"/>
        <v>45462954.695329659</v>
      </c>
      <c r="D789" s="3">
        <f>sheet1!$B$4/(sheet2!C789+sheet2!C789*sheet1!$C$4)^(2*sheet1!$E$4)</f>
        <v>999.99999999971476</v>
      </c>
      <c r="E789" s="1">
        <f>D789*(C789-sheet1!$D$4)</f>
        <v>45462554695.316689</v>
      </c>
      <c r="F789" s="1">
        <f>sheet1!$D$4*sheet2!D789</f>
        <v>399999.99999988591</v>
      </c>
      <c r="G789" s="3">
        <f>F789-sheet1!$G$4</f>
        <v>-1.1408701539039612E-7</v>
      </c>
      <c r="H789" s="1"/>
      <c r="I789" s="1"/>
    </row>
    <row r="790" spans="1:9" x14ac:dyDescent="0.2">
      <c r="A790" s="1">
        <v>785</v>
      </c>
      <c r="B790" s="1">
        <f t="shared" si="24"/>
        <v>-7.4005126953125E-3</v>
      </c>
      <c r="C790" s="1">
        <f t="shared" si="25"/>
        <v>45462954.695329666</v>
      </c>
      <c r="D790" s="3">
        <f>sheet1!$B$4/(sheet2!C790+sheet2!C790*sheet1!$C$4)^(2*sheet1!$E$4)</f>
        <v>999.99999999971476</v>
      </c>
      <c r="E790" s="1">
        <f>D790*(C790-sheet1!$D$4)</f>
        <v>45462554695.316696</v>
      </c>
      <c r="F790" s="1">
        <f>sheet1!$D$4*sheet2!D790</f>
        <v>399999.99999988591</v>
      </c>
      <c r="G790" s="3">
        <f>F790-sheet1!$G$4</f>
        <v>-1.1408701539039612E-7</v>
      </c>
      <c r="H790" s="1"/>
      <c r="I790" s="1"/>
    </row>
    <row r="791" spans="1:9" x14ac:dyDescent="0.2">
      <c r="A791" s="1">
        <v>786</v>
      </c>
      <c r="B791" s="1">
        <f t="shared" si="24"/>
        <v>-7.39288330078125E-3</v>
      </c>
      <c r="C791" s="1">
        <f t="shared" si="25"/>
        <v>45462954.695329674</v>
      </c>
      <c r="D791" s="3">
        <f>sheet1!$B$4/(sheet2!C791+sheet2!C791*sheet1!$C$4)^(2*sheet1!$E$4)</f>
        <v>999.99999999971476</v>
      </c>
      <c r="E791" s="1">
        <f>D791*(C791-sheet1!$D$4)</f>
        <v>45462554695.316704</v>
      </c>
      <c r="F791" s="1">
        <f>sheet1!$D$4*sheet2!D791</f>
        <v>399999.99999988591</v>
      </c>
      <c r="G791" s="3">
        <f>F791-sheet1!$G$4</f>
        <v>-1.1408701539039612E-7</v>
      </c>
      <c r="H791" s="1"/>
      <c r="I791" s="1"/>
    </row>
    <row r="792" spans="1:9" x14ac:dyDescent="0.2">
      <c r="A792" s="1">
        <v>787</v>
      </c>
      <c r="B792" s="1">
        <f t="shared" si="24"/>
        <v>-7.38525390625E-3</v>
      </c>
      <c r="C792" s="1">
        <f t="shared" si="25"/>
        <v>45462954.695329681</v>
      </c>
      <c r="D792" s="3">
        <f>sheet1!$B$4/(sheet2!C792+sheet2!C792*sheet1!$C$4)^(2*sheet1!$E$4)</f>
        <v>999.99999999971476</v>
      </c>
      <c r="E792" s="1">
        <f>D792*(C792-sheet1!$D$4)</f>
        <v>45462554695.316711</v>
      </c>
      <c r="F792" s="1">
        <f>sheet1!$D$4*sheet2!D792</f>
        <v>399999.99999988591</v>
      </c>
      <c r="G792" s="3">
        <f>F792-sheet1!$G$4</f>
        <v>-1.1408701539039612E-7</v>
      </c>
      <c r="H792" s="1"/>
      <c r="I792" s="1"/>
    </row>
    <row r="793" spans="1:9" x14ac:dyDescent="0.2">
      <c r="A793" s="1">
        <v>788</v>
      </c>
      <c r="B793" s="1">
        <f t="shared" si="24"/>
        <v>-7.37762451171875E-3</v>
      </c>
      <c r="C793" s="1">
        <f t="shared" si="25"/>
        <v>45462954.695329688</v>
      </c>
      <c r="D793" s="3">
        <f>sheet1!$B$4/(sheet2!C793+sheet2!C793*sheet1!$C$4)^(2*sheet1!$E$4)</f>
        <v>999.99999999971476</v>
      </c>
      <c r="E793" s="1">
        <f>D793*(C793-sheet1!$D$4)</f>
        <v>45462554695.316719</v>
      </c>
      <c r="F793" s="1">
        <f>sheet1!$D$4*sheet2!D793</f>
        <v>399999.99999988591</v>
      </c>
      <c r="G793" s="3">
        <f>F793-sheet1!$G$4</f>
        <v>-1.1408701539039612E-7</v>
      </c>
      <c r="H793" s="1"/>
      <c r="I793" s="1"/>
    </row>
    <row r="794" spans="1:9" x14ac:dyDescent="0.2">
      <c r="A794" s="1">
        <v>789</v>
      </c>
      <c r="B794" s="1">
        <f t="shared" si="24"/>
        <v>-7.3699951171875E-3</v>
      </c>
      <c r="C794" s="1">
        <f t="shared" si="25"/>
        <v>45462954.695329696</v>
      </c>
      <c r="D794" s="3">
        <f>sheet1!$B$4/(sheet2!C794+sheet2!C794*sheet1!$C$4)^(2*sheet1!$E$4)</f>
        <v>999.99999999971476</v>
      </c>
      <c r="E794" s="1">
        <f>D794*(C794-sheet1!$D$4)</f>
        <v>45462554695.316727</v>
      </c>
      <c r="F794" s="1">
        <f>sheet1!$D$4*sheet2!D794</f>
        <v>399999.99999988591</v>
      </c>
      <c r="G794" s="3">
        <f>F794-sheet1!$G$4</f>
        <v>-1.1408701539039612E-7</v>
      </c>
      <c r="H794" s="1"/>
      <c r="I794" s="1"/>
    </row>
    <row r="795" spans="1:9" x14ac:dyDescent="0.2">
      <c r="A795" s="1">
        <v>790</v>
      </c>
      <c r="B795" s="1">
        <f t="shared" si="24"/>
        <v>-7.36236572265625E-3</v>
      </c>
      <c r="C795" s="1">
        <f t="shared" si="25"/>
        <v>45462954.695329703</v>
      </c>
      <c r="D795" s="3">
        <f>sheet1!$B$4/(sheet2!C795+sheet2!C795*sheet1!$C$4)^(2*sheet1!$E$4)</f>
        <v>999.99999999971476</v>
      </c>
      <c r="E795" s="1">
        <f>D795*(C795-sheet1!$D$4)</f>
        <v>45462554695.316734</v>
      </c>
      <c r="F795" s="1">
        <f>sheet1!$D$4*sheet2!D795</f>
        <v>399999.99999988591</v>
      </c>
      <c r="G795" s="3">
        <f>F795-sheet1!$G$4</f>
        <v>-1.1408701539039612E-7</v>
      </c>
      <c r="H795" s="1"/>
      <c r="I795" s="1"/>
    </row>
    <row r="796" spans="1:9" x14ac:dyDescent="0.2">
      <c r="A796" s="1">
        <v>791</v>
      </c>
      <c r="B796" s="1">
        <f t="shared" si="24"/>
        <v>-7.354736328125E-3</v>
      </c>
      <c r="C796" s="1">
        <f t="shared" si="25"/>
        <v>45462954.695329711</v>
      </c>
      <c r="D796" s="3">
        <f>sheet1!$B$4/(sheet2!C796+sheet2!C796*sheet1!$C$4)^(2*sheet1!$E$4)</f>
        <v>999.99999999971476</v>
      </c>
      <c r="E796" s="1">
        <f>D796*(C796-sheet1!$D$4)</f>
        <v>45462554695.316742</v>
      </c>
      <c r="F796" s="1">
        <f>sheet1!$D$4*sheet2!D796</f>
        <v>399999.99999988591</v>
      </c>
      <c r="G796" s="3">
        <f>F796-sheet1!$G$4</f>
        <v>-1.1408701539039612E-7</v>
      </c>
      <c r="H796" s="1"/>
      <c r="I796" s="1"/>
    </row>
    <row r="797" spans="1:9" x14ac:dyDescent="0.2">
      <c r="A797" s="1">
        <v>792</v>
      </c>
      <c r="B797" s="1">
        <f t="shared" si="24"/>
        <v>-7.34710693359375E-3</v>
      </c>
      <c r="C797" s="1">
        <f t="shared" si="25"/>
        <v>45462954.695329718</v>
      </c>
      <c r="D797" s="3">
        <f>sheet1!$B$4/(sheet2!C797+sheet2!C797*sheet1!$C$4)^(2*sheet1!$E$4)</f>
        <v>999.99999999971476</v>
      </c>
      <c r="E797" s="1">
        <f>D797*(C797-sheet1!$D$4)</f>
        <v>45462554695.31675</v>
      </c>
      <c r="F797" s="1">
        <f>sheet1!$D$4*sheet2!D797</f>
        <v>399999.99999988591</v>
      </c>
      <c r="G797" s="3">
        <f>F797-sheet1!$G$4</f>
        <v>-1.1408701539039612E-7</v>
      </c>
      <c r="H797" s="1"/>
      <c r="I797" s="1"/>
    </row>
    <row r="798" spans="1:9" x14ac:dyDescent="0.2">
      <c r="A798" s="1">
        <v>793</v>
      </c>
      <c r="B798" s="1">
        <f t="shared" si="24"/>
        <v>-7.3394775390625E-3</v>
      </c>
      <c r="C798" s="1">
        <f t="shared" si="25"/>
        <v>45462954.695329726</v>
      </c>
      <c r="D798" s="3">
        <f>sheet1!$B$4/(sheet2!C798+sheet2!C798*sheet1!$C$4)^(2*sheet1!$E$4)</f>
        <v>999.99999999971476</v>
      </c>
      <c r="E798" s="1">
        <f>D798*(C798-sheet1!$D$4)</f>
        <v>45462554695.316757</v>
      </c>
      <c r="F798" s="1">
        <f>sheet1!$D$4*sheet2!D798</f>
        <v>399999.99999988591</v>
      </c>
      <c r="G798" s="3">
        <f>F798-sheet1!$G$4</f>
        <v>-1.1408701539039612E-7</v>
      </c>
      <c r="H798" s="1"/>
      <c r="I798" s="1"/>
    </row>
    <row r="799" spans="1:9" x14ac:dyDescent="0.2">
      <c r="A799" s="1">
        <v>794</v>
      </c>
      <c r="B799" s="1">
        <f t="shared" si="24"/>
        <v>-7.33184814453125E-3</v>
      </c>
      <c r="C799" s="1">
        <f t="shared" si="25"/>
        <v>45462954.695329733</v>
      </c>
      <c r="D799" s="3">
        <f>sheet1!$B$4/(sheet2!C799+sheet2!C799*sheet1!$C$4)^(2*sheet1!$E$4)</f>
        <v>999.99999999971476</v>
      </c>
      <c r="E799" s="1">
        <f>D799*(C799-sheet1!$D$4)</f>
        <v>45462554695.316765</v>
      </c>
      <c r="F799" s="1">
        <f>sheet1!$D$4*sheet2!D799</f>
        <v>399999.99999988591</v>
      </c>
      <c r="G799" s="3">
        <f>F799-sheet1!$G$4</f>
        <v>-1.1408701539039612E-7</v>
      </c>
      <c r="H799" s="1"/>
      <c r="I799" s="1"/>
    </row>
    <row r="800" spans="1:9" x14ac:dyDescent="0.2">
      <c r="A800" s="1">
        <v>795</v>
      </c>
      <c r="B800" s="1">
        <f t="shared" si="24"/>
        <v>-7.32421875E-3</v>
      </c>
      <c r="C800" s="1">
        <f t="shared" si="25"/>
        <v>45462954.695329741</v>
      </c>
      <c r="D800" s="3">
        <f>sheet1!$B$4/(sheet2!C800+sheet2!C800*sheet1!$C$4)^(2*sheet1!$E$4)</f>
        <v>999.99999999971476</v>
      </c>
      <c r="E800" s="1">
        <f>D800*(C800-sheet1!$D$4)</f>
        <v>45462554695.316772</v>
      </c>
      <c r="F800" s="1">
        <f>sheet1!$D$4*sheet2!D800</f>
        <v>399999.99999988591</v>
      </c>
      <c r="G800" s="3">
        <f>F800-sheet1!$G$4</f>
        <v>-1.1408701539039612E-7</v>
      </c>
      <c r="H800" s="1"/>
      <c r="I800" s="1"/>
    </row>
    <row r="801" spans="1:9" x14ac:dyDescent="0.2">
      <c r="A801" s="1">
        <v>796</v>
      </c>
      <c r="B801" s="1">
        <f t="shared" si="24"/>
        <v>-7.31658935546875E-3</v>
      </c>
      <c r="C801" s="1">
        <f t="shared" si="25"/>
        <v>45462954.695329748</v>
      </c>
      <c r="D801" s="3">
        <f>sheet1!$B$4/(sheet2!C801+sheet2!C801*sheet1!$C$4)^(2*sheet1!$E$4)</f>
        <v>999.99999999971476</v>
      </c>
      <c r="E801" s="1">
        <f>D801*(C801-sheet1!$D$4)</f>
        <v>45462554695.31678</v>
      </c>
      <c r="F801" s="1">
        <f>sheet1!$D$4*sheet2!D801</f>
        <v>399999.99999988591</v>
      </c>
      <c r="G801" s="3">
        <f>F801-sheet1!$G$4</f>
        <v>-1.1408701539039612E-7</v>
      </c>
      <c r="H801" s="1"/>
      <c r="I801" s="1"/>
    </row>
    <row r="802" spans="1:9" x14ac:dyDescent="0.2">
      <c r="A802" s="1">
        <v>797</v>
      </c>
      <c r="B802" s="1">
        <f t="shared" si="24"/>
        <v>-7.3089599609375E-3</v>
      </c>
      <c r="C802" s="1">
        <f t="shared" si="25"/>
        <v>45462954.695329756</v>
      </c>
      <c r="D802" s="3">
        <f>sheet1!$B$4/(sheet2!C802+sheet2!C802*sheet1!$C$4)^(2*sheet1!$E$4)</f>
        <v>999.99999999971476</v>
      </c>
      <c r="E802" s="1">
        <f>D802*(C802-sheet1!$D$4)</f>
        <v>45462554695.316788</v>
      </c>
      <c r="F802" s="1">
        <f>sheet1!$D$4*sheet2!D802</f>
        <v>399999.99999988591</v>
      </c>
      <c r="G802" s="3">
        <f>F802-sheet1!$G$4</f>
        <v>-1.1408701539039612E-7</v>
      </c>
      <c r="H802" s="1"/>
      <c r="I802" s="1"/>
    </row>
    <row r="803" spans="1:9" x14ac:dyDescent="0.2">
      <c r="A803" s="1">
        <v>798</v>
      </c>
      <c r="B803" s="1">
        <f t="shared" si="24"/>
        <v>-7.30133056640625E-3</v>
      </c>
      <c r="C803" s="1">
        <f t="shared" si="25"/>
        <v>45462954.695329763</v>
      </c>
      <c r="D803" s="3">
        <f>sheet1!$B$4/(sheet2!C803+sheet2!C803*sheet1!$C$4)^(2*sheet1!$E$4)</f>
        <v>999.99999999971476</v>
      </c>
      <c r="E803" s="1">
        <f>D803*(C803-sheet1!$D$4)</f>
        <v>45462554695.316795</v>
      </c>
      <c r="F803" s="1">
        <f>sheet1!$D$4*sheet2!D803</f>
        <v>399999.99999988591</v>
      </c>
      <c r="G803" s="3">
        <f>F803-sheet1!$G$4</f>
        <v>-1.1408701539039612E-7</v>
      </c>
      <c r="H803" s="1"/>
      <c r="I803" s="1"/>
    </row>
    <row r="804" spans="1:9" x14ac:dyDescent="0.2">
      <c r="A804" s="1">
        <v>799</v>
      </c>
      <c r="B804" s="1">
        <f t="shared" si="24"/>
        <v>-7.293701171875E-3</v>
      </c>
      <c r="C804" s="1">
        <f t="shared" si="25"/>
        <v>45462954.69532977</v>
      </c>
      <c r="D804" s="3">
        <f>sheet1!$B$4/(sheet2!C804+sheet2!C804*sheet1!$C$4)^(2*sheet1!$E$4)</f>
        <v>999.99999999971476</v>
      </c>
      <c r="E804" s="1">
        <f>D804*(C804-sheet1!$D$4)</f>
        <v>45462554695.316803</v>
      </c>
      <c r="F804" s="1">
        <f>sheet1!$D$4*sheet2!D804</f>
        <v>399999.99999988591</v>
      </c>
      <c r="G804" s="3">
        <f>F804-sheet1!$G$4</f>
        <v>-1.1408701539039612E-7</v>
      </c>
      <c r="H804" s="1"/>
      <c r="I804" s="1"/>
    </row>
    <row r="805" spans="1:9" x14ac:dyDescent="0.2">
      <c r="A805" s="1">
        <v>800</v>
      </c>
      <c r="B805" s="1">
        <f t="shared" si="24"/>
        <v>-7.28607177734375E-3</v>
      </c>
      <c r="C805" s="1">
        <f t="shared" si="25"/>
        <v>45462954.695329778</v>
      </c>
      <c r="D805" s="3">
        <f>sheet1!$B$4/(sheet2!C805+sheet2!C805*sheet1!$C$4)^(2*sheet1!$E$4)</f>
        <v>999.99999999971476</v>
      </c>
      <c r="E805" s="1">
        <f>D805*(C805-sheet1!$D$4)</f>
        <v>45462554695.316811</v>
      </c>
      <c r="F805" s="1">
        <f>sheet1!$D$4*sheet2!D805</f>
        <v>399999.99999988591</v>
      </c>
      <c r="G805" s="3">
        <f>F805-sheet1!$G$4</f>
        <v>-1.1408701539039612E-7</v>
      </c>
      <c r="H805" s="1"/>
      <c r="I805" s="1"/>
    </row>
    <row r="806" spans="1:9" x14ac:dyDescent="0.2">
      <c r="A806" s="1">
        <v>801</v>
      </c>
      <c r="B806" s="1">
        <f t="shared" si="24"/>
        <v>-7.2784423828125E-3</v>
      </c>
      <c r="C806" s="1">
        <f t="shared" si="25"/>
        <v>45462954.695329785</v>
      </c>
      <c r="D806" s="3">
        <f>sheet1!$B$4/(sheet2!C806+sheet2!C806*sheet1!$C$4)^(2*sheet1!$E$4)</f>
        <v>999.99999999971476</v>
      </c>
      <c r="E806" s="1">
        <f>D806*(C806-sheet1!$D$4)</f>
        <v>45462554695.316818</v>
      </c>
      <c r="F806" s="1">
        <f>sheet1!$D$4*sheet2!D806</f>
        <v>399999.99999988591</v>
      </c>
      <c r="G806" s="3">
        <f>F806-sheet1!$G$4</f>
        <v>-1.1408701539039612E-7</v>
      </c>
      <c r="H806" s="1"/>
      <c r="I806" s="1"/>
    </row>
    <row r="807" spans="1:9" x14ac:dyDescent="0.2">
      <c r="A807" s="1">
        <v>802</v>
      </c>
      <c r="B807" s="1">
        <f t="shared" si="24"/>
        <v>-7.27081298828125E-3</v>
      </c>
      <c r="C807" s="1">
        <f t="shared" si="25"/>
        <v>45462954.695329793</v>
      </c>
      <c r="D807" s="3">
        <f>sheet1!$B$4/(sheet2!C807+sheet2!C807*sheet1!$C$4)^(2*sheet1!$E$4)</f>
        <v>999.99999999971476</v>
      </c>
      <c r="E807" s="1">
        <f>D807*(C807-sheet1!$D$4)</f>
        <v>45462554695.316826</v>
      </c>
      <c r="F807" s="1">
        <f>sheet1!$D$4*sheet2!D807</f>
        <v>399999.99999988591</v>
      </c>
      <c r="G807" s="3">
        <f>F807-sheet1!$G$4</f>
        <v>-1.1408701539039612E-7</v>
      </c>
      <c r="H807" s="1"/>
      <c r="I807" s="1"/>
    </row>
    <row r="808" spans="1:9" x14ac:dyDescent="0.2">
      <c r="A808" s="1">
        <v>803</v>
      </c>
      <c r="B808" s="1">
        <f t="shared" si="24"/>
        <v>-7.26318359375E-3</v>
      </c>
      <c r="C808" s="1">
        <f t="shared" si="25"/>
        <v>45462954.6953298</v>
      </c>
      <c r="D808" s="3">
        <f>sheet1!$B$4/(sheet2!C808+sheet2!C808*sheet1!$C$4)^(2*sheet1!$E$4)</f>
        <v>999.99999999971476</v>
      </c>
      <c r="E808" s="1">
        <f>D808*(C808-sheet1!$D$4)</f>
        <v>45462554695.316833</v>
      </c>
      <c r="F808" s="1">
        <f>sheet1!$D$4*sheet2!D808</f>
        <v>399999.99999988591</v>
      </c>
      <c r="G808" s="3">
        <f>F808-sheet1!$G$4</f>
        <v>-1.1408701539039612E-7</v>
      </c>
      <c r="H808" s="1"/>
      <c r="I808" s="1"/>
    </row>
    <row r="809" spans="1:9" x14ac:dyDescent="0.2">
      <c r="A809" s="1">
        <v>804</v>
      </c>
      <c r="B809" s="1">
        <f t="shared" si="24"/>
        <v>-7.25555419921875E-3</v>
      </c>
      <c r="C809" s="1">
        <f t="shared" si="25"/>
        <v>45462954.695329808</v>
      </c>
      <c r="D809" s="3">
        <f>sheet1!$B$4/(sheet2!C809+sheet2!C809*sheet1!$C$4)^(2*sheet1!$E$4)</f>
        <v>999.99999999971476</v>
      </c>
      <c r="E809" s="1">
        <f>D809*(C809-sheet1!$D$4)</f>
        <v>45462554695.316841</v>
      </c>
      <c r="F809" s="1">
        <f>sheet1!$D$4*sheet2!D809</f>
        <v>399999.99999988591</v>
      </c>
      <c r="G809" s="3">
        <f>F809-sheet1!$G$4</f>
        <v>-1.1408701539039612E-7</v>
      </c>
      <c r="H809" s="1"/>
      <c r="I809" s="1"/>
    </row>
    <row r="810" spans="1:9" x14ac:dyDescent="0.2">
      <c r="A810" s="1">
        <v>805</v>
      </c>
      <c r="B810" s="1">
        <f t="shared" si="24"/>
        <v>-7.568359375E-3</v>
      </c>
      <c r="C810" s="1">
        <f t="shared" si="25"/>
        <v>45462954.695329815</v>
      </c>
      <c r="D810" s="3">
        <f>sheet1!$B$4/(sheet2!C810+sheet2!C810*sheet1!$C$4)^(2*sheet1!$E$4)</f>
        <v>999.99999999970771</v>
      </c>
      <c r="E810" s="1">
        <f>D810*(C810-sheet1!$D$4)</f>
        <v>45462554695.316528</v>
      </c>
      <c r="F810" s="1">
        <f>sheet1!$D$4*sheet2!D810</f>
        <v>399999.99999988306</v>
      </c>
      <c r="G810" s="3">
        <f>F810-sheet1!$G$4</f>
        <v>-1.1693919077515602E-7</v>
      </c>
      <c r="H810" s="1"/>
      <c r="I810" s="1"/>
    </row>
    <row r="811" spans="1:9" x14ac:dyDescent="0.2">
      <c r="A811" s="1">
        <v>806</v>
      </c>
      <c r="B811" s="1">
        <f t="shared" si="24"/>
        <v>-7.56072998046875E-3</v>
      </c>
      <c r="C811" s="1">
        <f t="shared" si="25"/>
        <v>45462954.695329823</v>
      </c>
      <c r="D811" s="3">
        <f>sheet1!$B$4/(sheet2!C811+sheet2!C811*sheet1!$C$4)^(2*sheet1!$E$4)</f>
        <v>999.99999999970771</v>
      </c>
      <c r="E811" s="1">
        <f>D811*(C811-sheet1!$D$4)</f>
        <v>45462554695.316536</v>
      </c>
      <c r="F811" s="1">
        <f>sheet1!$D$4*sheet2!D811</f>
        <v>399999.99999988306</v>
      </c>
      <c r="G811" s="3">
        <f>F811-sheet1!$G$4</f>
        <v>-1.1693919077515602E-7</v>
      </c>
      <c r="H811" s="1"/>
      <c r="I811" s="1"/>
    </row>
    <row r="812" spans="1:9" x14ac:dyDescent="0.2">
      <c r="A812" s="1">
        <v>807</v>
      </c>
      <c r="B812" s="1">
        <f t="shared" si="24"/>
        <v>-7.5531005859375E-3</v>
      </c>
      <c r="C812" s="1">
        <f t="shared" si="25"/>
        <v>45462954.69532983</v>
      </c>
      <c r="D812" s="3">
        <f>sheet1!$B$4/(sheet2!C812+sheet2!C812*sheet1!$C$4)^(2*sheet1!$E$4)</f>
        <v>999.99999999970771</v>
      </c>
      <c r="E812" s="1">
        <f>D812*(C812-sheet1!$D$4)</f>
        <v>45462554695.316544</v>
      </c>
      <c r="F812" s="1">
        <f>sheet1!$D$4*sheet2!D812</f>
        <v>399999.99999988306</v>
      </c>
      <c r="G812" s="3">
        <f>F812-sheet1!$G$4</f>
        <v>-1.1693919077515602E-7</v>
      </c>
      <c r="H812" s="1"/>
      <c r="I812" s="1"/>
    </row>
    <row r="813" spans="1:9" x14ac:dyDescent="0.2">
      <c r="A813" s="1">
        <v>808</v>
      </c>
      <c r="B813" s="1">
        <f t="shared" si="24"/>
        <v>-7.54547119140625E-3</v>
      </c>
      <c r="C813" s="1">
        <f t="shared" si="25"/>
        <v>45462954.695329838</v>
      </c>
      <c r="D813" s="3">
        <f>sheet1!$B$4/(sheet2!C813+sheet2!C813*sheet1!$C$4)^(2*sheet1!$E$4)</f>
        <v>999.99999999970771</v>
      </c>
      <c r="E813" s="1">
        <f>D813*(C813-sheet1!$D$4)</f>
        <v>45462554695.316551</v>
      </c>
      <c r="F813" s="1">
        <f>sheet1!$D$4*sheet2!D813</f>
        <v>399999.99999988306</v>
      </c>
      <c r="G813" s="3">
        <f>F813-sheet1!$G$4</f>
        <v>-1.1693919077515602E-7</v>
      </c>
      <c r="H813" s="1"/>
      <c r="I813" s="1"/>
    </row>
    <row r="814" spans="1:9" x14ac:dyDescent="0.2">
      <c r="A814" s="1">
        <v>809</v>
      </c>
      <c r="B814" s="1">
        <f t="shared" si="24"/>
        <v>-7.537841796875E-3</v>
      </c>
      <c r="C814" s="1">
        <f t="shared" si="25"/>
        <v>45462954.695329845</v>
      </c>
      <c r="D814" s="3">
        <f>sheet1!$B$4/(sheet2!C814+sheet2!C814*sheet1!$C$4)^(2*sheet1!$E$4)</f>
        <v>999.99999999970771</v>
      </c>
      <c r="E814" s="1">
        <f>D814*(C814-sheet1!$D$4)</f>
        <v>45462554695.316559</v>
      </c>
      <c r="F814" s="1">
        <f>sheet1!$D$4*sheet2!D814</f>
        <v>399999.99999988306</v>
      </c>
      <c r="G814" s="3">
        <f>F814-sheet1!$G$4</f>
        <v>-1.1693919077515602E-7</v>
      </c>
      <c r="H814" s="1"/>
      <c r="I814" s="1"/>
    </row>
    <row r="815" spans="1:9" x14ac:dyDescent="0.2">
      <c r="A815" s="1">
        <v>810</v>
      </c>
      <c r="B815" s="1">
        <f t="shared" si="24"/>
        <v>-7.53021240234375E-3</v>
      </c>
      <c r="C815" s="1">
        <f t="shared" si="25"/>
        <v>45462954.695329852</v>
      </c>
      <c r="D815" s="3">
        <f>sheet1!$B$4/(sheet2!C815+sheet2!C815*sheet1!$C$4)^(2*sheet1!$E$4)</f>
        <v>999.99999999970771</v>
      </c>
      <c r="E815" s="1">
        <f>D815*(C815-sheet1!$D$4)</f>
        <v>45462554695.316566</v>
      </c>
      <c r="F815" s="1">
        <f>sheet1!$D$4*sheet2!D815</f>
        <v>399999.99999988306</v>
      </c>
      <c r="G815" s="3">
        <f>F815-sheet1!$G$4</f>
        <v>-1.1693919077515602E-7</v>
      </c>
      <c r="H815" s="1"/>
      <c r="I815" s="1"/>
    </row>
    <row r="816" spans="1:9" x14ac:dyDescent="0.2">
      <c r="A816" s="1">
        <v>811</v>
      </c>
      <c r="B816" s="1">
        <f t="shared" si="24"/>
        <v>-7.5225830078125E-3</v>
      </c>
      <c r="C816" s="1">
        <f t="shared" si="25"/>
        <v>45462954.69532986</v>
      </c>
      <c r="D816" s="3">
        <f>sheet1!$B$4/(sheet2!C816+sheet2!C816*sheet1!$C$4)^(2*sheet1!$E$4)</f>
        <v>999.99999999970771</v>
      </c>
      <c r="E816" s="1">
        <f>D816*(C816-sheet1!$D$4)</f>
        <v>45462554695.316574</v>
      </c>
      <c r="F816" s="1">
        <f>sheet1!$D$4*sheet2!D816</f>
        <v>399999.99999988306</v>
      </c>
      <c r="G816" s="3">
        <f>F816-sheet1!$G$4</f>
        <v>-1.1693919077515602E-7</v>
      </c>
      <c r="H816" s="1"/>
      <c r="I816" s="1"/>
    </row>
    <row r="817" spans="1:9" x14ac:dyDescent="0.2">
      <c r="A817" s="1">
        <v>812</v>
      </c>
      <c r="B817" s="1">
        <f t="shared" si="24"/>
        <v>-7.51495361328125E-3</v>
      </c>
      <c r="C817" s="1">
        <f t="shared" si="25"/>
        <v>45462954.695329867</v>
      </c>
      <c r="D817" s="3">
        <f>sheet1!$B$4/(sheet2!C817+sheet2!C817*sheet1!$C$4)^(2*sheet1!$E$4)</f>
        <v>999.99999999970771</v>
      </c>
      <c r="E817" s="1">
        <f>D817*(C817-sheet1!$D$4)</f>
        <v>45462554695.316582</v>
      </c>
      <c r="F817" s="1">
        <f>sheet1!$D$4*sheet2!D817</f>
        <v>399999.99999988306</v>
      </c>
      <c r="G817" s="3">
        <f>F817-sheet1!$G$4</f>
        <v>-1.1693919077515602E-7</v>
      </c>
      <c r="H817" s="1"/>
      <c r="I817" s="1"/>
    </row>
    <row r="818" spans="1:9" x14ac:dyDescent="0.2">
      <c r="A818" s="1">
        <v>813</v>
      </c>
      <c r="B818" s="1">
        <f t="shared" si="24"/>
        <v>-7.50732421875E-3</v>
      </c>
      <c r="C818" s="1">
        <f t="shared" si="25"/>
        <v>45462954.695329875</v>
      </c>
      <c r="D818" s="3">
        <f>sheet1!$B$4/(sheet2!C818+sheet2!C818*sheet1!$C$4)^(2*sheet1!$E$4)</f>
        <v>999.99999999970771</v>
      </c>
      <c r="E818" s="1">
        <f>D818*(C818-sheet1!$D$4)</f>
        <v>45462554695.316589</v>
      </c>
      <c r="F818" s="1">
        <f>sheet1!$D$4*sheet2!D818</f>
        <v>399999.99999988306</v>
      </c>
      <c r="G818" s="3">
        <f>F818-sheet1!$G$4</f>
        <v>-1.1693919077515602E-7</v>
      </c>
      <c r="H818" s="1"/>
      <c r="I818" s="1"/>
    </row>
    <row r="819" spans="1:9" x14ac:dyDescent="0.2">
      <c r="A819" s="1">
        <v>814</v>
      </c>
      <c r="B819" s="1">
        <f t="shared" si="24"/>
        <v>-7.49969482421875E-3</v>
      </c>
      <c r="C819" s="1">
        <f t="shared" si="25"/>
        <v>45462954.695329882</v>
      </c>
      <c r="D819" s="3">
        <f>sheet1!$B$4/(sheet2!C819+sheet2!C819*sheet1!$C$4)^(2*sheet1!$E$4)</f>
        <v>999.99999999970771</v>
      </c>
      <c r="E819" s="1">
        <f>D819*(C819-sheet1!$D$4)</f>
        <v>45462554695.316597</v>
      </c>
      <c r="F819" s="1">
        <f>sheet1!$D$4*sheet2!D819</f>
        <v>399999.99999988306</v>
      </c>
      <c r="G819" s="3">
        <f>F819-sheet1!$G$4</f>
        <v>-1.1693919077515602E-7</v>
      </c>
      <c r="H819" s="1"/>
      <c r="I819" s="1"/>
    </row>
    <row r="820" spans="1:9" x14ac:dyDescent="0.2">
      <c r="A820" s="1">
        <v>815</v>
      </c>
      <c r="B820" s="1">
        <f t="shared" si="24"/>
        <v>-7.4920654296875E-3</v>
      </c>
      <c r="C820" s="1">
        <f t="shared" si="25"/>
        <v>45462954.69532989</v>
      </c>
      <c r="D820" s="3">
        <f>sheet1!$B$4/(sheet2!C820+sheet2!C820*sheet1!$C$4)^(2*sheet1!$E$4)</f>
        <v>999.99999999970771</v>
      </c>
      <c r="E820" s="1">
        <f>D820*(C820-sheet1!$D$4)</f>
        <v>45462554695.316605</v>
      </c>
      <c r="F820" s="1">
        <f>sheet1!$D$4*sheet2!D820</f>
        <v>399999.99999988306</v>
      </c>
      <c r="G820" s="3">
        <f>F820-sheet1!$G$4</f>
        <v>-1.1693919077515602E-7</v>
      </c>
      <c r="H820" s="1"/>
      <c r="I820" s="1"/>
    </row>
    <row r="821" spans="1:9" x14ac:dyDescent="0.2">
      <c r="A821" s="1">
        <v>816</v>
      </c>
      <c r="B821" s="1">
        <f t="shared" si="24"/>
        <v>-7.48443603515625E-3</v>
      </c>
      <c r="C821" s="1">
        <f t="shared" si="25"/>
        <v>45462954.695329897</v>
      </c>
      <c r="D821" s="3">
        <f>sheet1!$B$4/(sheet2!C821+sheet2!C821*sheet1!$C$4)^(2*sheet1!$E$4)</f>
        <v>999.99999999970771</v>
      </c>
      <c r="E821" s="1">
        <f>D821*(C821-sheet1!$D$4)</f>
        <v>45462554695.316612</v>
      </c>
      <c r="F821" s="1">
        <f>sheet1!$D$4*sheet2!D821</f>
        <v>399999.99999988306</v>
      </c>
      <c r="G821" s="3">
        <f>F821-sheet1!$G$4</f>
        <v>-1.1693919077515602E-7</v>
      </c>
      <c r="H821" s="1"/>
      <c r="I821" s="1"/>
    </row>
    <row r="822" spans="1:9" x14ac:dyDescent="0.2">
      <c r="A822" s="1">
        <v>817</v>
      </c>
      <c r="B822" s="1">
        <f t="shared" si="24"/>
        <v>-7.476806640625E-3</v>
      </c>
      <c r="C822" s="1">
        <f t="shared" si="25"/>
        <v>45462954.695329905</v>
      </c>
      <c r="D822" s="3">
        <f>sheet1!$B$4/(sheet2!C822+sheet2!C822*sheet1!$C$4)^(2*sheet1!$E$4)</f>
        <v>999.99999999970771</v>
      </c>
      <c r="E822" s="1">
        <f>D822*(C822-sheet1!$D$4)</f>
        <v>45462554695.31662</v>
      </c>
      <c r="F822" s="1">
        <f>sheet1!$D$4*sheet2!D822</f>
        <v>399999.99999988306</v>
      </c>
      <c r="G822" s="3">
        <f>F822-sheet1!$G$4</f>
        <v>-1.1693919077515602E-7</v>
      </c>
      <c r="H822" s="1"/>
      <c r="I822" s="1"/>
    </row>
    <row r="823" spans="1:9" x14ac:dyDescent="0.2">
      <c r="A823" s="1">
        <v>818</v>
      </c>
      <c r="B823" s="1">
        <f t="shared" si="24"/>
        <v>-7.46917724609375E-3</v>
      </c>
      <c r="C823" s="1">
        <f t="shared" si="25"/>
        <v>45462954.695329912</v>
      </c>
      <c r="D823" s="3">
        <f>sheet1!$B$4/(sheet2!C823+sheet2!C823*sheet1!$C$4)^(2*sheet1!$E$4)</f>
        <v>999.99999999970771</v>
      </c>
      <c r="E823" s="1">
        <f>D823*(C823-sheet1!$D$4)</f>
        <v>45462554695.316628</v>
      </c>
      <c r="F823" s="1">
        <f>sheet1!$D$4*sheet2!D823</f>
        <v>399999.99999988306</v>
      </c>
      <c r="G823" s="3">
        <f>F823-sheet1!$G$4</f>
        <v>-1.1693919077515602E-7</v>
      </c>
      <c r="H823" s="1"/>
      <c r="I823" s="1"/>
    </row>
    <row r="824" spans="1:9" x14ac:dyDescent="0.2">
      <c r="A824" s="1">
        <v>819</v>
      </c>
      <c r="B824" s="1">
        <f t="shared" si="24"/>
        <v>-7.46917724609375E-3</v>
      </c>
      <c r="C824" s="1">
        <f t="shared" si="25"/>
        <v>45462954.695329919</v>
      </c>
      <c r="D824" s="3">
        <f>sheet1!$B$4/(sheet2!C824+sheet2!C824*sheet1!$C$4)^(2*sheet1!$E$4)</f>
        <v>999.99999999970771</v>
      </c>
      <c r="E824" s="1">
        <f>D824*(C824-sheet1!$D$4)</f>
        <v>45462554695.316628</v>
      </c>
      <c r="F824" s="1">
        <f>sheet1!$D$4*sheet2!D824</f>
        <v>399999.99999988306</v>
      </c>
      <c r="G824" s="3">
        <f>F824-sheet1!$G$4</f>
        <v>-1.1693919077515602E-7</v>
      </c>
      <c r="H824" s="1"/>
      <c r="I824" s="1"/>
    </row>
    <row r="825" spans="1:9" x14ac:dyDescent="0.2">
      <c r="A825" s="1">
        <v>820</v>
      </c>
      <c r="B825" s="1">
        <f t="shared" si="24"/>
        <v>-7.4615478515625E-3</v>
      </c>
      <c r="C825" s="1">
        <f t="shared" si="25"/>
        <v>45462954.695329927</v>
      </c>
      <c r="D825" s="3">
        <f>sheet1!$B$4/(sheet2!C825+sheet2!C825*sheet1!$C$4)^(2*sheet1!$E$4)</f>
        <v>999.99999999970771</v>
      </c>
      <c r="E825" s="1">
        <f>D825*(C825-sheet1!$D$4)</f>
        <v>45462554695.316635</v>
      </c>
      <c r="F825" s="1">
        <f>sheet1!$D$4*sheet2!D825</f>
        <v>399999.99999988306</v>
      </c>
      <c r="G825" s="3">
        <f>F825-sheet1!$G$4</f>
        <v>-1.1693919077515602E-7</v>
      </c>
      <c r="H825" s="1"/>
      <c r="I825" s="1"/>
    </row>
    <row r="826" spans="1:9" x14ac:dyDescent="0.2">
      <c r="A826" s="1">
        <v>821</v>
      </c>
      <c r="B826" s="1">
        <f t="shared" si="24"/>
        <v>-7.45391845703125E-3</v>
      </c>
      <c r="C826" s="1">
        <f t="shared" si="25"/>
        <v>45462954.695329934</v>
      </c>
      <c r="D826" s="3">
        <f>sheet1!$B$4/(sheet2!C826+sheet2!C826*sheet1!$C$4)^(2*sheet1!$E$4)</f>
        <v>999.99999999970771</v>
      </c>
      <c r="E826" s="1">
        <f>D826*(C826-sheet1!$D$4)</f>
        <v>45462554695.316643</v>
      </c>
      <c r="F826" s="1">
        <f>sheet1!$D$4*sheet2!D826</f>
        <v>399999.99999988306</v>
      </c>
      <c r="G826" s="3">
        <f>F826-sheet1!$G$4</f>
        <v>-1.1693919077515602E-7</v>
      </c>
      <c r="H826" s="1"/>
      <c r="I826" s="1"/>
    </row>
    <row r="827" spans="1:9" x14ac:dyDescent="0.2">
      <c r="A827" s="1">
        <v>822</v>
      </c>
      <c r="B827" s="1">
        <f t="shared" si="24"/>
        <v>-7.4462890625E-3</v>
      </c>
      <c r="C827" s="1">
        <f t="shared" si="25"/>
        <v>45462954.695329942</v>
      </c>
      <c r="D827" s="3">
        <f>sheet1!$B$4/(sheet2!C827+sheet2!C827*sheet1!$C$4)^(2*sheet1!$E$4)</f>
        <v>999.99999999970771</v>
      </c>
      <c r="E827" s="1">
        <f>D827*(C827-sheet1!$D$4)</f>
        <v>45462554695.31665</v>
      </c>
      <c r="F827" s="1">
        <f>sheet1!$D$4*sheet2!D827</f>
        <v>399999.99999988306</v>
      </c>
      <c r="G827" s="3">
        <f>F827-sheet1!$G$4</f>
        <v>-1.1693919077515602E-7</v>
      </c>
      <c r="H827" s="1"/>
      <c r="I827" s="1"/>
    </row>
    <row r="828" spans="1:9" x14ac:dyDescent="0.2">
      <c r="A828" s="1">
        <v>823</v>
      </c>
      <c r="B828" s="1">
        <f t="shared" si="24"/>
        <v>-7.43865966796875E-3</v>
      </c>
      <c r="C828" s="1">
        <f t="shared" si="25"/>
        <v>45462954.695329949</v>
      </c>
      <c r="D828" s="3">
        <f>sheet1!$B$4/(sheet2!C828+sheet2!C828*sheet1!$C$4)^(2*sheet1!$E$4)</f>
        <v>999.99999999970771</v>
      </c>
      <c r="E828" s="1">
        <f>D828*(C828-sheet1!$D$4)</f>
        <v>45462554695.316658</v>
      </c>
      <c r="F828" s="1">
        <f>sheet1!$D$4*sheet2!D828</f>
        <v>399999.99999988306</v>
      </c>
      <c r="G828" s="3">
        <f>F828-sheet1!$G$4</f>
        <v>-1.1693919077515602E-7</v>
      </c>
      <c r="H828" s="1"/>
      <c r="I828" s="1"/>
    </row>
    <row r="829" spans="1:9" x14ac:dyDescent="0.2">
      <c r="A829" s="1">
        <v>824</v>
      </c>
      <c r="B829" s="1">
        <f t="shared" si="24"/>
        <v>-7.4310302734375E-3</v>
      </c>
      <c r="C829" s="1">
        <f t="shared" si="25"/>
        <v>45462954.695329957</v>
      </c>
      <c r="D829" s="3">
        <f>sheet1!$B$4/(sheet2!C829+sheet2!C829*sheet1!$C$4)^(2*sheet1!$E$4)</f>
        <v>999.99999999970771</v>
      </c>
      <c r="E829" s="1">
        <f>D829*(C829-sheet1!$D$4)</f>
        <v>45462554695.316666</v>
      </c>
      <c r="F829" s="1">
        <f>sheet1!$D$4*sheet2!D829</f>
        <v>399999.99999988306</v>
      </c>
      <c r="G829" s="3">
        <f>F829-sheet1!$G$4</f>
        <v>-1.1693919077515602E-7</v>
      </c>
      <c r="H829" s="1"/>
      <c r="I829" s="1"/>
    </row>
    <row r="830" spans="1:9" x14ac:dyDescent="0.2">
      <c r="A830" s="1">
        <v>825</v>
      </c>
      <c r="B830" s="1">
        <f t="shared" si="24"/>
        <v>-7.42340087890625E-3</v>
      </c>
      <c r="C830" s="1">
        <f t="shared" si="25"/>
        <v>45462954.695329964</v>
      </c>
      <c r="D830" s="3">
        <f>sheet1!$B$4/(sheet2!C830+sheet2!C830*sheet1!$C$4)^(2*sheet1!$E$4)</f>
        <v>999.99999999970771</v>
      </c>
      <c r="E830" s="1">
        <f>D830*(C830-sheet1!$D$4)</f>
        <v>45462554695.316673</v>
      </c>
      <c r="F830" s="1">
        <f>sheet1!$D$4*sheet2!D830</f>
        <v>399999.99999988306</v>
      </c>
      <c r="G830" s="3">
        <f>F830-sheet1!$G$4</f>
        <v>-1.1693919077515602E-7</v>
      </c>
      <c r="H830" s="1"/>
      <c r="I830" s="1"/>
    </row>
    <row r="831" spans="1:9" x14ac:dyDescent="0.2">
      <c r="A831" s="1">
        <v>826</v>
      </c>
      <c r="B831" s="1">
        <f t="shared" si="24"/>
        <v>-7.74383544921875E-3</v>
      </c>
      <c r="C831" s="1">
        <f t="shared" si="25"/>
        <v>45462954.695329972</v>
      </c>
      <c r="D831" s="3">
        <f>sheet1!$B$4/(sheet2!C831+sheet2!C831*sheet1!$C$4)^(2*sheet1!$E$4)</f>
        <v>999.99999999970044</v>
      </c>
      <c r="E831" s="1">
        <f>D831*(C831-sheet1!$D$4)</f>
        <v>45462554695.316353</v>
      </c>
      <c r="F831" s="1">
        <f>sheet1!$D$4*sheet2!D831</f>
        <v>399999.99999988015</v>
      </c>
      <c r="G831" s="3">
        <f>F831-sheet1!$G$4</f>
        <v>-1.1984957382082939E-7</v>
      </c>
      <c r="H831" s="1"/>
      <c r="I831" s="1"/>
    </row>
    <row r="832" spans="1:9" x14ac:dyDescent="0.2">
      <c r="A832" s="1">
        <v>827</v>
      </c>
      <c r="B832" s="1">
        <f t="shared" si="24"/>
        <v>-7.7362060546875E-3</v>
      </c>
      <c r="C832" s="1">
        <f t="shared" si="25"/>
        <v>45462954.695329979</v>
      </c>
      <c r="D832" s="3">
        <f>sheet1!$B$4/(sheet2!C832+sheet2!C832*sheet1!$C$4)^(2*sheet1!$E$4)</f>
        <v>999.99999999970044</v>
      </c>
      <c r="E832" s="1">
        <f>D832*(C832-sheet1!$D$4)</f>
        <v>45462554695.31636</v>
      </c>
      <c r="F832" s="1">
        <f>sheet1!$D$4*sheet2!D832</f>
        <v>399999.99999988015</v>
      </c>
      <c r="G832" s="3">
        <f>F832-sheet1!$G$4</f>
        <v>-1.1984957382082939E-7</v>
      </c>
      <c r="H832" s="1"/>
      <c r="I832" s="1"/>
    </row>
    <row r="833" spans="1:9" x14ac:dyDescent="0.2">
      <c r="A833" s="1">
        <v>828</v>
      </c>
      <c r="B833" s="1">
        <f t="shared" si="24"/>
        <v>-7.72857666015625E-3</v>
      </c>
      <c r="C833" s="1">
        <f t="shared" si="25"/>
        <v>45462954.695329987</v>
      </c>
      <c r="D833" s="3">
        <f>sheet1!$B$4/(sheet2!C833+sheet2!C833*sheet1!$C$4)^(2*sheet1!$E$4)</f>
        <v>999.99999999970044</v>
      </c>
      <c r="E833" s="1">
        <f>D833*(C833-sheet1!$D$4)</f>
        <v>45462554695.316368</v>
      </c>
      <c r="F833" s="1">
        <f>sheet1!$D$4*sheet2!D833</f>
        <v>399999.99999988015</v>
      </c>
      <c r="G833" s="3">
        <f>F833-sheet1!$G$4</f>
        <v>-1.1984957382082939E-7</v>
      </c>
      <c r="H833" s="1"/>
      <c r="I833" s="1"/>
    </row>
    <row r="834" spans="1:9" x14ac:dyDescent="0.2">
      <c r="A834" s="1">
        <v>829</v>
      </c>
      <c r="B834" s="1">
        <f t="shared" si="24"/>
        <v>-7.720947265625E-3</v>
      </c>
      <c r="C834" s="1">
        <f t="shared" si="25"/>
        <v>45462954.695329994</v>
      </c>
      <c r="D834" s="3">
        <f>sheet1!$B$4/(sheet2!C834+sheet2!C834*sheet1!$C$4)^(2*sheet1!$E$4)</f>
        <v>999.99999999970044</v>
      </c>
      <c r="E834" s="1">
        <f>D834*(C834-sheet1!$D$4)</f>
        <v>45462554695.316376</v>
      </c>
      <c r="F834" s="1">
        <f>sheet1!$D$4*sheet2!D834</f>
        <v>399999.99999988015</v>
      </c>
      <c r="G834" s="3">
        <f>F834-sheet1!$G$4</f>
        <v>-1.1984957382082939E-7</v>
      </c>
      <c r="H834" s="1"/>
      <c r="I834" s="1"/>
    </row>
    <row r="835" spans="1:9" x14ac:dyDescent="0.2">
      <c r="A835" s="1">
        <v>830</v>
      </c>
      <c r="B835" s="1">
        <f t="shared" si="24"/>
        <v>-7.71331787109375E-3</v>
      </c>
      <c r="C835" s="1">
        <f t="shared" si="25"/>
        <v>45462954.695330001</v>
      </c>
      <c r="D835" s="3">
        <f>sheet1!$B$4/(sheet2!C835+sheet2!C835*sheet1!$C$4)^(2*sheet1!$E$4)</f>
        <v>999.99999999970044</v>
      </c>
      <c r="E835" s="1">
        <f>D835*(C835-sheet1!$D$4)</f>
        <v>45462554695.316383</v>
      </c>
      <c r="F835" s="1">
        <f>sheet1!$D$4*sheet2!D835</f>
        <v>399999.99999988015</v>
      </c>
      <c r="G835" s="3">
        <f>F835-sheet1!$G$4</f>
        <v>-1.1984957382082939E-7</v>
      </c>
      <c r="H835" s="1"/>
      <c r="I835" s="1"/>
    </row>
    <row r="836" spans="1:9" x14ac:dyDescent="0.2">
      <c r="A836" s="1">
        <v>831</v>
      </c>
      <c r="B836" s="1">
        <f t="shared" si="24"/>
        <v>-7.7056884765625E-3</v>
      </c>
      <c r="C836" s="1">
        <f t="shared" si="25"/>
        <v>45462954.695330009</v>
      </c>
      <c r="D836" s="3">
        <f>sheet1!$B$4/(sheet2!C836+sheet2!C836*sheet1!$C$4)^(2*sheet1!$E$4)</f>
        <v>999.99999999970044</v>
      </c>
      <c r="E836" s="1">
        <f>D836*(C836-sheet1!$D$4)</f>
        <v>45462554695.316391</v>
      </c>
      <c r="F836" s="1">
        <f>sheet1!$D$4*sheet2!D836</f>
        <v>399999.99999988015</v>
      </c>
      <c r="G836" s="3">
        <f>F836-sheet1!$G$4</f>
        <v>-1.1984957382082939E-7</v>
      </c>
      <c r="H836" s="1"/>
      <c r="I836" s="1"/>
    </row>
    <row r="837" spans="1:9" x14ac:dyDescent="0.2">
      <c r="A837" s="1">
        <v>832</v>
      </c>
      <c r="B837" s="1">
        <f t="shared" si="24"/>
        <v>-7.69805908203125E-3</v>
      </c>
      <c r="C837" s="1">
        <f t="shared" si="25"/>
        <v>45462954.695330016</v>
      </c>
      <c r="D837" s="3">
        <f>sheet1!$B$4/(sheet2!C837+sheet2!C837*sheet1!$C$4)^(2*sheet1!$E$4)</f>
        <v>999.99999999970044</v>
      </c>
      <c r="E837" s="1">
        <f>D837*(C837-sheet1!$D$4)</f>
        <v>45462554695.316399</v>
      </c>
      <c r="F837" s="1">
        <f>sheet1!$D$4*sheet2!D837</f>
        <v>399999.99999988015</v>
      </c>
      <c r="G837" s="3">
        <f>F837-sheet1!$G$4</f>
        <v>-1.1984957382082939E-7</v>
      </c>
      <c r="H837" s="1"/>
      <c r="I837" s="1"/>
    </row>
    <row r="838" spans="1:9" x14ac:dyDescent="0.2">
      <c r="A838" s="1">
        <v>833</v>
      </c>
      <c r="B838" s="1">
        <f t="shared" si="24"/>
        <v>-7.6904296875E-3</v>
      </c>
      <c r="C838" s="1">
        <f t="shared" si="25"/>
        <v>45462954.695330024</v>
      </c>
      <c r="D838" s="3">
        <f>sheet1!$B$4/(sheet2!C838+sheet2!C838*sheet1!$C$4)^(2*sheet1!$E$4)</f>
        <v>999.99999999970044</v>
      </c>
      <c r="E838" s="1">
        <f>D838*(C838-sheet1!$D$4)</f>
        <v>45462554695.316406</v>
      </c>
      <c r="F838" s="1">
        <f>sheet1!$D$4*sheet2!D838</f>
        <v>399999.99999988015</v>
      </c>
      <c r="G838" s="3">
        <f>F838-sheet1!$G$4</f>
        <v>-1.1984957382082939E-7</v>
      </c>
      <c r="H838" s="1"/>
      <c r="I838" s="1"/>
    </row>
    <row r="839" spans="1:9" x14ac:dyDescent="0.2">
      <c r="A839" s="1">
        <v>834</v>
      </c>
      <c r="B839" s="1">
        <f t="shared" si="24"/>
        <v>-7.68280029296875E-3</v>
      </c>
      <c r="C839" s="1">
        <f t="shared" si="25"/>
        <v>45462954.695330031</v>
      </c>
      <c r="D839" s="3">
        <f>sheet1!$B$4/(sheet2!C839+sheet2!C839*sheet1!$C$4)^(2*sheet1!$E$4)</f>
        <v>999.99999999970044</v>
      </c>
      <c r="E839" s="1">
        <f>D839*(C839-sheet1!$D$4)</f>
        <v>45462554695.316414</v>
      </c>
      <c r="F839" s="1">
        <f>sheet1!$D$4*sheet2!D839</f>
        <v>399999.99999988015</v>
      </c>
      <c r="G839" s="3">
        <f>F839-sheet1!$G$4</f>
        <v>-1.1984957382082939E-7</v>
      </c>
      <c r="H839" s="1"/>
      <c r="I839" s="1"/>
    </row>
    <row r="840" spans="1:9" x14ac:dyDescent="0.2">
      <c r="A840" s="1">
        <v>835</v>
      </c>
      <c r="B840" s="1">
        <f t="shared" ref="B840:B903" si="26">E840-$I$6</f>
        <v>-7.6751708984375E-3</v>
      </c>
      <c r="C840" s="1">
        <f t="shared" ref="C840:C903" si="27">C839+$H$6</f>
        <v>45462954.695330039</v>
      </c>
      <c r="D840" s="3">
        <f>sheet1!$B$4/(sheet2!C840+sheet2!C840*sheet1!$C$4)^(2*sheet1!$E$4)</f>
        <v>999.99999999970044</v>
      </c>
      <c r="E840" s="1">
        <f>D840*(C840-sheet1!$D$4)</f>
        <v>45462554695.316422</v>
      </c>
      <c r="F840" s="1">
        <f>sheet1!$D$4*sheet2!D840</f>
        <v>399999.99999988015</v>
      </c>
      <c r="G840" s="3">
        <f>F840-sheet1!$G$4</f>
        <v>-1.1984957382082939E-7</v>
      </c>
      <c r="H840" s="1"/>
      <c r="I840" s="1"/>
    </row>
    <row r="841" spans="1:9" x14ac:dyDescent="0.2">
      <c r="A841" s="1">
        <v>836</v>
      </c>
      <c r="B841" s="1">
        <f t="shared" si="26"/>
        <v>-7.66754150390625E-3</v>
      </c>
      <c r="C841" s="1">
        <f t="shared" si="27"/>
        <v>45462954.695330046</v>
      </c>
      <c r="D841" s="3">
        <f>sheet1!$B$4/(sheet2!C841+sheet2!C841*sheet1!$C$4)^(2*sheet1!$E$4)</f>
        <v>999.99999999970044</v>
      </c>
      <c r="E841" s="1">
        <f>D841*(C841-sheet1!$D$4)</f>
        <v>45462554695.316429</v>
      </c>
      <c r="F841" s="1">
        <f>sheet1!$D$4*sheet2!D841</f>
        <v>399999.99999988015</v>
      </c>
      <c r="G841" s="3">
        <f>F841-sheet1!$G$4</f>
        <v>-1.1984957382082939E-7</v>
      </c>
      <c r="H841" s="1"/>
      <c r="I841" s="1"/>
    </row>
    <row r="842" spans="1:9" x14ac:dyDescent="0.2">
      <c r="A842" s="1">
        <v>837</v>
      </c>
      <c r="B842" s="1">
        <f t="shared" si="26"/>
        <v>-7.659912109375E-3</v>
      </c>
      <c r="C842" s="1">
        <f t="shared" si="27"/>
        <v>45462954.695330054</v>
      </c>
      <c r="D842" s="3">
        <f>sheet1!$B$4/(sheet2!C842+sheet2!C842*sheet1!$C$4)^(2*sheet1!$E$4)</f>
        <v>999.99999999970044</v>
      </c>
      <c r="E842" s="1">
        <f>D842*(C842-sheet1!$D$4)</f>
        <v>45462554695.316437</v>
      </c>
      <c r="F842" s="1">
        <f>sheet1!$D$4*sheet2!D842</f>
        <v>399999.99999988015</v>
      </c>
      <c r="G842" s="3">
        <f>F842-sheet1!$G$4</f>
        <v>-1.1984957382082939E-7</v>
      </c>
      <c r="H842" s="1"/>
      <c r="I842" s="1"/>
    </row>
    <row r="843" spans="1:9" x14ac:dyDescent="0.2">
      <c r="A843" s="1">
        <v>838</v>
      </c>
      <c r="B843" s="1">
        <f t="shared" si="26"/>
        <v>-7.65228271484375E-3</v>
      </c>
      <c r="C843" s="1">
        <f t="shared" si="27"/>
        <v>45462954.695330061</v>
      </c>
      <c r="D843" s="3">
        <f>sheet1!$B$4/(sheet2!C843+sheet2!C843*sheet1!$C$4)^(2*sheet1!$E$4)</f>
        <v>999.99999999970044</v>
      </c>
      <c r="E843" s="1">
        <f>D843*(C843-sheet1!$D$4)</f>
        <v>45462554695.316444</v>
      </c>
      <c r="F843" s="1">
        <f>sheet1!$D$4*sheet2!D843</f>
        <v>399999.99999988015</v>
      </c>
      <c r="G843" s="3">
        <f>F843-sheet1!$G$4</f>
        <v>-1.1984957382082939E-7</v>
      </c>
      <c r="H843" s="1"/>
      <c r="I843" s="1"/>
    </row>
    <row r="844" spans="1:9" x14ac:dyDescent="0.2">
      <c r="A844" s="1">
        <v>839</v>
      </c>
      <c r="B844" s="1">
        <f t="shared" si="26"/>
        <v>-7.6446533203125E-3</v>
      </c>
      <c r="C844" s="1">
        <f t="shared" si="27"/>
        <v>45462954.695330068</v>
      </c>
      <c r="D844" s="3">
        <f>sheet1!$B$4/(sheet2!C844+sheet2!C844*sheet1!$C$4)^(2*sheet1!$E$4)</f>
        <v>999.99999999970044</v>
      </c>
      <c r="E844" s="1">
        <f>D844*(C844-sheet1!$D$4)</f>
        <v>45462554695.316452</v>
      </c>
      <c r="F844" s="1">
        <f>sheet1!$D$4*sheet2!D844</f>
        <v>399999.99999988015</v>
      </c>
      <c r="G844" s="3">
        <f>F844-sheet1!$G$4</f>
        <v>-1.1984957382082939E-7</v>
      </c>
      <c r="H844" s="1"/>
      <c r="I844" s="1"/>
    </row>
    <row r="845" spans="1:9" x14ac:dyDescent="0.2">
      <c r="A845" s="1">
        <v>840</v>
      </c>
      <c r="B845" s="1">
        <f t="shared" si="26"/>
        <v>-7.63702392578125E-3</v>
      </c>
      <c r="C845" s="1">
        <f t="shared" si="27"/>
        <v>45462954.695330076</v>
      </c>
      <c r="D845" s="3">
        <f>sheet1!$B$4/(sheet2!C845+sheet2!C845*sheet1!$C$4)^(2*sheet1!$E$4)</f>
        <v>999.99999999970044</v>
      </c>
      <c r="E845" s="1">
        <f>D845*(C845-sheet1!$D$4)</f>
        <v>45462554695.31646</v>
      </c>
      <c r="F845" s="1">
        <f>sheet1!$D$4*sheet2!D845</f>
        <v>399999.99999988015</v>
      </c>
      <c r="G845" s="3">
        <f>F845-sheet1!$G$4</f>
        <v>-1.1984957382082939E-7</v>
      </c>
      <c r="H845" s="1"/>
      <c r="I845" s="1"/>
    </row>
    <row r="846" spans="1:9" x14ac:dyDescent="0.2">
      <c r="A846" s="1">
        <v>841</v>
      </c>
      <c r="B846" s="1">
        <f t="shared" si="26"/>
        <v>-7.62939453125E-3</v>
      </c>
      <c r="C846" s="1">
        <f t="shared" si="27"/>
        <v>45462954.695330083</v>
      </c>
      <c r="D846" s="3">
        <f>sheet1!$B$4/(sheet2!C846+sheet2!C846*sheet1!$C$4)^(2*sheet1!$E$4)</f>
        <v>999.99999999970044</v>
      </c>
      <c r="E846" s="1">
        <f>D846*(C846-sheet1!$D$4)</f>
        <v>45462554695.316467</v>
      </c>
      <c r="F846" s="1">
        <f>sheet1!$D$4*sheet2!D846</f>
        <v>399999.99999988015</v>
      </c>
      <c r="G846" s="3">
        <f>F846-sheet1!$G$4</f>
        <v>-1.1984957382082939E-7</v>
      </c>
      <c r="H846" s="1"/>
      <c r="I846" s="1"/>
    </row>
    <row r="847" spans="1:9" x14ac:dyDescent="0.2">
      <c r="A847" s="1">
        <v>842</v>
      </c>
      <c r="B847" s="1">
        <f t="shared" si="26"/>
        <v>-7.62176513671875E-3</v>
      </c>
      <c r="C847" s="1">
        <f t="shared" si="27"/>
        <v>45462954.695330091</v>
      </c>
      <c r="D847" s="3">
        <f>sheet1!$B$4/(sheet2!C847+sheet2!C847*sheet1!$C$4)^(2*sheet1!$E$4)</f>
        <v>999.99999999970044</v>
      </c>
      <c r="E847" s="1">
        <f>D847*(C847-sheet1!$D$4)</f>
        <v>45462554695.316475</v>
      </c>
      <c r="F847" s="1">
        <f>sheet1!$D$4*sheet2!D847</f>
        <v>399999.99999988015</v>
      </c>
      <c r="G847" s="3">
        <f>F847-sheet1!$G$4</f>
        <v>-1.1984957382082939E-7</v>
      </c>
      <c r="H847" s="1"/>
      <c r="I847" s="1"/>
    </row>
    <row r="848" spans="1:9" x14ac:dyDescent="0.2">
      <c r="A848" s="1">
        <v>843</v>
      </c>
      <c r="B848" s="1">
        <f t="shared" si="26"/>
        <v>-7.6141357421875E-3</v>
      </c>
      <c r="C848" s="1">
        <f t="shared" si="27"/>
        <v>45462954.695330098</v>
      </c>
      <c r="D848" s="3">
        <f>sheet1!$B$4/(sheet2!C848+sheet2!C848*sheet1!$C$4)^(2*sheet1!$E$4)</f>
        <v>999.99999999970044</v>
      </c>
      <c r="E848" s="1">
        <f>D848*(C848-sheet1!$D$4)</f>
        <v>45462554695.316483</v>
      </c>
      <c r="F848" s="1">
        <f>sheet1!$D$4*sheet2!D848</f>
        <v>399999.99999988015</v>
      </c>
      <c r="G848" s="3">
        <f>F848-sheet1!$G$4</f>
        <v>-1.1984957382082939E-7</v>
      </c>
      <c r="H848" s="1"/>
      <c r="I848" s="1"/>
    </row>
    <row r="849" spans="1:9" x14ac:dyDescent="0.2">
      <c r="A849" s="1">
        <v>844</v>
      </c>
      <c r="B849" s="1">
        <f t="shared" si="26"/>
        <v>-7.60650634765625E-3</v>
      </c>
      <c r="C849" s="1">
        <f t="shared" si="27"/>
        <v>45462954.695330106</v>
      </c>
      <c r="D849" s="3">
        <f>sheet1!$B$4/(sheet2!C849+sheet2!C849*sheet1!$C$4)^(2*sheet1!$E$4)</f>
        <v>999.99999999970044</v>
      </c>
      <c r="E849" s="1">
        <f>D849*(C849-sheet1!$D$4)</f>
        <v>45462554695.31649</v>
      </c>
      <c r="F849" s="1">
        <f>sheet1!$D$4*sheet2!D849</f>
        <v>399999.99999988015</v>
      </c>
      <c r="G849" s="3">
        <f>F849-sheet1!$G$4</f>
        <v>-1.1984957382082939E-7</v>
      </c>
      <c r="H849" s="1"/>
      <c r="I849" s="1"/>
    </row>
    <row r="850" spans="1:9" x14ac:dyDescent="0.2">
      <c r="A850" s="1">
        <v>845</v>
      </c>
      <c r="B850" s="1">
        <f t="shared" si="26"/>
        <v>-7.598876953125E-3</v>
      </c>
      <c r="C850" s="1">
        <f t="shared" si="27"/>
        <v>45462954.695330113</v>
      </c>
      <c r="D850" s="3">
        <f>sheet1!$B$4/(sheet2!C850+sheet2!C850*sheet1!$C$4)^(2*sheet1!$E$4)</f>
        <v>999.99999999970044</v>
      </c>
      <c r="E850" s="1">
        <f>D850*(C850-sheet1!$D$4)</f>
        <v>45462554695.316498</v>
      </c>
      <c r="F850" s="1">
        <f>sheet1!$D$4*sheet2!D850</f>
        <v>399999.99999988015</v>
      </c>
      <c r="G850" s="3">
        <f>F850-sheet1!$G$4</f>
        <v>-1.1984957382082939E-7</v>
      </c>
      <c r="H850" s="1"/>
      <c r="I850" s="1"/>
    </row>
    <row r="851" spans="1:9" x14ac:dyDescent="0.2">
      <c r="A851" s="1">
        <v>846</v>
      </c>
      <c r="B851" s="1">
        <f t="shared" si="26"/>
        <v>-7.59124755859375E-3</v>
      </c>
      <c r="C851" s="1">
        <f t="shared" si="27"/>
        <v>45462954.695330121</v>
      </c>
      <c r="D851" s="3">
        <f>sheet1!$B$4/(sheet2!C851+sheet2!C851*sheet1!$C$4)^(2*sheet1!$E$4)</f>
        <v>999.99999999970044</v>
      </c>
      <c r="E851" s="1">
        <f>D851*(C851-sheet1!$D$4)</f>
        <v>45462554695.316505</v>
      </c>
      <c r="F851" s="1">
        <f>sheet1!$D$4*sheet2!D851</f>
        <v>399999.99999988015</v>
      </c>
      <c r="G851" s="3">
        <f>F851-sheet1!$G$4</f>
        <v>-1.1984957382082939E-7</v>
      </c>
      <c r="H851" s="1"/>
      <c r="I851" s="1"/>
    </row>
    <row r="852" spans="1:9" x14ac:dyDescent="0.2">
      <c r="A852" s="1">
        <v>847</v>
      </c>
      <c r="B852" s="1">
        <f t="shared" si="26"/>
        <v>-7.59124755859375E-3</v>
      </c>
      <c r="C852" s="1">
        <f t="shared" si="27"/>
        <v>45462954.695330128</v>
      </c>
      <c r="D852" s="3">
        <f>sheet1!$B$4/(sheet2!C852+sheet2!C852*sheet1!$C$4)^(2*sheet1!$E$4)</f>
        <v>999.99999999970044</v>
      </c>
      <c r="E852" s="1">
        <f>D852*(C852-sheet1!$D$4)</f>
        <v>45462554695.316505</v>
      </c>
      <c r="F852" s="1">
        <f>sheet1!$D$4*sheet2!D852</f>
        <v>399999.99999988015</v>
      </c>
      <c r="G852" s="3">
        <f>F852-sheet1!$G$4</f>
        <v>-1.1984957382082939E-7</v>
      </c>
      <c r="H852" s="1"/>
      <c r="I852" s="1"/>
    </row>
    <row r="853" spans="1:9" x14ac:dyDescent="0.2">
      <c r="A853" s="1">
        <v>848</v>
      </c>
      <c r="B853" s="1">
        <f t="shared" si="26"/>
        <v>-7.904052734375E-3</v>
      </c>
      <c r="C853" s="1">
        <f t="shared" si="27"/>
        <v>45462954.695330136</v>
      </c>
      <c r="D853" s="3">
        <f>sheet1!$B$4/(sheet2!C853+sheet2!C853*sheet1!$C$4)^(2*sheet1!$E$4)</f>
        <v>999.99999999969339</v>
      </c>
      <c r="E853" s="1">
        <f>D853*(C853-sheet1!$D$4)</f>
        <v>45462554695.316193</v>
      </c>
      <c r="F853" s="1">
        <f>sheet1!$D$4*sheet2!D853</f>
        <v>399999.99999987736</v>
      </c>
      <c r="G853" s="3">
        <f>F853-sheet1!$G$4</f>
        <v>-1.2264354154467583E-7</v>
      </c>
      <c r="H853" s="1"/>
      <c r="I853" s="1"/>
    </row>
    <row r="854" spans="1:9" x14ac:dyDescent="0.2">
      <c r="A854" s="1">
        <v>849</v>
      </c>
      <c r="B854" s="1">
        <f t="shared" si="26"/>
        <v>-7.89642333984375E-3</v>
      </c>
      <c r="C854" s="1">
        <f t="shared" si="27"/>
        <v>45462954.695330143</v>
      </c>
      <c r="D854" s="3">
        <f>sheet1!$B$4/(sheet2!C854+sheet2!C854*sheet1!$C$4)^(2*sheet1!$E$4)</f>
        <v>999.99999999969339</v>
      </c>
      <c r="E854" s="1">
        <f>D854*(C854-sheet1!$D$4)</f>
        <v>45462554695.3162</v>
      </c>
      <c r="F854" s="1">
        <f>sheet1!$D$4*sheet2!D854</f>
        <v>399999.99999987736</v>
      </c>
      <c r="G854" s="3">
        <f>F854-sheet1!$G$4</f>
        <v>-1.2264354154467583E-7</v>
      </c>
      <c r="H854" s="1"/>
      <c r="I854" s="1"/>
    </row>
    <row r="855" spans="1:9" x14ac:dyDescent="0.2">
      <c r="A855" s="1">
        <v>850</v>
      </c>
      <c r="B855" s="1">
        <f t="shared" si="26"/>
        <v>-7.8887939453125E-3</v>
      </c>
      <c r="C855" s="1">
        <f t="shared" si="27"/>
        <v>45462954.69533015</v>
      </c>
      <c r="D855" s="3">
        <f>sheet1!$B$4/(sheet2!C855+sheet2!C855*sheet1!$C$4)^(2*sheet1!$E$4)</f>
        <v>999.99999999969339</v>
      </c>
      <c r="E855" s="1">
        <f>D855*(C855-sheet1!$D$4)</f>
        <v>45462554695.316208</v>
      </c>
      <c r="F855" s="1">
        <f>sheet1!$D$4*sheet2!D855</f>
        <v>399999.99999987736</v>
      </c>
      <c r="G855" s="3">
        <f>F855-sheet1!$G$4</f>
        <v>-1.2264354154467583E-7</v>
      </c>
      <c r="H855" s="1"/>
      <c r="I855" s="1"/>
    </row>
    <row r="856" spans="1:9" x14ac:dyDescent="0.2">
      <c r="A856" s="1">
        <v>851</v>
      </c>
      <c r="B856" s="1">
        <f t="shared" si="26"/>
        <v>-7.88116455078125E-3</v>
      </c>
      <c r="C856" s="1">
        <f t="shared" si="27"/>
        <v>45462954.695330158</v>
      </c>
      <c r="D856" s="3">
        <f>sheet1!$B$4/(sheet2!C856+sheet2!C856*sheet1!$C$4)^(2*sheet1!$E$4)</f>
        <v>999.99999999969339</v>
      </c>
      <c r="E856" s="1">
        <f>D856*(C856-sheet1!$D$4)</f>
        <v>45462554695.316216</v>
      </c>
      <c r="F856" s="1">
        <f>sheet1!$D$4*sheet2!D856</f>
        <v>399999.99999987736</v>
      </c>
      <c r="G856" s="3">
        <f>F856-sheet1!$G$4</f>
        <v>-1.2264354154467583E-7</v>
      </c>
      <c r="H856" s="1"/>
      <c r="I856" s="1"/>
    </row>
    <row r="857" spans="1:9" x14ac:dyDescent="0.2">
      <c r="A857" s="1">
        <v>852</v>
      </c>
      <c r="B857" s="1">
        <f t="shared" si="26"/>
        <v>-7.87353515625E-3</v>
      </c>
      <c r="C857" s="1">
        <f t="shared" si="27"/>
        <v>45462954.695330165</v>
      </c>
      <c r="D857" s="3">
        <f>sheet1!$B$4/(sheet2!C857+sheet2!C857*sheet1!$C$4)^(2*sheet1!$E$4)</f>
        <v>999.99999999969339</v>
      </c>
      <c r="E857" s="1">
        <f>D857*(C857-sheet1!$D$4)</f>
        <v>45462554695.316223</v>
      </c>
      <c r="F857" s="1">
        <f>sheet1!$D$4*sheet2!D857</f>
        <v>399999.99999987736</v>
      </c>
      <c r="G857" s="3">
        <f>F857-sheet1!$G$4</f>
        <v>-1.2264354154467583E-7</v>
      </c>
      <c r="H857" s="1"/>
      <c r="I857" s="1"/>
    </row>
    <row r="858" spans="1:9" x14ac:dyDescent="0.2">
      <c r="A858" s="1">
        <v>853</v>
      </c>
      <c r="B858" s="1">
        <f t="shared" si="26"/>
        <v>-7.86590576171875E-3</v>
      </c>
      <c r="C858" s="1">
        <f t="shared" si="27"/>
        <v>45462954.695330173</v>
      </c>
      <c r="D858" s="3">
        <f>sheet1!$B$4/(sheet2!C858+sheet2!C858*sheet1!$C$4)^(2*sheet1!$E$4)</f>
        <v>999.99999999969339</v>
      </c>
      <c r="E858" s="1">
        <f>D858*(C858-sheet1!$D$4)</f>
        <v>45462554695.316231</v>
      </c>
      <c r="F858" s="1">
        <f>sheet1!$D$4*sheet2!D858</f>
        <v>399999.99999987736</v>
      </c>
      <c r="G858" s="3">
        <f>F858-sheet1!$G$4</f>
        <v>-1.2264354154467583E-7</v>
      </c>
      <c r="H858" s="1"/>
      <c r="I858" s="1"/>
    </row>
    <row r="859" spans="1:9" x14ac:dyDescent="0.2">
      <c r="A859" s="1">
        <v>854</v>
      </c>
      <c r="B859" s="1">
        <f t="shared" si="26"/>
        <v>-7.8582763671875E-3</v>
      </c>
      <c r="C859" s="1">
        <f t="shared" si="27"/>
        <v>45462954.69533018</v>
      </c>
      <c r="D859" s="3">
        <f>sheet1!$B$4/(sheet2!C859+sheet2!C859*sheet1!$C$4)^(2*sheet1!$E$4)</f>
        <v>999.99999999969339</v>
      </c>
      <c r="E859" s="1">
        <f>D859*(C859-sheet1!$D$4)</f>
        <v>45462554695.316238</v>
      </c>
      <c r="F859" s="1">
        <f>sheet1!$D$4*sheet2!D859</f>
        <v>399999.99999987736</v>
      </c>
      <c r="G859" s="3">
        <f>F859-sheet1!$G$4</f>
        <v>-1.2264354154467583E-7</v>
      </c>
      <c r="H859" s="1"/>
      <c r="I859" s="1"/>
    </row>
    <row r="860" spans="1:9" x14ac:dyDescent="0.2">
      <c r="A860" s="1">
        <v>855</v>
      </c>
      <c r="B860" s="1">
        <f t="shared" si="26"/>
        <v>-7.85064697265625E-3</v>
      </c>
      <c r="C860" s="1">
        <f t="shared" si="27"/>
        <v>45462954.695330188</v>
      </c>
      <c r="D860" s="3">
        <f>sheet1!$B$4/(sheet2!C860+sheet2!C860*sheet1!$C$4)^(2*sheet1!$E$4)</f>
        <v>999.99999999969339</v>
      </c>
      <c r="E860" s="1">
        <f>D860*(C860-sheet1!$D$4)</f>
        <v>45462554695.316246</v>
      </c>
      <c r="F860" s="1">
        <f>sheet1!$D$4*sheet2!D860</f>
        <v>399999.99999987736</v>
      </c>
      <c r="G860" s="3">
        <f>F860-sheet1!$G$4</f>
        <v>-1.2264354154467583E-7</v>
      </c>
      <c r="H860" s="1"/>
      <c r="I860" s="1"/>
    </row>
    <row r="861" spans="1:9" x14ac:dyDescent="0.2">
      <c r="A861" s="1">
        <v>856</v>
      </c>
      <c r="B861" s="1">
        <f t="shared" si="26"/>
        <v>-7.843017578125E-3</v>
      </c>
      <c r="C861" s="1">
        <f t="shared" si="27"/>
        <v>45462954.695330195</v>
      </c>
      <c r="D861" s="3">
        <f>sheet1!$B$4/(sheet2!C861+sheet2!C861*sheet1!$C$4)^(2*sheet1!$E$4)</f>
        <v>999.99999999969339</v>
      </c>
      <c r="E861" s="1">
        <f>D861*(C861-sheet1!$D$4)</f>
        <v>45462554695.316254</v>
      </c>
      <c r="F861" s="1">
        <f>sheet1!$D$4*sheet2!D861</f>
        <v>399999.99999987736</v>
      </c>
      <c r="G861" s="3">
        <f>F861-sheet1!$G$4</f>
        <v>-1.2264354154467583E-7</v>
      </c>
      <c r="H861" s="1"/>
      <c r="I861" s="1"/>
    </row>
    <row r="862" spans="1:9" x14ac:dyDescent="0.2">
      <c r="A862" s="1">
        <v>857</v>
      </c>
      <c r="B862" s="1">
        <f t="shared" si="26"/>
        <v>-7.83538818359375E-3</v>
      </c>
      <c r="C862" s="1">
        <f t="shared" si="27"/>
        <v>45462954.695330203</v>
      </c>
      <c r="D862" s="3">
        <f>sheet1!$B$4/(sheet2!C862+sheet2!C862*sheet1!$C$4)^(2*sheet1!$E$4)</f>
        <v>999.99999999969339</v>
      </c>
      <c r="E862" s="1">
        <f>D862*(C862-sheet1!$D$4)</f>
        <v>45462554695.316261</v>
      </c>
      <c r="F862" s="1">
        <f>sheet1!$D$4*sheet2!D862</f>
        <v>399999.99999987736</v>
      </c>
      <c r="G862" s="3">
        <f>F862-sheet1!$G$4</f>
        <v>-1.2264354154467583E-7</v>
      </c>
      <c r="H862" s="1"/>
      <c r="I862" s="1"/>
    </row>
    <row r="863" spans="1:9" x14ac:dyDescent="0.2">
      <c r="A863" s="1">
        <v>858</v>
      </c>
      <c r="B863" s="1">
        <f t="shared" si="26"/>
        <v>-7.8277587890625E-3</v>
      </c>
      <c r="C863" s="1">
        <f t="shared" si="27"/>
        <v>45462954.69533021</v>
      </c>
      <c r="D863" s="3">
        <f>sheet1!$B$4/(sheet2!C863+sheet2!C863*sheet1!$C$4)^(2*sheet1!$E$4)</f>
        <v>999.99999999969339</v>
      </c>
      <c r="E863" s="1">
        <f>D863*(C863-sheet1!$D$4)</f>
        <v>45462554695.316269</v>
      </c>
      <c r="F863" s="1">
        <f>sheet1!$D$4*sheet2!D863</f>
        <v>399999.99999987736</v>
      </c>
      <c r="G863" s="3">
        <f>F863-sheet1!$G$4</f>
        <v>-1.2264354154467583E-7</v>
      </c>
      <c r="H863" s="1"/>
      <c r="I863" s="1"/>
    </row>
    <row r="864" spans="1:9" x14ac:dyDescent="0.2">
      <c r="A864" s="1">
        <v>859</v>
      </c>
      <c r="B864" s="1">
        <f t="shared" si="26"/>
        <v>-7.82012939453125E-3</v>
      </c>
      <c r="C864" s="1">
        <f t="shared" si="27"/>
        <v>45462954.695330217</v>
      </c>
      <c r="D864" s="3">
        <f>sheet1!$B$4/(sheet2!C864+sheet2!C864*sheet1!$C$4)^(2*sheet1!$E$4)</f>
        <v>999.99999999969339</v>
      </c>
      <c r="E864" s="1">
        <f>D864*(C864-sheet1!$D$4)</f>
        <v>45462554695.316277</v>
      </c>
      <c r="F864" s="1">
        <f>sheet1!$D$4*sheet2!D864</f>
        <v>399999.99999987736</v>
      </c>
      <c r="G864" s="3">
        <f>F864-sheet1!$G$4</f>
        <v>-1.2264354154467583E-7</v>
      </c>
      <c r="H864" s="1"/>
      <c r="I864" s="1"/>
    </row>
    <row r="865" spans="1:9" x14ac:dyDescent="0.2">
      <c r="A865" s="1">
        <v>860</v>
      </c>
      <c r="B865" s="1">
        <f t="shared" si="26"/>
        <v>-7.8125E-3</v>
      </c>
      <c r="C865" s="1">
        <f t="shared" si="27"/>
        <v>45462954.695330225</v>
      </c>
      <c r="D865" s="3">
        <f>sheet1!$B$4/(sheet2!C865+sheet2!C865*sheet1!$C$4)^(2*sheet1!$E$4)</f>
        <v>999.99999999969339</v>
      </c>
      <c r="E865" s="1">
        <f>D865*(C865-sheet1!$D$4)</f>
        <v>45462554695.316284</v>
      </c>
      <c r="F865" s="1">
        <f>sheet1!$D$4*sheet2!D865</f>
        <v>399999.99999987736</v>
      </c>
      <c r="G865" s="3">
        <f>F865-sheet1!$G$4</f>
        <v>-1.2264354154467583E-7</v>
      </c>
      <c r="H865" s="1"/>
      <c r="I865" s="1"/>
    </row>
    <row r="866" spans="1:9" x14ac:dyDescent="0.2">
      <c r="A866" s="1">
        <v>861</v>
      </c>
      <c r="B866" s="1">
        <f t="shared" si="26"/>
        <v>-7.80487060546875E-3</v>
      </c>
      <c r="C866" s="1">
        <f t="shared" si="27"/>
        <v>45462954.695330232</v>
      </c>
      <c r="D866" s="3">
        <f>sheet1!$B$4/(sheet2!C866+sheet2!C866*sheet1!$C$4)^(2*sheet1!$E$4)</f>
        <v>999.99999999969339</v>
      </c>
      <c r="E866" s="1">
        <f>D866*(C866-sheet1!$D$4)</f>
        <v>45462554695.316292</v>
      </c>
      <c r="F866" s="1">
        <f>sheet1!$D$4*sheet2!D866</f>
        <v>399999.99999987736</v>
      </c>
      <c r="G866" s="3">
        <f>F866-sheet1!$G$4</f>
        <v>-1.2264354154467583E-7</v>
      </c>
      <c r="H866" s="1"/>
      <c r="I866" s="1"/>
    </row>
    <row r="867" spans="1:9" x14ac:dyDescent="0.2">
      <c r="A867" s="1">
        <v>862</v>
      </c>
      <c r="B867" s="1">
        <f t="shared" si="26"/>
        <v>-7.7972412109375E-3</v>
      </c>
      <c r="C867" s="1">
        <f t="shared" si="27"/>
        <v>45462954.69533024</v>
      </c>
      <c r="D867" s="3">
        <f>sheet1!$B$4/(sheet2!C867+sheet2!C867*sheet1!$C$4)^(2*sheet1!$E$4)</f>
        <v>999.99999999969339</v>
      </c>
      <c r="E867" s="1">
        <f>D867*(C867-sheet1!$D$4)</f>
        <v>45462554695.316299</v>
      </c>
      <c r="F867" s="1">
        <f>sheet1!$D$4*sheet2!D867</f>
        <v>399999.99999987736</v>
      </c>
      <c r="G867" s="3">
        <f>F867-sheet1!$G$4</f>
        <v>-1.2264354154467583E-7</v>
      </c>
      <c r="H867" s="1"/>
      <c r="I867" s="1"/>
    </row>
    <row r="868" spans="1:9" x14ac:dyDescent="0.2">
      <c r="A868" s="1">
        <v>863</v>
      </c>
      <c r="B868" s="1">
        <f t="shared" si="26"/>
        <v>-7.78961181640625E-3</v>
      </c>
      <c r="C868" s="1">
        <f t="shared" si="27"/>
        <v>45462954.695330247</v>
      </c>
      <c r="D868" s="3">
        <f>sheet1!$B$4/(sheet2!C868+sheet2!C868*sheet1!$C$4)^(2*sheet1!$E$4)</f>
        <v>999.99999999969339</v>
      </c>
      <c r="E868" s="1">
        <f>D868*(C868-sheet1!$D$4)</f>
        <v>45462554695.316307</v>
      </c>
      <c r="F868" s="1">
        <f>sheet1!$D$4*sheet2!D868</f>
        <v>399999.99999987736</v>
      </c>
      <c r="G868" s="3">
        <f>F868-sheet1!$G$4</f>
        <v>-1.2264354154467583E-7</v>
      </c>
      <c r="H868" s="1"/>
      <c r="I868" s="1"/>
    </row>
    <row r="869" spans="1:9" x14ac:dyDescent="0.2">
      <c r="A869" s="1">
        <v>864</v>
      </c>
      <c r="B869" s="1">
        <f t="shared" si="26"/>
        <v>-7.781982421875E-3</v>
      </c>
      <c r="C869" s="1">
        <f t="shared" si="27"/>
        <v>45462954.695330255</v>
      </c>
      <c r="D869" s="3">
        <f>sheet1!$B$4/(sheet2!C869+sheet2!C869*sheet1!$C$4)^(2*sheet1!$E$4)</f>
        <v>999.99999999969339</v>
      </c>
      <c r="E869" s="1">
        <f>D869*(C869-sheet1!$D$4)</f>
        <v>45462554695.316315</v>
      </c>
      <c r="F869" s="1">
        <f>sheet1!$D$4*sheet2!D869</f>
        <v>399999.99999987736</v>
      </c>
      <c r="G869" s="3">
        <f>F869-sheet1!$G$4</f>
        <v>-1.2264354154467583E-7</v>
      </c>
      <c r="H869" s="1"/>
      <c r="I869" s="1"/>
    </row>
    <row r="870" spans="1:9" x14ac:dyDescent="0.2">
      <c r="A870" s="1">
        <v>865</v>
      </c>
      <c r="B870" s="1">
        <f t="shared" si="26"/>
        <v>-7.77435302734375E-3</v>
      </c>
      <c r="C870" s="1">
        <f t="shared" si="27"/>
        <v>45462954.695330262</v>
      </c>
      <c r="D870" s="3">
        <f>sheet1!$B$4/(sheet2!C870+sheet2!C870*sheet1!$C$4)^(2*sheet1!$E$4)</f>
        <v>999.99999999969339</v>
      </c>
      <c r="E870" s="1">
        <f>D870*(C870-sheet1!$D$4)</f>
        <v>45462554695.316322</v>
      </c>
      <c r="F870" s="1">
        <f>sheet1!$D$4*sheet2!D870</f>
        <v>399999.99999987736</v>
      </c>
      <c r="G870" s="3">
        <f>F870-sheet1!$G$4</f>
        <v>-1.2264354154467583E-7</v>
      </c>
      <c r="H870" s="1"/>
      <c r="I870" s="1"/>
    </row>
    <row r="871" spans="1:9" x14ac:dyDescent="0.2">
      <c r="A871" s="1">
        <v>866</v>
      </c>
      <c r="B871" s="1">
        <f t="shared" si="26"/>
        <v>-7.7667236328125E-3</v>
      </c>
      <c r="C871" s="1">
        <f t="shared" si="27"/>
        <v>45462954.69533027</v>
      </c>
      <c r="D871" s="3">
        <f>sheet1!$B$4/(sheet2!C871+sheet2!C871*sheet1!$C$4)^(2*sheet1!$E$4)</f>
        <v>999.99999999969339</v>
      </c>
      <c r="E871" s="1">
        <f>D871*(C871-sheet1!$D$4)</f>
        <v>45462554695.31633</v>
      </c>
      <c r="F871" s="1">
        <f>sheet1!$D$4*sheet2!D871</f>
        <v>399999.99999987736</v>
      </c>
      <c r="G871" s="3">
        <f>F871-sheet1!$G$4</f>
        <v>-1.2264354154467583E-7</v>
      </c>
      <c r="H871" s="1"/>
      <c r="I871" s="1"/>
    </row>
    <row r="872" spans="1:9" x14ac:dyDescent="0.2">
      <c r="A872" s="1">
        <v>867</v>
      </c>
      <c r="B872" s="1">
        <f t="shared" si="26"/>
        <v>-7.75909423828125E-3</v>
      </c>
      <c r="C872" s="1">
        <f t="shared" si="27"/>
        <v>45462954.695330277</v>
      </c>
      <c r="D872" s="3">
        <f>sheet1!$B$4/(sheet2!C872+sheet2!C872*sheet1!$C$4)^(2*sheet1!$E$4)</f>
        <v>999.99999999969339</v>
      </c>
      <c r="E872" s="1">
        <f>D872*(C872-sheet1!$D$4)</f>
        <v>45462554695.316338</v>
      </c>
      <c r="F872" s="1">
        <f>sheet1!$D$4*sheet2!D872</f>
        <v>399999.99999987736</v>
      </c>
      <c r="G872" s="3">
        <f>F872-sheet1!$G$4</f>
        <v>-1.2264354154467583E-7</v>
      </c>
      <c r="H872" s="1"/>
      <c r="I872" s="1"/>
    </row>
    <row r="873" spans="1:9" x14ac:dyDescent="0.2">
      <c r="A873" s="1">
        <v>868</v>
      </c>
      <c r="B873" s="1">
        <f t="shared" si="26"/>
        <v>-7.75146484375E-3</v>
      </c>
      <c r="C873" s="1">
        <f t="shared" si="27"/>
        <v>45462954.695330285</v>
      </c>
      <c r="D873" s="3">
        <f>sheet1!$B$4/(sheet2!C873+sheet2!C873*sheet1!$C$4)^(2*sheet1!$E$4)</f>
        <v>999.99999999969339</v>
      </c>
      <c r="E873" s="1">
        <f>D873*(C873-sheet1!$D$4)</f>
        <v>45462554695.316345</v>
      </c>
      <c r="F873" s="1">
        <f>sheet1!$D$4*sheet2!D873</f>
        <v>399999.99999987736</v>
      </c>
      <c r="G873" s="3">
        <f>F873-sheet1!$G$4</f>
        <v>-1.2264354154467583E-7</v>
      </c>
      <c r="H873" s="1"/>
      <c r="I873" s="1"/>
    </row>
    <row r="874" spans="1:9" x14ac:dyDescent="0.2">
      <c r="A874" s="1">
        <v>869</v>
      </c>
      <c r="B874" s="1">
        <f t="shared" si="26"/>
        <v>-7.74383544921875E-3</v>
      </c>
      <c r="C874" s="1">
        <f t="shared" si="27"/>
        <v>45462954.695330292</v>
      </c>
      <c r="D874" s="3">
        <f>sheet1!$B$4/(sheet2!C874+sheet2!C874*sheet1!$C$4)^(2*sheet1!$E$4)</f>
        <v>999.99999999969339</v>
      </c>
      <c r="E874" s="1">
        <f>D874*(C874-sheet1!$D$4)</f>
        <v>45462554695.316353</v>
      </c>
      <c r="F874" s="1">
        <f>sheet1!$D$4*sheet2!D874</f>
        <v>399999.99999987736</v>
      </c>
      <c r="G874" s="3">
        <f>F874-sheet1!$G$4</f>
        <v>-1.2264354154467583E-7</v>
      </c>
      <c r="H874" s="1"/>
      <c r="I874" s="1"/>
    </row>
    <row r="875" spans="1:9" x14ac:dyDescent="0.2">
      <c r="A875" s="1">
        <v>870</v>
      </c>
      <c r="B875" s="1">
        <f t="shared" si="26"/>
        <v>-8.04901123046875E-3</v>
      </c>
      <c r="C875" s="1">
        <f t="shared" si="27"/>
        <v>45462954.695330299</v>
      </c>
      <c r="D875" s="3">
        <f>sheet1!$B$4/(sheet2!C875+sheet2!C875*sheet1!$C$4)^(2*sheet1!$E$4)</f>
        <v>999.99999999968645</v>
      </c>
      <c r="E875" s="1">
        <f>D875*(C875-sheet1!$D$4)</f>
        <v>45462554695.316048</v>
      </c>
      <c r="F875" s="1">
        <f>sheet1!$D$4*sheet2!D875</f>
        <v>399999.99999987456</v>
      </c>
      <c r="G875" s="3">
        <f>F875-sheet1!$G$4</f>
        <v>-1.2543750926852226E-7</v>
      </c>
      <c r="H875" s="1"/>
      <c r="I875" s="1"/>
    </row>
    <row r="876" spans="1:9" x14ac:dyDescent="0.2">
      <c r="A876" s="1">
        <v>871</v>
      </c>
      <c r="B876" s="1">
        <f t="shared" si="26"/>
        <v>-8.0413818359375E-3</v>
      </c>
      <c r="C876" s="1">
        <f t="shared" si="27"/>
        <v>45462954.695330307</v>
      </c>
      <c r="D876" s="3">
        <f>sheet1!$B$4/(sheet2!C876+sheet2!C876*sheet1!$C$4)^(2*sheet1!$E$4)</f>
        <v>999.99999999968645</v>
      </c>
      <c r="E876" s="1">
        <f>D876*(C876-sheet1!$D$4)</f>
        <v>45462554695.316055</v>
      </c>
      <c r="F876" s="1">
        <f>sheet1!$D$4*sheet2!D876</f>
        <v>399999.99999987456</v>
      </c>
      <c r="G876" s="3">
        <f>F876-sheet1!$G$4</f>
        <v>-1.2543750926852226E-7</v>
      </c>
      <c r="H876" s="1"/>
      <c r="I876" s="1"/>
    </row>
    <row r="877" spans="1:9" x14ac:dyDescent="0.2">
      <c r="A877" s="1">
        <v>872</v>
      </c>
      <c r="B877" s="1">
        <f t="shared" si="26"/>
        <v>-8.03375244140625E-3</v>
      </c>
      <c r="C877" s="1">
        <f t="shared" si="27"/>
        <v>45462954.695330314</v>
      </c>
      <c r="D877" s="3">
        <f>sheet1!$B$4/(sheet2!C877+sheet2!C877*sheet1!$C$4)^(2*sheet1!$E$4)</f>
        <v>999.99999999968645</v>
      </c>
      <c r="E877" s="1">
        <f>D877*(C877-sheet1!$D$4)</f>
        <v>45462554695.316063</v>
      </c>
      <c r="F877" s="1">
        <f>sheet1!$D$4*sheet2!D877</f>
        <v>399999.99999987456</v>
      </c>
      <c r="G877" s="3">
        <f>F877-sheet1!$G$4</f>
        <v>-1.2543750926852226E-7</v>
      </c>
      <c r="H877" s="1"/>
      <c r="I877" s="1"/>
    </row>
    <row r="878" spans="1:9" x14ac:dyDescent="0.2">
      <c r="A878" s="1">
        <v>873</v>
      </c>
      <c r="B878" s="1">
        <f t="shared" si="26"/>
        <v>-8.026123046875E-3</v>
      </c>
      <c r="C878" s="1">
        <f t="shared" si="27"/>
        <v>45462954.695330322</v>
      </c>
      <c r="D878" s="3">
        <f>sheet1!$B$4/(sheet2!C878+sheet2!C878*sheet1!$C$4)^(2*sheet1!$E$4)</f>
        <v>999.99999999968645</v>
      </c>
      <c r="E878" s="1">
        <f>D878*(C878-sheet1!$D$4)</f>
        <v>45462554695.316071</v>
      </c>
      <c r="F878" s="1">
        <f>sheet1!$D$4*sheet2!D878</f>
        <v>399999.99999987456</v>
      </c>
      <c r="G878" s="3">
        <f>F878-sheet1!$G$4</f>
        <v>-1.2543750926852226E-7</v>
      </c>
      <c r="H878" s="1"/>
      <c r="I878" s="1"/>
    </row>
    <row r="879" spans="1:9" x14ac:dyDescent="0.2">
      <c r="A879" s="1">
        <v>874</v>
      </c>
      <c r="B879" s="1">
        <f t="shared" si="26"/>
        <v>-8.01849365234375E-3</v>
      </c>
      <c r="C879" s="1">
        <f t="shared" si="27"/>
        <v>45462954.695330329</v>
      </c>
      <c r="D879" s="3">
        <f>sheet1!$B$4/(sheet2!C879+sheet2!C879*sheet1!$C$4)^(2*sheet1!$E$4)</f>
        <v>999.99999999968645</v>
      </c>
      <c r="E879" s="1">
        <f>D879*(C879-sheet1!$D$4)</f>
        <v>45462554695.316078</v>
      </c>
      <c r="F879" s="1">
        <f>sheet1!$D$4*sheet2!D879</f>
        <v>399999.99999987456</v>
      </c>
      <c r="G879" s="3">
        <f>F879-sheet1!$G$4</f>
        <v>-1.2543750926852226E-7</v>
      </c>
      <c r="H879" s="1"/>
      <c r="I879" s="1"/>
    </row>
    <row r="880" spans="1:9" x14ac:dyDescent="0.2">
      <c r="A880" s="1">
        <v>875</v>
      </c>
      <c r="B880" s="1">
        <f t="shared" si="26"/>
        <v>-8.01849365234375E-3</v>
      </c>
      <c r="C880" s="1">
        <f t="shared" si="27"/>
        <v>45462954.695330337</v>
      </c>
      <c r="D880" s="3">
        <f>sheet1!$B$4/(sheet2!C880+sheet2!C880*sheet1!$C$4)^(2*sheet1!$E$4)</f>
        <v>999.99999999968645</v>
      </c>
      <c r="E880" s="1">
        <f>D880*(C880-sheet1!$D$4)</f>
        <v>45462554695.316078</v>
      </c>
      <c r="F880" s="1">
        <f>sheet1!$D$4*sheet2!D880</f>
        <v>399999.99999987456</v>
      </c>
      <c r="G880" s="3">
        <f>F880-sheet1!$G$4</f>
        <v>-1.2543750926852226E-7</v>
      </c>
      <c r="H880" s="1"/>
      <c r="I880" s="1"/>
    </row>
    <row r="881" spans="1:9" x14ac:dyDescent="0.2">
      <c r="A881" s="1">
        <v>876</v>
      </c>
      <c r="B881" s="1">
        <f t="shared" si="26"/>
        <v>-8.0108642578125E-3</v>
      </c>
      <c r="C881" s="1">
        <f t="shared" si="27"/>
        <v>45462954.695330344</v>
      </c>
      <c r="D881" s="3">
        <f>sheet1!$B$4/(sheet2!C881+sheet2!C881*sheet1!$C$4)^(2*sheet1!$E$4)</f>
        <v>999.99999999968645</v>
      </c>
      <c r="E881" s="1">
        <f>D881*(C881-sheet1!$D$4)</f>
        <v>45462554695.316086</v>
      </c>
      <c r="F881" s="1">
        <f>sheet1!$D$4*sheet2!D881</f>
        <v>399999.99999987456</v>
      </c>
      <c r="G881" s="3">
        <f>F881-sheet1!$G$4</f>
        <v>-1.2543750926852226E-7</v>
      </c>
      <c r="H881" s="1"/>
      <c r="I881" s="1"/>
    </row>
    <row r="882" spans="1:9" x14ac:dyDescent="0.2">
      <c r="A882" s="1">
        <v>877</v>
      </c>
      <c r="B882" s="1">
        <f t="shared" si="26"/>
        <v>-8.00323486328125E-3</v>
      </c>
      <c r="C882" s="1">
        <f t="shared" si="27"/>
        <v>45462954.695330352</v>
      </c>
      <c r="D882" s="3">
        <f>sheet1!$B$4/(sheet2!C882+sheet2!C882*sheet1!$C$4)^(2*sheet1!$E$4)</f>
        <v>999.99999999968645</v>
      </c>
      <c r="E882" s="1">
        <f>D882*(C882-sheet1!$D$4)</f>
        <v>45462554695.316093</v>
      </c>
      <c r="F882" s="1">
        <f>sheet1!$D$4*sheet2!D882</f>
        <v>399999.99999987456</v>
      </c>
      <c r="G882" s="3">
        <f>F882-sheet1!$G$4</f>
        <v>-1.2543750926852226E-7</v>
      </c>
      <c r="H882" s="1"/>
      <c r="I882" s="1"/>
    </row>
    <row r="883" spans="1:9" x14ac:dyDescent="0.2">
      <c r="A883" s="1">
        <v>878</v>
      </c>
      <c r="B883" s="1">
        <f t="shared" si="26"/>
        <v>-7.99560546875E-3</v>
      </c>
      <c r="C883" s="1">
        <f t="shared" si="27"/>
        <v>45462954.695330359</v>
      </c>
      <c r="D883" s="3">
        <f>sheet1!$B$4/(sheet2!C883+sheet2!C883*sheet1!$C$4)^(2*sheet1!$E$4)</f>
        <v>999.99999999968645</v>
      </c>
      <c r="E883" s="1">
        <f>D883*(C883-sheet1!$D$4)</f>
        <v>45462554695.316101</v>
      </c>
      <c r="F883" s="1">
        <f>sheet1!$D$4*sheet2!D883</f>
        <v>399999.99999987456</v>
      </c>
      <c r="G883" s="3">
        <f>F883-sheet1!$G$4</f>
        <v>-1.2543750926852226E-7</v>
      </c>
      <c r="H883" s="1"/>
      <c r="I883" s="1"/>
    </row>
    <row r="884" spans="1:9" x14ac:dyDescent="0.2">
      <c r="A884" s="1">
        <v>879</v>
      </c>
      <c r="B884" s="1">
        <f t="shared" si="26"/>
        <v>-7.98797607421875E-3</v>
      </c>
      <c r="C884" s="1">
        <f t="shared" si="27"/>
        <v>45462954.695330366</v>
      </c>
      <c r="D884" s="3">
        <f>sheet1!$B$4/(sheet2!C884+sheet2!C884*sheet1!$C$4)^(2*sheet1!$E$4)</f>
        <v>999.99999999968645</v>
      </c>
      <c r="E884" s="1">
        <f>D884*(C884-sheet1!$D$4)</f>
        <v>45462554695.316109</v>
      </c>
      <c r="F884" s="1">
        <f>sheet1!$D$4*sheet2!D884</f>
        <v>399999.99999987456</v>
      </c>
      <c r="G884" s="3">
        <f>F884-sheet1!$G$4</f>
        <v>-1.2543750926852226E-7</v>
      </c>
      <c r="H884" s="1"/>
      <c r="I884" s="1"/>
    </row>
    <row r="885" spans="1:9" x14ac:dyDescent="0.2">
      <c r="A885" s="1">
        <v>880</v>
      </c>
      <c r="B885" s="1">
        <f t="shared" si="26"/>
        <v>-7.9803466796875E-3</v>
      </c>
      <c r="C885" s="1">
        <f t="shared" si="27"/>
        <v>45462954.695330374</v>
      </c>
      <c r="D885" s="3">
        <f>sheet1!$B$4/(sheet2!C885+sheet2!C885*sheet1!$C$4)^(2*sheet1!$E$4)</f>
        <v>999.99999999968645</v>
      </c>
      <c r="E885" s="1">
        <f>D885*(C885-sheet1!$D$4)</f>
        <v>45462554695.316116</v>
      </c>
      <c r="F885" s="1">
        <f>sheet1!$D$4*sheet2!D885</f>
        <v>399999.99999987456</v>
      </c>
      <c r="G885" s="3">
        <f>F885-sheet1!$G$4</f>
        <v>-1.2543750926852226E-7</v>
      </c>
      <c r="H885" s="1"/>
      <c r="I885" s="1"/>
    </row>
    <row r="886" spans="1:9" x14ac:dyDescent="0.2">
      <c r="A886" s="1">
        <v>881</v>
      </c>
      <c r="B886" s="1">
        <f t="shared" si="26"/>
        <v>-7.97271728515625E-3</v>
      </c>
      <c r="C886" s="1">
        <f t="shared" si="27"/>
        <v>45462954.695330381</v>
      </c>
      <c r="D886" s="3">
        <f>sheet1!$B$4/(sheet2!C886+sheet2!C886*sheet1!$C$4)^(2*sheet1!$E$4)</f>
        <v>999.99999999968645</v>
      </c>
      <c r="E886" s="1">
        <f>D886*(C886-sheet1!$D$4)</f>
        <v>45462554695.316124</v>
      </c>
      <c r="F886" s="1">
        <f>sheet1!$D$4*sheet2!D886</f>
        <v>399999.99999987456</v>
      </c>
      <c r="G886" s="3">
        <f>F886-sheet1!$G$4</f>
        <v>-1.2543750926852226E-7</v>
      </c>
      <c r="H886" s="1"/>
      <c r="I886" s="1"/>
    </row>
    <row r="887" spans="1:9" x14ac:dyDescent="0.2">
      <c r="A887" s="1">
        <v>882</v>
      </c>
      <c r="B887" s="1">
        <f t="shared" si="26"/>
        <v>-7.965087890625E-3</v>
      </c>
      <c r="C887" s="1">
        <f t="shared" si="27"/>
        <v>45462954.695330389</v>
      </c>
      <c r="D887" s="3">
        <f>sheet1!$B$4/(sheet2!C887+sheet2!C887*sheet1!$C$4)^(2*sheet1!$E$4)</f>
        <v>999.99999999968645</v>
      </c>
      <c r="E887" s="1">
        <f>D887*(C887-sheet1!$D$4)</f>
        <v>45462554695.316132</v>
      </c>
      <c r="F887" s="1">
        <f>sheet1!$D$4*sheet2!D887</f>
        <v>399999.99999987456</v>
      </c>
      <c r="G887" s="3">
        <f>F887-sheet1!$G$4</f>
        <v>-1.2543750926852226E-7</v>
      </c>
      <c r="H887" s="1"/>
      <c r="I887" s="1"/>
    </row>
    <row r="888" spans="1:9" x14ac:dyDescent="0.2">
      <c r="A888" s="1">
        <v>883</v>
      </c>
      <c r="B888" s="1">
        <f t="shared" si="26"/>
        <v>-7.95745849609375E-3</v>
      </c>
      <c r="C888" s="1">
        <f t="shared" si="27"/>
        <v>45462954.695330396</v>
      </c>
      <c r="D888" s="3">
        <f>sheet1!$B$4/(sheet2!C888+sheet2!C888*sheet1!$C$4)^(2*sheet1!$E$4)</f>
        <v>999.99999999968645</v>
      </c>
      <c r="E888" s="1">
        <f>D888*(C888-sheet1!$D$4)</f>
        <v>45462554695.316139</v>
      </c>
      <c r="F888" s="1">
        <f>sheet1!$D$4*sheet2!D888</f>
        <v>399999.99999987456</v>
      </c>
      <c r="G888" s="3">
        <f>F888-sheet1!$G$4</f>
        <v>-1.2543750926852226E-7</v>
      </c>
      <c r="H888" s="1"/>
      <c r="I888" s="1"/>
    </row>
    <row r="889" spans="1:9" x14ac:dyDescent="0.2">
      <c r="A889" s="1">
        <v>884</v>
      </c>
      <c r="B889" s="1">
        <f t="shared" si="26"/>
        <v>-7.9498291015625E-3</v>
      </c>
      <c r="C889" s="1">
        <f t="shared" si="27"/>
        <v>45462954.695330404</v>
      </c>
      <c r="D889" s="3">
        <f>sheet1!$B$4/(sheet2!C889+sheet2!C889*sheet1!$C$4)^(2*sheet1!$E$4)</f>
        <v>999.99999999968645</v>
      </c>
      <c r="E889" s="1">
        <f>D889*(C889-sheet1!$D$4)</f>
        <v>45462554695.316147</v>
      </c>
      <c r="F889" s="1">
        <f>sheet1!$D$4*sheet2!D889</f>
        <v>399999.99999987456</v>
      </c>
      <c r="G889" s="3">
        <f>F889-sheet1!$G$4</f>
        <v>-1.2543750926852226E-7</v>
      </c>
      <c r="H889" s="1"/>
      <c r="I889" s="1"/>
    </row>
    <row r="890" spans="1:9" x14ac:dyDescent="0.2">
      <c r="A890" s="1">
        <v>885</v>
      </c>
      <c r="B890" s="1">
        <f t="shared" si="26"/>
        <v>-7.94219970703125E-3</v>
      </c>
      <c r="C890" s="1">
        <f t="shared" si="27"/>
        <v>45462954.695330411</v>
      </c>
      <c r="D890" s="3">
        <f>sheet1!$B$4/(sheet2!C890+sheet2!C890*sheet1!$C$4)^(2*sheet1!$E$4)</f>
        <v>999.99999999968645</v>
      </c>
      <c r="E890" s="1">
        <f>D890*(C890-sheet1!$D$4)</f>
        <v>45462554695.316154</v>
      </c>
      <c r="F890" s="1">
        <f>sheet1!$D$4*sheet2!D890</f>
        <v>399999.99999987456</v>
      </c>
      <c r="G890" s="3">
        <f>F890-sheet1!$G$4</f>
        <v>-1.2543750926852226E-7</v>
      </c>
      <c r="H890" s="1"/>
      <c r="I890" s="1"/>
    </row>
    <row r="891" spans="1:9" x14ac:dyDescent="0.2">
      <c r="A891" s="1">
        <v>886</v>
      </c>
      <c r="B891" s="1">
        <f t="shared" si="26"/>
        <v>-7.9345703125E-3</v>
      </c>
      <c r="C891" s="1">
        <f t="shared" si="27"/>
        <v>45462954.695330419</v>
      </c>
      <c r="D891" s="3">
        <f>sheet1!$B$4/(sheet2!C891+sheet2!C891*sheet1!$C$4)^(2*sheet1!$E$4)</f>
        <v>999.99999999968645</v>
      </c>
      <c r="E891" s="1">
        <f>D891*(C891-sheet1!$D$4)</f>
        <v>45462554695.316162</v>
      </c>
      <c r="F891" s="1">
        <f>sheet1!$D$4*sheet2!D891</f>
        <v>399999.99999987456</v>
      </c>
      <c r="G891" s="3">
        <f>F891-sheet1!$G$4</f>
        <v>-1.2543750926852226E-7</v>
      </c>
      <c r="H891" s="1"/>
      <c r="I891" s="1"/>
    </row>
    <row r="892" spans="1:9" x14ac:dyDescent="0.2">
      <c r="A892" s="1">
        <v>887</v>
      </c>
      <c r="B892" s="1">
        <f t="shared" si="26"/>
        <v>-7.92694091796875E-3</v>
      </c>
      <c r="C892" s="1">
        <f t="shared" si="27"/>
        <v>45462954.695330426</v>
      </c>
      <c r="D892" s="3">
        <f>sheet1!$B$4/(sheet2!C892+sheet2!C892*sheet1!$C$4)^(2*sheet1!$E$4)</f>
        <v>999.99999999968645</v>
      </c>
      <c r="E892" s="1">
        <f>D892*(C892-sheet1!$D$4)</f>
        <v>45462554695.31617</v>
      </c>
      <c r="F892" s="1">
        <f>sheet1!$D$4*sheet2!D892</f>
        <v>399999.99999987456</v>
      </c>
      <c r="G892" s="3">
        <f>F892-sheet1!$G$4</f>
        <v>-1.2543750926852226E-7</v>
      </c>
      <c r="H892" s="1"/>
      <c r="I892" s="1"/>
    </row>
    <row r="893" spans="1:9" x14ac:dyDescent="0.2">
      <c r="A893" s="1">
        <v>888</v>
      </c>
      <c r="B893" s="1">
        <f t="shared" si="26"/>
        <v>-7.9193115234375E-3</v>
      </c>
      <c r="C893" s="1">
        <f t="shared" si="27"/>
        <v>45462954.695330434</v>
      </c>
      <c r="D893" s="3">
        <f>sheet1!$B$4/(sheet2!C893+sheet2!C893*sheet1!$C$4)^(2*sheet1!$E$4)</f>
        <v>999.99999999968645</v>
      </c>
      <c r="E893" s="1">
        <f>D893*(C893-sheet1!$D$4)</f>
        <v>45462554695.316177</v>
      </c>
      <c r="F893" s="1">
        <f>sheet1!$D$4*sheet2!D893</f>
        <v>399999.99999987456</v>
      </c>
      <c r="G893" s="3">
        <f>F893-sheet1!$G$4</f>
        <v>-1.2543750926852226E-7</v>
      </c>
      <c r="H893" s="1"/>
      <c r="I893" s="1"/>
    </row>
    <row r="894" spans="1:9" x14ac:dyDescent="0.2">
      <c r="A894" s="1">
        <v>889</v>
      </c>
      <c r="B894" s="1">
        <f t="shared" si="26"/>
        <v>-7.91168212890625E-3</v>
      </c>
      <c r="C894" s="1">
        <f t="shared" si="27"/>
        <v>45462954.695330441</v>
      </c>
      <c r="D894" s="3">
        <f>sheet1!$B$4/(sheet2!C894+sheet2!C894*sheet1!$C$4)^(2*sheet1!$E$4)</f>
        <v>999.99999999968645</v>
      </c>
      <c r="E894" s="1">
        <f>D894*(C894-sheet1!$D$4)</f>
        <v>45462554695.316185</v>
      </c>
      <c r="F894" s="1">
        <f>sheet1!$D$4*sheet2!D894</f>
        <v>399999.99999987456</v>
      </c>
      <c r="G894" s="3">
        <f>F894-sheet1!$G$4</f>
        <v>-1.2543750926852226E-7</v>
      </c>
      <c r="H894" s="1"/>
      <c r="I894" s="1"/>
    </row>
    <row r="895" spans="1:9" x14ac:dyDescent="0.2">
      <c r="A895" s="1">
        <v>890</v>
      </c>
      <c r="B895" s="1">
        <f t="shared" si="26"/>
        <v>-7.904052734375E-3</v>
      </c>
      <c r="C895" s="1">
        <f t="shared" si="27"/>
        <v>45462954.695330448</v>
      </c>
      <c r="D895" s="3">
        <f>sheet1!$B$4/(sheet2!C895+sheet2!C895*sheet1!$C$4)^(2*sheet1!$E$4)</f>
        <v>999.99999999968645</v>
      </c>
      <c r="E895" s="1">
        <f>D895*(C895-sheet1!$D$4)</f>
        <v>45462554695.316193</v>
      </c>
      <c r="F895" s="1">
        <f>sheet1!$D$4*sheet2!D895</f>
        <v>399999.99999987456</v>
      </c>
      <c r="G895" s="3">
        <f>F895-sheet1!$G$4</f>
        <v>-1.2543750926852226E-7</v>
      </c>
      <c r="H895" s="1"/>
      <c r="I895" s="1"/>
    </row>
    <row r="896" spans="1:9" x14ac:dyDescent="0.2">
      <c r="A896" s="1">
        <v>891</v>
      </c>
      <c r="B896" s="1">
        <f t="shared" si="26"/>
        <v>-8.2244873046875E-3</v>
      </c>
      <c r="C896" s="1">
        <f t="shared" si="27"/>
        <v>45462954.695330456</v>
      </c>
      <c r="D896" s="3">
        <f>sheet1!$B$4/(sheet2!C896+sheet2!C896*sheet1!$C$4)^(2*sheet1!$E$4)</f>
        <v>999.99999999967918</v>
      </c>
      <c r="E896" s="1">
        <f>D896*(C896-sheet1!$D$4)</f>
        <v>45462554695.315872</v>
      </c>
      <c r="F896" s="1">
        <f>sheet1!$D$4*sheet2!D896</f>
        <v>399999.99999987165</v>
      </c>
      <c r="G896" s="3">
        <f>F896-sheet1!$G$4</f>
        <v>-1.2834789231419563E-7</v>
      </c>
      <c r="H896" s="1"/>
      <c r="I896" s="1"/>
    </row>
    <row r="897" spans="1:9" x14ac:dyDescent="0.2">
      <c r="A897" s="1">
        <v>892</v>
      </c>
      <c r="B897" s="1">
        <f t="shared" si="26"/>
        <v>-8.21685791015625E-3</v>
      </c>
      <c r="C897" s="1">
        <f t="shared" si="27"/>
        <v>45462954.695330463</v>
      </c>
      <c r="D897" s="3">
        <f>sheet1!$B$4/(sheet2!C897+sheet2!C897*sheet1!$C$4)^(2*sheet1!$E$4)</f>
        <v>999.99999999967918</v>
      </c>
      <c r="E897" s="1">
        <f>D897*(C897-sheet1!$D$4)</f>
        <v>45462554695.31588</v>
      </c>
      <c r="F897" s="1">
        <f>sheet1!$D$4*sheet2!D897</f>
        <v>399999.99999987165</v>
      </c>
      <c r="G897" s="3">
        <f>F897-sheet1!$G$4</f>
        <v>-1.2834789231419563E-7</v>
      </c>
      <c r="H897" s="1"/>
      <c r="I897" s="1"/>
    </row>
    <row r="898" spans="1:9" x14ac:dyDescent="0.2">
      <c r="A898" s="1">
        <v>893</v>
      </c>
      <c r="B898" s="1">
        <f t="shared" si="26"/>
        <v>-8.209228515625E-3</v>
      </c>
      <c r="C898" s="1">
        <f t="shared" si="27"/>
        <v>45462954.695330471</v>
      </c>
      <c r="D898" s="3">
        <f>sheet1!$B$4/(sheet2!C898+sheet2!C898*sheet1!$C$4)^(2*sheet1!$E$4)</f>
        <v>999.99999999967918</v>
      </c>
      <c r="E898" s="1">
        <f>D898*(C898-sheet1!$D$4)</f>
        <v>45462554695.315887</v>
      </c>
      <c r="F898" s="1">
        <f>sheet1!$D$4*sheet2!D898</f>
        <v>399999.99999987165</v>
      </c>
      <c r="G898" s="3">
        <f>F898-sheet1!$G$4</f>
        <v>-1.2834789231419563E-7</v>
      </c>
      <c r="H898" s="1"/>
      <c r="I898" s="1"/>
    </row>
    <row r="899" spans="1:9" x14ac:dyDescent="0.2">
      <c r="A899" s="1">
        <v>894</v>
      </c>
      <c r="B899" s="1">
        <f t="shared" si="26"/>
        <v>-8.20159912109375E-3</v>
      </c>
      <c r="C899" s="1">
        <f t="shared" si="27"/>
        <v>45462954.695330478</v>
      </c>
      <c r="D899" s="3">
        <f>sheet1!$B$4/(sheet2!C899+sheet2!C899*sheet1!$C$4)^(2*sheet1!$E$4)</f>
        <v>999.99999999967918</v>
      </c>
      <c r="E899" s="1">
        <f>D899*(C899-sheet1!$D$4)</f>
        <v>45462554695.315895</v>
      </c>
      <c r="F899" s="1">
        <f>sheet1!$D$4*sheet2!D899</f>
        <v>399999.99999987165</v>
      </c>
      <c r="G899" s="3">
        <f>F899-sheet1!$G$4</f>
        <v>-1.2834789231419563E-7</v>
      </c>
      <c r="H899" s="1"/>
      <c r="I899" s="1"/>
    </row>
    <row r="900" spans="1:9" x14ac:dyDescent="0.2">
      <c r="A900" s="1">
        <v>895</v>
      </c>
      <c r="B900" s="1">
        <f t="shared" si="26"/>
        <v>-8.1939697265625E-3</v>
      </c>
      <c r="C900" s="1">
        <f t="shared" si="27"/>
        <v>45462954.695330486</v>
      </c>
      <c r="D900" s="3">
        <f>sheet1!$B$4/(sheet2!C900+sheet2!C900*sheet1!$C$4)^(2*sheet1!$E$4)</f>
        <v>999.99999999967918</v>
      </c>
      <c r="E900" s="1">
        <f>D900*(C900-sheet1!$D$4)</f>
        <v>45462554695.315903</v>
      </c>
      <c r="F900" s="1">
        <f>sheet1!$D$4*sheet2!D900</f>
        <v>399999.99999987165</v>
      </c>
      <c r="G900" s="3">
        <f>F900-sheet1!$G$4</f>
        <v>-1.2834789231419563E-7</v>
      </c>
      <c r="H900" s="1"/>
      <c r="I900" s="1"/>
    </row>
    <row r="901" spans="1:9" x14ac:dyDescent="0.2">
      <c r="A901" s="1">
        <v>896</v>
      </c>
      <c r="B901" s="1">
        <f t="shared" si="26"/>
        <v>-8.18634033203125E-3</v>
      </c>
      <c r="C901" s="1">
        <f t="shared" si="27"/>
        <v>45462954.695330493</v>
      </c>
      <c r="D901" s="3">
        <f>sheet1!$B$4/(sheet2!C901+sheet2!C901*sheet1!$C$4)^(2*sheet1!$E$4)</f>
        <v>999.99999999967918</v>
      </c>
      <c r="E901" s="1">
        <f>D901*(C901-sheet1!$D$4)</f>
        <v>45462554695.31591</v>
      </c>
      <c r="F901" s="1">
        <f>sheet1!$D$4*sheet2!D901</f>
        <v>399999.99999987165</v>
      </c>
      <c r="G901" s="3">
        <f>F901-sheet1!$G$4</f>
        <v>-1.2834789231419563E-7</v>
      </c>
      <c r="H901" s="1"/>
      <c r="I901" s="1"/>
    </row>
    <row r="902" spans="1:9" x14ac:dyDescent="0.2">
      <c r="A902" s="1">
        <v>897</v>
      </c>
      <c r="B902" s="1">
        <f t="shared" si="26"/>
        <v>-8.1787109375E-3</v>
      </c>
      <c r="C902" s="1">
        <f t="shared" si="27"/>
        <v>45462954.695330501</v>
      </c>
      <c r="D902" s="3">
        <f>sheet1!$B$4/(sheet2!C902+sheet2!C902*sheet1!$C$4)^(2*sheet1!$E$4)</f>
        <v>999.99999999967918</v>
      </c>
      <c r="E902" s="1">
        <f>D902*(C902-sheet1!$D$4)</f>
        <v>45462554695.315918</v>
      </c>
      <c r="F902" s="1">
        <f>sheet1!$D$4*sheet2!D902</f>
        <v>399999.99999987165</v>
      </c>
      <c r="G902" s="3">
        <f>F902-sheet1!$G$4</f>
        <v>-1.2834789231419563E-7</v>
      </c>
      <c r="H902" s="1"/>
      <c r="I902" s="1"/>
    </row>
    <row r="903" spans="1:9" x14ac:dyDescent="0.2">
      <c r="A903" s="1">
        <v>898</v>
      </c>
      <c r="B903" s="1">
        <f t="shared" si="26"/>
        <v>-8.17108154296875E-3</v>
      </c>
      <c r="C903" s="1">
        <f t="shared" si="27"/>
        <v>45462954.695330508</v>
      </c>
      <c r="D903" s="3">
        <f>sheet1!$B$4/(sheet2!C903+sheet2!C903*sheet1!$C$4)^(2*sheet1!$E$4)</f>
        <v>999.99999999967918</v>
      </c>
      <c r="E903" s="1">
        <f>D903*(C903-sheet1!$D$4)</f>
        <v>45462554695.315926</v>
      </c>
      <c r="F903" s="1">
        <f>sheet1!$D$4*sheet2!D903</f>
        <v>399999.99999987165</v>
      </c>
      <c r="G903" s="3">
        <f>F903-sheet1!$G$4</f>
        <v>-1.2834789231419563E-7</v>
      </c>
      <c r="H903" s="1"/>
      <c r="I903" s="1"/>
    </row>
    <row r="904" spans="1:9" x14ac:dyDescent="0.2">
      <c r="A904" s="1">
        <v>899</v>
      </c>
      <c r="B904" s="1">
        <f t="shared" ref="B904:B967" si="28">E904-$I$6</f>
        <v>-8.1634521484375E-3</v>
      </c>
      <c r="C904" s="1">
        <f t="shared" ref="C904:C967" si="29">C903+$H$6</f>
        <v>45462954.695330516</v>
      </c>
      <c r="D904" s="3">
        <f>sheet1!$B$4/(sheet2!C904+sheet2!C904*sheet1!$C$4)^(2*sheet1!$E$4)</f>
        <v>999.99999999967918</v>
      </c>
      <c r="E904" s="1">
        <f>D904*(C904-sheet1!$D$4)</f>
        <v>45462554695.315933</v>
      </c>
      <c r="F904" s="1">
        <f>sheet1!$D$4*sheet2!D904</f>
        <v>399999.99999987165</v>
      </c>
      <c r="G904" s="3">
        <f>F904-sheet1!$G$4</f>
        <v>-1.2834789231419563E-7</v>
      </c>
      <c r="H904" s="1"/>
      <c r="I904" s="1"/>
    </row>
    <row r="905" spans="1:9" x14ac:dyDescent="0.2">
      <c r="A905" s="1">
        <v>900</v>
      </c>
      <c r="B905" s="1">
        <f t="shared" si="28"/>
        <v>-8.15582275390625E-3</v>
      </c>
      <c r="C905" s="1">
        <f t="shared" si="29"/>
        <v>45462954.695330523</v>
      </c>
      <c r="D905" s="3">
        <f>sheet1!$B$4/(sheet2!C905+sheet2!C905*sheet1!$C$4)^(2*sheet1!$E$4)</f>
        <v>999.99999999967918</v>
      </c>
      <c r="E905" s="1">
        <f>D905*(C905-sheet1!$D$4)</f>
        <v>45462554695.315941</v>
      </c>
      <c r="F905" s="1">
        <f>sheet1!$D$4*sheet2!D905</f>
        <v>399999.99999987165</v>
      </c>
      <c r="G905" s="3">
        <f>F905-sheet1!$G$4</f>
        <v>-1.2834789231419563E-7</v>
      </c>
      <c r="H905" s="1"/>
      <c r="I905" s="1"/>
    </row>
    <row r="906" spans="1:9" x14ac:dyDescent="0.2">
      <c r="A906" s="1">
        <v>901</v>
      </c>
      <c r="B906" s="1">
        <f t="shared" si="28"/>
        <v>-8.148193359375E-3</v>
      </c>
      <c r="C906" s="1">
        <f t="shared" si="29"/>
        <v>45462954.69533053</v>
      </c>
      <c r="D906" s="3">
        <f>sheet1!$B$4/(sheet2!C906+sheet2!C906*sheet1!$C$4)^(2*sheet1!$E$4)</f>
        <v>999.99999999967918</v>
      </c>
      <c r="E906" s="1">
        <f>D906*(C906-sheet1!$D$4)</f>
        <v>45462554695.315948</v>
      </c>
      <c r="F906" s="1">
        <f>sheet1!$D$4*sheet2!D906</f>
        <v>399999.99999987165</v>
      </c>
      <c r="G906" s="3">
        <f>F906-sheet1!$G$4</f>
        <v>-1.2834789231419563E-7</v>
      </c>
      <c r="H906" s="1"/>
      <c r="I906" s="1"/>
    </row>
    <row r="907" spans="1:9" x14ac:dyDescent="0.2">
      <c r="A907" s="1">
        <v>902</v>
      </c>
      <c r="B907" s="1">
        <f t="shared" si="28"/>
        <v>-8.14056396484375E-3</v>
      </c>
      <c r="C907" s="1">
        <f t="shared" si="29"/>
        <v>45462954.695330538</v>
      </c>
      <c r="D907" s="3">
        <f>sheet1!$B$4/(sheet2!C907+sheet2!C907*sheet1!$C$4)^(2*sheet1!$E$4)</f>
        <v>999.99999999967918</v>
      </c>
      <c r="E907" s="1">
        <f>D907*(C907-sheet1!$D$4)</f>
        <v>45462554695.315956</v>
      </c>
      <c r="F907" s="1">
        <f>sheet1!$D$4*sheet2!D907</f>
        <v>399999.99999987165</v>
      </c>
      <c r="G907" s="3">
        <f>F907-sheet1!$G$4</f>
        <v>-1.2834789231419563E-7</v>
      </c>
      <c r="H907" s="1"/>
      <c r="I907" s="1"/>
    </row>
    <row r="908" spans="1:9" x14ac:dyDescent="0.2">
      <c r="A908" s="1">
        <v>903</v>
      </c>
      <c r="B908" s="1">
        <f t="shared" si="28"/>
        <v>-8.14056396484375E-3</v>
      </c>
      <c r="C908" s="1">
        <f t="shared" si="29"/>
        <v>45462954.695330545</v>
      </c>
      <c r="D908" s="3">
        <f>sheet1!$B$4/(sheet2!C908+sheet2!C908*sheet1!$C$4)^(2*sheet1!$E$4)</f>
        <v>999.99999999967918</v>
      </c>
      <c r="E908" s="1">
        <f>D908*(C908-sheet1!$D$4)</f>
        <v>45462554695.315956</v>
      </c>
      <c r="F908" s="1">
        <f>sheet1!$D$4*sheet2!D908</f>
        <v>399999.99999987165</v>
      </c>
      <c r="G908" s="3">
        <f>F908-sheet1!$G$4</f>
        <v>-1.2834789231419563E-7</v>
      </c>
      <c r="H908" s="1"/>
      <c r="I908" s="1"/>
    </row>
    <row r="909" spans="1:9" x14ac:dyDescent="0.2">
      <c r="A909" s="1">
        <v>904</v>
      </c>
      <c r="B909" s="1">
        <f t="shared" si="28"/>
        <v>-8.1329345703125E-3</v>
      </c>
      <c r="C909" s="1">
        <f t="shared" si="29"/>
        <v>45462954.695330553</v>
      </c>
      <c r="D909" s="3">
        <f>sheet1!$B$4/(sheet2!C909+sheet2!C909*sheet1!$C$4)^(2*sheet1!$E$4)</f>
        <v>999.99999999967918</v>
      </c>
      <c r="E909" s="1">
        <f>D909*(C909-sheet1!$D$4)</f>
        <v>45462554695.315964</v>
      </c>
      <c r="F909" s="1">
        <f>sheet1!$D$4*sheet2!D909</f>
        <v>399999.99999987165</v>
      </c>
      <c r="G909" s="3">
        <f>F909-sheet1!$G$4</f>
        <v>-1.2834789231419563E-7</v>
      </c>
      <c r="H909" s="1"/>
      <c r="I909" s="1"/>
    </row>
    <row r="910" spans="1:9" x14ac:dyDescent="0.2">
      <c r="A910" s="1">
        <v>905</v>
      </c>
      <c r="B910" s="1">
        <f t="shared" si="28"/>
        <v>-8.12530517578125E-3</v>
      </c>
      <c r="C910" s="1">
        <f t="shared" si="29"/>
        <v>45462954.69533056</v>
      </c>
      <c r="D910" s="3">
        <f>sheet1!$B$4/(sheet2!C910+sheet2!C910*sheet1!$C$4)^(2*sheet1!$E$4)</f>
        <v>999.99999999967918</v>
      </c>
      <c r="E910" s="1">
        <f>D910*(C910-sheet1!$D$4)</f>
        <v>45462554695.315971</v>
      </c>
      <c r="F910" s="1">
        <f>sheet1!$D$4*sheet2!D910</f>
        <v>399999.99999987165</v>
      </c>
      <c r="G910" s="3">
        <f>F910-sheet1!$G$4</f>
        <v>-1.2834789231419563E-7</v>
      </c>
      <c r="H910" s="1"/>
      <c r="I910" s="1"/>
    </row>
    <row r="911" spans="1:9" x14ac:dyDescent="0.2">
      <c r="A911" s="1">
        <v>906</v>
      </c>
      <c r="B911" s="1">
        <f t="shared" si="28"/>
        <v>-8.11767578125E-3</v>
      </c>
      <c r="C911" s="1">
        <f t="shared" si="29"/>
        <v>45462954.695330568</v>
      </c>
      <c r="D911" s="3">
        <f>sheet1!$B$4/(sheet2!C911+sheet2!C911*sheet1!$C$4)^(2*sheet1!$E$4)</f>
        <v>999.99999999967918</v>
      </c>
      <c r="E911" s="1">
        <f>D911*(C911-sheet1!$D$4)</f>
        <v>45462554695.315979</v>
      </c>
      <c r="F911" s="1">
        <f>sheet1!$D$4*sheet2!D911</f>
        <v>399999.99999987165</v>
      </c>
      <c r="G911" s="3">
        <f>F911-sheet1!$G$4</f>
        <v>-1.2834789231419563E-7</v>
      </c>
      <c r="H911" s="1"/>
      <c r="I911" s="1"/>
    </row>
    <row r="912" spans="1:9" x14ac:dyDescent="0.2">
      <c r="A912" s="1">
        <v>907</v>
      </c>
      <c r="B912" s="1">
        <f t="shared" si="28"/>
        <v>-8.11004638671875E-3</v>
      </c>
      <c r="C912" s="1">
        <f t="shared" si="29"/>
        <v>45462954.695330575</v>
      </c>
      <c r="D912" s="3">
        <f>sheet1!$B$4/(sheet2!C912+sheet2!C912*sheet1!$C$4)^(2*sheet1!$E$4)</f>
        <v>999.99999999967918</v>
      </c>
      <c r="E912" s="1">
        <f>D912*(C912-sheet1!$D$4)</f>
        <v>45462554695.315987</v>
      </c>
      <c r="F912" s="1">
        <f>sheet1!$D$4*sheet2!D912</f>
        <v>399999.99999987165</v>
      </c>
      <c r="G912" s="3">
        <f>F912-sheet1!$G$4</f>
        <v>-1.2834789231419563E-7</v>
      </c>
      <c r="H912" s="1"/>
      <c r="I912" s="1"/>
    </row>
    <row r="913" spans="1:9" x14ac:dyDescent="0.2">
      <c r="A913" s="1">
        <v>908</v>
      </c>
      <c r="B913" s="1">
        <f t="shared" si="28"/>
        <v>-8.1024169921875E-3</v>
      </c>
      <c r="C913" s="1">
        <f t="shared" si="29"/>
        <v>45462954.695330583</v>
      </c>
      <c r="D913" s="3">
        <f>sheet1!$B$4/(sheet2!C913+sheet2!C913*sheet1!$C$4)^(2*sheet1!$E$4)</f>
        <v>999.99999999967918</v>
      </c>
      <c r="E913" s="1">
        <f>D913*(C913-sheet1!$D$4)</f>
        <v>45462554695.315994</v>
      </c>
      <c r="F913" s="1">
        <f>sheet1!$D$4*sheet2!D913</f>
        <v>399999.99999987165</v>
      </c>
      <c r="G913" s="3">
        <f>F913-sheet1!$G$4</f>
        <v>-1.2834789231419563E-7</v>
      </c>
      <c r="H913" s="1"/>
      <c r="I913" s="1"/>
    </row>
    <row r="914" spans="1:9" x14ac:dyDescent="0.2">
      <c r="A914" s="1">
        <v>909</v>
      </c>
      <c r="B914" s="1">
        <f t="shared" si="28"/>
        <v>-8.09478759765625E-3</v>
      </c>
      <c r="C914" s="1">
        <f t="shared" si="29"/>
        <v>45462954.69533059</v>
      </c>
      <c r="D914" s="3">
        <f>sheet1!$B$4/(sheet2!C914+sheet2!C914*sheet1!$C$4)^(2*sheet1!$E$4)</f>
        <v>999.99999999967918</v>
      </c>
      <c r="E914" s="1">
        <f>D914*(C914-sheet1!$D$4)</f>
        <v>45462554695.316002</v>
      </c>
      <c r="F914" s="1">
        <f>sheet1!$D$4*sheet2!D914</f>
        <v>399999.99999987165</v>
      </c>
      <c r="G914" s="3">
        <f>F914-sheet1!$G$4</f>
        <v>-1.2834789231419563E-7</v>
      </c>
      <c r="H914" s="1"/>
      <c r="I914" s="1"/>
    </row>
    <row r="915" spans="1:9" x14ac:dyDescent="0.2">
      <c r="A915" s="1">
        <v>910</v>
      </c>
      <c r="B915" s="1">
        <f t="shared" si="28"/>
        <v>-8.087158203125E-3</v>
      </c>
      <c r="C915" s="1">
        <f t="shared" si="29"/>
        <v>45462954.695330597</v>
      </c>
      <c r="D915" s="3">
        <f>sheet1!$B$4/(sheet2!C915+sheet2!C915*sheet1!$C$4)^(2*sheet1!$E$4)</f>
        <v>999.99999999967918</v>
      </c>
      <c r="E915" s="1">
        <f>D915*(C915-sheet1!$D$4)</f>
        <v>45462554695.31601</v>
      </c>
      <c r="F915" s="1">
        <f>sheet1!$D$4*sheet2!D915</f>
        <v>399999.99999987165</v>
      </c>
      <c r="G915" s="3">
        <f>F915-sheet1!$G$4</f>
        <v>-1.2834789231419563E-7</v>
      </c>
      <c r="H915" s="1"/>
      <c r="I915" s="1"/>
    </row>
    <row r="916" spans="1:9" x14ac:dyDescent="0.2">
      <c r="A916" s="1">
        <v>911</v>
      </c>
      <c r="B916" s="1">
        <f t="shared" si="28"/>
        <v>-8.07952880859375E-3</v>
      </c>
      <c r="C916" s="1">
        <f t="shared" si="29"/>
        <v>45462954.695330605</v>
      </c>
      <c r="D916" s="3">
        <f>sheet1!$B$4/(sheet2!C916+sheet2!C916*sheet1!$C$4)^(2*sheet1!$E$4)</f>
        <v>999.99999999967918</v>
      </c>
      <c r="E916" s="1">
        <f>D916*(C916-sheet1!$D$4)</f>
        <v>45462554695.316017</v>
      </c>
      <c r="F916" s="1">
        <f>sheet1!$D$4*sheet2!D916</f>
        <v>399999.99999987165</v>
      </c>
      <c r="G916" s="3">
        <f>F916-sheet1!$G$4</f>
        <v>-1.2834789231419563E-7</v>
      </c>
      <c r="H916" s="1"/>
      <c r="I916" s="1"/>
    </row>
    <row r="917" spans="1:9" x14ac:dyDescent="0.2">
      <c r="A917" s="1">
        <v>912</v>
      </c>
      <c r="B917" s="1">
        <f t="shared" si="28"/>
        <v>-8.0718994140625E-3</v>
      </c>
      <c r="C917" s="1">
        <f t="shared" si="29"/>
        <v>45462954.695330612</v>
      </c>
      <c r="D917" s="3">
        <f>sheet1!$B$4/(sheet2!C917+sheet2!C917*sheet1!$C$4)^(2*sheet1!$E$4)</f>
        <v>999.99999999967918</v>
      </c>
      <c r="E917" s="1">
        <f>D917*(C917-sheet1!$D$4)</f>
        <v>45462554695.316025</v>
      </c>
      <c r="F917" s="1">
        <f>sheet1!$D$4*sheet2!D917</f>
        <v>399999.99999987165</v>
      </c>
      <c r="G917" s="3">
        <f>F917-sheet1!$G$4</f>
        <v>-1.2834789231419563E-7</v>
      </c>
      <c r="H917" s="1"/>
      <c r="I917" s="1"/>
    </row>
    <row r="918" spans="1:9" x14ac:dyDescent="0.2">
      <c r="A918" s="1">
        <v>913</v>
      </c>
      <c r="B918" s="1">
        <f t="shared" si="28"/>
        <v>-8.38470458984375E-3</v>
      </c>
      <c r="C918" s="1">
        <f t="shared" si="29"/>
        <v>45462954.69533062</v>
      </c>
      <c r="D918" s="3">
        <f>sheet1!$B$4/(sheet2!C918+sheet2!C918*sheet1!$C$4)^(2*sheet1!$E$4)</f>
        <v>999.99999999967213</v>
      </c>
      <c r="E918" s="1">
        <f>D918*(C918-sheet1!$D$4)</f>
        <v>45462554695.315712</v>
      </c>
      <c r="F918" s="1">
        <f>sheet1!$D$4*sheet2!D918</f>
        <v>399999.99999986886</v>
      </c>
      <c r="G918" s="3">
        <f>F918-sheet1!$G$4</f>
        <v>-1.3114186003804207E-7</v>
      </c>
      <c r="H918" s="1"/>
      <c r="I918" s="1"/>
    </row>
    <row r="919" spans="1:9" x14ac:dyDescent="0.2">
      <c r="A919" s="1">
        <v>914</v>
      </c>
      <c r="B919" s="1">
        <f t="shared" si="28"/>
        <v>-8.3770751953125E-3</v>
      </c>
      <c r="C919" s="1">
        <f t="shared" si="29"/>
        <v>45462954.695330627</v>
      </c>
      <c r="D919" s="3">
        <f>sheet1!$B$4/(sheet2!C919+sheet2!C919*sheet1!$C$4)^(2*sheet1!$E$4)</f>
        <v>999.99999999967213</v>
      </c>
      <c r="E919" s="1">
        <f>D919*(C919-sheet1!$D$4)</f>
        <v>45462554695.31572</v>
      </c>
      <c r="F919" s="1">
        <f>sheet1!$D$4*sheet2!D919</f>
        <v>399999.99999986886</v>
      </c>
      <c r="G919" s="3">
        <f>F919-sheet1!$G$4</f>
        <v>-1.3114186003804207E-7</v>
      </c>
      <c r="H919" s="1"/>
      <c r="I919" s="1"/>
    </row>
    <row r="920" spans="1:9" x14ac:dyDescent="0.2">
      <c r="A920" s="1">
        <v>915</v>
      </c>
      <c r="B920" s="1">
        <f t="shared" si="28"/>
        <v>-8.36944580078125E-3</v>
      </c>
      <c r="C920" s="1">
        <f t="shared" si="29"/>
        <v>45462954.695330635</v>
      </c>
      <c r="D920" s="3">
        <f>sheet1!$B$4/(sheet2!C920+sheet2!C920*sheet1!$C$4)^(2*sheet1!$E$4)</f>
        <v>999.99999999967213</v>
      </c>
      <c r="E920" s="1">
        <f>D920*(C920-sheet1!$D$4)</f>
        <v>45462554695.315727</v>
      </c>
      <c r="F920" s="1">
        <f>sheet1!$D$4*sheet2!D920</f>
        <v>399999.99999986886</v>
      </c>
      <c r="G920" s="3">
        <f>F920-sheet1!$G$4</f>
        <v>-1.3114186003804207E-7</v>
      </c>
      <c r="H920" s="1"/>
      <c r="I920" s="1"/>
    </row>
    <row r="921" spans="1:9" x14ac:dyDescent="0.2">
      <c r="A921" s="1">
        <v>916</v>
      </c>
      <c r="B921" s="1">
        <f t="shared" si="28"/>
        <v>-8.36181640625E-3</v>
      </c>
      <c r="C921" s="1">
        <f t="shared" si="29"/>
        <v>45462954.695330642</v>
      </c>
      <c r="D921" s="3">
        <f>sheet1!$B$4/(sheet2!C921+sheet2!C921*sheet1!$C$4)^(2*sheet1!$E$4)</f>
        <v>999.99999999967213</v>
      </c>
      <c r="E921" s="1">
        <f>D921*(C921-sheet1!$D$4)</f>
        <v>45462554695.315735</v>
      </c>
      <c r="F921" s="1">
        <f>sheet1!$D$4*sheet2!D921</f>
        <v>399999.99999986886</v>
      </c>
      <c r="G921" s="3">
        <f>F921-sheet1!$G$4</f>
        <v>-1.3114186003804207E-7</v>
      </c>
      <c r="H921" s="1"/>
      <c r="I921" s="1"/>
    </row>
    <row r="922" spans="1:9" x14ac:dyDescent="0.2">
      <c r="A922" s="1">
        <v>917</v>
      </c>
      <c r="B922" s="1">
        <f t="shared" si="28"/>
        <v>-8.35418701171875E-3</v>
      </c>
      <c r="C922" s="1">
        <f t="shared" si="29"/>
        <v>45462954.69533065</v>
      </c>
      <c r="D922" s="3">
        <f>sheet1!$B$4/(sheet2!C922+sheet2!C922*sheet1!$C$4)^(2*sheet1!$E$4)</f>
        <v>999.99999999967213</v>
      </c>
      <c r="E922" s="1">
        <f>D922*(C922-sheet1!$D$4)</f>
        <v>45462554695.315742</v>
      </c>
      <c r="F922" s="1">
        <f>sheet1!$D$4*sheet2!D922</f>
        <v>399999.99999986886</v>
      </c>
      <c r="G922" s="3">
        <f>F922-sheet1!$G$4</f>
        <v>-1.3114186003804207E-7</v>
      </c>
      <c r="H922" s="1"/>
      <c r="I922" s="1"/>
    </row>
    <row r="923" spans="1:9" x14ac:dyDescent="0.2">
      <c r="A923" s="1">
        <v>918</v>
      </c>
      <c r="B923" s="1">
        <f t="shared" si="28"/>
        <v>-8.3465576171875E-3</v>
      </c>
      <c r="C923" s="1">
        <f t="shared" si="29"/>
        <v>45462954.695330657</v>
      </c>
      <c r="D923" s="3">
        <f>sheet1!$B$4/(sheet2!C923+sheet2!C923*sheet1!$C$4)^(2*sheet1!$E$4)</f>
        <v>999.99999999967213</v>
      </c>
      <c r="E923" s="1">
        <f>D923*(C923-sheet1!$D$4)</f>
        <v>45462554695.31575</v>
      </c>
      <c r="F923" s="1">
        <f>sheet1!$D$4*sheet2!D923</f>
        <v>399999.99999986886</v>
      </c>
      <c r="G923" s="3">
        <f>F923-sheet1!$G$4</f>
        <v>-1.3114186003804207E-7</v>
      </c>
      <c r="H923" s="1"/>
      <c r="I923" s="1"/>
    </row>
    <row r="924" spans="1:9" x14ac:dyDescent="0.2">
      <c r="A924" s="1">
        <v>919</v>
      </c>
      <c r="B924" s="1">
        <f t="shared" si="28"/>
        <v>-8.33892822265625E-3</v>
      </c>
      <c r="C924" s="1">
        <f t="shared" si="29"/>
        <v>45462954.695330665</v>
      </c>
      <c r="D924" s="3">
        <f>sheet1!$B$4/(sheet2!C924+sheet2!C924*sheet1!$C$4)^(2*sheet1!$E$4)</f>
        <v>999.99999999967213</v>
      </c>
      <c r="E924" s="1">
        <f>D924*(C924-sheet1!$D$4)</f>
        <v>45462554695.315758</v>
      </c>
      <c r="F924" s="1">
        <f>sheet1!$D$4*sheet2!D924</f>
        <v>399999.99999986886</v>
      </c>
      <c r="G924" s="3">
        <f>F924-sheet1!$G$4</f>
        <v>-1.3114186003804207E-7</v>
      </c>
      <c r="H924" s="1"/>
      <c r="I924" s="1"/>
    </row>
    <row r="925" spans="1:9" x14ac:dyDescent="0.2">
      <c r="A925" s="1">
        <v>920</v>
      </c>
      <c r="B925" s="1">
        <f t="shared" si="28"/>
        <v>-8.331298828125E-3</v>
      </c>
      <c r="C925" s="1">
        <f t="shared" si="29"/>
        <v>45462954.695330672</v>
      </c>
      <c r="D925" s="3">
        <f>sheet1!$B$4/(sheet2!C925+sheet2!C925*sheet1!$C$4)^(2*sheet1!$E$4)</f>
        <v>999.99999999967213</v>
      </c>
      <c r="E925" s="1">
        <f>D925*(C925-sheet1!$D$4)</f>
        <v>45462554695.315765</v>
      </c>
      <c r="F925" s="1">
        <f>sheet1!$D$4*sheet2!D925</f>
        <v>399999.99999986886</v>
      </c>
      <c r="G925" s="3">
        <f>F925-sheet1!$G$4</f>
        <v>-1.3114186003804207E-7</v>
      </c>
      <c r="H925" s="1"/>
      <c r="I925" s="1"/>
    </row>
    <row r="926" spans="1:9" x14ac:dyDescent="0.2">
      <c r="A926" s="1">
        <v>921</v>
      </c>
      <c r="B926" s="1">
        <f t="shared" si="28"/>
        <v>-8.32366943359375E-3</v>
      </c>
      <c r="C926" s="1">
        <f t="shared" si="29"/>
        <v>45462954.695330679</v>
      </c>
      <c r="D926" s="3">
        <f>sheet1!$B$4/(sheet2!C926+sheet2!C926*sheet1!$C$4)^(2*sheet1!$E$4)</f>
        <v>999.99999999967213</v>
      </c>
      <c r="E926" s="1">
        <f>D926*(C926-sheet1!$D$4)</f>
        <v>45462554695.315773</v>
      </c>
      <c r="F926" s="1">
        <f>sheet1!$D$4*sheet2!D926</f>
        <v>399999.99999986886</v>
      </c>
      <c r="G926" s="3">
        <f>F926-sheet1!$G$4</f>
        <v>-1.3114186003804207E-7</v>
      </c>
      <c r="H926" s="1"/>
      <c r="I926" s="1"/>
    </row>
    <row r="927" spans="1:9" x14ac:dyDescent="0.2">
      <c r="A927" s="1">
        <v>922</v>
      </c>
      <c r="B927" s="1">
        <f t="shared" si="28"/>
        <v>-8.3160400390625E-3</v>
      </c>
      <c r="C927" s="1">
        <f t="shared" si="29"/>
        <v>45462954.695330687</v>
      </c>
      <c r="D927" s="3">
        <f>sheet1!$B$4/(sheet2!C927+sheet2!C927*sheet1!$C$4)^(2*sheet1!$E$4)</f>
        <v>999.99999999967213</v>
      </c>
      <c r="E927" s="1">
        <f>D927*(C927-sheet1!$D$4)</f>
        <v>45462554695.315781</v>
      </c>
      <c r="F927" s="1">
        <f>sheet1!$D$4*sheet2!D927</f>
        <v>399999.99999986886</v>
      </c>
      <c r="G927" s="3">
        <f>F927-sheet1!$G$4</f>
        <v>-1.3114186003804207E-7</v>
      </c>
      <c r="H927" s="1"/>
      <c r="I927" s="1"/>
    </row>
    <row r="928" spans="1:9" x14ac:dyDescent="0.2">
      <c r="A928" s="1">
        <v>923</v>
      </c>
      <c r="B928" s="1">
        <f t="shared" si="28"/>
        <v>-8.30841064453125E-3</v>
      </c>
      <c r="C928" s="1">
        <f t="shared" si="29"/>
        <v>45462954.695330694</v>
      </c>
      <c r="D928" s="3">
        <f>sheet1!$B$4/(sheet2!C928+sheet2!C928*sheet1!$C$4)^(2*sheet1!$E$4)</f>
        <v>999.99999999967213</v>
      </c>
      <c r="E928" s="1">
        <f>D928*(C928-sheet1!$D$4)</f>
        <v>45462554695.315788</v>
      </c>
      <c r="F928" s="1">
        <f>sheet1!$D$4*sheet2!D928</f>
        <v>399999.99999986886</v>
      </c>
      <c r="G928" s="3">
        <f>F928-sheet1!$G$4</f>
        <v>-1.3114186003804207E-7</v>
      </c>
      <c r="H928" s="1"/>
      <c r="I928" s="1"/>
    </row>
    <row r="929" spans="1:9" x14ac:dyDescent="0.2">
      <c r="A929" s="1">
        <v>924</v>
      </c>
      <c r="B929" s="1">
        <f t="shared" si="28"/>
        <v>-8.30078125E-3</v>
      </c>
      <c r="C929" s="1">
        <f t="shared" si="29"/>
        <v>45462954.695330702</v>
      </c>
      <c r="D929" s="3">
        <f>sheet1!$B$4/(sheet2!C929+sheet2!C929*sheet1!$C$4)^(2*sheet1!$E$4)</f>
        <v>999.99999999967213</v>
      </c>
      <c r="E929" s="1">
        <f>D929*(C929-sheet1!$D$4)</f>
        <v>45462554695.315796</v>
      </c>
      <c r="F929" s="1">
        <f>sheet1!$D$4*sheet2!D929</f>
        <v>399999.99999986886</v>
      </c>
      <c r="G929" s="3">
        <f>F929-sheet1!$G$4</f>
        <v>-1.3114186003804207E-7</v>
      </c>
      <c r="H929" s="1"/>
      <c r="I929" s="1"/>
    </row>
    <row r="930" spans="1:9" x14ac:dyDescent="0.2">
      <c r="A930" s="1">
        <v>925</v>
      </c>
      <c r="B930" s="1">
        <f t="shared" si="28"/>
        <v>-8.29315185546875E-3</v>
      </c>
      <c r="C930" s="1">
        <f t="shared" si="29"/>
        <v>45462954.695330709</v>
      </c>
      <c r="D930" s="3">
        <f>sheet1!$B$4/(sheet2!C930+sheet2!C930*sheet1!$C$4)^(2*sheet1!$E$4)</f>
        <v>999.99999999967213</v>
      </c>
      <c r="E930" s="1">
        <f>D930*(C930-sheet1!$D$4)</f>
        <v>45462554695.315804</v>
      </c>
      <c r="F930" s="1">
        <f>sheet1!$D$4*sheet2!D930</f>
        <v>399999.99999986886</v>
      </c>
      <c r="G930" s="3">
        <f>F930-sheet1!$G$4</f>
        <v>-1.3114186003804207E-7</v>
      </c>
      <c r="H930" s="1"/>
      <c r="I930" s="1"/>
    </row>
    <row r="931" spans="1:9" x14ac:dyDescent="0.2">
      <c r="A931" s="1">
        <v>926</v>
      </c>
      <c r="B931" s="1">
        <f t="shared" si="28"/>
        <v>-8.2855224609375E-3</v>
      </c>
      <c r="C931" s="1">
        <f t="shared" si="29"/>
        <v>45462954.695330717</v>
      </c>
      <c r="D931" s="3">
        <f>sheet1!$B$4/(sheet2!C931+sheet2!C931*sheet1!$C$4)^(2*sheet1!$E$4)</f>
        <v>999.99999999967213</v>
      </c>
      <c r="E931" s="1">
        <f>D931*(C931-sheet1!$D$4)</f>
        <v>45462554695.315811</v>
      </c>
      <c r="F931" s="1">
        <f>sheet1!$D$4*sheet2!D931</f>
        <v>399999.99999986886</v>
      </c>
      <c r="G931" s="3">
        <f>F931-sheet1!$G$4</f>
        <v>-1.3114186003804207E-7</v>
      </c>
      <c r="H931" s="1"/>
      <c r="I931" s="1"/>
    </row>
    <row r="932" spans="1:9" x14ac:dyDescent="0.2">
      <c r="A932" s="1">
        <v>927</v>
      </c>
      <c r="B932" s="1">
        <f t="shared" si="28"/>
        <v>-8.27789306640625E-3</v>
      </c>
      <c r="C932" s="1">
        <f t="shared" si="29"/>
        <v>45462954.695330724</v>
      </c>
      <c r="D932" s="3">
        <f>sheet1!$B$4/(sheet2!C932+sheet2!C932*sheet1!$C$4)^(2*sheet1!$E$4)</f>
        <v>999.99999999967213</v>
      </c>
      <c r="E932" s="1">
        <f>D932*(C932-sheet1!$D$4)</f>
        <v>45462554695.315819</v>
      </c>
      <c r="F932" s="1">
        <f>sheet1!$D$4*sheet2!D932</f>
        <v>399999.99999986886</v>
      </c>
      <c r="G932" s="3">
        <f>F932-sheet1!$G$4</f>
        <v>-1.3114186003804207E-7</v>
      </c>
      <c r="H932" s="1"/>
      <c r="I932" s="1"/>
    </row>
    <row r="933" spans="1:9" x14ac:dyDescent="0.2">
      <c r="A933" s="1">
        <v>928</v>
      </c>
      <c r="B933" s="1">
        <f t="shared" si="28"/>
        <v>-8.270263671875E-3</v>
      </c>
      <c r="C933" s="1">
        <f t="shared" si="29"/>
        <v>45462954.695330732</v>
      </c>
      <c r="D933" s="3">
        <f>sheet1!$B$4/(sheet2!C933+sheet2!C933*sheet1!$C$4)^(2*sheet1!$E$4)</f>
        <v>999.99999999967213</v>
      </c>
      <c r="E933" s="1">
        <f>D933*(C933-sheet1!$D$4)</f>
        <v>45462554695.315826</v>
      </c>
      <c r="F933" s="1">
        <f>sheet1!$D$4*sheet2!D933</f>
        <v>399999.99999986886</v>
      </c>
      <c r="G933" s="3">
        <f>F933-sheet1!$G$4</f>
        <v>-1.3114186003804207E-7</v>
      </c>
      <c r="H933" s="1"/>
      <c r="I933" s="1"/>
    </row>
    <row r="934" spans="1:9" x14ac:dyDescent="0.2">
      <c r="A934" s="1">
        <v>929</v>
      </c>
      <c r="B934" s="1">
        <f t="shared" si="28"/>
        <v>-8.26263427734375E-3</v>
      </c>
      <c r="C934" s="1">
        <f t="shared" si="29"/>
        <v>45462954.695330739</v>
      </c>
      <c r="D934" s="3">
        <f>sheet1!$B$4/(sheet2!C934+sheet2!C934*sheet1!$C$4)^(2*sheet1!$E$4)</f>
        <v>999.99999999967213</v>
      </c>
      <c r="E934" s="1">
        <f>D934*(C934-sheet1!$D$4)</f>
        <v>45462554695.315834</v>
      </c>
      <c r="F934" s="1">
        <f>sheet1!$D$4*sheet2!D934</f>
        <v>399999.99999986886</v>
      </c>
      <c r="G934" s="3">
        <f>F934-sheet1!$G$4</f>
        <v>-1.3114186003804207E-7</v>
      </c>
      <c r="H934" s="1"/>
      <c r="I934" s="1"/>
    </row>
    <row r="935" spans="1:9" x14ac:dyDescent="0.2">
      <c r="A935" s="1">
        <v>930</v>
      </c>
      <c r="B935" s="1">
        <f t="shared" si="28"/>
        <v>-8.2550048828125E-3</v>
      </c>
      <c r="C935" s="1">
        <f t="shared" si="29"/>
        <v>45462954.695330746</v>
      </c>
      <c r="D935" s="3">
        <f>sheet1!$B$4/(sheet2!C935+sheet2!C935*sheet1!$C$4)^(2*sheet1!$E$4)</f>
        <v>999.99999999967213</v>
      </c>
      <c r="E935" s="1">
        <f>D935*(C935-sheet1!$D$4)</f>
        <v>45462554695.315842</v>
      </c>
      <c r="F935" s="1">
        <f>sheet1!$D$4*sheet2!D935</f>
        <v>399999.99999986886</v>
      </c>
      <c r="G935" s="3">
        <f>F935-sheet1!$G$4</f>
        <v>-1.3114186003804207E-7</v>
      </c>
      <c r="H935" s="1"/>
      <c r="I935" s="1"/>
    </row>
    <row r="936" spans="1:9" x14ac:dyDescent="0.2">
      <c r="A936" s="1">
        <v>931</v>
      </c>
      <c r="B936" s="1">
        <f t="shared" si="28"/>
        <v>-8.24737548828125E-3</v>
      </c>
      <c r="C936" s="1">
        <f t="shared" si="29"/>
        <v>45462954.695330754</v>
      </c>
      <c r="D936" s="3">
        <f>sheet1!$B$4/(sheet2!C936+sheet2!C936*sheet1!$C$4)^(2*sheet1!$E$4)</f>
        <v>999.99999999967213</v>
      </c>
      <c r="E936" s="1">
        <f>D936*(C936-sheet1!$D$4)</f>
        <v>45462554695.315849</v>
      </c>
      <c r="F936" s="1">
        <f>sheet1!$D$4*sheet2!D936</f>
        <v>399999.99999986886</v>
      </c>
      <c r="G936" s="3">
        <f>F936-sheet1!$G$4</f>
        <v>-1.3114186003804207E-7</v>
      </c>
      <c r="H936" s="1"/>
      <c r="I936" s="1"/>
    </row>
    <row r="937" spans="1:9" x14ac:dyDescent="0.2">
      <c r="A937" s="1">
        <v>932</v>
      </c>
      <c r="B937" s="1">
        <f t="shared" si="28"/>
        <v>-8.23974609375E-3</v>
      </c>
      <c r="C937" s="1">
        <f t="shared" si="29"/>
        <v>45462954.695330761</v>
      </c>
      <c r="D937" s="3">
        <f>sheet1!$B$4/(sheet2!C937+sheet2!C937*sheet1!$C$4)^(2*sheet1!$E$4)</f>
        <v>999.99999999967213</v>
      </c>
      <c r="E937" s="1">
        <f>D937*(C937-sheet1!$D$4)</f>
        <v>45462554695.315857</v>
      </c>
      <c r="F937" s="1">
        <f>sheet1!$D$4*sheet2!D937</f>
        <v>399999.99999986886</v>
      </c>
      <c r="G937" s="3">
        <f>F937-sheet1!$G$4</f>
        <v>-1.3114186003804207E-7</v>
      </c>
      <c r="H937" s="1"/>
      <c r="I937" s="1"/>
    </row>
    <row r="938" spans="1:9" x14ac:dyDescent="0.2">
      <c r="A938" s="1">
        <v>933</v>
      </c>
      <c r="B938" s="1">
        <f t="shared" si="28"/>
        <v>-8.23211669921875E-3</v>
      </c>
      <c r="C938" s="1">
        <f t="shared" si="29"/>
        <v>45462954.695330769</v>
      </c>
      <c r="D938" s="3">
        <f>sheet1!$B$4/(sheet2!C938+sheet2!C938*sheet1!$C$4)^(2*sheet1!$E$4)</f>
        <v>999.99999999967213</v>
      </c>
      <c r="E938" s="1">
        <f>D938*(C938-sheet1!$D$4)</f>
        <v>45462554695.315865</v>
      </c>
      <c r="F938" s="1">
        <f>sheet1!$D$4*sheet2!D938</f>
        <v>399999.99999986886</v>
      </c>
      <c r="G938" s="3">
        <f>F938-sheet1!$G$4</f>
        <v>-1.3114186003804207E-7</v>
      </c>
      <c r="H938" s="1"/>
      <c r="I938" s="1"/>
    </row>
    <row r="939" spans="1:9" x14ac:dyDescent="0.2">
      <c r="A939" s="1">
        <v>934</v>
      </c>
      <c r="B939" s="1">
        <f t="shared" si="28"/>
        <v>-8.2244873046875E-3</v>
      </c>
      <c r="C939" s="1">
        <f t="shared" si="29"/>
        <v>45462954.695330776</v>
      </c>
      <c r="D939" s="3">
        <f>sheet1!$B$4/(sheet2!C939+sheet2!C939*sheet1!$C$4)^(2*sheet1!$E$4)</f>
        <v>999.99999999967213</v>
      </c>
      <c r="E939" s="1">
        <f>D939*(C939-sheet1!$D$4)</f>
        <v>45462554695.315872</v>
      </c>
      <c r="F939" s="1">
        <f>sheet1!$D$4*sheet2!D939</f>
        <v>399999.99999986886</v>
      </c>
      <c r="G939" s="3">
        <f>F939-sheet1!$G$4</f>
        <v>-1.3114186003804207E-7</v>
      </c>
      <c r="H939" s="1"/>
      <c r="I939" s="1"/>
    </row>
    <row r="940" spans="1:9" x14ac:dyDescent="0.2">
      <c r="A940" s="1">
        <v>935</v>
      </c>
      <c r="B940" s="1">
        <f t="shared" si="28"/>
        <v>-8.544921875E-3</v>
      </c>
      <c r="C940" s="1">
        <f t="shared" si="29"/>
        <v>45462954.695330784</v>
      </c>
      <c r="D940" s="3">
        <f>sheet1!$B$4/(sheet2!C940+sheet2!C940*sheet1!$C$4)^(2*sheet1!$E$4)</f>
        <v>999.99999999966496</v>
      </c>
      <c r="E940" s="1">
        <f>D940*(C940-sheet1!$D$4)</f>
        <v>45462554695.315552</v>
      </c>
      <c r="F940" s="1">
        <f>sheet1!$D$4*sheet2!D940</f>
        <v>399999.99999986601</v>
      </c>
      <c r="G940" s="3">
        <f>F940-sheet1!$G$4</f>
        <v>-1.3399403542280197E-7</v>
      </c>
      <c r="H940" s="1"/>
      <c r="I940" s="1"/>
    </row>
    <row r="941" spans="1:9" x14ac:dyDescent="0.2">
      <c r="A941" s="1">
        <v>936</v>
      </c>
      <c r="B941" s="1">
        <f t="shared" si="28"/>
        <v>-8.53729248046875E-3</v>
      </c>
      <c r="C941" s="1">
        <f t="shared" si="29"/>
        <v>45462954.695330791</v>
      </c>
      <c r="D941" s="3">
        <f>sheet1!$B$4/(sheet2!C941+sheet2!C941*sheet1!$C$4)^(2*sheet1!$E$4)</f>
        <v>999.99999999966496</v>
      </c>
      <c r="E941" s="1">
        <f>D941*(C941-sheet1!$D$4)</f>
        <v>45462554695.315559</v>
      </c>
      <c r="F941" s="1">
        <f>sheet1!$D$4*sheet2!D941</f>
        <v>399999.99999986601</v>
      </c>
      <c r="G941" s="3">
        <f>F941-sheet1!$G$4</f>
        <v>-1.3399403542280197E-7</v>
      </c>
      <c r="H941" s="1"/>
      <c r="I941" s="1"/>
    </row>
    <row r="942" spans="1:9" x14ac:dyDescent="0.2">
      <c r="A942" s="1">
        <v>937</v>
      </c>
      <c r="B942" s="1">
        <f t="shared" si="28"/>
        <v>-8.5296630859375E-3</v>
      </c>
      <c r="C942" s="1">
        <f t="shared" si="29"/>
        <v>45462954.695330799</v>
      </c>
      <c r="D942" s="3">
        <f>sheet1!$B$4/(sheet2!C942+sheet2!C942*sheet1!$C$4)^(2*sheet1!$E$4)</f>
        <v>999.99999999966496</v>
      </c>
      <c r="E942" s="1">
        <f>D942*(C942-sheet1!$D$4)</f>
        <v>45462554695.315567</v>
      </c>
      <c r="F942" s="1">
        <f>sheet1!$D$4*sheet2!D942</f>
        <v>399999.99999986601</v>
      </c>
      <c r="G942" s="3">
        <f>F942-sheet1!$G$4</f>
        <v>-1.3399403542280197E-7</v>
      </c>
      <c r="H942" s="1"/>
      <c r="I942" s="1"/>
    </row>
    <row r="943" spans="1:9" x14ac:dyDescent="0.2">
      <c r="A943" s="1">
        <v>938</v>
      </c>
      <c r="B943" s="1">
        <f t="shared" si="28"/>
        <v>-8.52203369140625E-3</v>
      </c>
      <c r="C943" s="1">
        <f t="shared" si="29"/>
        <v>45462954.695330806</v>
      </c>
      <c r="D943" s="3">
        <f>sheet1!$B$4/(sheet2!C943+sheet2!C943*sheet1!$C$4)^(2*sheet1!$E$4)</f>
        <v>999.99999999966496</v>
      </c>
      <c r="E943" s="1">
        <f>D943*(C943-sheet1!$D$4)</f>
        <v>45462554695.315575</v>
      </c>
      <c r="F943" s="1">
        <f>sheet1!$D$4*sheet2!D943</f>
        <v>399999.99999986601</v>
      </c>
      <c r="G943" s="3">
        <f>F943-sheet1!$G$4</f>
        <v>-1.3399403542280197E-7</v>
      </c>
      <c r="H943" s="1"/>
      <c r="I943" s="1"/>
    </row>
    <row r="944" spans="1:9" x14ac:dyDescent="0.2">
      <c r="A944" s="1">
        <v>939</v>
      </c>
      <c r="B944" s="1">
        <f t="shared" si="28"/>
        <v>-8.514404296875E-3</v>
      </c>
      <c r="C944" s="1">
        <f t="shared" si="29"/>
        <v>45462954.695330814</v>
      </c>
      <c r="D944" s="3">
        <f>sheet1!$B$4/(sheet2!C944+sheet2!C944*sheet1!$C$4)^(2*sheet1!$E$4)</f>
        <v>999.99999999966496</v>
      </c>
      <c r="E944" s="1">
        <f>D944*(C944-sheet1!$D$4)</f>
        <v>45462554695.315582</v>
      </c>
      <c r="F944" s="1">
        <f>sheet1!$D$4*sheet2!D944</f>
        <v>399999.99999986601</v>
      </c>
      <c r="G944" s="3">
        <f>F944-sheet1!$G$4</f>
        <v>-1.3399403542280197E-7</v>
      </c>
      <c r="H944" s="1"/>
      <c r="I944" s="1"/>
    </row>
    <row r="945" spans="1:9" x14ac:dyDescent="0.2">
      <c r="A945" s="1">
        <v>940</v>
      </c>
      <c r="B945" s="1">
        <f t="shared" si="28"/>
        <v>-8.50677490234375E-3</v>
      </c>
      <c r="C945" s="1">
        <f t="shared" si="29"/>
        <v>45462954.695330821</v>
      </c>
      <c r="D945" s="3">
        <f>sheet1!$B$4/(sheet2!C945+sheet2!C945*sheet1!$C$4)^(2*sheet1!$E$4)</f>
        <v>999.99999999966496</v>
      </c>
      <c r="E945" s="1">
        <f>D945*(C945-sheet1!$D$4)</f>
        <v>45462554695.31559</v>
      </c>
      <c r="F945" s="1">
        <f>sheet1!$D$4*sheet2!D945</f>
        <v>399999.99999986601</v>
      </c>
      <c r="G945" s="3">
        <f>F945-sheet1!$G$4</f>
        <v>-1.3399403542280197E-7</v>
      </c>
      <c r="H945" s="1"/>
      <c r="I945" s="1"/>
    </row>
    <row r="946" spans="1:9" x14ac:dyDescent="0.2">
      <c r="A946" s="1">
        <v>941</v>
      </c>
      <c r="B946" s="1">
        <f t="shared" si="28"/>
        <v>-8.4991455078125E-3</v>
      </c>
      <c r="C946" s="1">
        <f t="shared" si="29"/>
        <v>45462954.695330828</v>
      </c>
      <c r="D946" s="3">
        <f>sheet1!$B$4/(sheet2!C946+sheet2!C946*sheet1!$C$4)^(2*sheet1!$E$4)</f>
        <v>999.99999999966496</v>
      </c>
      <c r="E946" s="1">
        <f>D946*(C946-sheet1!$D$4)</f>
        <v>45462554695.315598</v>
      </c>
      <c r="F946" s="1">
        <f>sheet1!$D$4*sheet2!D946</f>
        <v>399999.99999986601</v>
      </c>
      <c r="G946" s="3">
        <f>F946-sheet1!$G$4</f>
        <v>-1.3399403542280197E-7</v>
      </c>
      <c r="H946" s="1"/>
      <c r="I946" s="1"/>
    </row>
    <row r="947" spans="1:9" x14ac:dyDescent="0.2">
      <c r="A947" s="1">
        <v>942</v>
      </c>
      <c r="B947" s="1">
        <f t="shared" si="28"/>
        <v>-8.49151611328125E-3</v>
      </c>
      <c r="C947" s="1">
        <f t="shared" si="29"/>
        <v>45462954.695330836</v>
      </c>
      <c r="D947" s="3">
        <f>sheet1!$B$4/(sheet2!C947+sheet2!C947*sheet1!$C$4)^(2*sheet1!$E$4)</f>
        <v>999.99999999966496</v>
      </c>
      <c r="E947" s="1">
        <f>D947*(C947-sheet1!$D$4)</f>
        <v>45462554695.315605</v>
      </c>
      <c r="F947" s="1">
        <f>sheet1!$D$4*sheet2!D947</f>
        <v>399999.99999986601</v>
      </c>
      <c r="G947" s="3">
        <f>F947-sheet1!$G$4</f>
        <v>-1.3399403542280197E-7</v>
      </c>
      <c r="H947" s="1"/>
      <c r="I947" s="1"/>
    </row>
    <row r="948" spans="1:9" x14ac:dyDescent="0.2">
      <c r="A948" s="1">
        <v>943</v>
      </c>
      <c r="B948" s="1">
        <f t="shared" si="28"/>
        <v>-8.48388671875E-3</v>
      </c>
      <c r="C948" s="1">
        <f t="shared" si="29"/>
        <v>45462954.695330843</v>
      </c>
      <c r="D948" s="3">
        <f>sheet1!$B$4/(sheet2!C948+sheet2!C948*sheet1!$C$4)^(2*sheet1!$E$4)</f>
        <v>999.99999999966496</v>
      </c>
      <c r="E948" s="1">
        <f>D948*(C948-sheet1!$D$4)</f>
        <v>45462554695.315613</v>
      </c>
      <c r="F948" s="1">
        <f>sheet1!$D$4*sheet2!D948</f>
        <v>399999.99999986601</v>
      </c>
      <c r="G948" s="3">
        <f>F948-sheet1!$G$4</f>
        <v>-1.3399403542280197E-7</v>
      </c>
      <c r="H948" s="1"/>
      <c r="I948" s="1"/>
    </row>
    <row r="949" spans="1:9" x14ac:dyDescent="0.2">
      <c r="A949" s="1">
        <v>944</v>
      </c>
      <c r="B949" s="1">
        <f t="shared" si="28"/>
        <v>-8.47625732421875E-3</v>
      </c>
      <c r="C949" s="1">
        <f t="shared" si="29"/>
        <v>45462954.695330851</v>
      </c>
      <c r="D949" s="3">
        <f>sheet1!$B$4/(sheet2!C949+sheet2!C949*sheet1!$C$4)^(2*sheet1!$E$4)</f>
        <v>999.99999999966496</v>
      </c>
      <c r="E949" s="1">
        <f>D949*(C949-sheet1!$D$4)</f>
        <v>45462554695.31562</v>
      </c>
      <c r="F949" s="1">
        <f>sheet1!$D$4*sheet2!D949</f>
        <v>399999.99999986601</v>
      </c>
      <c r="G949" s="3">
        <f>F949-sheet1!$G$4</f>
        <v>-1.3399403542280197E-7</v>
      </c>
      <c r="H949" s="1"/>
      <c r="I949" s="1"/>
    </row>
    <row r="950" spans="1:9" x14ac:dyDescent="0.2">
      <c r="A950" s="1">
        <v>945</v>
      </c>
      <c r="B950" s="1">
        <f t="shared" si="28"/>
        <v>-8.4686279296875E-3</v>
      </c>
      <c r="C950" s="1">
        <f t="shared" si="29"/>
        <v>45462954.695330858</v>
      </c>
      <c r="D950" s="3">
        <f>sheet1!$B$4/(sheet2!C950+sheet2!C950*sheet1!$C$4)^(2*sheet1!$E$4)</f>
        <v>999.99999999966496</v>
      </c>
      <c r="E950" s="1">
        <f>D950*(C950-sheet1!$D$4)</f>
        <v>45462554695.315628</v>
      </c>
      <c r="F950" s="1">
        <f>sheet1!$D$4*sheet2!D950</f>
        <v>399999.99999986601</v>
      </c>
      <c r="G950" s="3">
        <f>F950-sheet1!$G$4</f>
        <v>-1.3399403542280197E-7</v>
      </c>
      <c r="H950" s="1"/>
      <c r="I950" s="1"/>
    </row>
    <row r="951" spans="1:9" x14ac:dyDescent="0.2">
      <c r="A951" s="1">
        <v>946</v>
      </c>
      <c r="B951" s="1">
        <f t="shared" si="28"/>
        <v>-8.46099853515625E-3</v>
      </c>
      <c r="C951" s="1">
        <f t="shared" si="29"/>
        <v>45462954.695330866</v>
      </c>
      <c r="D951" s="3">
        <f>sheet1!$B$4/(sheet2!C951+sheet2!C951*sheet1!$C$4)^(2*sheet1!$E$4)</f>
        <v>999.99999999966496</v>
      </c>
      <c r="E951" s="1">
        <f>D951*(C951-sheet1!$D$4)</f>
        <v>45462554695.315636</v>
      </c>
      <c r="F951" s="1">
        <f>sheet1!$D$4*sheet2!D951</f>
        <v>399999.99999986601</v>
      </c>
      <c r="G951" s="3">
        <f>F951-sheet1!$G$4</f>
        <v>-1.3399403542280197E-7</v>
      </c>
      <c r="H951" s="1"/>
      <c r="I951" s="1"/>
    </row>
    <row r="952" spans="1:9" x14ac:dyDescent="0.2">
      <c r="A952" s="1">
        <v>947</v>
      </c>
      <c r="B952" s="1">
        <f t="shared" si="28"/>
        <v>-8.453369140625E-3</v>
      </c>
      <c r="C952" s="1">
        <f t="shared" si="29"/>
        <v>45462954.695330873</v>
      </c>
      <c r="D952" s="3">
        <f>sheet1!$B$4/(sheet2!C952+sheet2!C952*sheet1!$C$4)^(2*sheet1!$E$4)</f>
        <v>999.99999999966496</v>
      </c>
      <c r="E952" s="1">
        <f>D952*(C952-sheet1!$D$4)</f>
        <v>45462554695.315643</v>
      </c>
      <c r="F952" s="1">
        <f>sheet1!$D$4*sheet2!D952</f>
        <v>399999.99999986601</v>
      </c>
      <c r="G952" s="3">
        <f>F952-sheet1!$G$4</f>
        <v>-1.3399403542280197E-7</v>
      </c>
      <c r="H952" s="1"/>
      <c r="I952" s="1"/>
    </row>
    <row r="953" spans="1:9" x14ac:dyDescent="0.2">
      <c r="A953" s="1">
        <v>948</v>
      </c>
      <c r="B953" s="1">
        <f t="shared" si="28"/>
        <v>-8.44573974609375E-3</v>
      </c>
      <c r="C953" s="1">
        <f t="shared" si="29"/>
        <v>45462954.695330881</v>
      </c>
      <c r="D953" s="3">
        <f>sheet1!$B$4/(sheet2!C953+sheet2!C953*sheet1!$C$4)^(2*sheet1!$E$4)</f>
        <v>999.99999999966496</v>
      </c>
      <c r="E953" s="1">
        <f>D953*(C953-sheet1!$D$4)</f>
        <v>45462554695.315651</v>
      </c>
      <c r="F953" s="1">
        <f>sheet1!$D$4*sheet2!D953</f>
        <v>399999.99999986601</v>
      </c>
      <c r="G953" s="3">
        <f>F953-sheet1!$G$4</f>
        <v>-1.3399403542280197E-7</v>
      </c>
      <c r="H953" s="1"/>
      <c r="I953" s="1"/>
    </row>
    <row r="954" spans="1:9" x14ac:dyDescent="0.2">
      <c r="A954" s="1">
        <v>949</v>
      </c>
      <c r="B954" s="1">
        <f t="shared" si="28"/>
        <v>-8.4381103515625E-3</v>
      </c>
      <c r="C954" s="1">
        <f t="shared" si="29"/>
        <v>45462954.695330888</v>
      </c>
      <c r="D954" s="3">
        <f>sheet1!$B$4/(sheet2!C954+sheet2!C954*sheet1!$C$4)^(2*sheet1!$E$4)</f>
        <v>999.99999999966496</v>
      </c>
      <c r="E954" s="1">
        <f>D954*(C954-sheet1!$D$4)</f>
        <v>45462554695.315659</v>
      </c>
      <c r="F954" s="1">
        <f>sheet1!$D$4*sheet2!D954</f>
        <v>399999.99999986601</v>
      </c>
      <c r="G954" s="3">
        <f>F954-sheet1!$G$4</f>
        <v>-1.3399403542280197E-7</v>
      </c>
      <c r="H954" s="1"/>
      <c r="I954" s="1"/>
    </row>
    <row r="955" spans="1:9" x14ac:dyDescent="0.2">
      <c r="A955" s="1">
        <v>950</v>
      </c>
      <c r="B955" s="1">
        <f t="shared" si="28"/>
        <v>-8.43048095703125E-3</v>
      </c>
      <c r="C955" s="1">
        <f t="shared" si="29"/>
        <v>45462954.695330895</v>
      </c>
      <c r="D955" s="3">
        <f>sheet1!$B$4/(sheet2!C955+sheet2!C955*sheet1!$C$4)^(2*sheet1!$E$4)</f>
        <v>999.99999999966496</v>
      </c>
      <c r="E955" s="1">
        <f>D955*(C955-sheet1!$D$4)</f>
        <v>45462554695.315666</v>
      </c>
      <c r="F955" s="1">
        <f>sheet1!$D$4*sheet2!D955</f>
        <v>399999.99999986601</v>
      </c>
      <c r="G955" s="3">
        <f>F955-sheet1!$G$4</f>
        <v>-1.3399403542280197E-7</v>
      </c>
      <c r="H955" s="1"/>
      <c r="I955" s="1"/>
    </row>
    <row r="956" spans="1:9" x14ac:dyDescent="0.2">
      <c r="A956" s="1">
        <v>951</v>
      </c>
      <c r="B956" s="1">
        <f t="shared" si="28"/>
        <v>-8.4228515625E-3</v>
      </c>
      <c r="C956" s="1">
        <f t="shared" si="29"/>
        <v>45462954.695330903</v>
      </c>
      <c r="D956" s="3">
        <f>sheet1!$B$4/(sheet2!C956+sheet2!C956*sheet1!$C$4)^(2*sheet1!$E$4)</f>
        <v>999.99999999966496</v>
      </c>
      <c r="E956" s="1">
        <f>D956*(C956-sheet1!$D$4)</f>
        <v>45462554695.315674</v>
      </c>
      <c r="F956" s="1">
        <f>sheet1!$D$4*sheet2!D956</f>
        <v>399999.99999986601</v>
      </c>
      <c r="G956" s="3">
        <f>F956-sheet1!$G$4</f>
        <v>-1.3399403542280197E-7</v>
      </c>
      <c r="H956" s="1"/>
      <c r="I956" s="1"/>
    </row>
    <row r="957" spans="1:9" x14ac:dyDescent="0.2">
      <c r="A957" s="1">
        <v>952</v>
      </c>
      <c r="B957" s="1">
        <f t="shared" si="28"/>
        <v>-8.41522216796875E-3</v>
      </c>
      <c r="C957" s="1">
        <f t="shared" si="29"/>
        <v>45462954.69533091</v>
      </c>
      <c r="D957" s="3">
        <f>sheet1!$B$4/(sheet2!C957+sheet2!C957*sheet1!$C$4)^(2*sheet1!$E$4)</f>
        <v>999.99999999966496</v>
      </c>
      <c r="E957" s="1">
        <f>D957*(C957-sheet1!$D$4)</f>
        <v>45462554695.315681</v>
      </c>
      <c r="F957" s="1">
        <f>sheet1!$D$4*sheet2!D957</f>
        <v>399999.99999986601</v>
      </c>
      <c r="G957" s="3">
        <f>F957-sheet1!$G$4</f>
        <v>-1.3399403542280197E-7</v>
      </c>
      <c r="H957" s="1"/>
      <c r="I957" s="1"/>
    </row>
    <row r="958" spans="1:9" x14ac:dyDescent="0.2">
      <c r="A958" s="1">
        <v>953</v>
      </c>
      <c r="B958" s="1">
        <f t="shared" si="28"/>
        <v>-8.4075927734375E-3</v>
      </c>
      <c r="C958" s="1">
        <f t="shared" si="29"/>
        <v>45462954.695330918</v>
      </c>
      <c r="D958" s="3">
        <f>sheet1!$B$4/(sheet2!C958+sheet2!C958*sheet1!$C$4)^(2*sheet1!$E$4)</f>
        <v>999.99999999966496</v>
      </c>
      <c r="E958" s="1">
        <f>D958*(C958-sheet1!$D$4)</f>
        <v>45462554695.315689</v>
      </c>
      <c r="F958" s="1">
        <f>sheet1!$D$4*sheet2!D958</f>
        <v>399999.99999986601</v>
      </c>
      <c r="G958" s="3">
        <f>F958-sheet1!$G$4</f>
        <v>-1.3399403542280197E-7</v>
      </c>
      <c r="H958" s="1"/>
      <c r="I958" s="1"/>
    </row>
    <row r="959" spans="1:9" x14ac:dyDescent="0.2">
      <c r="A959" s="1">
        <v>954</v>
      </c>
      <c r="B959" s="1">
        <f t="shared" si="28"/>
        <v>-8.39996337890625E-3</v>
      </c>
      <c r="C959" s="1">
        <f t="shared" si="29"/>
        <v>45462954.695330925</v>
      </c>
      <c r="D959" s="3">
        <f>sheet1!$B$4/(sheet2!C959+sheet2!C959*sheet1!$C$4)^(2*sheet1!$E$4)</f>
        <v>999.99999999966496</v>
      </c>
      <c r="E959" s="1">
        <f>D959*(C959-sheet1!$D$4)</f>
        <v>45462554695.315697</v>
      </c>
      <c r="F959" s="1">
        <f>sheet1!$D$4*sheet2!D959</f>
        <v>399999.99999986601</v>
      </c>
      <c r="G959" s="3">
        <f>F959-sheet1!$G$4</f>
        <v>-1.3399403542280197E-7</v>
      </c>
      <c r="H959" s="1"/>
      <c r="I959" s="1"/>
    </row>
    <row r="960" spans="1:9" x14ac:dyDescent="0.2">
      <c r="A960" s="1">
        <v>955</v>
      </c>
      <c r="B960" s="1">
        <f t="shared" si="28"/>
        <v>-8.392333984375E-3</v>
      </c>
      <c r="C960" s="1">
        <f t="shared" si="29"/>
        <v>45462954.695330933</v>
      </c>
      <c r="D960" s="3">
        <f>sheet1!$B$4/(sheet2!C960+sheet2!C960*sheet1!$C$4)^(2*sheet1!$E$4)</f>
        <v>999.99999999966496</v>
      </c>
      <c r="E960" s="1">
        <f>D960*(C960-sheet1!$D$4)</f>
        <v>45462554695.315704</v>
      </c>
      <c r="F960" s="1">
        <f>sheet1!$D$4*sheet2!D960</f>
        <v>399999.99999986601</v>
      </c>
      <c r="G960" s="3">
        <f>F960-sheet1!$G$4</f>
        <v>-1.3399403542280197E-7</v>
      </c>
      <c r="H960" s="1"/>
      <c r="I960" s="1"/>
    </row>
    <row r="961" spans="1:9" x14ac:dyDescent="0.2">
      <c r="A961" s="1">
        <v>956</v>
      </c>
      <c r="B961" s="1">
        <f t="shared" si="28"/>
        <v>-9.02557373046875E-3</v>
      </c>
      <c r="C961" s="1">
        <f t="shared" si="29"/>
        <v>45462954.69533094</v>
      </c>
      <c r="D961" s="3">
        <f>sheet1!$B$4/(sheet2!C961+sheet2!C961*sheet1!$C$4)^(2*sheet1!$E$4)</f>
        <v>999.99999999965087</v>
      </c>
      <c r="E961" s="1">
        <f>D961*(C961-sheet1!$D$4)</f>
        <v>45462554695.315071</v>
      </c>
      <c r="F961" s="1">
        <f>sheet1!$D$4*sheet2!D961</f>
        <v>399999.99999986036</v>
      </c>
      <c r="G961" s="3">
        <f>F961-sheet1!$G$4</f>
        <v>-1.3964017853140831E-7</v>
      </c>
      <c r="H961" s="1"/>
      <c r="I961" s="1"/>
    </row>
    <row r="962" spans="1:9" x14ac:dyDescent="0.2">
      <c r="A962" s="1">
        <v>957</v>
      </c>
      <c r="B962" s="1">
        <f t="shared" si="28"/>
        <v>-9.0179443359375E-3</v>
      </c>
      <c r="C962" s="1">
        <f t="shared" si="29"/>
        <v>45462954.695330948</v>
      </c>
      <c r="D962" s="3">
        <f>sheet1!$B$4/(sheet2!C962+sheet2!C962*sheet1!$C$4)^(2*sheet1!$E$4)</f>
        <v>999.99999999965087</v>
      </c>
      <c r="E962" s="1">
        <f>D962*(C962-sheet1!$D$4)</f>
        <v>45462554695.315079</v>
      </c>
      <c r="F962" s="1">
        <f>sheet1!$D$4*sheet2!D962</f>
        <v>399999.99999986036</v>
      </c>
      <c r="G962" s="3">
        <f>F962-sheet1!$G$4</f>
        <v>-1.3964017853140831E-7</v>
      </c>
      <c r="H962" s="1"/>
      <c r="I962" s="1"/>
    </row>
    <row r="963" spans="1:9" x14ac:dyDescent="0.2">
      <c r="A963" s="1">
        <v>958</v>
      </c>
      <c r="B963" s="1">
        <f t="shared" si="28"/>
        <v>-9.01031494140625E-3</v>
      </c>
      <c r="C963" s="1">
        <f t="shared" si="29"/>
        <v>45462954.695330955</v>
      </c>
      <c r="D963" s="3">
        <f>sheet1!$B$4/(sheet2!C963+sheet2!C963*sheet1!$C$4)^(2*sheet1!$E$4)</f>
        <v>999.99999999965087</v>
      </c>
      <c r="E963" s="1">
        <f>D963*(C963-sheet1!$D$4)</f>
        <v>45462554695.315086</v>
      </c>
      <c r="F963" s="1">
        <f>sheet1!$D$4*sheet2!D963</f>
        <v>399999.99999986036</v>
      </c>
      <c r="G963" s="3">
        <f>F963-sheet1!$G$4</f>
        <v>-1.3964017853140831E-7</v>
      </c>
      <c r="H963" s="1"/>
      <c r="I963" s="1"/>
    </row>
    <row r="964" spans="1:9" x14ac:dyDescent="0.2">
      <c r="A964" s="1">
        <v>959</v>
      </c>
      <c r="B964" s="1">
        <f t="shared" si="28"/>
        <v>-9.01031494140625E-3</v>
      </c>
      <c r="C964" s="1">
        <f t="shared" si="29"/>
        <v>45462954.695330963</v>
      </c>
      <c r="D964" s="3">
        <f>sheet1!$B$4/(sheet2!C964+sheet2!C964*sheet1!$C$4)^(2*sheet1!$E$4)</f>
        <v>999.99999999965087</v>
      </c>
      <c r="E964" s="1">
        <f>D964*(C964-sheet1!$D$4)</f>
        <v>45462554695.315086</v>
      </c>
      <c r="F964" s="1">
        <f>sheet1!$D$4*sheet2!D964</f>
        <v>399999.99999986036</v>
      </c>
      <c r="G964" s="3">
        <f>F964-sheet1!$G$4</f>
        <v>-1.3964017853140831E-7</v>
      </c>
      <c r="H964" s="1"/>
      <c r="I964" s="1"/>
    </row>
    <row r="965" spans="1:9" x14ac:dyDescent="0.2">
      <c r="A965" s="1">
        <v>960</v>
      </c>
      <c r="B965" s="1">
        <f t="shared" si="28"/>
        <v>-9.002685546875E-3</v>
      </c>
      <c r="C965" s="1">
        <f t="shared" si="29"/>
        <v>45462954.69533097</v>
      </c>
      <c r="D965" s="3">
        <f>sheet1!$B$4/(sheet2!C965+sheet2!C965*sheet1!$C$4)^(2*sheet1!$E$4)</f>
        <v>999.99999999965087</v>
      </c>
      <c r="E965" s="1">
        <f>D965*(C965-sheet1!$D$4)</f>
        <v>45462554695.315094</v>
      </c>
      <c r="F965" s="1">
        <f>sheet1!$D$4*sheet2!D965</f>
        <v>399999.99999986036</v>
      </c>
      <c r="G965" s="3">
        <f>F965-sheet1!$G$4</f>
        <v>-1.3964017853140831E-7</v>
      </c>
      <c r="H965" s="1"/>
      <c r="I965" s="1"/>
    </row>
    <row r="966" spans="1:9" x14ac:dyDescent="0.2">
      <c r="A966" s="1">
        <v>961</v>
      </c>
      <c r="B966" s="1">
        <f t="shared" si="28"/>
        <v>-8.99505615234375E-3</v>
      </c>
      <c r="C966" s="1">
        <f t="shared" si="29"/>
        <v>45462954.695330977</v>
      </c>
      <c r="D966" s="3">
        <f>sheet1!$B$4/(sheet2!C966+sheet2!C966*sheet1!$C$4)^(2*sheet1!$E$4)</f>
        <v>999.99999999965087</v>
      </c>
      <c r="E966" s="1">
        <f>D966*(C966-sheet1!$D$4)</f>
        <v>45462554695.315102</v>
      </c>
      <c r="F966" s="1">
        <f>sheet1!$D$4*sheet2!D966</f>
        <v>399999.99999986036</v>
      </c>
      <c r="G966" s="3">
        <f>F966-sheet1!$G$4</f>
        <v>-1.3964017853140831E-7</v>
      </c>
      <c r="H966" s="1"/>
      <c r="I966" s="1"/>
    </row>
    <row r="967" spans="1:9" x14ac:dyDescent="0.2">
      <c r="A967" s="1">
        <v>962</v>
      </c>
      <c r="B967" s="1">
        <f t="shared" si="28"/>
        <v>-8.9874267578125E-3</v>
      </c>
      <c r="C967" s="1">
        <f t="shared" si="29"/>
        <v>45462954.695330985</v>
      </c>
      <c r="D967" s="3">
        <f>sheet1!$B$4/(sheet2!C967+sheet2!C967*sheet1!$C$4)^(2*sheet1!$E$4)</f>
        <v>999.99999999965087</v>
      </c>
      <c r="E967" s="1">
        <f>D967*(C967-sheet1!$D$4)</f>
        <v>45462554695.315109</v>
      </c>
      <c r="F967" s="1">
        <f>sheet1!$D$4*sheet2!D967</f>
        <v>399999.99999986036</v>
      </c>
      <c r="G967" s="3">
        <f>F967-sheet1!$G$4</f>
        <v>-1.3964017853140831E-7</v>
      </c>
      <c r="H967" s="1"/>
      <c r="I967" s="1"/>
    </row>
    <row r="968" spans="1:9" x14ac:dyDescent="0.2">
      <c r="A968" s="1">
        <v>963</v>
      </c>
      <c r="B968" s="1">
        <f t="shared" ref="B968:B1031" si="30">E968-$I$6</f>
        <v>-8.97979736328125E-3</v>
      </c>
      <c r="C968" s="1">
        <f t="shared" ref="C968:C1031" si="31">C967+$H$6</f>
        <v>45462954.695330992</v>
      </c>
      <c r="D968" s="3">
        <f>sheet1!$B$4/(sheet2!C968+sheet2!C968*sheet1!$C$4)^(2*sheet1!$E$4)</f>
        <v>999.99999999965087</v>
      </c>
      <c r="E968" s="1">
        <f>D968*(C968-sheet1!$D$4)</f>
        <v>45462554695.315117</v>
      </c>
      <c r="F968" s="1">
        <f>sheet1!$D$4*sheet2!D968</f>
        <v>399999.99999986036</v>
      </c>
      <c r="G968" s="3">
        <f>F968-sheet1!$G$4</f>
        <v>-1.3964017853140831E-7</v>
      </c>
      <c r="H968" s="1"/>
      <c r="I968" s="1"/>
    </row>
    <row r="969" spans="1:9" x14ac:dyDescent="0.2">
      <c r="A969" s="1">
        <v>964</v>
      </c>
      <c r="B969" s="1">
        <f t="shared" si="30"/>
        <v>-8.97216796875E-3</v>
      </c>
      <c r="C969" s="1">
        <f t="shared" si="31"/>
        <v>45462954.695331</v>
      </c>
      <c r="D969" s="3">
        <f>sheet1!$B$4/(sheet2!C969+sheet2!C969*sheet1!$C$4)^(2*sheet1!$E$4)</f>
        <v>999.99999999965087</v>
      </c>
      <c r="E969" s="1">
        <f>D969*(C969-sheet1!$D$4)</f>
        <v>45462554695.315125</v>
      </c>
      <c r="F969" s="1">
        <f>sheet1!$D$4*sheet2!D969</f>
        <v>399999.99999986036</v>
      </c>
      <c r="G969" s="3">
        <f>F969-sheet1!$G$4</f>
        <v>-1.3964017853140831E-7</v>
      </c>
      <c r="H969" s="1"/>
      <c r="I969" s="1"/>
    </row>
    <row r="970" spans="1:9" x14ac:dyDescent="0.2">
      <c r="A970" s="1">
        <v>965</v>
      </c>
      <c r="B970" s="1">
        <f t="shared" si="30"/>
        <v>-8.96453857421875E-3</v>
      </c>
      <c r="C970" s="1">
        <f t="shared" si="31"/>
        <v>45462954.695331007</v>
      </c>
      <c r="D970" s="3">
        <f>sheet1!$B$4/(sheet2!C970+sheet2!C970*sheet1!$C$4)^(2*sheet1!$E$4)</f>
        <v>999.99999999965087</v>
      </c>
      <c r="E970" s="1">
        <f>D970*(C970-sheet1!$D$4)</f>
        <v>45462554695.315132</v>
      </c>
      <c r="F970" s="1">
        <f>sheet1!$D$4*sheet2!D970</f>
        <v>399999.99999986036</v>
      </c>
      <c r="G970" s="3">
        <f>F970-sheet1!$G$4</f>
        <v>-1.3964017853140831E-7</v>
      </c>
      <c r="H970" s="1"/>
      <c r="I970" s="1"/>
    </row>
    <row r="971" spans="1:9" x14ac:dyDescent="0.2">
      <c r="A971" s="1">
        <v>966</v>
      </c>
      <c r="B971" s="1">
        <f t="shared" si="30"/>
        <v>-8.9569091796875E-3</v>
      </c>
      <c r="C971" s="1">
        <f t="shared" si="31"/>
        <v>45462954.695331015</v>
      </c>
      <c r="D971" s="3">
        <f>sheet1!$B$4/(sheet2!C971+sheet2!C971*sheet1!$C$4)^(2*sheet1!$E$4)</f>
        <v>999.99999999965087</v>
      </c>
      <c r="E971" s="1">
        <f>D971*(C971-sheet1!$D$4)</f>
        <v>45462554695.31514</v>
      </c>
      <c r="F971" s="1">
        <f>sheet1!$D$4*sheet2!D971</f>
        <v>399999.99999986036</v>
      </c>
      <c r="G971" s="3">
        <f>F971-sheet1!$G$4</f>
        <v>-1.3964017853140831E-7</v>
      </c>
      <c r="H971" s="1"/>
      <c r="I971" s="1"/>
    </row>
    <row r="972" spans="1:9" x14ac:dyDescent="0.2">
      <c r="A972" s="1">
        <v>967</v>
      </c>
      <c r="B972" s="1">
        <f t="shared" si="30"/>
        <v>-8.94927978515625E-3</v>
      </c>
      <c r="C972" s="1">
        <f t="shared" si="31"/>
        <v>45462954.695331022</v>
      </c>
      <c r="D972" s="3">
        <f>sheet1!$B$4/(sheet2!C972+sheet2!C972*sheet1!$C$4)^(2*sheet1!$E$4)</f>
        <v>999.99999999965087</v>
      </c>
      <c r="E972" s="1">
        <f>D972*(C972-sheet1!$D$4)</f>
        <v>45462554695.315147</v>
      </c>
      <c r="F972" s="1">
        <f>sheet1!$D$4*sheet2!D972</f>
        <v>399999.99999986036</v>
      </c>
      <c r="G972" s="3">
        <f>F972-sheet1!$G$4</f>
        <v>-1.3964017853140831E-7</v>
      </c>
      <c r="H972" s="1"/>
      <c r="I972" s="1"/>
    </row>
    <row r="973" spans="1:9" x14ac:dyDescent="0.2">
      <c r="A973" s="1">
        <v>968</v>
      </c>
      <c r="B973" s="1">
        <f t="shared" si="30"/>
        <v>-8.941650390625E-3</v>
      </c>
      <c r="C973" s="1">
        <f t="shared" si="31"/>
        <v>45462954.69533103</v>
      </c>
      <c r="D973" s="3">
        <f>sheet1!$B$4/(sheet2!C973+sheet2!C973*sheet1!$C$4)^(2*sheet1!$E$4)</f>
        <v>999.99999999965087</v>
      </c>
      <c r="E973" s="1">
        <f>D973*(C973-sheet1!$D$4)</f>
        <v>45462554695.315155</v>
      </c>
      <c r="F973" s="1">
        <f>sheet1!$D$4*sheet2!D973</f>
        <v>399999.99999986036</v>
      </c>
      <c r="G973" s="3">
        <f>F973-sheet1!$G$4</f>
        <v>-1.3964017853140831E-7</v>
      </c>
      <c r="H973" s="1"/>
      <c r="I973" s="1"/>
    </row>
    <row r="974" spans="1:9" x14ac:dyDescent="0.2">
      <c r="A974" s="1">
        <v>969</v>
      </c>
      <c r="B974" s="1">
        <f t="shared" si="30"/>
        <v>-8.93402099609375E-3</v>
      </c>
      <c r="C974" s="1">
        <f t="shared" si="31"/>
        <v>45462954.695331037</v>
      </c>
      <c r="D974" s="3">
        <f>sheet1!$B$4/(sheet2!C974+sheet2!C974*sheet1!$C$4)^(2*sheet1!$E$4)</f>
        <v>999.99999999965087</v>
      </c>
      <c r="E974" s="1">
        <f>D974*(C974-sheet1!$D$4)</f>
        <v>45462554695.315163</v>
      </c>
      <c r="F974" s="1">
        <f>sheet1!$D$4*sheet2!D974</f>
        <v>399999.99999986036</v>
      </c>
      <c r="G974" s="3">
        <f>F974-sheet1!$G$4</f>
        <v>-1.3964017853140831E-7</v>
      </c>
      <c r="H974" s="1"/>
      <c r="I974" s="1"/>
    </row>
    <row r="975" spans="1:9" x14ac:dyDescent="0.2">
      <c r="A975" s="1">
        <v>970</v>
      </c>
      <c r="B975" s="1">
        <f t="shared" si="30"/>
        <v>-8.9263916015625E-3</v>
      </c>
      <c r="C975" s="1">
        <f t="shared" si="31"/>
        <v>45462954.695331044</v>
      </c>
      <c r="D975" s="3">
        <f>sheet1!$B$4/(sheet2!C975+sheet2!C975*sheet1!$C$4)^(2*sheet1!$E$4)</f>
        <v>999.99999999965087</v>
      </c>
      <c r="E975" s="1">
        <f>D975*(C975-sheet1!$D$4)</f>
        <v>45462554695.31517</v>
      </c>
      <c r="F975" s="1">
        <f>sheet1!$D$4*sheet2!D975</f>
        <v>399999.99999986036</v>
      </c>
      <c r="G975" s="3">
        <f>F975-sheet1!$G$4</f>
        <v>-1.3964017853140831E-7</v>
      </c>
      <c r="H975" s="1"/>
      <c r="I975" s="1"/>
    </row>
    <row r="976" spans="1:9" x14ac:dyDescent="0.2">
      <c r="A976" s="1">
        <v>971</v>
      </c>
      <c r="B976" s="1">
        <f t="shared" si="30"/>
        <v>-8.91876220703125E-3</v>
      </c>
      <c r="C976" s="1">
        <f t="shared" si="31"/>
        <v>45462954.695331052</v>
      </c>
      <c r="D976" s="3">
        <f>sheet1!$B$4/(sheet2!C976+sheet2!C976*sheet1!$C$4)^(2*sheet1!$E$4)</f>
        <v>999.99999999965087</v>
      </c>
      <c r="E976" s="1">
        <f>D976*(C976-sheet1!$D$4)</f>
        <v>45462554695.315178</v>
      </c>
      <c r="F976" s="1">
        <f>sheet1!$D$4*sheet2!D976</f>
        <v>399999.99999986036</v>
      </c>
      <c r="G976" s="3">
        <f>F976-sheet1!$G$4</f>
        <v>-1.3964017853140831E-7</v>
      </c>
      <c r="H976" s="1"/>
      <c r="I976" s="1"/>
    </row>
    <row r="977" spans="1:9" x14ac:dyDescent="0.2">
      <c r="A977" s="1">
        <v>972</v>
      </c>
      <c r="B977" s="1">
        <f t="shared" si="30"/>
        <v>-8.9111328125E-3</v>
      </c>
      <c r="C977" s="1">
        <f t="shared" si="31"/>
        <v>45462954.695331059</v>
      </c>
      <c r="D977" s="3">
        <f>sheet1!$B$4/(sheet2!C977+sheet2!C977*sheet1!$C$4)^(2*sheet1!$E$4)</f>
        <v>999.99999999965087</v>
      </c>
      <c r="E977" s="1">
        <f>D977*(C977-sheet1!$D$4)</f>
        <v>45462554695.315186</v>
      </c>
      <c r="F977" s="1">
        <f>sheet1!$D$4*sheet2!D977</f>
        <v>399999.99999986036</v>
      </c>
      <c r="G977" s="3">
        <f>F977-sheet1!$G$4</f>
        <v>-1.3964017853140831E-7</v>
      </c>
      <c r="H977" s="1"/>
      <c r="I977" s="1"/>
    </row>
    <row r="978" spans="1:9" x14ac:dyDescent="0.2">
      <c r="A978" s="1">
        <v>973</v>
      </c>
      <c r="B978" s="1">
        <f t="shared" si="30"/>
        <v>-8.90350341796875E-3</v>
      </c>
      <c r="C978" s="1">
        <f t="shared" si="31"/>
        <v>45462954.695331067</v>
      </c>
      <c r="D978" s="3">
        <f>sheet1!$B$4/(sheet2!C978+sheet2!C978*sheet1!$C$4)^(2*sheet1!$E$4)</f>
        <v>999.99999999965087</v>
      </c>
      <c r="E978" s="1">
        <f>D978*(C978-sheet1!$D$4)</f>
        <v>45462554695.315193</v>
      </c>
      <c r="F978" s="1">
        <f>sheet1!$D$4*sheet2!D978</f>
        <v>399999.99999986036</v>
      </c>
      <c r="G978" s="3">
        <f>F978-sheet1!$G$4</f>
        <v>-1.3964017853140831E-7</v>
      </c>
      <c r="H978" s="1"/>
      <c r="I978" s="1"/>
    </row>
    <row r="979" spans="1:9" x14ac:dyDescent="0.2">
      <c r="A979" s="1">
        <v>974</v>
      </c>
      <c r="B979" s="1">
        <f t="shared" si="30"/>
        <v>-8.8958740234375E-3</v>
      </c>
      <c r="C979" s="1">
        <f t="shared" si="31"/>
        <v>45462954.695331074</v>
      </c>
      <c r="D979" s="3">
        <f>sheet1!$B$4/(sheet2!C979+sheet2!C979*sheet1!$C$4)^(2*sheet1!$E$4)</f>
        <v>999.99999999965087</v>
      </c>
      <c r="E979" s="1">
        <f>D979*(C979-sheet1!$D$4)</f>
        <v>45462554695.315201</v>
      </c>
      <c r="F979" s="1">
        <f>sheet1!$D$4*sheet2!D979</f>
        <v>399999.99999986036</v>
      </c>
      <c r="G979" s="3">
        <f>F979-sheet1!$G$4</f>
        <v>-1.3964017853140831E-7</v>
      </c>
      <c r="H979" s="1"/>
      <c r="I979" s="1"/>
    </row>
    <row r="980" spans="1:9" x14ac:dyDescent="0.2">
      <c r="A980" s="1">
        <v>975</v>
      </c>
      <c r="B980" s="1">
        <f t="shared" si="30"/>
        <v>-8.88824462890625E-3</v>
      </c>
      <c r="C980" s="1">
        <f t="shared" si="31"/>
        <v>45462954.695331082</v>
      </c>
      <c r="D980" s="3">
        <f>sheet1!$B$4/(sheet2!C980+sheet2!C980*sheet1!$C$4)^(2*sheet1!$E$4)</f>
        <v>999.99999999965087</v>
      </c>
      <c r="E980" s="1">
        <f>D980*(C980-sheet1!$D$4)</f>
        <v>45462554695.315208</v>
      </c>
      <c r="F980" s="1">
        <f>sheet1!$D$4*sheet2!D980</f>
        <v>399999.99999986036</v>
      </c>
      <c r="G980" s="3">
        <f>F980-sheet1!$G$4</f>
        <v>-1.3964017853140831E-7</v>
      </c>
      <c r="H980" s="1"/>
      <c r="I980" s="1"/>
    </row>
    <row r="981" spans="1:9" x14ac:dyDescent="0.2">
      <c r="A981" s="1">
        <v>976</v>
      </c>
      <c r="B981" s="1">
        <f t="shared" si="30"/>
        <v>-8.880615234375E-3</v>
      </c>
      <c r="C981" s="1">
        <f t="shared" si="31"/>
        <v>45462954.695331089</v>
      </c>
      <c r="D981" s="3">
        <f>sheet1!$B$4/(sheet2!C981+sheet2!C981*sheet1!$C$4)^(2*sheet1!$E$4)</f>
        <v>999.99999999965087</v>
      </c>
      <c r="E981" s="1">
        <f>D981*(C981-sheet1!$D$4)</f>
        <v>45462554695.315216</v>
      </c>
      <c r="F981" s="1">
        <f>sheet1!$D$4*sheet2!D981</f>
        <v>399999.99999986036</v>
      </c>
      <c r="G981" s="3">
        <f>F981-sheet1!$G$4</f>
        <v>-1.3964017853140831E-7</v>
      </c>
      <c r="H981" s="1"/>
      <c r="I981" s="1"/>
    </row>
    <row r="982" spans="1:9" x14ac:dyDescent="0.2">
      <c r="A982" s="1">
        <v>977</v>
      </c>
      <c r="B982" s="1">
        <f t="shared" si="30"/>
        <v>-8.87298583984375E-3</v>
      </c>
      <c r="C982" s="1">
        <f t="shared" si="31"/>
        <v>45462954.695331097</v>
      </c>
      <c r="D982" s="3">
        <f>sheet1!$B$4/(sheet2!C982+sheet2!C982*sheet1!$C$4)^(2*sheet1!$E$4)</f>
        <v>999.99999999965087</v>
      </c>
      <c r="E982" s="1">
        <f>D982*(C982-sheet1!$D$4)</f>
        <v>45462554695.315224</v>
      </c>
      <c r="F982" s="1">
        <f>sheet1!$D$4*sheet2!D982</f>
        <v>399999.99999986036</v>
      </c>
      <c r="G982" s="3">
        <f>F982-sheet1!$G$4</f>
        <v>-1.3964017853140831E-7</v>
      </c>
      <c r="H982" s="1"/>
      <c r="I982" s="1"/>
    </row>
    <row r="983" spans="1:9" x14ac:dyDescent="0.2">
      <c r="A983" s="1">
        <v>978</v>
      </c>
      <c r="B983" s="1">
        <f t="shared" si="30"/>
        <v>-9.19342041015625E-3</v>
      </c>
      <c r="C983" s="1">
        <f t="shared" si="31"/>
        <v>45462954.695331104</v>
      </c>
      <c r="D983" s="3">
        <f>sheet1!$B$4/(sheet2!C983+sheet2!C983*sheet1!$C$4)^(2*sheet1!$E$4)</f>
        <v>999.99999999964371</v>
      </c>
      <c r="E983" s="1">
        <f>D983*(C983-sheet1!$D$4)</f>
        <v>45462554695.314903</v>
      </c>
      <c r="F983" s="1">
        <f>sheet1!$D$4*sheet2!D983</f>
        <v>399999.99999985751</v>
      </c>
      <c r="G983" s="3">
        <f>F983-sheet1!$G$4</f>
        <v>-1.4249235391616821E-7</v>
      </c>
      <c r="H983" s="1"/>
      <c r="I983" s="1"/>
    </row>
    <row r="984" spans="1:9" x14ac:dyDescent="0.2">
      <c r="A984" s="1">
        <v>979</v>
      </c>
      <c r="B984" s="1">
        <f t="shared" si="30"/>
        <v>-9.185791015625E-3</v>
      </c>
      <c r="C984" s="1">
        <f t="shared" si="31"/>
        <v>45462954.695331112</v>
      </c>
      <c r="D984" s="3">
        <f>sheet1!$B$4/(sheet2!C984+sheet2!C984*sheet1!$C$4)^(2*sheet1!$E$4)</f>
        <v>999.99999999964371</v>
      </c>
      <c r="E984" s="1">
        <f>D984*(C984-sheet1!$D$4)</f>
        <v>45462554695.314911</v>
      </c>
      <c r="F984" s="1">
        <f>sheet1!$D$4*sheet2!D984</f>
        <v>399999.99999985751</v>
      </c>
      <c r="G984" s="3">
        <f>F984-sheet1!$G$4</f>
        <v>-1.4249235391616821E-7</v>
      </c>
      <c r="H984" s="1"/>
      <c r="I984" s="1"/>
    </row>
    <row r="985" spans="1:9" x14ac:dyDescent="0.2">
      <c r="A985" s="1">
        <v>980</v>
      </c>
      <c r="B985" s="1">
        <f t="shared" si="30"/>
        <v>-9.17816162109375E-3</v>
      </c>
      <c r="C985" s="1">
        <f t="shared" si="31"/>
        <v>45462954.695331119</v>
      </c>
      <c r="D985" s="3">
        <f>sheet1!$B$4/(sheet2!C985+sheet2!C985*sheet1!$C$4)^(2*sheet1!$E$4)</f>
        <v>999.99999999964371</v>
      </c>
      <c r="E985" s="1">
        <f>D985*(C985-sheet1!$D$4)</f>
        <v>45462554695.314919</v>
      </c>
      <c r="F985" s="1">
        <f>sheet1!$D$4*sheet2!D985</f>
        <v>399999.99999985751</v>
      </c>
      <c r="G985" s="3">
        <f>F985-sheet1!$G$4</f>
        <v>-1.4249235391616821E-7</v>
      </c>
      <c r="H985" s="1"/>
      <c r="I985" s="1"/>
    </row>
    <row r="986" spans="1:9" x14ac:dyDescent="0.2">
      <c r="A986" s="1">
        <v>981</v>
      </c>
      <c r="B986" s="1">
        <f t="shared" si="30"/>
        <v>-9.1705322265625E-3</v>
      </c>
      <c r="C986" s="1">
        <f t="shared" si="31"/>
        <v>45462954.695331126</v>
      </c>
      <c r="D986" s="3">
        <f>sheet1!$B$4/(sheet2!C986+sheet2!C986*sheet1!$C$4)^(2*sheet1!$E$4)</f>
        <v>999.99999999964371</v>
      </c>
      <c r="E986" s="1">
        <f>D986*(C986-sheet1!$D$4)</f>
        <v>45462554695.314926</v>
      </c>
      <c r="F986" s="1">
        <f>sheet1!$D$4*sheet2!D986</f>
        <v>399999.99999985751</v>
      </c>
      <c r="G986" s="3">
        <f>F986-sheet1!$G$4</f>
        <v>-1.4249235391616821E-7</v>
      </c>
      <c r="H986" s="1"/>
      <c r="I986" s="1"/>
    </row>
    <row r="987" spans="1:9" x14ac:dyDescent="0.2">
      <c r="A987" s="1">
        <v>982</v>
      </c>
      <c r="B987" s="1">
        <f t="shared" si="30"/>
        <v>-9.16290283203125E-3</v>
      </c>
      <c r="C987" s="1">
        <f t="shared" si="31"/>
        <v>45462954.695331134</v>
      </c>
      <c r="D987" s="3">
        <f>sheet1!$B$4/(sheet2!C987+sheet2!C987*sheet1!$C$4)^(2*sheet1!$E$4)</f>
        <v>999.99999999964371</v>
      </c>
      <c r="E987" s="1">
        <f>D987*(C987-sheet1!$D$4)</f>
        <v>45462554695.314934</v>
      </c>
      <c r="F987" s="1">
        <f>sheet1!$D$4*sheet2!D987</f>
        <v>399999.99999985751</v>
      </c>
      <c r="G987" s="3">
        <f>F987-sheet1!$G$4</f>
        <v>-1.4249235391616821E-7</v>
      </c>
      <c r="H987" s="1"/>
      <c r="I987" s="1"/>
    </row>
    <row r="988" spans="1:9" x14ac:dyDescent="0.2">
      <c r="A988" s="1">
        <v>983</v>
      </c>
      <c r="B988" s="1">
        <f t="shared" si="30"/>
        <v>-9.1552734375E-3</v>
      </c>
      <c r="C988" s="1">
        <f t="shared" si="31"/>
        <v>45462954.695331141</v>
      </c>
      <c r="D988" s="3">
        <f>sheet1!$B$4/(sheet2!C988+sheet2!C988*sheet1!$C$4)^(2*sheet1!$E$4)</f>
        <v>999.99999999964371</v>
      </c>
      <c r="E988" s="1">
        <f>D988*(C988-sheet1!$D$4)</f>
        <v>45462554695.314941</v>
      </c>
      <c r="F988" s="1">
        <f>sheet1!$D$4*sheet2!D988</f>
        <v>399999.99999985751</v>
      </c>
      <c r="G988" s="3">
        <f>F988-sheet1!$G$4</f>
        <v>-1.4249235391616821E-7</v>
      </c>
      <c r="H988" s="1"/>
      <c r="I988" s="1"/>
    </row>
    <row r="989" spans="1:9" x14ac:dyDescent="0.2">
      <c r="A989" s="1">
        <v>984</v>
      </c>
      <c r="B989" s="1">
        <f t="shared" si="30"/>
        <v>-9.14764404296875E-3</v>
      </c>
      <c r="C989" s="1">
        <f t="shared" si="31"/>
        <v>45462954.695331149</v>
      </c>
      <c r="D989" s="3">
        <f>sheet1!$B$4/(sheet2!C989+sheet2!C989*sheet1!$C$4)^(2*sheet1!$E$4)</f>
        <v>999.99999999964371</v>
      </c>
      <c r="E989" s="1">
        <f>D989*(C989-sheet1!$D$4)</f>
        <v>45462554695.314949</v>
      </c>
      <c r="F989" s="1">
        <f>sheet1!$D$4*sheet2!D989</f>
        <v>399999.99999985751</v>
      </c>
      <c r="G989" s="3">
        <f>F989-sheet1!$G$4</f>
        <v>-1.4249235391616821E-7</v>
      </c>
      <c r="H989" s="1"/>
      <c r="I989" s="1"/>
    </row>
    <row r="990" spans="1:9" x14ac:dyDescent="0.2">
      <c r="A990" s="1">
        <v>985</v>
      </c>
      <c r="B990" s="1">
        <f t="shared" si="30"/>
        <v>-9.1400146484375E-3</v>
      </c>
      <c r="C990" s="1">
        <f t="shared" si="31"/>
        <v>45462954.695331156</v>
      </c>
      <c r="D990" s="3">
        <f>sheet1!$B$4/(sheet2!C990+sheet2!C990*sheet1!$C$4)^(2*sheet1!$E$4)</f>
        <v>999.99999999964371</v>
      </c>
      <c r="E990" s="1">
        <f>D990*(C990-sheet1!$D$4)</f>
        <v>45462554695.314957</v>
      </c>
      <c r="F990" s="1">
        <f>sheet1!$D$4*sheet2!D990</f>
        <v>399999.99999985751</v>
      </c>
      <c r="G990" s="3">
        <f>F990-sheet1!$G$4</f>
        <v>-1.4249235391616821E-7</v>
      </c>
      <c r="H990" s="1"/>
      <c r="I990" s="1"/>
    </row>
    <row r="991" spans="1:9" x14ac:dyDescent="0.2">
      <c r="A991" s="1">
        <v>986</v>
      </c>
      <c r="B991" s="1">
        <f t="shared" si="30"/>
        <v>-9.13238525390625E-3</v>
      </c>
      <c r="C991" s="1">
        <f t="shared" si="31"/>
        <v>45462954.695331164</v>
      </c>
      <c r="D991" s="3">
        <f>sheet1!$B$4/(sheet2!C991+sheet2!C991*sheet1!$C$4)^(2*sheet1!$E$4)</f>
        <v>999.99999999964371</v>
      </c>
      <c r="E991" s="1">
        <f>D991*(C991-sheet1!$D$4)</f>
        <v>45462554695.314964</v>
      </c>
      <c r="F991" s="1">
        <f>sheet1!$D$4*sheet2!D991</f>
        <v>399999.99999985751</v>
      </c>
      <c r="G991" s="3">
        <f>F991-sheet1!$G$4</f>
        <v>-1.4249235391616821E-7</v>
      </c>
      <c r="H991" s="1"/>
      <c r="I991" s="1"/>
    </row>
    <row r="992" spans="1:9" x14ac:dyDescent="0.2">
      <c r="A992" s="1">
        <v>987</v>
      </c>
      <c r="B992" s="1">
        <f t="shared" si="30"/>
        <v>-9.124755859375E-3</v>
      </c>
      <c r="C992" s="1">
        <f t="shared" si="31"/>
        <v>45462954.695331171</v>
      </c>
      <c r="D992" s="3">
        <f>sheet1!$B$4/(sheet2!C992+sheet2!C992*sheet1!$C$4)^(2*sheet1!$E$4)</f>
        <v>999.99999999964371</v>
      </c>
      <c r="E992" s="1">
        <f>D992*(C992-sheet1!$D$4)</f>
        <v>45462554695.314972</v>
      </c>
      <c r="F992" s="1">
        <f>sheet1!$D$4*sheet2!D992</f>
        <v>399999.99999985751</v>
      </c>
      <c r="G992" s="3">
        <f>F992-sheet1!$G$4</f>
        <v>-1.4249235391616821E-7</v>
      </c>
      <c r="H992" s="1"/>
      <c r="I992" s="1"/>
    </row>
    <row r="993" spans="1:9" x14ac:dyDescent="0.2">
      <c r="A993" s="1">
        <v>988</v>
      </c>
      <c r="B993" s="1">
        <f t="shared" si="30"/>
        <v>-9.11712646484375E-3</v>
      </c>
      <c r="C993" s="1">
        <f t="shared" si="31"/>
        <v>45462954.695331179</v>
      </c>
      <c r="D993" s="3">
        <f>sheet1!$B$4/(sheet2!C993+sheet2!C993*sheet1!$C$4)^(2*sheet1!$E$4)</f>
        <v>999.99999999964371</v>
      </c>
      <c r="E993" s="1">
        <f>D993*(C993-sheet1!$D$4)</f>
        <v>45462554695.31498</v>
      </c>
      <c r="F993" s="1">
        <f>sheet1!$D$4*sheet2!D993</f>
        <v>399999.99999985751</v>
      </c>
      <c r="G993" s="3">
        <f>F993-sheet1!$G$4</f>
        <v>-1.4249235391616821E-7</v>
      </c>
      <c r="H993" s="1"/>
      <c r="I993" s="1"/>
    </row>
    <row r="994" spans="1:9" x14ac:dyDescent="0.2">
      <c r="A994" s="1">
        <v>989</v>
      </c>
      <c r="B994" s="1">
        <f t="shared" si="30"/>
        <v>-9.1094970703125E-3</v>
      </c>
      <c r="C994" s="1">
        <f t="shared" si="31"/>
        <v>45462954.695331186</v>
      </c>
      <c r="D994" s="3">
        <f>sheet1!$B$4/(sheet2!C994+sheet2!C994*sheet1!$C$4)^(2*sheet1!$E$4)</f>
        <v>999.99999999964371</v>
      </c>
      <c r="E994" s="1">
        <f>D994*(C994-sheet1!$D$4)</f>
        <v>45462554695.314987</v>
      </c>
      <c r="F994" s="1">
        <f>sheet1!$D$4*sheet2!D994</f>
        <v>399999.99999985751</v>
      </c>
      <c r="G994" s="3">
        <f>F994-sheet1!$G$4</f>
        <v>-1.4249235391616821E-7</v>
      </c>
      <c r="H994" s="1"/>
      <c r="I994" s="1"/>
    </row>
    <row r="995" spans="1:9" x14ac:dyDescent="0.2">
      <c r="A995" s="1">
        <v>990</v>
      </c>
      <c r="B995" s="1">
        <f t="shared" si="30"/>
        <v>-9.10186767578125E-3</v>
      </c>
      <c r="C995" s="1">
        <f t="shared" si="31"/>
        <v>45462954.695331194</v>
      </c>
      <c r="D995" s="3">
        <f>sheet1!$B$4/(sheet2!C995+sheet2!C995*sheet1!$C$4)^(2*sheet1!$E$4)</f>
        <v>999.99999999964371</v>
      </c>
      <c r="E995" s="1">
        <f>D995*(C995-sheet1!$D$4)</f>
        <v>45462554695.314995</v>
      </c>
      <c r="F995" s="1">
        <f>sheet1!$D$4*sheet2!D995</f>
        <v>399999.99999985751</v>
      </c>
      <c r="G995" s="3">
        <f>F995-sheet1!$G$4</f>
        <v>-1.4249235391616821E-7</v>
      </c>
      <c r="H995" s="1"/>
      <c r="I995" s="1"/>
    </row>
    <row r="996" spans="1:9" x14ac:dyDescent="0.2">
      <c r="A996" s="1">
        <v>991</v>
      </c>
      <c r="B996" s="1">
        <f t="shared" si="30"/>
        <v>-9.09423828125E-3</v>
      </c>
      <c r="C996" s="1">
        <f t="shared" si="31"/>
        <v>45462954.695331201</v>
      </c>
      <c r="D996" s="3">
        <f>sheet1!$B$4/(sheet2!C996+sheet2!C996*sheet1!$C$4)^(2*sheet1!$E$4)</f>
        <v>999.99999999964371</v>
      </c>
      <c r="E996" s="1">
        <f>D996*(C996-sheet1!$D$4)</f>
        <v>45462554695.315002</v>
      </c>
      <c r="F996" s="1">
        <f>sheet1!$D$4*sheet2!D996</f>
        <v>399999.99999985751</v>
      </c>
      <c r="G996" s="3">
        <f>F996-sheet1!$G$4</f>
        <v>-1.4249235391616821E-7</v>
      </c>
      <c r="H996" s="1"/>
      <c r="I996" s="1"/>
    </row>
    <row r="997" spans="1:9" x14ac:dyDescent="0.2">
      <c r="A997" s="1">
        <v>992</v>
      </c>
      <c r="B997" s="1">
        <f t="shared" si="30"/>
        <v>-9.08660888671875E-3</v>
      </c>
      <c r="C997" s="1">
        <f t="shared" si="31"/>
        <v>45462954.695331208</v>
      </c>
      <c r="D997" s="3">
        <f>sheet1!$B$4/(sheet2!C997+sheet2!C997*sheet1!$C$4)^(2*sheet1!$E$4)</f>
        <v>999.99999999964371</v>
      </c>
      <c r="E997" s="1">
        <f>D997*(C997-sheet1!$D$4)</f>
        <v>45462554695.31501</v>
      </c>
      <c r="F997" s="1">
        <f>sheet1!$D$4*sheet2!D997</f>
        <v>399999.99999985751</v>
      </c>
      <c r="G997" s="3">
        <f>F997-sheet1!$G$4</f>
        <v>-1.4249235391616821E-7</v>
      </c>
      <c r="H997" s="1"/>
      <c r="I997" s="1"/>
    </row>
    <row r="998" spans="1:9" x14ac:dyDescent="0.2">
      <c r="A998" s="1">
        <v>993</v>
      </c>
      <c r="B998" s="1">
        <f t="shared" si="30"/>
        <v>-9.0789794921875E-3</v>
      </c>
      <c r="C998" s="1">
        <f t="shared" si="31"/>
        <v>45462954.695331216</v>
      </c>
      <c r="D998" s="3">
        <f>sheet1!$B$4/(sheet2!C998+sheet2!C998*sheet1!$C$4)^(2*sheet1!$E$4)</f>
        <v>999.99999999964371</v>
      </c>
      <c r="E998" s="1">
        <f>D998*(C998-sheet1!$D$4)</f>
        <v>45462554695.315018</v>
      </c>
      <c r="F998" s="1">
        <f>sheet1!$D$4*sheet2!D998</f>
        <v>399999.99999985751</v>
      </c>
      <c r="G998" s="3">
        <f>F998-sheet1!$G$4</f>
        <v>-1.4249235391616821E-7</v>
      </c>
      <c r="H998" s="1"/>
      <c r="I998" s="1"/>
    </row>
    <row r="999" spans="1:9" x14ac:dyDescent="0.2">
      <c r="A999" s="1">
        <v>994</v>
      </c>
      <c r="B999" s="1">
        <f t="shared" si="30"/>
        <v>-9.07135009765625E-3</v>
      </c>
      <c r="C999" s="1">
        <f t="shared" si="31"/>
        <v>45462954.695331223</v>
      </c>
      <c r="D999" s="3">
        <f>sheet1!$B$4/(sheet2!C999+sheet2!C999*sheet1!$C$4)^(2*sheet1!$E$4)</f>
        <v>999.99999999964371</v>
      </c>
      <c r="E999" s="1">
        <f>D999*(C999-sheet1!$D$4)</f>
        <v>45462554695.315025</v>
      </c>
      <c r="F999" s="1">
        <f>sheet1!$D$4*sheet2!D999</f>
        <v>399999.99999985751</v>
      </c>
      <c r="G999" s="3">
        <f>F999-sheet1!$G$4</f>
        <v>-1.4249235391616821E-7</v>
      </c>
      <c r="H999" s="1"/>
      <c r="I999" s="1"/>
    </row>
    <row r="1000" spans="1:9" x14ac:dyDescent="0.2">
      <c r="A1000" s="1">
        <v>995</v>
      </c>
      <c r="B1000" s="1">
        <f t="shared" si="30"/>
        <v>-9.063720703125E-3</v>
      </c>
      <c r="C1000" s="1">
        <f t="shared" si="31"/>
        <v>45462954.695331231</v>
      </c>
      <c r="D1000" s="3">
        <f>sheet1!$B$4/(sheet2!C1000+sheet2!C1000*sheet1!$C$4)^(2*sheet1!$E$4)</f>
        <v>999.99999999964371</v>
      </c>
      <c r="E1000" s="1">
        <f>D1000*(C1000-sheet1!$D$4)</f>
        <v>45462554695.315033</v>
      </c>
      <c r="F1000" s="1">
        <f>sheet1!$D$4*sheet2!D1000</f>
        <v>399999.99999985751</v>
      </c>
      <c r="G1000" s="3">
        <f>F1000-sheet1!$G$4</f>
        <v>-1.4249235391616821E-7</v>
      </c>
      <c r="H1000" s="1"/>
      <c r="I1000" s="1"/>
    </row>
    <row r="1001" spans="1:9" x14ac:dyDescent="0.2">
      <c r="A1001" s="1">
        <v>996</v>
      </c>
      <c r="B1001" s="1">
        <f t="shared" si="30"/>
        <v>-9.05609130859375E-3</v>
      </c>
      <c r="C1001" s="1">
        <f t="shared" si="31"/>
        <v>45462954.695331238</v>
      </c>
      <c r="D1001" s="3">
        <f>sheet1!$B$4/(sheet2!C1001+sheet2!C1001*sheet1!$C$4)^(2*sheet1!$E$4)</f>
        <v>999.99999999964371</v>
      </c>
      <c r="E1001" s="1">
        <f>D1001*(C1001-sheet1!$D$4)</f>
        <v>45462554695.315041</v>
      </c>
      <c r="F1001" s="1">
        <f>sheet1!$D$4*sheet2!D1001</f>
        <v>399999.99999985751</v>
      </c>
      <c r="G1001" s="3">
        <f>F1001-sheet1!$G$4</f>
        <v>-1.4249235391616821E-7</v>
      </c>
      <c r="H1001" s="1"/>
      <c r="I1001" s="1"/>
    </row>
    <row r="1002" spans="1:9" x14ac:dyDescent="0.2">
      <c r="A1002" s="1">
        <v>997</v>
      </c>
      <c r="B1002" s="1">
        <f t="shared" si="30"/>
        <v>-9.0484619140625E-3</v>
      </c>
      <c r="C1002" s="1">
        <f t="shared" si="31"/>
        <v>45462954.695331246</v>
      </c>
      <c r="D1002" s="3">
        <f>sheet1!$B$4/(sheet2!C1002+sheet2!C1002*sheet1!$C$4)^(2*sheet1!$E$4)</f>
        <v>999.99999999964371</v>
      </c>
      <c r="E1002" s="1">
        <f>D1002*(C1002-sheet1!$D$4)</f>
        <v>45462554695.315048</v>
      </c>
      <c r="F1002" s="1">
        <f>sheet1!$D$4*sheet2!D1002</f>
        <v>399999.99999985751</v>
      </c>
      <c r="G1002" s="3">
        <f>F1002-sheet1!$G$4</f>
        <v>-1.4249235391616821E-7</v>
      </c>
      <c r="H1002" s="1"/>
      <c r="I1002" s="1"/>
    </row>
    <row r="1003" spans="1:9" x14ac:dyDescent="0.2">
      <c r="A1003" s="1">
        <v>998</v>
      </c>
      <c r="B1003" s="1">
        <f t="shared" si="30"/>
        <v>-9.04083251953125E-3</v>
      </c>
      <c r="C1003" s="1">
        <f t="shared" si="31"/>
        <v>45462954.695331253</v>
      </c>
      <c r="D1003" s="3">
        <f>sheet1!$B$4/(sheet2!C1003+sheet2!C1003*sheet1!$C$4)^(2*sheet1!$E$4)</f>
        <v>999.99999999964371</v>
      </c>
      <c r="E1003" s="1">
        <f>D1003*(C1003-sheet1!$D$4)</f>
        <v>45462554695.315056</v>
      </c>
      <c r="F1003" s="1">
        <f>sheet1!$D$4*sheet2!D1003</f>
        <v>399999.99999985751</v>
      </c>
      <c r="G1003" s="3">
        <f>F1003-sheet1!$G$4</f>
        <v>-1.4249235391616821E-7</v>
      </c>
      <c r="H1003" s="1"/>
      <c r="I1003" s="1"/>
    </row>
    <row r="1004" spans="1:9" x14ac:dyDescent="0.2">
      <c r="A1004" s="1">
        <v>999</v>
      </c>
      <c r="B1004" s="1">
        <f t="shared" si="30"/>
        <v>-9.033203125E-3</v>
      </c>
      <c r="C1004" s="1">
        <f t="shared" si="31"/>
        <v>45462954.695331261</v>
      </c>
      <c r="D1004" s="3">
        <f>sheet1!$B$4/(sheet2!C1004+sheet2!C1004*sheet1!$C$4)^(2*sheet1!$E$4)</f>
        <v>999.99999999964371</v>
      </c>
      <c r="E1004" s="1">
        <f>D1004*(C1004-sheet1!$D$4)</f>
        <v>45462554695.315063</v>
      </c>
      <c r="F1004" s="1">
        <f>sheet1!$D$4*sheet2!D1004</f>
        <v>399999.99999985751</v>
      </c>
      <c r="G1004" s="3">
        <f>F1004-sheet1!$G$4</f>
        <v>-1.4249235391616821E-7</v>
      </c>
      <c r="H1004" s="1"/>
      <c r="I1004" s="1"/>
    </row>
    <row r="1005" spans="1:9" x14ac:dyDescent="0.2">
      <c r="A1005" s="1">
        <v>1000</v>
      </c>
      <c r="B1005" s="1">
        <f t="shared" si="30"/>
        <v>-9.34600830078125E-3</v>
      </c>
      <c r="C1005" s="1">
        <f t="shared" si="31"/>
        <v>45462954.695331268</v>
      </c>
      <c r="D1005" s="3">
        <f>sheet1!$B$4/(sheet2!C1005+sheet2!C1005*sheet1!$C$4)^(2*sheet1!$E$4)</f>
        <v>999.99999999963666</v>
      </c>
      <c r="E1005" s="1">
        <f>D1005*(C1005-sheet1!$D$4)</f>
        <v>45462554695.314751</v>
      </c>
      <c r="F1005" s="1">
        <f>sheet1!$D$4*sheet2!D1005</f>
        <v>399999.99999985466</v>
      </c>
      <c r="G1005" s="3">
        <f>F1005-sheet1!$G$4</f>
        <v>-1.4534452930092812E-7</v>
      </c>
      <c r="H1005" s="1"/>
      <c r="I1005" s="1"/>
    </row>
    <row r="1006" spans="1:9" x14ac:dyDescent="0.2">
      <c r="A1006" s="1">
        <v>1001</v>
      </c>
      <c r="B1006" s="1">
        <f t="shared" si="30"/>
        <v>-9.33837890625E-3</v>
      </c>
      <c r="C1006" s="1">
        <f t="shared" si="31"/>
        <v>45462954.695331275</v>
      </c>
      <c r="D1006" s="3">
        <f>sheet1!$B$4/(sheet2!C1006+sheet2!C1006*sheet1!$C$4)^(2*sheet1!$E$4)</f>
        <v>999.99999999963666</v>
      </c>
      <c r="E1006" s="1">
        <f>D1006*(C1006-sheet1!$D$4)</f>
        <v>45462554695.314758</v>
      </c>
      <c r="F1006" s="1">
        <f>sheet1!$D$4*sheet2!D1006</f>
        <v>399999.99999985466</v>
      </c>
      <c r="G1006" s="3">
        <f>F1006-sheet1!$G$4</f>
        <v>-1.4534452930092812E-7</v>
      </c>
      <c r="H1006" s="1"/>
      <c r="I1006" s="1"/>
    </row>
    <row r="1007" spans="1:9" x14ac:dyDescent="0.2">
      <c r="A1007" s="1">
        <v>1002</v>
      </c>
      <c r="B1007" s="1">
        <f t="shared" si="30"/>
        <v>-9.33074951171875E-3</v>
      </c>
      <c r="C1007" s="1">
        <f t="shared" si="31"/>
        <v>45462954.695331283</v>
      </c>
      <c r="D1007" s="3">
        <f>sheet1!$B$4/(sheet2!C1007+sheet2!C1007*sheet1!$C$4)^(2*sheet1!$E$4)</f>
        <v>999.99999999963666</v>
      </c>
      <c r="E1007" s="1">
        <f>D1007*(C1007-sheet1!$D$4)</f>
        <v>45462554695.314766</v>
      </c>
      <c r="F1007" s="1">
        <f>sheet1!$D$4*sheet2!D1007</f>
        <v>399999.99999985466</v>
      </c>
      <c r="G1007" s="3">
        <f>F1007-sheet1!$G$4</f>
        <v>-1.4534452930092812E-7</v>
      </c>
      <c r="H1007" s="1"/>
      <c r="I1007" s="1"/>
    </row>
    <row r="1008" spans="1:9" x14ac:dyDescent="0.2">
      <c r="A1008" s="1">
        <v>1003</v>
      </c>
      <c r="B1008" s="1">
        <f t="shared" si="30"/>
        <v>-9.3231201171875E-3</v>
      </c>
      <c r="C1008" s="1">
        <f t="shared" si="31"/>
        <v>45462954.69533129</v>
      </c>
      <c r="D1008" s="3">
        <f>sheet1!$B$4/(sheet2!C1008+sheet2!C1008*sheet1!$C$4)^(2*sheet1!$E$4)</f>
        <v>999.99999999963666</v>
      </c>
      <c r="E1008" s="1">
        <f>D1008*(C1008-sheet1!$D$4)</f>
        <v>45462554695.314774</v>
      </c>
      <c r="F1008" s="1">
        <f>sheet1!$D$4*sheet2!D1008</f>
        <v>399999.99999985466</v>
      </c>
      <c r="G1008" s="3">
        <f>F1008-sheet1!$G$4</f>
        <v>-1.4534452930092812E-7</v>
      </c>
      <c r="H1008" s="1"/>
      <c r="I1008" s="1"/>
    </row>
    <row r="1009" spans="1:9" x14ac:dyDescent="0.2">
      <c r="A1009" s="1">
        <v>1004</v>
      </c>
      <c r="B1009" s="1">
        <f t="shared" si="30"/>
        <v>-9.31549072265625E-3</v>
      </c>
      <c r="C1009" s="1">
        <f t="shared" si="31"/>
        <v>45462954.695331298</v>
      </c>
      <c r="D1009" s="3">
        <f>sheet1!$B$4/(sheet2!C1009+sheet2!C1009*sheet1!$C$4)^(2*sheet1!$E$4)</f>
        <v>999.99999999963666</v>
      </c>
      <c r="E1009" s="1">
        <f>D1009*(C1009-sheet1!$D$4)</f>
        <v>45462554695.314781</v>
      </c>
      <c r="F1009" s="1">
        <f>sheet1!$D$4*sheet2!D1009</f>
        <v>399999.99999985466</v>
      </c>
      <c r="G1009" s="3">
        <f>F1009-sheet1!$G$4</f>
        <v>-1.4534452930092812E-7</v>
      </c>
      <c r="H1009" s="1"/>
      <c r="I1009" s="1"/>
    </row>
    <row r="1010" spans="1:9" x14ac:dyDescent="0.2">
      <c r="A1010" s="1">
        <v>1005</v>
      </c>
      <c r="B1010" s="1">
        <f t="shared" si="30"/>
        <v>-9.307861328125E-3</v>
      </c>
      <c r="C1010" s="1">
        <f t="shared" si="31"/>
        <v>45462954.695331305</v>
      </c>
      <c r="D1010" s="3">
        <f>sheet1!$B$4/(sheet2!C1010+sheet2!C1010*sheet1!$C$4)^(2*sheet1!$E$4)</f>
        <v>999.99999999963666</v>
      </c>
      <c r="E1010" s="1">
        <f>D1010*(C1010-sheet1!$D$4)</f>
        <v>45462554695.314789</v>
      </c>
      <c r="F1010" s="1">
        <f>sheet1!$D$4*sheet2!D1010</f>
        <v>399999.99999985466</v>
      </c>
      <c r="G1010" s="3">
        <f>F1010-sheet1!$G$4</f>
        <v>-1.4534452930092812E-7</v>
      </c>
      <c r="H1010" s="1"/>
      <c r="I1010" s="1"/>
    </row>
    <row r="1011" spans="1:9" x14ac:dyDescent="0.2">
      <c r="A1011" s="1">
        <v>1006</v>
      </c>
      <c r="B1011" s="1">
        <f t="shared" si="30"/>
        <v>-9.30023193359375E-3</v>
      </c>
      <c r="C1011" s="1">
        <f t="shared" si="31"/>
        <v>45462954.695331313</v>
      </c>
      <c r="D1011" s="3">
        <f>sheet1!$B$4/(sheet2!C1011+sheet2!C1011*sheet1!$C$4)^(2*sheet1!$E$4)</f>
        <v>999.99999999963666</v>
      </c>
      <c r="E1011" s="1">
        <f>D1011*(C1011-sheet1!$D$4)</f>
        <v>45462554695.314796</v>
      </c>
      <c r="F1011" s="1">
        <f>sheet1!$D$4*sheet2!D1011</f>
        <v>399999.99999985466</v>
      </c>
      <c r="G1011" s="3">
        <f>F1011-sheet1!$G$4</f>
        <v>-1.4534452930092812E-7</v>
      </c>
      <c r="H1011" s="1"/>
      <c r="I1011" s="1"/>
    </row>
    <row r="1012" spans="1:9" x14ac:dyDescent="0.2">
      <c r="A1012" s="1">
        <v>1007</v>
      </c>
      <c r="B1012" s="1">
        <f t="shared" si="30"/>
        <v>-9.2926025390625E-3</v>
      </c>
      <c r="C1012" s="1">
        <f t="shared" si="31"/>
        <v>45462954.69533132</v>
      </c>
      <c r="D1012" s="3">
        <f>sheet1!$B$4/(sheet2!C1012+sheet2!C1012*sheet1!$C$4)^(2*sheet1!$E$4)</f>
        <v>999.99999999963666</v>
      </c>
      <c r="E1012" s="1">
        <f>D1012*(C1012-sheet1!$D$4)</f>
        <v>45462554695.314804</v>
      </c>
      <c r="F1012" s="1">
        <f>sheet1!$D$4*sheet2!D1012</f>
        <v>399999.99999985466</v>
      </c>
      <c r="G1012" s="3">
        <f>F1012-sheet1!$G$4</f>
        <v>-1.4534452930092812E-7</v>
      </c>
      <c r="H1012" s="1"/>
      <c r="I1012" s="1"/>
    </row>
    <row r="1013" spans="1:9" x14ac:dyDescent="0.2">
      <c r="A1013" s="1">
        <v>1008</v>
      </c>
      <c r="B1013" s="1">
        <f t="shared" si="30"/>
        <v>-9.28497314453125E-3</v>
      </c>
      <c r="C1013" s="1">
        <f t="shared" si="31"/>
        <v>45462954.695331328</v>
      </c>
      <c r="D1013" s="3">
        <f>sheet1!$B$4/(sheet2!C1013+sheet2!C1013*sheet1!$C$4)^(2*sheet1!$E$4)</f>
        <v>999.99999999963666</v>
      </c>
      <c r="E1013" s="1">
        <f>D1013*(C1013-sheet1!$D$4)</f>
        <v>45462554695.314812</v>
      </c>
      <c r="F1013" s="1">
        <f>sheet1!$D$4*sheet2!D1013</f>
        <v>399999.99999985466</v>
      </c>
      <c r="G1013" s="3">
        <f>F1013-sheet1!$G$4</f>
        <v>-1.4534452930092812E-7</v>
      </c>
      <c r="H1013" s="1"/>
      <c r="I1013" s="1"/>
    </row>
    <row r="1014" spans="1:9" x14ac:dyDescent="0.2">
      <c r="A1014" s="1">
        <v>1009</v>
      </c>
      <c r="B1014" s="1">
        <f t="shared" si="30"/>
        <v>-9.27734375E-3</v>
      </c>
      <c r="C1014" s="1">
        <f t="shared" si="31"/>
        <v>45462954.695331335</v>
      </c>
      <c r="D1014" s="3">
        <f>sheet1!$B$4/(sheet2!C1014+sheet2!C1014*sheet1!$C$4)^(2*sheet1!$E$4)</f>
        <v>999.99999999963666</v>
      </c>
      <c r="E1014" s="1">
        <f>D1014*(C1014-sheet1!$D$4)</f>
        <v>45462554695.314819</v>
      </c>
      <c r="F1014" s="1">
        <f>sheet1!$D$4*sheet2!D1014</f>
        <v>399999.99999985466</v>
      </c>
      <c r="G1014" s="3">
        <f>F1014-sheet1!$G$4</f>
        <v>-1.4534452930092812E-7</v>
      </c>
      <c r="H1014" s="1"/>
      <c r="I1014" s="1"/>
    </row>
    <row r="1015" spans="1:9" x14ac:dyDescent="0.2">
      <c r="A1015" s="1">
        <v>1010</v>
      </c>
      <c r="B1015" s="1">
        <f t="shared" si="30"/>
        <v>-9.26971435546875E-3</v>
      </c>
      <c r="C1015" s="1">
        <f t="shared" si="31"/>
        <v>45462954.695331343</v>
      </c>
      <c r="D1015" s="3">
        <f>sheet1!$B$4/(sheet2!C1015+sheet2!C1015*sheet1!$C$4)^(2*sheet1!$E$4)</f>
        <v>999.99999999963666</v>
      </c>
      <c r="E1015" s="1">
        <f>D1015*(C1015-sheet1!$D$4)</f>
        <v>45462554695.314827</v>
      </c>
      <c r="F1015" s="1">
        <f>sheet1!$D$4*sheet2!D1015</f>
        <v>399999.99999985466</v>
      </c>
      <c r="G1015" s="3">
        <f>F1015-sheet1!$G$4</f>
        <v>-1.4534452930092812E-7</v>
      </c>
      <c r="H1015" s="1"/>
      <c r="I1015" s="1"/>
    </row>
    <row r="1016" spans="1:9" x14ac:dyDescent="0.2">
      <c r="A1016" s="1">
        <v>1011</v>
      </c>
      <c r="B1016" s="1">
        <f t="shared" si="30"/>
        <v>-9.2620849609375E-3</v>
      </c>
      <c r="C1016" s="1">
        <f t="shared" si="31"/>
        <v>45462954.69533135</v>
      </c>
      <c r="D1016" s="3">
        <f>sheet1!$B$4/(sheet2!C1016+sheet2!C1016*sheet1!$C$4)^(2*sheet1!$E$4)</f>
        <v>999.99999999963666</v>
      </c>
      <c r="E1016" s="1">
        <f>D1016*(C1016-sheet1!$D$4)</f>
        <v>45462554695.314835</v>
      </c>
      <c r="F1016" s="1">
        <f>sheet1!$D$4*sheet2!D1016</f>
        <v>399999.99999985466</v>
      </c>
      <c r="G1016" s="3">
        <f>F1016-sheet1!$G$4</f>
        <v>-1.4534452930092812E-7</v>
      </c>
      <c r="H1016" s="1"/>
      <c r="I1016" s="1"/>
    </row>
    <row r="1017" spans="1:9" x14ac:dyDescent="0.2">
      <c r="A1017" s="1">
        <v>1012</v>
      </c>
      <c r="B1017" s="1">
        <f t="shared" si="30"/>
        <v>-9.25445556640625E-3</v>
      </c>
      <c r="C1017" s="1">
        <f t="shared" si="31"/>
        <v>45462954.695331357</v>
      </c>
      <c r="D1017" s="3">
        <f>sheet1!$B$4/(sheet2!C1017+sheet2!C1017*sheet1!$C$4)^(2*sheet1!$E$4)</f>
        <v>999.99999999963666</v>
      </c>
      <c r="E1017" s="1">
        <f>D1017*(C1017-sheet1!$D$4)</f>
        <v>45462554695.314842</v>
      </c>
      <c r="F1017" s="1">
        <f>sheet1!$D$4*sheet2!D1017</f>
        <v>399999.99999985466</v>
      </c>
      <c r="G1017" s="3">
        <f>F1017-sheet1!$G$4</f>
        <v>-1.4534452930092812E-7</v>
      </c>
      <c r="H1017" s="1"/>
      <c r="I1017" s="1"/>
    </row>
    <row r="1018" spans="1:9" x14ac:dyDescent="0.2">
      <c r="A1018" s="1">
        <v>1013</v>
      </c>
      <c r="B1018" s="1">
        <f t="shared" si="30"/>
        <v>-9.246826171875E-3</v>
      </c>
      <c r="C1018" s="1">
        <f t="shared" si="31"/>
        <v>45462954.695331365</v>
      </c>
      <c r="D1018" s="3">
        <f>sheet1!$B$4/(sheet2!C1018+sheet2!C1018*sheet1!$C$4)^(2*sheet1!$E$4)</f>
        <v>999.99999999963666</v>
      </c>
      <c r="E1018" s="1">
        <f>D1018*(C1018-sheet1!$D$4)</f>
        <v>45462554695.31485</v>
      </c>
      <c r="F1018" s="1">
        <f>sheet1!$D$4*sheet2!D1018</f>
        <v>399999.99999985466</v>
      </c>
      <c r="G1018" s="3">
        <f>F1018-sheet1!$G$4</f>
        <v>-1.4534452930092812E-7</v>
      </c>
      <c r="H1018" s="1"/>
      <c r="I1018" s="1"/>
    </row>
    <row r="1019" spans="1:9" x14ac:dyDescent="0.2">
      <c r="A1019" s="1">
        <v>1014</v>
      </c>
      <c r="B1019" s="1">
        <f t="shared" si="30"/>
        <v>-9.23919677734375E-3</v>
      </c>
      <c r="C1019" s="1">
        <f t="shared" si="31"/>
        <v>45462954.695331372</v>
      </c>
      <c r="D1019" s="3">
        <f>sheet1!$B$4/(sheet2!C1019+sheet2!C1019*sheet1!$C$4)^(2*sheet1!$E$4)</f>
        <v>999.99999999963666</v>
      </c>
      <c r="E1019" s="1">
        <f>D1019*(C1019-sheet1!$D$4)</f>
        <v>45462554695.314857</v>
      </c>
      <c r="F1019" s="1">
        <f>sheet1!$D$4*sheet2!D1019</f>
        <v>399999.99999985466</v>
      </c>
      <c r="G1019" s="3">
        <f>F1019-sheet1!$G$4</f>
        <v>-1.4534452930092812E-7</v>
      </c>
      <c r="H1019" s="1"/>
      <c r="I1019" s="1"/>
    </row>
    <row r="1020" spans="1:9" x14ac:dyDescent="0.2">
      <c r="A1020" s="1">
        <v>1015</v>
      </c>
      <c r="B1020" s="1">
        <f t="shared" si="30"/>
        <v>-9.23919677734375E-3</v>
      </c>
      <c r="C1020" s="1">
        <f t="shared" si="31"/>
        <v>45462954.69533138</v>
      </c>
      <c r="D1020" s="3">
        <f>sheet1!$B$4/(sheet2!C1020+sheet2!C1020*sheet1!$C$4)^(2*sheet1!$E$4)</f>
        <v>999.99999999963666</v>
      </c>
      <c r="E1020" s="1">
        <f>D1020*(C1020-sheet1!$D$4)</f>
        <v>45462554695.314857</v>
      </c>
      <c r="F1020" s="1">
        <f>sheet1!$D$4*sheet2!D1020</f>
        <v>399999.99999985466</v>
      </c>
      <c r="G1020" s="3">
        <f>F1020-sheet1!$G$4</f>
        <v>-1.4534452930092812E-7</v>
      </c>
      <c r="H1020" s="1"/>
      <c r="I1020" s="1"/>
    </row>
    <row r="1021" spans="1:9" x14ac:dyDescent="0.2">
      <c r="A1021" s="1">
        <v>1016</v>
      </c>
      <c r="B1021" s="1">
        <f t="shared" si="30"/>
        <v>-9.2315673828125E-3</v>
      </c>
      <c r="C1021" s="1">
        <f t="shared" si="31"/>
        <v>45462954.695331387</v>
      </c>
      <c r="D1021" s="3">
        <f>sheet1!$B$4/(sheet2!C1021+sheet2!C1021*sheet1!$C$4)^(2*sheet1!$E$4)</f>
        <v>999.99999999963666</v>
      </c>
      <c r="E1021" s="1">
        <f>D1021*(C1021-sheet1!$D$4)</f>
        <v>45462554695.314865</v>
      </c>
      <c r="F1021" s="1">
        <f>sheet1!$D$4*sheet2!D1021</f>
        <v>399999.99999985466</v>
      </c>
      <c r="G1021" s="3">
        <f>F1021-sheet1!$G$4</f>
        <v>-1.4534452930092812E-7</v>
      </c>
      <c r="H1021" s="1"/>
      <c r="I1021" s="1"/>
    </row>
    <row r="1022" spans="1:9" x14ac:dyDescent="0.2">
      <c r="A1022" s="1">
        <v>1017</v>
      </c>
      <c r="B1022" s="1">
        <f t="shared" si="30"/>
        <v>-9.22393798828125E-3</v>
      </c>
      <c r="C1022" s="1">
        <f t="shared" si="31"/>
        <v>45462954.695331395</v>
      </c>
      <c r="D1022" s="3">
        <f>sheet1!$B$4/(sheet2!C1022+sheet2!C1022*sheet1!$C$4)^(2*sheet1!$E$4)</f>
        <v>999.99999999963666</v>
      </c>
      <c r="E1022" s="1">
        <f>D1022*(C1022-sheet1!$D$4)</f>
        <v>45462554695.314873</v>
      </c>
      <c r="F1022" s="1">
        <f>sheet1!$D$4*sheet2!D1022</f>
        <v>399999.99999985466</v>
      </c>
      <c r="G1022" s="3">
        <f>F1022-sheet1!$G$4</f>
        <v>-1.4534452930092812E-7</v>
      </c>
      <c r="H1022" s="1"/>
      <c r="I1022" s="1"/>
    </row>
    <row r="1023" spans="1:9" x14ac:dyDescent="0.2">
      <c r="A1023" s="1">
        <v>1018</v>
      </c>
      <c r="B1023" s="1">
        <f t="shared" si="30"/>
        <v>-9.21630859375E-3</v>
      </c>
      <c r="C1023" s="1">
        <f t="shared" si="31"/>
        <v>45462954.695331402</v>
      </c>
      <c r="D1023" s="3">
        <f>sheet1!$B$4/(sheet2!C1023+sheet2!C1023*sheet1!$C$4)^(2*sheet1!$E$4)</f>
        <v>999.99999999963666</v>
      </c>
      <c r="E1023" s="1">
        <f>D1023*(C1023-sheet1!$D$4)</f>
        <v>45462554695.31488</v>
      </c>
      <c r="F1023" s="1">
        <f>sheet1!$D$4*sheet2!D1023</f>
        <v>399999.99999985466</v>
      </c>
      <c r="G1023" s="3">
        <f>F1023-sheet1!$G$4</f>
        <v>-1.4534452930092812E-7</v>
      </c>
      <c r="H1023" s="1"/>
      <c r="I1023" s="1"/>
    </row>
    <row r="1024" spans="1:9" x14ac:dyDescent="0.2">
      <c r="A1024" s="1">
        <v>1019</v>
      </c>
      <c r="B1024" s="1">
        <f t="shared" si="30"/>
        <v>-9.20867919921875E-3</v>
      </c>
      <c r="C1024" s="1">
        <f t="shared" si="31"/>
        <v>45462954.69533141</v>
      </c>
      <c r="D1024" s="3">
        <f>sheet1!$B$4/(sheet2!C1024+sheet2!C1024*sheet1!$C$4)^(2*sheet1!$E$4)</f>
        <v>999.99999999963666</v>
      </c>
      <c r="E1024" s="1">
        <f>D1024*(C1024-sheet1!$D$4)</f>
        <v>45462554695.314888</v>
      </c>
      <c r="F1024" s="1">
        <f>sheet1!$D$4*sheet2!D1024</f>
        <v>399999.99999985466</v>
      </c>
      <c r="G1024" s="3">
        <f>F1024-sheet1!$G$4</f>
        <v>-1.4534452930092812E-7</v>
      </c>
      <c r="H1024" s="1"/>
      <c r="I1024" s="1"/>
    </row>
    <row r="1025" spans="1:9" x14ac:dyDescent="0.2">
      <c r="A1025" s="1">
        <v>1020</v>
      </c>
      <c r="B1025" s="1">
        <f t="shared" si="30"/>
        <v>-9.2010498046875E-3</v>
      </c>
      <c r="C1025" s="1">
        <f t="shared" si="31"/>
        <v>45462954.695331417</v>
      </c>
      <c r="D1025" s="3">
        <f>sheet1!$B$4/(sheet2!C1025+sheet2!C1025*sheet1!$C$4)^(2*sheet1!$E$4)</f>
        <v>999.99999999963666</v>
      </c>
      <c r="E1025" s="1">
        <f>D1025*(C1025-sheet1!$D$4)</f>
        <v>45462554695.314896</v>
      </c>
      <c r="F1025" s="1">
        <f>sheet1!$D$4*sheet2!D1025</f>
        <v>399999.99999985466</v>
      </c>
      <c r="G1025" s="3">
        <f>F1025-sheet1!$G$4</f>
        <v>-1.4534452930092812E-7</v>
      </c>
      <c r="H1025" s="1"/>
      <c r="I1025" s="1"/>
    </row>
    <row r="1026" spans="1:9" x14ac:dyDescent="0.2">
      <c r="A1026" s="1">
        <v>1021</v>
      </c>
      <c r="B1026" s="1">
        <f t="shared" si="30"/>
        <v>-9.51385498046875E-3</v>
      </c>
      <c r="C1026" s="1">
        <f t="shared" si="31"/>
        <v>45462954.695331424</v>
      </c>
      <c r="D1026" s="3">
        <f>sheet1!$B$4/(sheet2!C1026+sheet2!C1026*sheet1!$C$4)^(2*sheet1!$E$4)</f>
        <v>999.99999999962949</v>
      </c>
      <c r="E1026" s="1">
        <f>D1026*(C1026-sheet1!$D$4)</f>
        <v>45462554695.314583</v>
      </c>
      <c r="F1026" s="1">
        <f>sheet1!$D$4*sheet2!D1026</f>
        <v>399999.9999998518</v>
      </c>
      <c r="G1026" s="3">
        <f>F1026-sheet1!$G$4</f>
        <v>-1.4819670468568802E-7</v>
      </c>
      <c r="H1026" s="1"/>
      <c r="I1026" s="1"/>
    </row>
    <row r="1027" spans="1:9" x14ac:dyDescent="0.2">
      <c r="A1027" s="1">
        <v>1022</v>
      </c>
      <c r="B1027" s="1">
        <f t="shared" si="30"/>
        <v>-9.5062255859375E-3</v>
      </c>
      <c r="C1027" s="1">
        <f t="shared" si="31"/>
        <v>45462954.695331432</v>
      </c>
      <c r="D1027" s="3">
        <f>sheet1!$B$4/(sheet2!C1027+sheet2!C1027*sheet1!$C$4)^(2*sheet1!$E$4)</f>
        <v>999.99999999962949</v>
      </c>
      <c r="E1027" s="1">
        <f>D1027*(C1027-sheet1!$D$4)</f>
        <v>45462554695.31459</v>
      </c>
      <c r="F1027" s="1">
        <f>sheet1!$D$4*sheet2!D1027</f>
        <v>399999.9999998518</v>
      </c>
      <c r="G1027" s="3">
        <f>F1027-sheet1!$G$4</f>
        <v>-1.4819670468568802E-7</v>
      </c>
      <c r="H1027" s="1"/>
      <c r="I1027" s="1"/>
    </row>
    <row r="1028" spans="1:9" x14ac:dyDescent="0.2">
      <c r="A1028" s="1">
        <v>1023</v>
      </c>
      <c r="B1028" s="1">
        <f t="shared" si="30"/>
        <v>-9.49859619140625E-3</v>
      </c>
      <c r="C1028" s="1">
        <f t="shared" si="31"/>
        <v>45462954.695331439</v>
      </c>
      <c r="D1028" s="3">
        <f>sheet1!$B$4/(sheet2!C1028+sheet2!C1028*sheet1!$C$4)^(2*sheet1!$E$4)</f>
        <v>999.99999999962949</v>
      </c>
      <c r="E1028" s="1">
        <f>D1028*(C1028-sheet1!$D$4)</f>
        <v>45462554695.314598</v>
      </c>
      <c r="F1028" s="1">
        <f>sheet1!$D$4*sheet2!D1028</f>
        <v>399999.9999998518</v>
      </c>
      <c r="G1028" s="3">
        <f>F1028-sheet1!$G$4</f>
        <v>-1.4819670468568802E-7</v>
      </c>
      <c r="H1028" s="1"/>
      <c r="I1028" s="1"/>
    </row>
    <row r="1029" spans="1:9" x14ac:dyDescent="0.2">
      <c r="A1029" s="1">
        <v>1024</v>
      </c>
      <c r="B1029" s="1">
        <f t="shared" si="30"/>
        <v>-9.490966796875E-3</v>
      </c>
      <c r="C1029" s="1">
        <f t="shared" si="31"/>
        <v>45462954.695331447</v>
      </c>
      <c r="D1029" s="3">
        <f>sheet1!$B$4/(sheet2!C1029+sheet2!C1029*sheet1!$C$4)^(2*sheet1!$E$4)</f>
        <v>999.99999999962949</v>
      </c>
      <c r="E1029" s="1">
        <f>D1029*(C1029-sheet1!$D$4)</f>
        <v>45462554695.314606</v>
      </c>
      <c r="F1029" s="1">
        <f>sheet1!$D$4*sheet2!D1029</f>
        <v>399999.9999998518</v>
      </c>
      <c r="G1029" s="3">
        <f>F1029-sheet1!$G$4</f>
        <v>-1.4819670468568802E-7</v>
      </c>
      <c r="H1029" s="1"/>
      <c r="I1029" s="1"/>
    </row>
    <row r="1030" spans="1:9" x14ac:dyDescent="0.2">
      <c r="A1030" s="1">
        <v>1025</v>
      </c>
      <c r="B1030" s="1">
        <f t="shared" si="30"/>
        <v>-9.48333740234375E-3</v>
      </c>
      <c r="C1030" s="1">
        <f t="shared" si="31"/>
        <v>45462954.695331454</v>
      </c>
      <c r="D1030" s="3">
        <f>sheet1!$B$4/(sheet2!C1030+sheet2!C1030*sheet1!$C$4)^(2*sheet1!$E$4)</f>
        <v>999.99999999962949</v>
      </c>
      <c r="E1030" s="1">
        <f>D1030*(C1030-sheet1!$D$4)</f>
        <v>45462554695.314613</v>
      </c>
      <c r="F1030" s="1">
        <f>sheet1!$D$4*sheet2!D1030</f>
        <v>399999.9999998518</v>
      </c>
      <c r="G1030" s="3">
        <f>F1030-sheet1!$G$4</f>
        <v>-1.4819670468568802E-7</v>
      </c>
      <c r="H1030" s="1"/>
      <c r="I1030" s="1"/>
    </row>
    <row r="1031" spans="1:9" x14ac:dyDescent="0.2">
      <c r="A1031" s="1">
        <v>1026</v>
      </c>
      <c r="B1031" s="1">
        <f t="shared" si="30"/>
        <v>-9.4757080078125E-3</v>
      </c>
      <c r="C1031" s="1">
        <f t="shared" si="31"/>
        <v>45462954.695331462</v>
      </c>
      <c r="D1031" s="3">
        <f>sheet1!$B$4/(sheet2!C1031+sheet2!C1031*sheet1!$C$4)^(2*sheet1!$E$4)</f>
        <v>999.99999999962949</v>
      </c>
      <c r="E1031" s="1">
        <f>D1031*(C1031-sheet1!$D$4)</f>
        <v>45462554695.314621</v>
      </c>
      <c r="F1031" s="1">
        <f>sheet1!$D$4*sheet2!D1031</f>
        <v>399999.9999998518</v>
      </c>
      <c r="G1031" s="3">
        <f>F1031-sheet1!$G$4</f>
        <v>-1.4819670468568802E-7</v>
      </c>
      <c r="H1031" s="1"/>
      <c r="I1031" s="1"/>
    </row>
    <row r="1032" spans="1:9" x14ac:dyDescent="0.2">
      <c r="A1032" s="1">
        <v>1027</v>
      </c>
      <c r="B1032" s="1">
        <f t="shared" ref="B1032:B1095" si="32">E1032-$I$6</f>
        <v>-9.46807861328125E-3</v>
      </c>
      <c r="C1032" s="1">
        <f t="shared" ref="C1032:C1095" si="33">C1031+$H$6</f>
        <v>45462954.695331469</v>
      </c>
      <c r="D1032" s="3">
        <f>sheet1!$B$4/(sheet2!C1032+sheet2!C1032*sheet1!$C$4)^(2*sheet1!$E$4)</f>
        <v>999.99999999962949</v>
      </c>
      <c r="E1032" s="1">
        <f>D1032*(C1032-sheet1!$D$4)</f>
        <v>45462554695.314629</v>
      </c>
      <c r="F1032" s="1">
        <f>sheet1!$D$4*sheet2!D1032</f>
        <v>399999.9999998518</v>
      </c>
      <c r="G1032" s="3">
        <f>F1032-sheet1!$G$4</f>
        <v>-1.4819670468568802E-7</v>
      </c>
      <c r="H1032" s="1"/>
      <c r="I1032" s="1"/>
    </row>
    <row r="1033" spans="1:9" x14ac:dyDescent="0.2">
      <c r="A1033" s="1">
        <v>1028</v>
      </c>
      <c r="B1033" s="1">
        <f t="shared" si="32"/>
        <v>-9.46044921875E-3</v>
      </c>
      <c r="C1033" s="1">
        <f t="shared" si="33"/>
        <v>45462954.695331477</v>
      </c>
      <c r="D1033" s="3">
        <f>sheet1!$B$4/(sheet2!C1033+sheet2!C1033*sheet1!$C$4)^(2*sheet1!$E$4)</f>
        <v>999.99999999962949</v>
      </c>
      <c r="E1033" s="1">
        <f>D1033*(C1033-sheet1!$D$4)</f>
        <v>45462554695.314636</v>
      </c>
      <c r="F1033" s="1">
        <f>sheet1!$D$4*sheet2!D1033</f>
        <v>399999.9999998518</v>
      </c>
      <c r="G1033" s="3">
        <f>F1033-sheet1!$G$4</f>
        <v>-1.4819670468568802E-7</v>
      </c>
      <c r="H1033" s="1"/>
      <c r="I1033" s="1"/>
    </row>
    <row r="1034" spans="1:9" x14ac:dyDescent="0.2">
      <c r="A1034" s="1">
        <v>1029</v>
      </c>
      <c r="B1034" s="1">
        <f t="shared" si="32"/>
        <v>-9.46044921875E-3</v>
      </c>
      <c r="C1034" s="1">
        <f t="shared" si="33"/>
        <v>45462954.695331484</v>
      </c>
      <c r="D1034" s="3">
        <f>sheet1!$B$4/(sheet2!C1034+sheet2!C1034*sheet1!$C$4)^(2*sheet1!$E$4)</f>
        <v>999.99999999962949</v>
      </c>
      <c r="E1034" s="1">
        <f>D1034*(C1034-sheet1!$D$4)</f>
        <v>45462554695.314636</v>
      </c>
      <c r="F1034" s="1">
        <f>sheet1!$D$4*sheet2!D1034</f>
        <v>399999.9999998518</v>
      </c>
      <c r="G1034" s="3">
        <f>F1034-sheet1!$G$4</f>
        <v>-1.4819670468568802E-7</v>
      </c>
      <c r="H1034" s="1"/>
      <c r="I1034" s="1"/>
    </row>
    <row r="1035" spans="1:9" x14ac:dyDescent="0.2">
      <c r="A1035" s="1">
        <v>1030</v>
      </c>
      <c r="B1035" s="1">
        <f t="shared" si="32"/>
        <v>-9.45281982421875E-3</v>
      </c>
      <c r="C1035" s="1">
        <f t="shared" si="33"/>
        <v>45462954.695331492</v>
      </c>
      <c r="D1035" s="3">
        <f>sheet1!$B$4/(sheet2!C1035+sheet2!C1035*sheet1!$C$4)^(2*sheet1!$E$4)</f>
        <v>999.99999999962949</v>
      </c>
      <c r="E1035" s="1">
        <f>D1035*(C1035-sheet1!$D$4)</f>
        <v>45462554695.314644</v>
      </c>
      <c r="F1035" s="1">
        <f>sheet1!$D$4*sheet2!D1035</f>
        <v>399999.9999998518</v>
      </c>
      <c r="G1035" s="3">
        <f>F1035-sheet1!$G$4</f>
        <v>-1.4819670468568802E-7</v>
      </c>
      <c r="H1035" s="1"/>
      <c r="I1035" s="1"/>
    </row>
    <row r="1036" spans="1:9" x14ac:dyDescent="0.2">
      <c r="A1036" s="1">
        <v>1031</v>
      </c>
      <c r="B1036" s="1">
        <f t="shared" si="32"/>
        <v>-9.4451904296875E-3</v>
      </c>
      <c r="C1036" s="1">
        <f t="shared" si="33"/>
        <v>45462954.695331499</v>
      </c>
      <c r="D1036" s="3">
        <f>sheet1!$B$4/(sheet2!C1036+sheet2!C1036*sheet1!$C$4)^(2*sheet1!$E$4)</f>
        <v>999.99999999962949</v>
      </c>
      <c r="E1036" s="1">
        <f>D1036*(C1036-sheet1!$D$4)</f>
        <v>45462554695.314651</v>
      </c>
      <c r="F1036" s="1">
        <f>sheet1!$D$4*sheet2!D1036</f>
        <v>399999.9999998518</v>
      </c>
      <c r="G1036" s="3">
        <f>F1036-sheet1!$G$4</f>
        <v>-1.4819670468568802E-7</v>
      </c>
      <c r="H1036" s="1"/>
      <c r="I1036" s="1"/>
    </row>
    <row r="1037" spans="1:9" x14ac:dyDescent="0.2">
      <c r="A1037" s="1">
        <v>1032</v>
      </c>
      <c r="B1037" s="1">
        <f t="shared" si="32"/>
        <v>-9.43756103515625E-3</v>
      </c>
      <c r="C1037" s="1">
        <f t="shared" si="33"/>
        <v>45462954.695331506</v>
      </c>
      <c r="D1037" s="3">
        <f>sheet1!$B$4/(sheet2!C1037+sheet2!C1037*sheet1!$C$4)^(2*sheet1!$E$4)</f>
        <v>999.99999999962949</v>
      </c>
      <c r="E1037" s="1">
        <f>D1037*(C1037-sheet1!$D$4)</f>
        <v>45462554695.314659</v>
      </c>
      <c r="F1037" s="1">
        <f>sheet1!$D$4*sheet2!D1037</f>
        <v>399999.9999998518</v>
      </c>
      <c r="G1037" s="3">
        <f>F1037-sheet1!$G$4</f>
        <v>-1.4819670468568802E-7</v>
      </c>
      <c r="H1037" s="1"/>
      <c r="I1037" s="1"/>
    </row>
    <row r="1038" spans="1:9" x14ac:dyDescent="0.2">
      <c r="A1038" s="1">
        <v>1033</v>
      </c>
      <c r="B1038" s="1">
        <f t="shared" si="32"/>
        <v>-9.429931640625E-3</v>
      </c>
      <c r="C1038" s="1">
        <f t="shared" si="33"/>
        <v>45462954.695331514</v>
      </c>
      <c r="D1038" s="3">
        <f>sheet1!$B$4/(sheet2!C1038+sheet2!C1038*sheet1!$C$4)^(2*sheet1!$E$4)</f>
        <v>999.99999999962949</v>
      </c>
      <c r="E1038" s="1">
        <f>D1038*(C1038-sheet1!$D$4)</f>
        <v>45462554695.314667</v>
      </c>
      <c r="F1038" s="1">
        <f>sheet1!$D$4*sheet2!D1038</f>
        <v>399999.9999998518</v>
      </c>
      <c r="G1038" s="3">
        <f>F1038-sheet1!$G$4</f>
        <v>-1.4819670468568802E-7</v>
      </c>
      <c r="H1038" s="1"/>
      <c r="I1038" s="1"/>
    </row>
    <row r="1039" spans="1:9" x14ac:dyDescent="0.2">
      <c r="A1039" s="1">
        <v>1034</v>
      </c>
      <c r="B1039" s="1">
        <f t="shared" si="32"/>
        <v>-9.42230224609375E-3</v>
      </c>
      <c r="C1039" s="1">
        <f t="shared" si="33"/>
        <v>45462954.695331521</v>
      </c>
      <c r="D1039" s="3">
        <f>sheet1!$B$4/(sheet2!C1039+sheet2!C1039*sheet1!$C$4)^(2*sheet1!$E$4)</f>
        <v>999.99999999962949</v>
      </c>
      <c r="E1039" s="1">
        <f>D1039*(C1039-sheet1!$D$4)</f>
        <v>45462554695.314674</v>
      </c>
      <c r="F1039" s="1">
        <f>sheet1!$D$4*sheet2!D1039</f>
        <v>399999.9999998518</v>
      </c>
      <c r="G1039" s="3">
        <f>F1039-sheet1!$G$4</f>
        <v>-1.4819670468568802E-7</v>
      </c>
      <c r="H1039" s="1"/>
      <c r="I1039" s="1"/>
    </row>
    <row r="1040" spans="1:9" x14ac:dyDescent="0.2">
      <c r="A1040" s="1">
        <v>1035</v>
      </c>
      <c r="B1040" s="1">
        <f t="shared" si="32"/>
        <v>-9.4146728515625E-3</v>
      </c>
      <c r="C1040" s="1">
        <f t="shared" si="33"/>
        <v>45462954.695331529</v>
      </c>
      <c r="D1040" s="3">
        <f>sheet1!$B$4/(sheet2!C1040+sheet2!C1040*sheet1!$C$4)^(2*sheet1!$E$4)</f>
        <v>999.99999999962949</v>
      </c>
      <c r="E1040" s="1">
        <f>D1040*(C1040-sheet1!$D$4)</f>
        <v>45462554695.314682</v>
      </c>
      <c r="F1040" s="1">
        <f>sheet1!$D$4*sheet2!D1040</f>
        <v>399999.9999998518</v>
      </c>
      <c r="G1040" s="3">
        <f>F1040-sheet1!$G$4</f>
        <v>-1.4819670468568802E-7</v>
      </c>
      <c r="H1040" s="1"/>
      <c r="I1040" s="1"/>
    </row>
    <row r="1041" spans="1:9" x14ac:dyDescent="0.2">
      <c r="A1041" s="1">
        <v>1036</v>
      </c>
      <c r="B1041" s="1">
        <f t="shared" si="32"/>
        <v>-9.40704345703125E-3</v>
      </c>
      <c r="C1041" s="1">
        <f t="shared" si="33"/>
        <v>45462954.695331536</v>
      </c>
      <c r="D1041" s="3">
        <f>sheet1!$B$4/(sheet2!C1041+sheet2!C1041*sheet1!$C$4)^(2*sheet1!$E$4)</f>
        <v>999.99999999962949</v>
      </c>
      <c r="E1041" s="1">
        <f>D1041*(C1041-sheet1!$D$4)</f>
        <v>45462554695.31469</v>
      </c>
      <c r="F1041" s="1">
        <f>sheet1!$D$4*sheet2!D1041</f>
        <v>399999.9999998518</v>
      </c>
      <c r="G1041" s="3">
        <f>F1041-sheet1!$G$4</f>
        <v>-1.4819670468568802E-7</v>
      </c>
      <c r="H1041" s="1"/>
      <c r="I1041" s="1"/>
    </row>
    <row r="1042" spans="1:9" x14ac:dyDescent="0.2">
      <c r="A1042" s="1">
        <v>1037</v>
      </c>
      <c r="B1042" s="1">
        <f t="shared" si="32"/>
        <v>-9.3994140625E-3</v>
      </c>
      <c r="C1042" s="1">
        <f t="shared" si="33"/>
        <v>45462954.695331544</v>
      </c>
      <c r="D1042" s="3">
        <f>sheet1!$B$4/(sheet2!C1042+sheet2!C1042*sheet1!$C$4)^(2*sheet1!$E$4)</f>
        <v>999.99999999962949</v>
      </c>
      <c r="E1042" s="1">
        <f>D1042*(C1042-sheet1!$D$4)</f>
        <v>45462554695.314697</v>
      </c>
      <c r="F1042" s="1">
        <f>sheet1!$D$4*sheet2!D1042</f>
        <v>399999.9999998518</v>
      </c>
      <c r="G1042" s="3">
        <f>F1042-sheet1!$G$4</f>
        <v>-1.4819670468568802E-7</v>
      </c>
      <c r="H1042" s="1"/>
      <c r="I1042" s="1"/>
    </row>
    <row r="1043" spans="1:9" x14ac:dyDescent="0.2">
      <c r="A1043" s="1">
        <v>1038</v>
      </c>
      <c r="B1043" s="1">
        <f t="shared" si="32"/>
        <v>-9.39178466796875E-3</v>
      </c>
      <c r="C1043" s="1">
        <f t="shared" si="33"/>
        <v>45462954.695331551</v>
      </c>
      <c r="D1043" s="3">
        <f>sheet1!$B$4/(sheet2!C1043+sheet2!C1043*sheet1!$C$4)^(2*sheet1!$E$4)</f>
        <v>999.99999999962949</v>
      </c>
      <c r="E1043" s="1">
        <f>D1043*(C1043-sheet1!$D$4)</f>
        <v>45462554695.314705</v>
      </c>
      <c r="F1043" s="1">
        <f>sheet1!$D$4*sheet2!D1043</f>
        <v>399999.9999998518</v>
      </c>
      <c r="G1043" s="3">
        <f>F1043-sheet1!$G$4</f>
        <v>-1.4819670468568802E-7</v>
      </c>
      <c r="H1043" s="1"/>
      <c r="I1043" s="1"/>
    </row>
    <row r="1044" spans="1:9" x14ac:dyDescent="0.2">
      <c r="A1044" s="1">
        <v>1039</v>
      </c>
      <c r="B1044" s="1">
        <f t="shared" si="32"/>
        <v>-9.3841552734375E-3</v>
      </c>
      <c r="C1044" s="1">
        <f t="shared" si="33"/>
        <v>45462954.695331559</v>
      </c>
      <c r="D1044" s="3">
        <f>sheet1!$B$4/(sheet2!C1044+sheet2!C1044*sheet1!$C$4)^(2*sheet1!$E$4)</f>
        <v>999.99999999962949</v>
      </c>
      <c r="E1044" s="1">
        <f>D1044*(C1044-sheet1!$D$4)</f>
        <v>45462554695.314713</v>
      </c>
      <c r="F1044" s="1">
        <f>sheet1!$D$4*sheet2!D1044</f>
        <v>399999.9999998518</v>
      </c>
      <c r="G1044" s="3">
        <f>F1044-sheet1!$G$4</f>
        <v>-1.4819670468568802E-7</v>
      </c>
      <c r="H1044" s="1"/>
      <c r="I1044" s="1"/>
    </row>
    <row r="1045" spans="1:9" x14ac:dyDescent="0.2">
      <c r="A1045" s="1">
        <v>1040</v>
      </c>
      <c r="B1045" s="1">
        <f t="shared" si="32"/>
        <v>-9.37652587890625E-3</v>
      </c>
      <c r="C1045" s="1">
        <f t="shared" si="33"/>
        <v>45462954.695331566</v>
      </c>
      <c r="D1045" s="3">
        <f>sheet1!$B$4/(sheet2!C1045+sheet2!C1045*sheet1!$C$4)^(2*sheet1!$E$4)</f>
        <v>999.99999999962949</v>
      </c>
      <c r="E1045" s="1">
        <f>D1045*(C1045-sheet1!$D$4)</f>
        <v>45462554695.31472</v>
      </c>
      <c r="F1045" s="1">
        <f>sheet1!$D$4*sheet2!D1045</f>
        <v>399999.9999998518</v>
      </c>
      <c r="G1045" s="3">
        <f>F1045-sheet1!$G$4</f>
        <v>-1.4819670468568802E-7</v>
      </c>
      <c r="H1045" s="1"/>
      <c r="I1045" s="1"/>
    </row>
    <row r="1046" spans="1:9" x14ac:dyDescent="0.2">
      <c r="A1046" s="1">
        <v>1041</v>
      </c>
      <c r="B1046" s="1">
        <f t="shared" si="32"/>
        <v>-9.368896484375E-3</v>
      </c>
      <c r="C1046" s="1">
        <f t="shared" si="33"/>
        <v>45462954.695331573</v>
      </c>
      <c r="D1046" s="3">
        <f>sheet1!$B$4/(sheet2!C1046+sheet2!C1046*sheet1!$C$4)^(2*sheet1!$E$4)</f>
        <v>999.99999999962949</v>
      </c>
      <c r="E1046" s="1">
        <f>D1046*(C1046-sheet1!$D$4)</f>
        <v>45462554695.314728</v>
      </c>
      <c r="F1046" s="1">
        <f>sheet1!$D$4*sheet2!D1046</f>
        <v>399999.9999998518</v>
      </c>
      <c r="G1046" s="3">
        <f>F1046-sheet1!$G$4</f>
        <v>-1.4819670468568802E-7</v>
      </c>
      <c r="H1046" s="1"/>
      <c r="I1046" s="1"/>
    </row>
    <row r="1047" spans="1:9" x14ac:dyDescent="0.2">
      <c r="A1047" s="1">
        <v>1042</v>
      </c>
      <c r="B1047" s="1">
        <f t="shared" si="32"/>
        <v>-9.36126708984375E-3</v>
      </c>
      <c r="C1047" s="1">
        <f t="shared" si="33"/>
        <v>45462954.695331581</v>
      </c>
      <c r="D1047" s="3">
        <f>sheet1!$B$4/(sheet2!C1047+sheet2!C1047*sheet1!$C$4)^(2*sheet1!$E$4)</f>
        <v>999.99999999962949</v>
      </c>
      <c r="E1047" s="1">
        <f>D1047*(C1047-sheet1!$D$4)</f>
        <v>45462554695.314735</v>
      </c>
      <c r="F1047" s="1">
        <f>sheet1!$D$4*sheet2!D1047</f>
        <v>399999.9999998518</v>
      </c>
      <c r="G1047" s="3">
        <f>F1047-sheet1!$G$4</f>
        <v>-1.4819670468568802E-7</v>
      </c>
      <c r="H1047" s="1"/>
      <c r="I1047" s="1"/>
    </row>
    <row r="1048" spans="1:9" x14ac:dyDescent="0.2">
      <c r="A1048" s="1">
        <v>1043</v>
      </c>
      <c r="B1048" s="1">
        <f t="shared" si="32"/>
        <v>-9.674072265625E-3</v>
      </c>
      <c r="C1048" s="1">
        <f t="shared" si="33"/>
        <v>45462954.695331588</v>
      </c>
      <c r="D1048" s="3">
        <f>sheet1!$B$4/(sheet2!C1048+sheet2!C1048*sheet1!$C$4)^(2*sheet1!$E$4)</f>
        <v>999.99999999962245</v>
      </c>
      <c r="E1048" s="1">
        <f>D1048*(C1048-sheet1!$D$4)</f>
        <v>45462554695.314423</v>
      </c>
      <c r="F1048" s="1">
        <f>sheet1!$D$4*sheet2!D1048</f>
        <v>399999.99999984895</v>
      </c>
      <c r="G1048" s="3">
        <f>F1048-sheet1!$G$4</f>
        <v>-1.5104888007044792E-7</v>
      </c>
      <c r="H1048" s="1"/>
      <c r="I1048" s="1"/>
    </row>
    <row r="1049" spans="1:9" x14ac:dyDescent="0.2">
      <c r="A1049" s="1">
        <v>1044</v>
      </c>
      <c r="B1049" s="1">
        <f t="shared" si="32"/>
        <v>-9.66644287109375E-3</v>
      </c>
      <c r="C1049" s="1">
        <f t="shared" si="33"/>
        <v>45462954.695331596</v>
      </c>
      <c r="D1049" s="3">
        <f>sheet1!$B$4/(sheet2!C1049+sheet2!C1049*sheet1!$C$4)^(2*sheet1!$E$4)</f>
        <v>999.99999999962245</v>
      </c>
      <c r="E1049" s="1">
        <f>D1049*(C1049-sheet1!$D$4)</f>
        <v>45462554695.31443</v>
      </c>
      <c r="F1049" s="1">
        <f>sheet1!$D$4*sheet2!D1049</f>
        <v>399999.99999984895</v>
      </c>
      <c r="G1049" s="3">
        <f>F1049-sheet1!$G$4</f>
        <v>-1.5104888007044792E-7</v>
      </c>
      <c r="H1049" s="1"/>
      <c r="I1049" s="1"/>
    </row>
    <row r="1050" spans="1:9" x14ac:dyDescent="0.2">
      <c r="A1050" s="1">
        <v>1045</v>
      </c>
      <c r="B1050" s="1">
        <f t="shared" si="32"/>
        <v>-9.6588134765625E-3</v>
      </c>
      <c r="C1050" s="1">
        <f t="shared" si="33"/>
        <v>45462954.695331603</v>
      </c>
      <c r="D1050" s="3">
        <f>sheet1!$B$4/(sheet2!C1050+sheet2!C1050*sheet1!$C$4)^(2*sheet1!$E$4)</f>
        <v>999.99999999962245</v>
      </c>
      <c r="E1050" s="1">
        <f>D1050*(C1050-sheet1!$D$4)</f>
        <v>45462554695.314438</v>
      </c>
      <c r="F1050" s="1">
        <f>sheet1!$D$4*sheet2!D1050</f>
        <v>399999.99999984895</v>
      </c>
      <c r="G1050" s="3">
        <f>F1050-sheet1!$G$4</f>
        <v>-1.5104888007044792E-7</v>
      </c>
      <c r="H1050" s="1"/>
      <c r="I1050" s="1"/>
    </row>
    <row r="1051" spans="1:9" x14ac:dyDescent="0.2">
      <c r="A1051" s="1">
        <v>1046</v>
      </c>
      <c r="B1051" s="1">
        <f t="shared" si="32"/>
        <v>-9.65118408203125E-3</v>
      </c>
      <c r="C1051" s="1">
        <f t="shared" si="33"/>
        <v>45462954.695331611</v>
      </c>
      <c r="D1051" s="3">
        <f>sheet1!$B$4/(sheet2!C1051+sheet2!C1051*sheet1!$C$4)^(2*sheet1!$E$4)</f>
        <v>999.99999999962245</v>
      </c>
      <c r="E1051" s="1">
        <f>D1051*(C1051-sheet1!$D$4)</f>
        <v>45462554695.314445</v>
      </c>
      <c r="F1051" s="1">
        <f>sheet1!$D$4*sheet2!D1051</f>
        <v>399999.99999984895</v>
      </c>
      <c r="G1051" s="3">
        <f>F1051-sheet1!$G$4</f>
        <v>-1.5104888007044792E-7</v>
      </c>
      <c r="H1051" s="1"/>
      <c r="I1051" s="1"/>
    </row>
    <row r="1052" spans="1:9" x14ac:dyDescent="0.2">
      <c r="A1052" s="1">
        <v>1047</v>
      </c>
      <c r="B1052" s="1">
        <f t="shared" si="32"/>
        <v>-9.6435546875E-3</v>
      </c>
      <c r="C1052" s="1">
        <f t="shared" si="33"/>
        <v>45462954.695331618</v>
      </c>
      <c r="D1052" s="3">
        <f>sheet1!$B$4/(sheet2!C1052+sheet2!C1052*sheet1!$C$4)^(2*sheet1!$E$4)</f>
        <v>999.99999999962245</v>
      </c>
      <c r="E1052" s="1">
        <f>D1052*(C1052-sheet1!$D$4)</f>
        <v>45462554695.314453</v>
      </c>
      <c r="F1052" s="1">
        <f>sheet1!$D$4*sheet2!D1052</f>
        <v>399999.99999984895</v>
      </c>
      <c r="G1052" s="3">
        <f>F1052-sheet1!$G$4</f>
        <v>-1.5104888007044792E-7</v>
      </c>
      <c r="H1052" s="1"/>
      <c r="I1052" s="1"/>
    </row>
    <row r="1053" spans="1:9" x14ac:dyDescent="0.2">
      <c r="A1053" s="1">
        <v>1048</v>
      </c>
      <c r="B1053" s="1">
        <f t="shared" si="32"/>
        <v>-9.63592529296875E-3</v>
      </c>
      <c r="C1053" s="1">
        <f t="shared" si="33"/>
        <v>45462954.695331626</v>
      </c>
      <c r="D1053" s="3">
        <f>sheet1!$B$4/(sheet2!C1053+sheet2!C1053*sheet1!$C$4)^(2*sheet1!$E$4)</f>
        <v>999.99999999962245</v>
      </c>
      <c r="E1053" s="1">
        <f>D1053*(C1053-sheet1!$D$4)</f>
        <v>45462554695.314461</v>
      </c>
      <c r="F1053" s="1">
        <f>sheet1!$D$4*sheet2!D1053</f>
        <v>399999.99999984895</v>
      </c>
      <c r="G1053" s="3">
        <f>F1053-sheet1!$G$4</f>
        <v>-1.5104888007044792E-7</v>
      </c>
      <c r="H1053" s="1"/>
      <c r="I1053" s="1"/>
    </row>
    <row r="1054" spans="1:9" x14ac:dyDescent="0.2">
      <c r="A1054" s="1">
        <v>1049</v>
      </c>
      <c r="B1054" s="1">
        <f t="shared" si="32"/>
        <v>-9.6282958984375E-3</v>
      </c>
      <c r="C1054" s="1">
        <f t="shared" si="33"/>
        <v>45462954.695331633</v>
      </c>
      <c r="D1054" s="3">
        <f>sheet1!$B$4/(sheet2!C1054+sheet2!C1054*sheet1!$C$4)^(2*sheet1!$E$4)</f>
        <v>999.99999999962245</v>
      </c>
      <c r="E1054" s="1">
        <f>D1054*(C1054-sheet1!$D$4)</f>
        <v>45462554695.314468</v>
      </c>
      <c r="F1054" s="1">
        <f>sheet1!$D$4*sheet2!D1054</f>
        <v>399999.99999984895</v>
      </c>
      <c r="G1054" s="3">
        <f>F1054-sheet1!$G$4</f>
        <v>-1.5104888007044792E-7</v>
      </c>
      <c r="H1054" s="1"/>
      <c r="I1054" s="1"/>
    </row>
    <row r="1055" spans="1:9" x14ac:dyDescent="0.2">
      <c r="A1055" s="1">
        <v>1050</v>
      </c>
      <c r="B1055" s="1">
        <f t="shared" si="32"/>
        <v>-9.62066650390625E-3</v>
      </c>
      <c r="C1055" s="1">
        <f t="shared" si="33"/>
        <v>45462954.695331641</v>
      </c>
      <c r="D1055" s="3">
        <f>sheet1!$B$4/(sheet2!C1055+sheet2!C1055*sheet1!$C$4)^(2*sheet1!$E$4)</f>
        <v>999.99999999962245</v>
      </c>
      <c r="E1055" s="1">
        <f>D1055*(C1055-sheet1!$D$4)</f>
        <v>45462554695.314476</v>
      </c>
      <c r="F1055" s="1">
        <f>sheet1!$D$4*sheet2!D1055</f>
        <v>399999.99999984895</v>
      </c>
      <c r="G1055" s="3">
        <f>F1055-sheet1!$G$4</f>
        <v>-1.5104888007044792E-7</v>
      </c>
      <c r="H1055" s="1"/>
      <c r="I1055" s="1"/>
    </row>
    <row r="1056" spans="1:9" x14ac:dyDescent="0.2">
      <c r="A1056" s="1">
        <v>1051</v>
      </c>
      <c r="B1056" s="1">
        <f t="shared" si="32"/>
        <v>-9.613037109375E-3</v>
      </c>
      <c r="C1056" s="1">
        <f t="shared" si="33"/>
        <v>45462954.695331648</v>
      </c>
      <c r="D1056" s="3">
        <f>sheet1!$B$4/(sheet2!C1056+sheet2!C1056*sheet1!$C$4)^(2*sheet1!$E$4)</f>
        <v>999.99999999962245</v>
      </c>
      <c r="E1056" s="1">
        <f>D1056*(C1056-sheet1!$D$4)</f>
        <v>45462554695.314484</v>
      </c>
      <c r="F1056" s="1">
        <f>sheet1!$D$4*sheet2!D1056</f>
        <v>399999.99999984895</v>
      </c>
      <c r="G1056" s="3">
        <f>F1056-sheet1!$G$4</f>
        <v>-1.5104888007044792E-7</v>
      </c>
      <c r="H1056" s="1"/>
      <c r="I1056" s="1"/>
    </row>
    <row r="1057" spans="1:9" x14ac:dyDescent="0.2">
      <c r="A1057" s="1">
        <v>1052</v>
      </c>
      <c r="B1057" s="1">
        <f t="shared" si="32"/>
        <v>-9.60540771484375E-3</v>
      </c>
      <c r="C1057" s="1">
        <f t="shared" si="33"/>
        <v>45462954.695331655</v>
      </c>
      <c r="D1057" s="3">
        <f>sheet1!$B$4/(sheet2!C1057+sheet2!C1057*sheet1!$C$4)^(2*sheet1!$E$4)</f>
        <v>999.99999999962245</v>
      </c>
      <c r="E1057" s="1">
        <f>D1057*(C1057-sheet1!$D$4)</f>
        <v>45462554695.314491</v>
      </c>
      <c r="F1057" s="1">
        <f>sheet1!$D$4*sheet2!D1057</f>
        <v>399999.99999984895</v>
      </c>
      <c r="G1057" s="3">
        <f>F1057-sheet1!$G$4</f>
        <v>-1.5104888007044792E-7</v>
      </c>
      <c r="H1057" s="1"/>
      <c r="I1057" s="1"/>
    </row>
    <row r="1058" spans="1:9" x14ac:dyDescent="0.2">
      <c r="A1058" s="1">
        <v>1053</v>
      </c>
      <c r="B1058" s="1">
        <f t="shared" si="32"/>
        <v>-9.5977783203125E-3</v>
      </c>
      <c r="C1058" s="1">
        <f t="shared" si="33"/>
        <v>45462954.695331663</v>
      </c>
      <c r="D1058" s="3">
        <f>sheet1!$B$4/(sheet2!C1058+sheet2!C1058*sheet1!$C$4)^(2*sheet1!$E$4)</f>
        <v>999.99999999962245</v>
      </c>
      <c r="E1058" s="1">
        <f>D1058*(C1058-sheet1!$D$4)</f>
        <v>45462554695.314499</v>
      </c>
      <c r="F1058" s="1">
        <f>sheet1!$D$4*sheet2!D1058</f>
        <v>399999.99999984895</v>
      </c>
      <c r="G1058" s="3">
        <f>F1058-sheet1!$G$4</f>
        <v>-1.5104888007044792E-7</v>
      </c>
      <c r="H1058" s="1"/>
      <c r="I1058" s="1"/>
    </row>
    <row r="1059" spans="1:9" x14ac:dyDescent="0.2">
      <c r="A1059" s="1">
        <v>1054</v>
      </c>
      <c r="B1059" s="1">
        <f t="shared" si="32"/>
        <v>-9.59014892578125E-3</v>
      </c>
      <c r="C1059" s="1">
        <f t="shared" si="33"/>
        <v>45462954.69533167</v>
      </c>
      <c r="D1059" s="3">
        <f>sheet1!$B$4/(sheet2!C1059+sheet2!C1059*sheet1!$C$4)^(2*sheet1!$E$4)</f>
        <v>999.99999999962245</v>
      </c>
      <c r="E1059" s="1">
        <f>D1059*(C1059-sheet1!$D$4)</f>
        <v>45462554695.314507</v>
      </c>
      <c r="F1059" s="1">
        <f>sheet1!$D$4*sheet2!D1059</f>
        <v>399999.99999984895</v>
      </c>
      <c r="G1059" s="3">
        <f>F1059-sheet1!$G$4</f>
        <v>-1.5104888007044792E-7</v>
      </c>
      <c r="H1059" s="1"/>
      <c r="I1059" s="1"/>
    </row>
    <row r="1060" spans="1:9" x14ac:dyDescent="0.2">
      <c r="A1060" s="1">
        <v>1055</v>
      </c>
      <c r="B1060" s="1">
        <f t="shared" si="32"/>
        <v>-9.58251953125E-3</v>
      </c>
      <c r="C1060" s="1">
        <f t="shared" si="33"/>
        <v>45462954.695331678</v>
      </c>
      <c r="D1060" s="3">
        <f>sheet1!$B$4/(sheet2!C1060+sheet2!C1060*sheet1!$C$4)^(2*sheet1!$E$4)</f>
        <v>999.99999999962245</v>
      </c>
      <c r="E1060" s="1">
        <f>D1060*(C1060-sheet1!$D$4)</f>
        <v>45462554695.314514</v>
      </c>
      <c r="F1060" s="1">
        <f>sheet1!$D$4*sheet2!D1060</f>
        <v>399999.99999984895</v>
      </c>
      <c r="G1060" s="3">
        <f>F1060-sheet1!$G$4</f>
        <v>-1.5104888007044792E-7</v>
      </c>
      <c r="H1060" s="1"/>
      <c r="I1060" s="1"/>
    </row>
    <row r="1061" spans="1:9" x14ac:dyDescent="0.2">
      <c r="A1061" s="1">
        <v>1056</v>
      </c>
      <c r="B1061" s="1">
        <f t="shared" si="32"/>
        <v>-9.57489013671875E-3</v>
      </c>
      <c r="C1061" s="1">
        <f t="shared" si="33"/>
        <v>45462954.695331685</v>
      </c>
      <c r="D1061" s="3">
        <f>sheet1!$B$4/(sheet2!C1061+sheet2!C1061*sheet1!$C$4)^(2*sheet1!$E$4)</f>
        <v>999.99999999962245</v>
      </c>
      <c r="E1061" s="1">
        <f>D1061*(C1061-sheet1!$D$4)</f>
        <v>45462554695.314522</v>
      </c>
      <c r="F1061" s="1">
        <f>sheet1!$D$4*sheet2!D1061</f>
        <v>399999.99999984895</v>
      </c>
      <c r="G1061" s="3">
        <f>F1061-sheet1!$G$4</f>
        <v>-1.5104888007044792E-7</v>
      </c>
      <c r="H1061" s="1"/>
      <c r="I1061" s="1"/>
    </row>
    <row r="1062" spans="1:9" x14ac:dyDescent="0.2">
      <c r="A1062" s="1">
        <v>1057</v>
      </c>
      <c r="B1062" s="1">
        <f t="shared" si="32"/>
        <v>-9.5672607421875E-3</v>
      </c>
      <c r="C1062" s="1">
        <f t="shared" si="33"/>
        <v>45462954.695331693</v>
      </c>
      <c r="D1062" s="3">
        <f>sheet1!$B$4/(sheet2!C1062+sheet2!C1062*sheet1!$C$4)^(2*sheet1!$E$4)</f>
        <v>999.99999999962245</v>
      </c>
      <c r="E1062" s="1">
        <f>D1062*(C1062-sheet1!$D$4)</f>
        <v>45462554695.314529</v>
      </c>
      <c r="F1062" s="1">
        <f>sheet1!$D$4*sheet2!D1062</f>
        <v>399999.99999984895</v>
      </c>
      <c r="G1062" s="3">
        <f>F1062-sheet1!$G$4</f>
        <v>-1.5104888007044792E-7</v>
      </c>
      <c r="H1062" s="1"/>
      <c r="I1062" s="1"/>
    </row>
    <row r="1063" spans="1:9" x14ac:dyDescent="0.2">
      <c r="A1063" s="1">
        <v>1058</v>
      </c>
      <c r="B1063" s="1">
        <f t="shared" si="32"/>
        <v>-9.55963134765625E-3</v>
      </c>
      <c r="C1063" s="1">
        <f t="shared" si="33"/>
        <v>45462954.6953317</v>
      </c>
      <c r="D1063" s="3">
        <f>sheet1!$B$4/(sheet2!C1063+sheet2!C1063*sheet1!$C$4)^(2*sheet1!$E$4)</f>
        <v>999.99999999962245</v>
      </c>
      <c r="E1063" s="1">
        <f>D1063*(C1063-sheet1!$D$4)</f>
        <v>45462554695.314537</v>
      </c>
      <c r="F1063" s="1">
        <f>sheet1!$D$4*sheet2!D1063</f>
        <v>399999.99999984895</v>
      </c>
      <c r="G1063" s="3">
        <f>F1063-sheet1!$G$4</f>
        <v>-1.5104888007044792E-7</v>
      </c>
      <c r="H1063" s="1"/>
      <c r="I1063" s="1"/>
    </row>
    <row r="1064" spans="1:9" x14ac:dyDescent="0.2">
      <c r="A1064" s="1">
        <v>1059</v>
      </c>
      <c r="B1064" s="1">
        <f t="shared" si="32"/>
        <v>-9.552001953125E-3</v>
      </c>
      <c r="C1064" s="1">
        <f t="shared" si="33"/>
        <v>45462954.695331708</v>
      </c>
      <c r="D1064" s="3">
        <f>sheet1!$B$4/(sheet2!C1064+sheet2!C1064*sheet1!$C$4)^(2*sheet1!$E$4)</f>
        <v>999.99999999962245</v>
      </c>
      <c r="E1064" s="1">
        <f>D1064*(C1064-sheet1!$D$4)</f>
        <v>45462554695.314545</v>
      </c>
      <c r="F1064" s="1">
        <f>sheet1!$D$4*sheet2!D1064</f>
        <v>399999.99999984895</v>
      </c>
      <c r="G1064" s="3">
        <f>F1064-sheet1!$G$4</f>
        <v>-1.5104888007044792E-7</v>
      </c>
      <c r="H1064" s="1"/>
      <c r="I1064" s="1"/>
    </row>
    <row r="1065" spans="1:9" x14ac:dyDescent="0.2">
      <c r="A1065" s="1">
        <v>1060</v>
      </c>
      <c r="B1065" s="1">
        <f t="shared" si="32"/>
        <v>-9.54437255859375E-3</v>
      </c>
      <c r="C1065" s="1">
        <f t="shared" si="33"/>
        <v>45462954.695331715</v>
      </c>
      <c r="D1065" s="3">
        <f>sheet1!$B$4/(sheet2!C1065+sheet2!C1065*sheet1!$C$4)^(2*sheet1!$E$4)</f>
        <v>999.99999999962245</v>
      </c>
      <c r="E1065" s="1">
        <f>D1065*(C1065-sheet1!$D$4)</f>
        <v>45462554695.314552</v>
      </c>
      <c r="F1065" s="1">
        <f>sheet1!$D$4*sheet2!D1065</f>
        <v>399999.99999984895</v>
      </c>
      <c r="G1065" s="3">
        <f>F1065-sheet1!$G$4</f>
        <v>-1.5104888007044792E-7</v>
      </c>
      <c r="H1065" s="1"/>
      <c r="I1065" s="1"/>
    </row>
    <row r="1066" spans="1:9" x14ac:dyDescent="0.2">
      <c r="A1066" s="1">
        <v>1061</v>
      </c>
      <c r="B1066" s="1">
        <f t="shared" si="32"/>
        <v>-9.5367431640625E-3</v>
      </c>
      <c r="C1066" s="1">
        <f t="shared" si="33"/>
        <v>45462954.695331722</v>
      </c>
      <c r="D1066" s="3">
        <f>sheet1!$B$4/(sheet2!C1066+sheet2!C1066*sheet1!$C$4)^(2*sheet1!$E$4)</f>
        <v>999.99999999962245</v>
      </c>
      <c r="E1066" s="1">
        <f>D1066*(C1066-sheet1!$D$4)</f>
        <v>45462554695.31456</v>
      </c>
      <c r="F1066" s="1">
        <f>sheet1!$D$4*sheet2!D1066</f>
        <v>399999.99999984895</v>
      </c>
      <c r="G1066" s="3">
        <f>F1066-sheet1!$G$4</f>
        <v>-1.5104888007044792E-7</v>
      </c>
      <c r="H1066" s="1"/>
      <c r="I1066" s="1"/>
    </row>
    <row r="1067" spans="1:9" x14ac:dyDescent="0.2">
      <c r="A1067" s="1">
        <v>1062</v>
      </c>
      <c r="B1067" s="1">
        <f t="shared" si="32"/>
        <v>-9.52911376953125E-3</v>
      </c>
      <c r="C1067" s="1">
        <f t="shared" si="33"/>
        <v>45462954.69533173</v>
      </c>
      <c r="D1067" s="3">
        <f>sheet1!$B$4/(sheet2!C1067+sheet2!C1067*sheet1!$C$4)^(2*sheet1!$E$4)</f>
        <v>999.99999999962245</v>
      </c>
      <c r="E1067" s="1">
        <f>D1067*(C1067-sheet1!$D$4)</f>
        <v>45462554695.314568</v>
      </c>
      <c r="F1067" s="1">
        <f>sheet1!$D$4*sheet2!D1067</f>
        <v>399999.99999984895</v>
      </c>
      <c r="G1067" s="3">
        <f>F1067-sheet1!$G$4</f>
        <v>-1.5104888007044792E-7</v>
      </c>
      <c r="H1067" s="1"/>
      <c r="I1067" s="1"/>
    </row>
    <row r="1068" spans="1:9" x14ac:dyDescent="0.2">
      <c r="A1068" s="1">
        <v>1063</v>
      </c>
      <c r="B1068" s="1">
        <f t="shared" si="32"/>
        <v>-9.521484375E-3</v>
      </c>
      <c r="C1068" s="1">
        <f t="shared" si="33"/>
        <v>45462954.695331737</v>
      </c>
      <c r="D1068" s="3">
        <f>sheet1!$B$4/(sheet2!C1068+sheet2!C1068*sheet1!$C$4)^(2*sheet1!$E$4)</f>
        <v>999.99999999962245</v>
      </c>
      <c r="E1068" s="1">
        <f>D1068*(C1068-sheet1!$D$4)</f>
        <v>45462554695.314575</v>
      </c>
      <c r="F1068" s="1">
        <f>sheet1!$D$4*sheet2!D1068</f>
        <v>399999.99999984895</v>
      </c>
      <c r="G1068" s="3">
        <f>F1068-sheet1!$G$4</f>
        <v>-1.5104888007044792E-7</v>
      </c>
      <c r="H1068" s="1"/>
      <c r="I1068" s="1"/>
    </row>
    <row r="1069" spans="1:9" x14ac:dyDescent="0.2">
      <c r="A1069" s="1">
        <v>1064</v>
      </c>
      <c r="B1069" s="1">
        <f t="shared" si="32"/>
        <v>-9.51385498046875E-3</v>
      </c>
      <c r="C1069" s="1">
        <f t="shared" si="33"/>
        <v>45462954.695331745</v>
      </c>
      <c r="D1069" s="3">
        <f>sheet1!$B$4/(sheet2!C1069+sheet2!C1069*sheet1!$C$4)^(2*sheet1!$E$4)</f>
        <v>999.99999999962245</v>
      </c>
      <c r="E1069" s="1">
        <f>D1069*(C1069-sheet1!$D$4)</f>
        <v>45462554695.314583</v>
      </c>
      <c r="F1069" s="1">
        <f>sheet1!$D$4*sheet2!D1069</f>
        <v>399999.99999984895</v>
      </c>
      <c r="G1069" s="3">
        <f>F1069-sheet1!$G$4</f>
        <v>-1.5104888007044792E-7</v>
      </c>
      <c r="H1069" s="1"/>
      <c r="I1069" s="1"/>
    </row>
    <row r="1070" spans="1:9" x14ac:dyDescent="0.2">
      <c r="A1070" s="1">
        <v>1065</v>
      </c>
      <c r="B1070" s="1">
        <f t="shared" si="32"/>
        <v>-9.8419189453125E-3</v>
      </c>
      <c r="C1070" s="1">
        <f t="shared" si="33"/>
        <v>45462954.695331752</v>
      </c>
      <c r="D1070" s="3">
        <f>sheet1!$B$4/(sheet2!C1070+sheet2!C1070*sheet1!$C$4)^(2*sheet1!$E$4)</f>
        <v>999.99999999961517</v>
      </c>
      <c r="E1070" s="1">
        <f>D1070*(C1070-sheet1!$D$4)</f>
        <v>45462554695.314255</v>
      </c>
      <c r="F1070" s="1">
        <f>sheet1!$D$4*sheet2!D1070</f>
        <v>399999.99999984604</v>
      </c>
      <c r="G1070" s="3">
        <f>F1070-sheet1!$G$4</f>
        <v>-1.5395926311612129E-7</v>
      </c>
      <c r="H1070" s="1"/>
      <c r="I1070" s="1"/>
    </row>
    <row r="1071" spans="1:9" x14ac:dyDescent="0.2">
      <c r="A1071" s="1">
        <v>1066</v>
      </c>
      <c r="B1071" s="1">
        <f t="shared" si="32"/>
        <v>-9.83428955078125E-3</v>
      </c>
      <c r="C1071" s="1">
        <f t="shared" si="33"/>
        <v>45462954.69533176</v>
      </c>
      <c r="D1071" s="3">
        <f>sheet1!$B$4/(sheet2!C1071+sheet2!C1071*sheet1!$C$4)^(2*sheet1!$E$4)</f>
        <v>999.99999999961517</v>
      </c>
      <c r="E1071" s="1">
        <f>D1071*(C1071-sheet1!$D$4)</f>
        <v>45462554695.314262</v>
      </c>
      <c r="F1071" s="1">
        <f>sheet1!$D$4*sheet2!D1071</f>
        <v>399999.99999984604</v>
      </c>
      <c r="G1071" s="3">
        <f>F1071-sheet1!$G$4</f>
        <v>-1.5395926311612129E-7</v>
      </c>
      <c r="H1071" s="1"/>
      <c r="I1071" s="1"/>
    </row>
    <row r="1072" spans="1:9" x14ac:dyDescent="0.2">
      <c r="A1072" s="1">
        <v>1067</v>
      </c>
      <c r="B1072" s="1">
        <f t="shared" si="32"/>
        <v>-9.82666015625E-3</v>
      </c>
      <c r="C1072" s="1">
        <f t="shared" si="33"/>
        <v>45462954.695331767</v>
      </c>
      <c r="D1072" s="3">
        <f>sheet1!$B$4/(sheet2!C1072+sheet2!C1072*sheet1!$C$4)^(2*sheet1!$E$4)</f>
        <v>999.99999999961517</v>
      </c>
      <c r="E1072" s="1">
        <f>D1072*(C1072-sheet1!$D$4)</f>
        <v>45462554695.31427</v>
      </c>
      <c r="F1072" s="1">
        <f>sheet1!$D$4*sheet2!D1072</f>
        <v>399999.99999984604</v>
      </c>
      <c r="G1072" s="3">
        <f>F1072-sheet1!$G$4</f>
        <v>-1.5395926311612129E-7</v>
      </c>
      <c r="H1072" s="1"/>
      <c r="I1072" s="1"/>
    </row>
    <row r="1073" spans="1:9" x14ac:dyDescent="0.2">
      <c r="A1073" s="1">
        <v>1068</v>
      </c>
      <c r="B1073" s="1">
        <f t="shared" si="32"/>
        <v>-9.81903076171875E-3</v>
      </c>
      <c r="C1073" s="1">
        <f t="shared" si="33"/>
        <v>45462954.695331775</v>
      </c>
      <c r="D1073" s="3">
        <f>sheet1!$B$4/(sheet2!C1073+sheet2!C1073*sheet1!$C$4)^(2*sheet1!$E$4)</f>
        <v>999.99999999961517</v>
      </c>
      <c r="E1073" s="1">
        <f>D1073*(C1073-sheet1!$D$4)</f>
        <v>45462554695.314278</v>
      </c>
      <c r="F1073" s="1">
        <f>sheet1!$D$4*sheet2!D1073</f>
        <v>399999.99999984604</v>
      </c>
      <c r="G1073" s="3">
        <f>F1073-sheet1!$G$4</f>
        <v>-1.5395926311612129E-7</v>
      </c>
      <c r="H1073" s="1"/>
      <c r="I1073" s="1"/>
    </row>
    <row r="1074" spans="1:9" x14ac:dyDescent="0.2">
      <c r="A1074" s="1">
        <v>1069</v>
      </c>
      <c r="B1074" s="1">
        <f t="shared" si="32"/>
        <v>-9.8114013671875E-3</v>
      </c>
      <c r="C1074" s="1">
        <f t="shared" si="33"/>
        <v>45462954.695331782</v>
      </c>
      <c r="D1074" s="3">
        <f>sheet1!$B$4/(sheet2!C1074+sheet2!C1074*sheet1!$C$4)^(2*sheet1!$E$4)</f>
        <v>999.99999999961517</v>
      </c>
      <c r="E1074" s="1">
        <f>D1074*(C1074-sheet1!$D$4)</f>
        <v>45462554695.314285</v>
      </c>
      <c r="F1074" s="1">
        <f>sheet1!$D$4*sheet2!D1074</f>
        <v>399999.99999984604</v>
      </c>
      <c r="G1074" s="3">
        <f>F1074-sheet1!$G$4</f>
        <v>-1.5395926311612129E-7</v>
      </c>
      <c r="H1074" s="1"/>
      <c r="I1074" s="1"/>
    </row>
    <row r="1075" spans="1:9" x14ac:dyDescent="0.2">
      <c r="A1075" s="1">
        <v>1070</v>
      </c>
      <c r="B1075" s="1">
        <f t="shared" si="32"/>
        <v>-9.80377197265625E-3</v>
      </c>
      <c r="C1075" s="1">
        <f t="shared" si="33"/>
        <v>45462954.69533179</v>
      </c>
      <c r="D1075" s="3">
        <f>sheet1!$B$4/(sheet2!C1075+sheet2!C1075*sheet1!$C$4)^(2*sheet1!$E$4)</f>
        <v>999.99999999961517</v>
      </c>
      <c r="E1075" s="1">
        <f>D1075*(C1075-sheet1!$D$4)</f>
        <v>45462554695.314293</v>
      </c>
      <c r="F1075" s="1">
        <f>sheet1!$D$4*sheet2!D1075</f>
        <v>399999.99999984604</v>
      </c>
      <c r="G1075" s="3">
        <f>F1075-sheet1!$G$4</f>
        <v>-1.5395926311612129E-7</v>
      </c>
      <c r="H1075" s="1"/>
      <c r="I1075" s="1"/>
    </row>
    <row r="1076" spans="1:9" x14ac:dyDescent="0.2">
      <c r="A1076" s="1">
        <v>1071</v>
      </c>
      <c r="B1076" s="1">
        <f t="shared" si="32"/>
        <v>-9.796142578125E-3</v>
      </c>
      <c r="C1076" s="1">
        <f t="shared" si="33"/>
        <v>45462954.695331797</v>
      </c>
      <c r="D1076" s="3">
        <f>sheet1!$B$4/(sheet2!C1076+sheet2!C1076*sheet1!$C$4)^(2*sheet1!$E$4)</f>
        <v>999.99999999961517</v>
      </c>
      <c r="E1076" s="1">
        <f>D1076*(C1076-sheet1!$D$4)</f>
        <v>45462554695.314301</v>
      </c>
      <c r="F1076" s="1">
        <f>sheet1!$D$4*sheet2!D1076</f>
        <v>399999.99999984604</v>
      </c>
      <c r="G1076" s="3">
        <f>F1076-sheet1!$G$4</f>
        <v>-1.5395926311612129E-7</v>
      </c>
      <c r="H1076" s="1"/>
      <c r="I1076" s="1"/>
    </row>
    <row r="1077" spans="1:9" x14ac:dyDescent="0.2">
      <c r="A1077" s="1">
        <v>1072</v>
      </c>
      <c r="B1077" s="1">
        <f t="shared" si="32"/>
        <v>-9.78851318359375E-3</v>
      </c>
      <c r="C1077" s="1">
        <f t="shared" si="33"/>
        <v>45462954.695331804</v>
      </c>
      <c r="D1077" s="3">
        <f>sheet1!$B$4/(sheet2!C1077+sheet2!C1077*sheet1!$C$4)^(2*sheet1!$E$4)</f>
        <v>999.99999999961517</v>
      </c>
      <c r="E1077" s="1">
        <f>D1077*(C1077-sheet1!$D$4)</f>
        <v>45462554695.314308</v>
      </c>
      <c r="F1077" s="1">
        <f>sheet1!$D$4*sheet2!D1077</f>
        <v>399999.99999984604</v>
      </c>
      <c r="G1077" s="3">
        <f>F1077-sheet1!$G$4</f>
        <v>-1.5395926311612129E-7</v>
      </c>
      <c r="H1077" s="1"/>
      <c r="I1077" s="1"/>
    </row>
    <row r="1078" spans="1:9" x14ac:dyDescent="0.2">
      <c r="A1078" s="1">
        <v>1073</v>
      </c>
      <c r="B1078" s="1">
        <f t="shared" si="32"/>
        <v>-9.7808837890625E-3</v>
      </c>
      <c r="C1078" s="1">
        <f t="shared" si="33"/>
        <v>45462954.695331812</v>
      </c>
      <c r="D1078" s="3">
        <f>sheet1!$B$4/(sheet2!C1078+sheet2!C1078*sheet1!$C$4)^(2*sheet1!$E$4)</f>
        <v>999.99999999961517</v>
      </c>
      <c r="E1078" s="1">
        <f>D1078*(C1078-sheet1!$D$4)</f>
        <v>45462554695.314316</v>
      </c>
      <c r="F1078" s="1">
        <f>sheet1!$D$4*sheet2!D1078</f>
        <v>399999.99999984604</v>
      </c>
      <c r="G1078" s="3">
        <f>F1078-sheet1!$G$4</f>
        <v>-1.5395926311612129E-7</v>
      </c>
      <c r="H1078" s="1"/>
      <c r="I1078" s="1"/>
    </row>
    <row r="1079" spans="1:9" x14ac:dyDescent="0.2">
      <c r="A1079" s="1">
        <v>1074</v>
      </c>
      <c r="B1079" s="1">
        <f t="shared" si="32"/>
        <v>-9.77325439453125E-3</v>
      </c>
      <c r="C1079" s="1">
        <f t="shared" si="33"/>
        <v>45462954.695331819</v>
      </c>
      <c r="D1079" s="3">
        <f>sheet1!$B$4/(sheet2!C1079+sheet2!C1079*sheet1!$C$4)^(2*sheet1!$E$4)</f>
        <v>999.99999999961517</v>
      </c>
      <c r="E1079" s="1">
        <f>D1079*(C1079-sheet1!$D$4)</f>
        <v>45462554695.314323</v>
      </c>
      <c r="F1079" s="1">
        <f>sheet1!$D$4*sheet2!D1079</f>
        <v>399999.99999984604</v>
      </c>
      <c r="G1079" s="3">
        <f>F1079-sheet1!$G$4</f>
        <v>-1.5395926311612129E-7</v>
      </c>
      <c r="H1079" s="1"/>
      <c r="I1079" s="1"/>
    </row>
    <row r="1080" spans="1:9" x14ac:dyDescent="0.2">
      <c r="A1080" s="1">
        <v>1075</v>
      </c>
      <c r="B1080" s="1">
        <f t="shared" si="32"/>
        <v>-9.765625E-3</v>
      </c>
      <c r="C1080" s="1">
        <f t="shared" si="33"/>
        <v>45462954.695331827</v>
      </c>
      <c r="D1080" s="3">
        <f>sheet1!$B$4/(sheet2!C1080+sheet2!C1080*sheet1!$C$4)^(2*sheet1!$E$4)</f>
        <v>999.99999999961517</v>
      </c>
      <c r="E1080" s="1">
        <f>D1080*(C1080-sheet1!$D$4)</f>
        <v>45462554695.314331</v>
      </c>
      <c r="F1080" s="1">
        <f>sheet1!$D$4*sheet2!D1080</f>
        <v>399999.99999984604</v>
      </c>
      <c r="G1080" s="3">
        <f>F1080-sheet1!$G$4</f>
        <v>-1.5395926311612129E-7</v>
      </c>
      <c r="H1080" s="1"/>
      <c r="I1080" s="1"/>
    </row>
    <row r="1081" spans="1:9" x14ac:dyDescent="0.2">
      <c r="A1081" s="1">
        <v>1076</v>
      </c>
      <c r="B1081" s="1">
        <f t="shared" si="32"/>
        <v>-9.75799560546875E-3</v>
      </c>
      <c r="C1081" s="1">
        <f t="shared" si="33"/>
        <v>45462954.695331834</v>
      </c>
      <c r="D1081" s="3">
        <f>sheet1!$B$4/(sheet2!C1081+sheet2!C1081*sheet1!$C$4)^(2*sheet1!$E$4)</f>
        <v>999.99999999961517</v>
      </c>
      <c r="E1081" s="1">
        <f>D1081*(C1081-sheet1!$D$4)</f>
        <v>45462554695.314339</v>
      </c>
      <c r="F1081" s="1">
        <f>sheet1!$D$4*sheet2!D1081</f>
        <v>399999.99999984604</v>
      </c>
      <c r="G1081" s="3">
        <f>F1081-sheet1!$G$4</f>
        <v>-1.5395926311612129E-7</v>
      </c>
      <c r="H1081" s="1"/>
      <c r="I1081" s="1"/>
    </row>
    <row r="1082" spans="1:9" x14ac:dyDescent="0.2">
      <c r="A1082" s="1">
        <v>1077</v>
      </c>
      <c r="B1082" s="1">
        <f t="shared" si="32"/>
        <v>-9.7503662109375E-3</v>
      </c>
      <c r="C1082" s="1">
        <f t="shared" si="33"/>
        <v>45462954.695331842</v>
      </c>
      <c r="D1082" s="3">
        <f>sheet1!$B$4/(sheet2!C1082+sheet2!C1082*sheet1!$C$4)^(2*sheet1!$E$4)</f>
        <v>999.99999999961517</v>
      </c>
      <c r="E1082" s="1">
        <f>D1082*(C1082-sheet1!$D$4)</f>
        <v>45462554695.314346</v>
      </c>
      <c r="F1082" s="1">
        <f>sheet1!$D$4*sheet2!D1082</f>
        <v>399999.99999984604</v>
      </c>
      <c r="G1082" s="3">
        <f>F1082-sheet1!$G$4</f>
        <v>-1.5395926311612129E-7</v>
      </c>
      <c r="H1082" s="1"/>
      <c r="I1082" s="1"/>
    </row>
    <row r="1083" spans="1:9" x14ac:dyDescent="0.2">
      <c r="A1083" s="1">
        <v>1078</v>
      </c>
      <c r="B1083" s="1">
        <f t="shared" si="32"/>
        <v>-9.74273681640625E-3</v>
      </c>
      <c r="C1083" s="1">
        <f t="shared" si="33"/>
        <v>45462954.695331849</v>
      </c>
      <c r="D1083" s="3">
        <f>sheet1!$B$4/(sheet2!C1083+sheet2!C1083*sheet1!$C$4)^(2*sheet1!$E$4)</f>
        <v>999.99999999961517</v>
      </c>
      <c r="E1083" s="1">
        <f>D1083*(C1083-sheet1!$D$4)</f>
        <v>45462554695.314354</v>
      </c>
      <c r="F1083" s="1">
        <f>sheet1!$D$4*sheet2!D1083</f>
        <v>399999.99999984604</v>
      </c>
      <c r="G1083" s="3">
        <f>F1083-sheet1!$G$4</f>
        <v>-1.5395926311612129E-7</v>
      </c>
      <c r="H1083" s="1"/>
      <c r="I1083" s="1"/>
    </row>
    <row r="1084" spans="1:9" x14ac:dyDescent="0.2">
      <c r="A1084" s="1">
        <v>1079</v>
      </c>
      <c r="B1084" s="1">
        <f t="shared" si="32"/>
        <v>-9.735107421875E-3</v>
      </c>
      <c r="C1084" s="1">
        <f t="shared" si="33"/>
        <v>45462954.695331857</v>
      </c>
      <c r="D1084" s="3">
        <f>sheet1!$B$4/(sheet2!C1084+sheet2!C1084*sheet1!$C$4)^(2*sheet1!$E$4)</f>
        <v>999.99999999961517</v>
      </c>
      <c r="E1084" s="1">
        <f>D1084*(C1084-sheet1!$D$4)</f>
        <v>45462554695.314362</v>
      </c>
      <c r="F1084" s="1">
        <f>sheet1!$D$4*sheet2!D1084</f>
        <v>399999.99999984604</v>
      </c>
      <c r="G1084" s="3">
        <f>F1084-sheet1!$G$4</f>
        <v>-1.5395926311612129E-7</v>
      </c>
      <c r="H1084" s="1"/>
      <c r="I1084" s="1"/>
    </row>
    <row r="1085" spans="1:9" x14ac:dyDescent="0.2">
      <c r="A1085" s="1">
        <v>1080</v>
      </c>
      <c r="B1085" s="1">
        <f t="shared" si="32"/>
        <v>-9.72747802734375E-3</v>
      </c>
      <c r="C1085" s="1">
        <f t="shared" si="33"/>
        <v>45462954.695331864</v>
      </c>
      <c r="D1085" s="3">
        <f>sheet1!$B$4/(sheet2!C1085+sheet2!C1085*sheet1!$C$4)^(2*sheet1!$E$4)</f>
        <v>999.99999999961517</v>
      </c>
      <c r="E1085" s="1">
        <f>D1085*(C1085-sheet1!$D$4)</f>
        <v>45462554695.314369</v>
      </c>
      <c r="F1085" s="1">
        <f>sheet1!$D$4*sheet2!D1085</f>
        <v>399999.99999984604</v>
      </c>
      <c r="G1085" s="3">
        <f>F1085-sheet1!$G$4</f>
        <v>-1.5395926311612129E-7</v>
      </c>
      <c r="H1085" s="1"/>
      <c r="I1085" s="1"/>
    </row>
    <row r="1086" spans="1:9" x14ac:dyDescent="0.2">
      <c r="A1086" s="1">
        <v>1081</v>
      </c>
      <c r="B1086" s="1">
        <f t="shared" si="32"/>
        <v>-9.7198486328125E-3</v>
      </c>
      <c r="C1086" s="1">
        <f t="shared" si="33"/>
        <v>45462954.695331872</v>
      </c>
      <c r="D1086" s="3">
        <f>sheet1!$B$4/(sheet2!C1086+sheet2!C1086*sheet1!$C$4)^(2*sheet1!$E$4)</f>
        <v>999.99999999961517</v>
      </c>
      <c r="E1086" s="1">
        <f>D1086*(C1086-sheet1!$D$4)</f>
        <v>45462554695.314377</v>
      </c>
      <c r="F1086" s="1">
        <f>sheet1!$D$4*sheet2!D1086</f>
        <v>399999.99999984604</v>
      </c>
      <c r="G1086" s="3">
        <f>F1086-sheet1!$G$4</f>
        <v>-1.5395926311612129E-7</v>
      </c>
      <c r="H1086" s="1"/>
      <c r="I1086" s="1"/>
    </row>
    <row r="1087" spans="1:9" x14ac:dyDescent="0.2">
      <c r="A1087" s="1">
        <v>1082</v>
      </c>
      <c r="B1087" s="1">
        <f t="shared" si="32"/>
        <v>-9.71221923828125E-3</v>
      </c>
      <c r="C1087" s="1">
        <f t="shared" si="33"/>
        <v>45462954.695331879</v>
      </c>
      <c r="D1087" s="3">
        <f>sheet1!$B$4/(sheet2!C1087+sheet2!C1087*sheet1!$C$4)^(2*sheet1!$E$4)</f>
        <v>999.99999999961517</v>
      </c>
      <c r="E1087" s="1">
        <f>D1087*(C1087-sheet1!$D$4)</f>
        <v>45462554695.314384</v>
      </c>
      <c r="F1087" s="1">
        <f>sheet1!$D$4*sheet2!D1087</f>
        <v>399999.99999984604</v>
      </c>
      <c r="G1087" s="3">
        <f>F1087-sheet1!$G$4</f>
        <v>-1.5395926311612129E-7</v>
      </c>
      <c r="H1087" s="1"/>
      <c r="I1087" s="1"/>
    </row>
    <row r="1088" spans="1:9" x14ac:dyDescent="0.2">
      <c r="A1088" s="1">
        <v>1083</v>
      </c>
      <c r="B1088" s="1">
        <f t="shared" si="32"/>
        <v>-9.70458984375E-3</v>
      </c>
      <c r="C1088" s="1">
        <f t="shared" si="33"/>
        <v>45462954.695331886</v>
      </c>
      <c r="D1088" s="3">
        <f>sheet1!$B$4/(sheet2!C1088+sheet2!C1088*sheet1!$C$4)^(2*sheet1!$E$4)</f>
        <v>999.99999999961517</v>
      </c>
      <c r="E1088" s="1">
        <f>D1088*(C1088-sheet1!$D$4)</f>
        <v>45462554695.314392</v>
      </c>
      <c r="F1088" s="1">
        <f>sheet1!$D$4*sheet2!D1088</f>
        <v>399999.99999984604</v>
      </c>
      <c r="G1088" s="3">
        <f>F1088-sheet1!$G$4</f>
        <v>-1.5395926311612129E-7</v>
      </c>
      <c r="H1088" s="1"/>
      <c r="I1088" s="1"/>
    </row>
    <row r="1089" spans="1:9" x14ac:dyDescent="0.2">
      <c r="A1089" s="1">
        <v>1084</v>
      </c>
      <c r="B1089" s="1">
        <f t="shared" si="32"/>
        <v>-9.69696044921875E-3</v>
      </c>
      <c r="C1089" s="1">
        <f t="shared" si="33"/>
        <v>45462954.695331894</v>
      </c>
      <c r="D1089" s="3">
        <f>sheet1!$B$4/(sheet2!C1089+sheet2!C1089*sheet1!$C$4)^(2*sheet1!$E$4)</f>
        <v>999.99999999961517</v>
      </c>
      <c r="E1089" s="1">
        <f>D1089*(C1089-sheet1!$D$4)</f>
        <v>45462554695.3144</v>
      </c>
      <c r="F1089" s="1">
        <f>sheet1!$D$4*sheet2!D1089</f>
        <v>399999.99999984604</v>
      </c>
      <c r="G1089" s="3">
        <f>F1089-sheet1!$G$4</f>
        <v>-1.5395926311612129E-7</v>
      </c>
      <c r="H1089" s="1"/>
      <c r="I1089" s="1"/>
    </row>
    <row r="1090" spans="1:9" x14ac:dyDescent="0.2">
      <c r="A1090" s="1">
        <v>1085</v>
      </c>
      <c r="B1090" s="1">
        <f t="shared" si="32"/>
        <v>-9.6893310546875E-3</v>
      </c>
      <c r="C1090" s="1">
        <f t="shared" si="33"/>
        <v>45462954.695331901</v>
      </c>
      <c r="D1090" s="3">
        <f>sheet1!$B$4/(sheet2!C1090+sheet2!C1090*sheet1!$C$4)^(2*sheet1!$E$4)</f>
        <v>999.99999999961517</v>
      </c>
      <c r="E1090" s="1">
        <f>D1090*(C1090-sheet1!$D$4)</f>
        <v>45462554695.314407</v>
      </c>
      <c r="F1090" s="1">
        <f>sheet1!$D$4*sheet2!D1090</f>
        <v>399999.99999984604</v>
      </c>
      <c r="G1090" s="3">
        <f>F1090-sheet1!$G$4</f>
        <v>-1.5395926311612129E-7</v>
      </c>
      <c r="H1090" s="1"/>
      <c r="I1090" s="1"/>
    </row>
    <row r="1091" spans="1:9" x14ac:dyDescent="0.2">
      <c r="A1091" s="1">
        <v>1086</v>
      </c>
      <c r="B1091" s="1">
        <f t="shared" si="32"/>
        <v>-1.000213623046875E-2</v>
      </c>
      <c r="C1091" s="1">
        <f t="shared" si="33"/>
        <v>45462954.695331909</v>
      </c>
      <c r="D1091" s="3">
        <f>sheet1!$B$4/(sheet2!C1091+sheet2!C1091*sheet1!$C$4)^(2*sheet1!$E$4)</f>
        <v>999.99999999960812</v>
      </c>
      <c r="E1091" s="1">
        <f>D1091*(C1091-sheet1!$D$4)</f>
        <v>45462554695.314095</v>
      </c>
      <c r="F1091" s="1">
        <f>sheet1!$D$4*sheet2!D1091</f>
        <v>399999.99999984325</v>
      </c>
      <c r="G1091" s="3">
        <f>F1091-sheet1!$G$4</f>
        <v>-1.5675323083996773E-7</v>
      </c>
      <c r="H1091" s="1"/>
      <c r="I1091" s="1"/>
    </row>
    <row r="1092" spans="1:9" x14ac:dyDescent="0.2">
      <c r="A1092" s="1">
        <v>1087</v>
      </c>
      <c r="B1092" s="1">
        <f t="shared" si="32"/>
        <v>-9.9945068359375E-3</v>
      </c>
      <c r="C1092" s="1">
        <f t="shared" si="33"/>
        <v>45462954.695331916</v>
      </c>
      <c r="D1092" s="3">
        <f>sheet1!$B$4/(sheet2!C1092+sheet2!C1092*sheet1!$C$4)^(2*sheet1!$E$4)</f>
        <v>999.99999999960812</v>
      </c>
      <c r="E1092" s="1">
        <f>D1092*(C1092-sheet1!$D$4)</f>
        <v>45462554695.314102</v>
      </c>
      <c r="F1092" s="1">
        <f>sheet1!$D$4*sheet2!D1092</f>
        <v>399999.99999984325</v>
      </c>
      <c r="G1092" s="3">
        <f>F1092-sheet1!$G$4</f>
        <v>-1.5675323083996773E-7</v>
      </c>
      <c r="H1092" s="1"/>
      <c r="I1092" s="1"/>
    </row>
    <row r="1093" spans="1:9" x14ac:dyDescent="0.2">
      <c r="A1093" s="1">
        <v>1088</v>
      </c>
      <c r="B1093" s="1">
        <f t="shared" si="32"/>
        <v>-9.98687744140625E-3</v>
      </c>
      <c r="C1093" s="1">
        <f t="shared" si="33"/>
        <v>45462954.695331924</v>
      </c>
      <c r="D1093" s="3">
        <f>sheet1!$B$4/(sheet2!C1093+sheet2!C1093*sheet1!$C$4)^(2*sheet1!$E$4)</f>
        <v>999.99999999960812</v>
      </c>
      <c r="E1093" s="1">
        <f>D1093*(C1093-sheet1!$D$4)</f>
        <v>45462554695.31411</v>
      </c>
      <c r="F1093" s="1">
        <f>sheet1!$D$4*sheet2!D1093</f>
        <v>399999.99999984325</v>
      </c>
      <c r="G1093" s="3">
        <f>F1093-sheet1!$G$4</f>
        <v>-1.5675323083996773E-7</v>
      </c>
      <c r="H1093" s="1"/>
      <c r="I1093" s="1"/>
    </row>
    <row r="1094" spans="1:9" x14ac:dyDescent="0.2">
      <c r="A1094" s="1">
        <v>1089</v>
      </c>
      <c r="B1094" s="1">
        <f t="shared" si="32"/>
        <v>-9.979248046875E-3</v>
      </c>
      <c r="C1094" s="1">
        <f t="shared" si="33"/>
        <v>45462954.695331931</v>
      </c>
      <c r="D1094" s="3">
        <f>sheet1!$B$4/(sheet2!C1094+sheet2!C1094*sheet1!$C$4)^(2*sheet1!$E$4)</f>
        <v>999.99999999960812</v>
      </c>
      <c r="E1094" s="1">
        <f>D1094*(C1094-sheet1!$D$4)</f>
        <v>45462554695.314117</v>
      </c>
      <c r="F1094" s="1">
        <f>sheet1!$D$4*sheet2!D1094</f>
        <v>399999.99999984325</v>
      </c>
      <c r="G1094" s="3">
        <f>F1094-sheet1!$G$4</f>
        <v>-1.5675323083996773E-7</v>
      </c>
      <c r="H1094" s="1"/>
      <c r="I1094" s="1"/>
    </row>
    <row r="1095" spans="1:9" x14ac:dyDescent="0.2">
      <c r="A1095" s="1">
        <v>1090</v>
      </c>
      <c r="B1095" s="1">
        <f t="shared" si="32"/>
        <v>-9.97161865234375E-3</v>
      </c>
      <c r="C1095" s="1">
        <f t="shared" si="33"/>
        <v>45462954.695331939</v>
      </c>
      <c r="D1095" s="3">
        <f>sheet1!$B$4/(sheet2!C1095+sheet2!C1095*sheet1!$C$4)^(2*sheet1!$E$4)</f>
        <v>999.99999999960812</v>
      </c>
      <c r="E1095" s="1">
        <f>D1095*(C1095-sheet1!$D$4)</f>
        <v>45462554695.314125</v>
      </c>
      <c r="F1095" s="1">
        <f>sheet1!$D$4*sheet2!D1095</f>
        <v>399999.99999984325</v>
      </c>
      <c r="G1095" s="3">
        <f>F1095-sheet1!$G$4</f>
        <v>-1.5675323083996773E-7</v>
      </c>
      <c r="H1095" s="1"/>
      <c r="I1095" s="1"/>
    </row>
    <row r="1096" spans="1:9" x14ac:dyDescent="0.2">
      <c r="A1096" s="1">
        <v>1091</v>
      </c>
      <c r="B1096" s="1">
        <f t="shared" ref="B1096:B1159" si="34">E1096-$I$6</f>
        <v>-9.9639892578125E-3</v>
      </c>
      <c r="C1096" s="1">
        <f t="shared" ref="C1096:C1159" si="35">C1095+$H$6</f>
        <v>45462954.695331946</v>
      </c>
      <c r="D1096" s="3">
        <f>sheet1!$B$4/(sheet2!C1096+sheet2!C1096*sheet1!$C$4)^(2*sheet1!$E$4)</f>
        <v>999.99999999960812</v>
      </c>
      <c r="E1096" s="1">
        <f>D1096*(C1096-sheet1!$D$4)</f>
        <v>45462554695.314133</v>
      </c>
      <c r="F1096" s="1">
        <f>sheet1!$D$4*sheet2!D1096</f>
        <v>399999.99999984325</v>
      </c>
      <c r="G1096" s="3">
        <f>F1096-sheet1!$G$4</f>
        <v>-1.5675323083996773E-7</v>
      </c>
      <c r="H1096" s="1"/>
      <c r="I1096" s="1"/>
    </row>
    <row r="1097" spans="1:9" x14ac:dyDescent="0.2">
      <c r="A1097" s="1">
        <v>1092</v>
      </c>
      <c r="B1097" s="1">
        <f t="shared" si="34"/>
        <v>-9.95635986328125E-3</v>
      </c>
      <c r="C1097" s="1">
        <f t="shared" si="35"/>
        <v>45462954.695331953</v>
      </c>
      <c r="D1097" s="3">
        <f>sheet1!$B$4/(sheet2!C1097+sheet2!C1097*sheet1!$C$4)^(2*sheet1!$E$4)</f>
        <v>999.99999999960812</v>
      </c>
      <c r="E1097" s="1">
        <f>D1097*(C1097-sheet1!$D$4)</f>
        <v>45462554695.31414</v>
      </c>
      <c r="F1097" s="1">
        <f>sheet1!$D$4*sheet2!D1097</f>
        <v>399999.99999984325</v>
      </c>
      <c r="G1097" s="3">
        <f>F1097-sheet1!$G$4</f>
        <v>-1.5675323083996773E-7</v>
      </c>
      <c r="H1097" s="1"/>
      <c r="I1097" s="1"/>
    </row>
    <row r="1098" spans="1:9" x14ac:dyDescent="0.2">
      <c r="A1098" s="1">
        <v>1093</v>
      </c>
      <c r="B1098" s="1">
        <f t="shared" si="34"/>
        <v>-9.94873046875E-3</v>
      </c>
      <c r="C1098" s="1">
        <f t="shared" si="35"/>
        <v>45462954.695331961</v>
      </c>
      <c r="D1098" s="3">
        <f>sheet1!$B$4/(sheet2!C1098+sheet2!C1098*sheet1!$C$4)^(2*sheet1!$E$4)</f>
        <v>999.99999999960812</v>
      </c>
      <c r="E1098" s="1">
        <f>D1098*(C1098-sheet1!$D$4)</f>
        <v>45462554695.314148</v>
      </c>
      <c r="F1098" s="1">
        <f>sheet1!$D$4*sheet2!D1098</f>
        <v>399999.99999984325</v>
      </c>
      <c r="G1098" s="3">
        <f>F1098-sheet1!$G$4</f>
        <v>-1.5675323083996773E-7</v>
      </c>
      <c r="H1098" s="1"/>
      <c r="I1098" s="1"/>
    </row>
    <row r="1099" spans="1:9" x14ac:dyDescent="0.2">
      <c r="A1099" s="1">
        <v>1094</v>
      </c>
      <c r="B1099" s="1">
        <f t="shared" si="34"/>
        <v>-9.94110107421875E-3</v>
      </c>
      <c r="C1099" s="1">
        <f t="shared" si="35"/>
        <v>45462954.695331968</v>
      </c>
      <c r="D1099" s="3">
        <f>sheet1!$B$4/(sheet2!C1099+sheet2!C1099*sheet1!$C$4)^(2*sheet1!$E$4)</f>
        <v>999.99999999960812</v>
      </c>
      <c r="E1099" s="1">
        <f>D1099*(C1099-sheet1!$D$4)</f>
        <v>45462554695.314156</v>
      </c>
      <c r="F1099" s="1">
        <f>sheet1!$D$4*sheet2!D1099</f>
        <v>399999.99999984325</v>
      </c>
      <c r="G1099" s="3">
        <f>F1099-sheet1!$G$4</f>
        <v>-1.5675323083996773E-7</v>
      </c>
      <c r="H1099" s="1"/>
      <c r="I1099" s="1"/>
    </row>
    <row r="1100" spans="1:9" x14ac:dyDescent="0.2">
      <c r="A1100" s="1">
        <v>1095</v>
      </c>
      <c r="B1100" s="1">
        <f t="shared" si="34"/>
        <v>-9.9334716796875E-3</v>
      </c>
      <c r="C1100" s="1">
        <f t="shared" si="35"/>
        <v>45462954.695331976</v>
      </c>
      <c r="D1100" s="3">
        <f>sheet1!$B$4/(sheet2!C1100+sheet2!C1100*sheet1!$C$4)^(2*sheet1!$E$4)</f>
        <v>999.99999999960812</v>
      </c>
      <c r="E1100" s="1">
        <f>D1100*(C1100-sheet1!$D$4)</f>
        <v>45462554695.314163</v>
      </c>
      <c r="F1100" s="1">
        <f>sheet1!$D$4*sheet2!D1100</f>
        <v>399999.99999984325</v>
      </c>
      <c r="G1100" s="3">
        <f>F1100-sheet1!$G$4</f>
        <v>-1.5675323083996773E-7</v>
      </c>
      <c r="H1100" s="1"/>
      <c r="I1100" s="1"/>
    </row>
    <row r="1101" spans="1:9" x14ac:dyDescent="0.2">
      <c r="A1101" s="1">
        <v>1096</v>
      </c>
      <c r="B1101" s="1">
        <f t="shared" si="34"/>
        <v>-9.92584228515625E-3</v>
      </c>
      <c r="C1101" s="1">
        <f t="shared" si="35"/>
        <v>45462954.695331983</v>
      </c>
      <c r="D1101" s="3">
        <f>sheet1!$B$4/(sheet2!C1101+sheet2!C1101*sheet1!$C$4)^(2*sheet1!$E$4)</f>
        <v>999.99999999960812</v>
      </c>
      <c r="E1101" s="1">
        <f>D1101*(C1101-sheet1!$D$4)</f>
        <v>45462554695.314171</v>
      </c>
      <c r="F1101" s="1">
        <f>sheet1!$D$4*sheet2!D1101</f>
        <v>399999.99999984325</v>
      </c>
      <c r="G1101" s="3">
        <f>F1101-sheet1!$G$4</f>
        <v>-1.5675323083996773E-7</v>
      </c>
      <c r="H1101" s="1"/>
      <c r="I1101" s="1"/>
    </row>
    <row r="1102" spans="1:9" x14ac:dyDescent="0.2">
      <c r="A1102" s="1">
        <v>1097</v>
      </c>
      <c r="B1102" s="1">
        <f t="shared" si="34"/>
        <v>-9.918212890625E-3</v>
      </c>
      <c r="C1102" s="1">
        <f t="shared" si="35"/>
        <v>45462954.695331991</v>
      </c>
      <c r="D1102" s="3">
        <f>sheet1!$B$4/(sheet2!C1102+sheet2!C1102*sheet1!$C$4)^(2*sheet1!$E$4)</f>
        <v>999.99999999960812</v>
      </c>
      <c r="E1102" s="1">
        <f>D1102*(C1102-sheet1!$D$4)</f>
        <v>45462554695.314178</v>
      </c>
      <c r="F1102" s="1">
        <f>sheet1!$D$4*sheet2!D1102</f>
        <v>399999.99999984325</v>
      </c>
      <c r="G1102" s="3">
        <f>F1102-sheet1!$G$4</f>
        <v>-1.5675323083996773E-7</v>
      </c>
      <c r="H1102" s="1"/>
      <c r="I1102" s="1"/>
    </row>
    <row r="1103" spans="1:9" x14ac:dyDescent="0.2">
      <c r="A1103" s="1">
        <v>1098</v>
      </c>
      <c r="B1103" s="1">
        <f t="shared" si="34"/>
        <v>-9.91058349609375E-3</v>
      </c>
      <c r="C1103" s="1">
        <f t="shared" si="35"/>
        <v>45462954.695331998</v>
      </c>
      <c r="D1103" s="3">
        <f>sheet1!$B$4/(sheet2!C1103+sheet2!C1103*sheet1!$C$4)^(2*sheet1!$E$4)</f>
        <v>999.99999999960812</v>
      </c>
      <c r="E1103" s="1">
        <f>D1103*(C1103-sheet1!$D$4)</f>
        <v>45462554695.314186</v>
      </c>
      <c r="F1103" s="1">
        <f>sheet1!$D$4*sheet2!D1103</f>
        <v>399999.99999984325</v>
      </c>
      <c r="G1103" s="3">
        <f>F1103-sheet1!$G$4</f>
        <v>-1.5675323083996773E-7</v>
      </c>
      <c r="H1103" s="1"/>
      <c r="I1103" s="1"/>
    </row>
    <row r="1104" spans="1:9" x14ac:dyDescent="0.2">
      <c r="A1104" s="1">
        <v>1099</v>
      </c>
      <c r="B1104" s="1">
        <f t="shared" si="34"/>
        <v>-9.91058349609375E-3</v>
      </c>
      <c r="C1104" s="1">
        <f t="shared" si="35"/>
        <v>45462954.695332006</v>
      </c>
      <c r="D1104" s="3">
        <f>sheet1!$B$4/(sheet2!C1104+sheet2!C1104*sheet1!$C$4)^(2*sheet1!$E$4)</f>
        <v>999.99999999960812</v>
      </c>
      <c r="E1104" s="1">
        <f>D1104*(C1104-sheet1!$D$4)</f>
        <v>45462554695.314186</v>
      </c>
      <c r="F1104" s="1">
        <f>sheet1!$D$4*sheet2!D1104</f>
        <v>399999.99999984325</v>
      </c>
      <c r="G1104" s="3">
        <f>F1104-sheet1!$G$4</f>
        <v>-1.5675323083996773E-7</v>
      </c>
      <c r="H1104" s="1"/>
      <c r="I1104" s="1"/>
    </row>
    <row r="1105" spans="1:9" x14ac:dyDescent="0.2">
      <c r="A1105" s="1">
        <v>1100</v>
      </c>
      <c r="B1105" s="1">
        <f t="shared" si="34"/>
        <v>-9.9029541015625E-3</v>
      </c>
      <c r="C1105" s="1">
        <f t="shared" si="35"/>
        <v>45462954.695332013</v>
      </c>
      <c r="D1105" s="3">
        <f>sheet1!$B$4/(sheet2!C1105+sheet2!C1105*sheet1!$C$4)^(2*sheet1!$E$4)</f>
        <v>999.99999999960812</v>
      </c>
      <c r="E1105" s="1">
        <f>D1105*(C1105-sheet1!$D$4)</f>
        <v>45462554695.314194</v>
      </c>
      <c r="F1105" s="1">
        <f>sheet1!$D$4*sheet2!D1105</f>
        <v>399999.99999984325</v>
      </c>
      <c r="G1105" s="3">
        <f>F1105-sheet1!$G$4</f>
        <v>-1.5675323083996773E-7</v>
      </c>
      <c r="H1105" s="1"/>
      <c r="I1105" s="1"/>
    </row>
    <row r="1106" spans="1:9" x14ac:dyDescent="0.2">
      <c r="A1106" s="1">
        <v>1101</v>
      </c>
      <c r="B1106" s="1">
        <f t="shared" si="34"/>
        <v>-9.89532470703125E-3</v>
      </c>
      <c r="C1106" s="1">
        <f t="shared" si="35"/>
        <v>45462954.695332021</v>
      </c>
      <c r="D1106" s="3">
        <f>sheet1!$B$4/(sheet2!C1106+sheet2!C1106*sheet1!$C$4)^(2*sheet1!$E$4)</f>
        <v>999.99999999960812</v>
      </c>
      <c r="E1106" s="1">
        <f>D1106*(C1106-sheet1!$D$4)</f>
        <v>45462554695.314201</v>
      </c>
      <c r="F1106" s="1">
        <f>sheet1!$D$4*sheet2!D1106</f>
        <v>399999.99999984325</v>
      </c>
      <c r="G1106" s="3">
        <f>F1106-sheet1!$G$4</f>
        <v>-1.5675323083996773E-7</v>
      </c>
      <c r="H1106" s="1"/>
      <c r="I1106" s="1"/>
    </row>
    <row r="1107" spans="1:9" x14ac:dyDescent="0.2">
      <c r="A1107" s="1">
        <v>1102</v>
      </c>
      <c r="B1107" s="1">
        <f t="shared" si="34"/>
        <v>-9.8876953125E-3</v>
      </c>
      <c r="C1107" s="1">
        <f t="shared" si="35"/>
        <v>45462954.695332028</v>
      </c>
      <c r="D1107" s="3">
        <f>sheet1!$B$4/(sheet2!C1107+sheet2!C1107*sheet1!$C$4)^(2*sheet1!$E$4)</f>
        <v>999.99999999960812</v>
      </c>
      <c r="E1107" s="1">
        <f>D1107*(C1107-sheet1!$D$4)</f>
        <v>45462554695.314209</v>
      </c>
      <c r="F1107" s="1">
        <f>sheet1!$D$4*sheet2!D1107</f>
        <v>399999.99999984325</v>
      </c>
      <c r="G1107" s="3">
        <f>F1107-sheet1!$G$4</f>
        <v>-1.5675323083996773E-7</v>
      </c>
      <c r="H1107" s="1"/>
      <c r="I1107" s="1"/>
    </row>
    <row r="1108" spans="1:9" x14ac:dyDescent="0.2">
      <c r="A1108" s="1">
        <v>1103</v>
      </c>
      <c r="B1108" s="1">
        <f t="shared" si="34"/>
        <v>-9.88006591796875E-3</v>
      </c>
      <c r="C1108" s="1">
        <f t="shared" si="35"/>
        <v>45462954.695332035</v>
      </c>
      <c r="D1108" s="3">
        <f>sheet1!$B$4/(sheet2!C1108+sheet2!C1108*sheet1!$C$4)^(2*sheet1!$E$4)</f>
        <v>999.99999999960812</v>
      </c>
      <c r="E1108" s="1">
        <f>D1108*(C1108-sheet1!$D$4)</f>
        <v>45462554695.314217</v>
      </c>
      <c r="F1108" s="1">
        <f>sheet1!$D$4*sheet2!D1108</f>
        <v>399999.99999984325</v>
      </c>
      <c r="G1108" s="3">
        <f>F1108-sheet1!$G$4</f>
        <v>-1.5675323083996773E-7</v>
      </c>
      <c r="H1108" s="1"/>
      <c r="I1108" s="1"/>
    </row>
    <row r="1109" spans="1:9" x14ac:dyDescent="0.2">
      <c r="A1109" s="1">
        <v>1104</v>
      </c>
      <c r="B1109" s="1">
        <f t="shared" si="34"/>
        <v>-9.8724365234375E-3</v>
      </c>
      <c r="C1109" s="1">
        <f t="shared" si="35"/>
        <v>45462954.695332043</v>
      </c>
      <c r="D1109" s="3">
        <f>sheet1!$B$4/(sheet2!C1109+sheet2!C1109*sheet1!$C$4)^(2*sheet1!$E$4)</f>
        <v>999.99999999960812</v>
      </c>
      <c r="E1109" s="1">
        <f>D1109*(C1109-sheet1!$D$4)</f>
        <v>45462554695.314224</v>
      </c>
      <c r="F1109" s="1">
        <f>sheet1!$D$4*sheet2!D1109</f>
        <v>399999.99999984325</v>
      </c>
      <c r="G1109" s="3">
        <f>F1109-sheet1!$G$4</f>
        <v>-1.5675323083996773E-7</v>
      </c>
      <c r="H1109" s="1"/>
      <c r="I1109" s="1"/>
    </row>
    <row r="1110" spans="1:9" x14ac:dyDescent="0.2">
      <c r="A1110" s="1">
        <v>1105</v>
      </c>
      <c r="B1110" s="1">
        <f t="shared" si="34"/>
        <v>-9.86480712890625E-3</v>
      </c>
      <c r="C1110" s="1">
        <f t="shared" si="35"/>
        <v>45462954.69533205</v>
      </c>
      <c r="D1110" s="3">
        <f>sheet1!$B$4/(sheet2!C1110+sheet2!C1110*sheet1!$C$4)^(2*sheet1!$E$4)</f>
        <v>999.99999999960812</v>
      </c>
      <c r="E1110" s="1">
        <f>D1110*(C1110-sheet1!$D$4)</f>
        <v>45462554695.314232</v>
      </c>
      <c r="F1110" s="1">
        <f>sheet1!$D$4*sheet2!D1110</f>
        <v>399999.99999984325</v>
      </c>
      <c r="G1110" s="3">
        <f>F1110-sheet1!$G$4</f>
        <v>-1.5675323083996773E-7</v>
      </c>
      <c r="H1110" s="1"/>
      <c r="I1110" s="1"/>
    </row>
    <row r="1111" spans="1:9" x14ac:dyDescent="0.2">
      <c r="A1111" s="1">
        <v>1106</v>
      </c>
      <c r="B1111" s="1">
        <f t="shared" si="34"/>
        <v>-9.857177734375E-3</v>
      </c>
      <c r="C1111" s="1">
        <f t="shared" si="35"/>
        <v>45462954.695332058</v>
      </c>
      <c r="D1111" s="3">
        <f>sheet1!$B$4/(sheet2!C1111+sheet2!C1111*sheet1!$C$4)^(2*sheet1!$E$4)</f>
        <v>999.99999999960812</v>
      </c>
      <c r="E1111" s="1">
        <f>D1111*(C1111-sheet1!$D$4)</f>
        <v>45462554695.31424</v>
      </c>
      <c r="F1111" s="1">
        <f>sheet1!$D$4*sheet2!D1111</f>
        <v>399999.99999984325</v>
      </c>
      <c r="G1111" s="3">
        <f>F1111-sheet1!$G$4</f>
        <v>-1.5675323083996773E-7</v>
      </c>
      <c r="H1111" s="1"/>
      <c r="I1111" s="1"/>
    </row>
    <row r="1112" spans="1:9" x14ac:dyDescent="0.2">
      <c r="A1112" s="1">
        <v>1107</v>
      </c>
      <c r="B1112" s="1">
        <f t="shared" si="34"/>
        <v>-9.84954833984375E-3</v>
      </c>
      <c r="C1112" s="1">
        <f t="shared" si="35"/>
        <v>45462954.695332065</v>
      </c>
      <c r="D1112" s="3">
        <f>sheet1!$B$4/(sheet2!C1112+sheet2!C1112*sheet1!$C$4)^(2*sheet1!$E$4)</f>
        <v>999.99999999960812</v>
      </c>
      <c r="E1112" s="1">
        <f>D1112*(C1112-sheet1!$D$4)</f>
        <v>45462554695.314247</v>
      </c>
      <c r="F1112" s="1">
        <f>sheet1!$D$4*sheet2!D1112</f>
        <v>399999.99999984325</v>
      </c>
      <c r="G1112" s="3">
        <f>F1112-sheet1!$G$4</f>
        <v>-1.5675323083996773E-7</v>
      </c>
      <c r="H1112" s="1"/>
      <c r="I1112" s="1"/>
    </row>
    <row r="1113" spans="1:9" x14ac:dyDescent="0.2">
      <c r="A1113" s="1">
        <v>1108</v>
      </c>
      <c r="B1113" s="1">
        <f t="shared" si="34"/>
        <v>-1.0162353515625E-2</v>
      </c>
      <c r="C1113" s="1">
        <f t="shared" si="35"/>
        <v>45462954.695332073</v>
      </c>
      <c r="D1113" s="3">
        <f>sheet1!$B$4/(sheet2!C1113+sheet2!C1113*sheet1!$C$4)^(2*sheet1!$E$4)</f>
        <v>999.99999999960107</v>
      </c>
      <c r="E1113" s="1">
        <f>D1113*(C1113-sheet1!$D$4)</f>
        <v>45462554695.313934</v>
      </c>
      <c r="F1113" s="1">
        <f>sheet1!$D$4*sheet2!D1113</f>
        <v>399999.99999984045</v>
      </c>
      <c r="G1113" s="3">
        <f>F1113-sheet1!$G$4</f>
        <v>-1.5954719856381416E-7</v>
      </c>
      <c r="H1113" s="1"/>
      <c r="I1113" s="1"/>
    </row>
    <row r="1114" spans="1:9" x14ac:dyDescent="0.2">
      <c r="A1114" s="1">
        <v>1109</v>
      </c>
      <c r="B1114" s="1">
        <f t="shared" si="34"/>
        <v>-1.015472412109375E-2</v>
      </c>
      <c r="C1114" s="1">
        <f t="shared" si="35"/>
        <v>45462954.69533208</v>
      </c>
      <c r="D1114" s="3">
        <f>sheet1!$B$4/(sheet2!C1114+sheet2!C1114*sheet1!$C$4)^(2*sheet1!$E$4)</f>
        <v>999.99999999960107</v>
      </c>
      <c r="E1114" s="1">
        <f>D1114*(C1114-sheet1!$D$4)</f>
        <v>45462554695.313942</v>
      </c>
      <c r="F1114" s="1">
        <f>sheet1!$D$4*sheet2!D1114</f>
        <v>399999.99999984045</v>
      </c>
      <c r="G1114" s="3">
        <f>F1114-sheet1!$G$4</f>
        <v>-1.5954719856381416E-7</v>
      </c>
      <c r="H1114" s="1"/>
      <c r="I1114" s="1"/>
    </row>
    <row r="1115" spans="1:9" x14ac:dyDescent="0.2">
      <c r="A1115" s="1">
        <v>1110</v>
      </c>
      <c r="B1115" s="1">
        <f t="shared" si="34"/>
        <v>-1.01470947265625E-2</v>
      </c>
      <c r="C1115" s="1">
        <f t="shared" si="35"/>
        <v>45462954.695332088</v>
      </c>
      <c r="D1115" s="3">
        <f>sheet1!$B$4/(sheet2!C1115+sheet2!C1115*sheet1!$C$4)^(2*sheet1!$E$4)</f>
        <v>999.99999999960107</v>
      </c>
      <c r="E1115" s="1">
        <f>D1115*(C1115-sheet1!$D$4)</f>
        <v>45462554695.31395</v>
      </c>
      <c r="F1115" s="1">
        <f>sheet1!$D$4*sheet2!D1115</f>
        <v>399999.99999984045</v>
      </c>
      <c r="G1115" s="3">
        <f>F1115-sheet1!$G$4</f>
        <v>-1.5954719856381416E-7</v>
      </c>
      <c r="H1115" s="1"/>
      <c r="I1115" s="1"/>
    </row>
    <row r="1116" spans="1:9" x14ac:dyDescent="0.2">
      <c r="A1116" s="1">
        <v>1111</v>
      </c>
      <c r="B1116" s="1">
        <f t="shared" si="34"/>
        <v>-1.013946533203125E-2</v>
      </c>
      <c r="C1116" s="1">
        <f t="shared" si="35"/>
        <v>45462954.695332095</v>
      </c>
      <c r="D1116" s="3">
        <f>sheet1!$B$4/(sheet2!C1116+sheet2!C1116*sheet1!$C$4)^(2*sheet1!$E$4)</f>
        <v>999.99999999960107</v>
      </c>
      <c r="E1116" s="1">
        <f>D1116*(C1116-sheet1!$D$4)</f>
        <v>45462554695.313957</v>
      </c>
      <c r="F1116" s="1">
        <f>sheet1!$D$4*sheet2!D1116</f>
        <v>399999.99999984045</v>
      </c>
      <c r="G1116" s="3">
        <f>F1116-sheet1!$G$4</f>
        <v>-1.5954719856381416E-7</v>
      </c>
      <c r="H1116" s="1"/>
      <c r="I1116" s="1"/>
    </row>
    <row r="1117" spans="1:9" x14ac:dyDescent="0.2">
      <c r="A1117" s="1">
        <v>1112</v>
      </c>
      <c r="B1117" s="1">
        <f t="shared" si="34"/>
        <v>-1.01318359375E-2</v>
      </c>
      <c r="C1117" s="1">
        <f t="shared" si="35"/>
        <v>45462954.695332102</v>
      </c>
      <c r="D1117" s="3">
        <f>sheet1!$B$4/(sheet2!C1117+sheet2!C1117*sheet1!$C$4)^(2*sheet1!$E$4)</f>
        <v>999.99999999960107</v>
      </c>
      <c r="E1117" s="1">
        <f>D1117*(C1117-sheet1!$D$4)</f>
        <v>45462554695.313965</v>
      </c>
      <c r="F1117" s="1">
        <f>sheet1!$D$4*sheet2!D1117</f>
        <v>399999.99999984045</v>
      </c>
      <c r="G1117" s="3">
        <f>F1117-sheet1!$G$4</f>
        <v>-1.5954719856381416E-7</v>
      </c>
      <c r="H1117" s="1"/>
      <c r="I1117" s="1"/>
    </row>
    <row r="1118" spans="1:9" x14ac:dyDescent="0.2">
      <c r="A1118" s="1">
        <v>1113</v>
      </c>
      <c r="B1118" s="1">
        <f t="shared" si="34"/>
        <v>-1.012420654296875E-2</v>
      </c>
      <c r="C1118" s="1">
        <f t="shared" si="35"/>
        <v>45462954.69533211</v>
      </c>
      <c r="D1118" s="3">
        <f>sheet1!$B$4/(sheet2!C1118+sheet2!C1118*sheet1!$C$4)^(2*sheet1!$E$4)</f>
        <v>999.99999999960107</v>
      </c>
      <c r="E1118" s="1">
        <f>D1118*(C1118-sheet1!$D$4)</f>
        <v>45462554695.313972</v>
      </c>
      <c r="F1118" s="1">
        <f>sheet1!$D$4*sheet2!D1118</f>
        <v>399999.99999984045</v>
      </c>
      <c r="G1118" s="3">
        <f>F1118-sheet1!$G$4</f>
        <v>-1.5954719856381416E-7</v>
      </c>
      <c r="H1118" s="1"/>
      <c r="I1118" s="1"/>
    </row>
    <row r="1119" spans="1:9" x14ac:dyDescent="0.2">
      <c r="A1119" s="1">
        <v>1114</v>
      </c>
      <c r="B1119" s="1">
        <f t="shared" si="34"/>
        <v>-1.01165771484375E-2</v>
      </c>
      <c r="C1119" s="1">
        <f t="shared" si="35"/>
        <v>45462954.695332117</v>
      </c>
      <c r="D1119" s="3">
        <f>sheet1!$B$4/(sheet2!C1119+sheet2!C1119*sheet1!$C$4)^(2*sheet1!$E$4)</f>
        <v>999.99999999960107</v>
      </c>
      <c r="E1119" s="1">
        <f>D1119*(C1119-sheet1!$D$4)</f>
        <v>45462554695.31398</v>
      </c>
      <c r="F1119" s="1">
        <f>sheet1!$D$4*sheet2!D1119</f>
        <v>399999.99999984045</v>
      </c>
      <c r="G1119" s="3">
        <f>F1119-sheet1!$G$4</f>
        <v>-1.5954719856381416E-7</v>
      </c>
      <c r="H1119" s="1"/>
      <c r="I1119" s="1"/>
    </row>
    <row r="1120" spans="1:9" x14ac:dyDescent="0.2">
      <c r="A1120" s="1">
        <v>1115</v>
      </c>
      <c r="B1120" s="1">
        <f t="shared" si="34"/>
        <v>-1.010894775390625E-2</v>
      </c>
      <c r="C1120" s="1">
        <f t="shared" si="35"/>
        <v>45462954.695332125</v>
      </c>
      <c r="D1120" s="3">
        <f>sheet1!$B$4/(sheet2!C1120+sheet2!C1120*sheet1!$C$4)^(2*sheet1!$E$4)</f>
        <v>999.99999999960107</v>
      </c>
      <c r="E1120" s="1">
        <f>D1120*(C1120-sheet1!$D$4)</f>
        <v>45462554695.313988</v>
      </c>
      <c r="F1120" s="1">
        <f>sheet1!$D$4*sheet2!D1120</f>
        <v>399999.99999984045</v>
      </c>
      <c r="G1120" s="3">
        <f>F1120-sheet1!$G$4</f>
        <v>-1.5954719856381416E-7</v>
      </c>
      <c r="H1120" s="1"/>
      <c r="I1120" s="1"/>
    </row>
    <row r="1121" spans="1:9" x14ac:dyDescent="0.2">
      <c r="A1121" s="1">
        <v>1116</v>
      </c>
      <c r="B1121" s="1">
        <f t="shared" si="34"/>
        <v>-1.0101318359375E-2</v>
      </c>
      <c r="C1121" s="1">
        <f t="shared" si="35"/>
        <v>45462954.695332132</v>
      </c>
      <c r="D1121" s="3">
        <f>sheet1!$B$4/(sheet2!C1121+sheet2!C1121*sheet1!$C$4)^(2*sheet1!$E$4)</f>
        <v>999.99999999960107</v>
      </c>
      <c r="E1121" s="1">
        <f>D1121*(C1121-sheet1!$D$4)</f>
        <v>45462554695.313995</v>
      </c>
      <c r="F1121" s="1">
        <f>sheet1!$D$4*sheet2!D1121</f>
        <v>399999.99999984045</v>
      </c>
      <c r="G1121" s="3">
        <f>F1121-sheet1!$G$4</f>
        <v>-1.5954719856381416E-7</v>
      </c>
      <c r="H1121" s="1"/>
      <c r="I1121" s="1"/>
    </row>
    <row r="1122" spans="1:9" x14ac:dyDescent="0.2">
      <c r="A1122" s="1">
        <v>1117</v>
      </c>
      <c r="B1122" s="1">
        <f t="shared" si="34"/>
        <v>-1.009368896484375E-2</v>
      </c>
      <c r="C1122" s="1">
        <f t="shared" si="35"/>
        <v>45462954.69533214</v>
      </c>
      <c r="D1122" s="3">
        <f>sheet1!$B$4/(sheet2!C1122+sheet2!C1122*sheet1!$C$4)^(2*sheet1!$E$4)</f>
        <v>999.99999999960107</v>
      </c>
      <c r="E1122" s="1">
        <f>D1122*(C1122-sheet1!$D$4)</f>
        <v>45462554695.314003</v>
      </c>
      <c r="F1122" s="1">
        <f>sheet1!$D$4*sheet2!D1122</f>
        <v>399999.99999984045</v>
      </c>
      <c r="G1122" s="3">
        <f>F1122-sheet1!$G$4</f>
        <v>-1.5954719856381416E-7</v>
      </c>
      <c r="H1122" s="1"/>
      <c r="I1122" s="1"/>
    </row>
    <row r="1123" spans="1:9" x14ac:dyDescent="0.2">
      <c r="A1123" s="1">
        <v>1118</v>
      </c>
      <c r="B1123" s="1">
        <f t="shared" si="34"/>
        <v>-1.00860595703125E-2</v>
      </c>
      <c r="C1123" s="1">
        <f t="shared" si="35"/>
        <v>45462954.695332147</v>
      </c>
      <c r="D1123" s="3">
        <f>sheet1!$B$4/(sheet2!C1123+sheet2!C1123*sheet1!$C$4)^(2*sheet1!$E$4)</f>
        <v>999.99999999960107</v>
      </c>
      <c r="E1123" s="1">
        <f>D1123*(C1123-sheet1!$D$4)</f>
        <v>45462554695.314011</v>
      </c>
      <c r="F1123" s="1">
        <f>sheet1!$D$4*sheet2!D1123</f>
        <v>399999.99999984045</v>
      </c>
      <c r="G1123" s="3">
        <f>F1123-sheet1!$G$4</f>
        <v>-1.5954719856381416E-7</v>
      </c>
      <c r="H1123" s="1"/>
      <c r="I1123" s="1"/>
    </row>
    <row r="1124" spans="1:9" x14ac:dyDescent="0.2">
      <c r="A1124" s="1">
        <v>1119</v>
      </c>
      <c r="B1124" s="1">
        <f t="shared" si="34"/>
        <v>-1.007843017578125E-2</v>
      </c>
      <c r="C1124" s="1">
        <f t="shared" si="35"/>
        <v>45462954.695332155</v>
      </c>
      <c r="D1124" s="3">
        <f>sheet1!$B$4/(sheet2!C1124+sheet2!C1124*sheet1!$C$4)^(2*sheet1!$E$4)</f>
        <v>999.99999999960107</v>
      </c>
      <c r="E1124" s="1">
        <f>D1124*(C1124-sheet1!$D$4)</f>
        <v>45462554695.314018</v>
      </c>
      <c r="F1124" s="1">
        <f>sheet1!$D$4*sheet2!D1124</f>
        <v>399999.99999984045</v>
      </c>
      <c r="G1124" s="3">
        <f>F1124-sheet1!$G$4</f>
        <v>-1.5954719856381416E-7</v>
      </c>
      <c r="H1124" s="1"/>
      <c r="I1124" s="1"/>
    </row>
    <row r="1125" spans="1:9" x14ac:dyDescent="0.2">
      <c r="A1125" s="1">
        <v>1120</v>
      </c>
      <c r="B1125" s="1">
        <f t="shared" si="34"/>
        <v>-1.007080078125E-2</v>
      </c>
      <c r="C1125" s="1">
        <f t="shared" si="35"/>
        <v>45462954.695332162</v>
      </c>
      <c r="D1125" s="3">
        <f>sheet1!$B$4/(sheet2!C1125+sheet2!C1125*sheet1!$C$4)^(2*sheet1!$E$4)</f>
        <v>999.99999999960107</v>
      </c>
      <c r="E1125" s="1">
        <f>D1125*(C1125-sheet1!$D$4)</f>
        <v>45462554695.314026</v>
      </c>
      <c r="F1125" s="1">
        <f>sheet1!$D$4*sheet2!D1125</f>
        <v>399999.99999984045</v>
      </c>
      <c r="G1125" s="3">
        <f>F1125-sheet1!$G$4</f>
        <v>-1.5954719856381416E-7</v>
      </c>
      <c r="H1125" s="1"/>
      <c r="I1125" s="1"/>
    </row>
    <row r="1126" spans="1:9" x14ac:dyDescent="0.2">
      <c r="A1126" s="1">
        <v>1121</v>
      </c>
      <c r="B1126" s="1">
        <f t="shared" si="34"/>
        <v>-1.006317138671875E-2</v>
      </c>
      <c r="C1126" s="1">
        <f t="shared" si="35"/>
        <v>45462954.69533217</v>
      </c>
      <c r="D1126" s="3">
        <f>sheet1!$B$4/(sheet2!C1126+sheet2!C1126*sheet1!$C$4)^(2*sheet1!$E$4)</f>
        <v>999.99999999960107</v>
      </c>
      <c r="E1126" s="1">
        <f>D1126*(C1126-sheet1!$D$4)</f>
        <v>45462554695.314034</v>
      </c>
      <c r="F1126" s="1">
        <f>sheet1!$D$4*sheet2!D1126</f>
        <v>399999.99999984045</v>
      </c>
      <c r="G1126" s="3">
        <f>F1126-sheet1!$G$4</f>
        <v>-1.5954719856381416E-7</v>
      </c>
      <c r="H1126" s="1"/>
      <c r="I1126" s="1"/>
    </row>
    <row r="1127" spans="1:9" x14ac:dyDescent="0.2">
      <c r="A1127" s="1">
        <v>1122</v>
      </c>
      <c r="B1127" s="1">
        <f t="shared" si="34"/>
        <v>-1.00555419921875E-2</v>
      </c>
      <c r="C1127" s="1">
        <f t="shared" si="35"/>
        <v>45462954.695332177</v>
      </c>
      <c r="D1127" s="3">
        <f>sheet1!$B$4/(sheet2!C1127+sheet2!C1127*sheet1!$C$4)^(2*sheet1!$E$4)</f>
        <v>999.99999999960107</v>
      </c>
      <c r="E1127" s="1">
        <f>D1127*(C1127-sheet1!$D$4)</f>
        <v>45462554695.314041</v>
      </c>
      <c r="F1127" s="1">
        <f>sheet1!$D$4*sheet2!D1127</f>
        <v>399999.99999984045</v>
      </c>
      <c r="G1127" s="3">
        <f>F1127-sheet1!$G$4</f>
        <v>-1.5954719856381416E-7</v>
      </c>
      <c r="H1127" s="1"/>
      <c r="I1127" s="1"/>
    </row>
    <row r="1128" spans="1:9" x14ac:dyDescent="0.2">
      <c r="A1128" s="1">
        <v>1123</v>
      </c>
      <c r="B1128" s="1">
        <f t="shared" si="34"/>
        <v>-1.004791259765625E-2</v>
      </c>
      <c r="C1128" s="1">
        <f t="shared" si="35"/>
        <v>45462954.695332184</v>
      </c>
      <c r="D1128" s="3">
        <f>sheet1!$B$4/(sheet2!C1128+sheet2!C1128*sheet1!$C$4)^(2*sheet1!$E$4)</f>
        <v>999.99999999960107</v>
      </c>
      <c r="E1128" s="1">
        <f>D1128*(C1128-sheet1!$D$4)</f>
        <v>45462554695.314049</v>
      </c>
      <c r="F1128" s="1">
        <f>sheet1!$D$4*sheet2!D1128</f>
        <v>399999.99999984045</v>
      </c>
      <c r="G1128" s="3">
        <f>F1128-sheet1!$G$4</f>
        <v>-1.5954719856381416E-7</v>
      </c>
      <c r="H1128" s="1"/>
      <c r="I1128" s="1"/>
    </row>
    <row r="1129" spans="1:9" x14ac:dyDescent="0.2">
      <c r="A1129" s="1">
        <v>1124</v>
      </c>
      <c r="B1129" s="1">
        <f t="shared" si="34"/>
        <v>-1.0040283203125E-2</v>
      </c>
      <c r="C1129" s="1">
        <f t="shared" si="35"/>
        <v>45462954.695332192</v>
      </c>
      <c r="D1129" s="3">
        <f>sheet1!$B$4/(sheet2!C1129+sheet2!C1129*sheet1!$C$4)^(2*sheet1!$E$4)</f>
        <v>999.99999999960107</v>
      </c>
      <c r="E1129" s="1">
        <f>D1129*(C1129-sheet1!$D$4)</f>
        <v>45462554695.314056</v>
      </c>
      <c r="F1129" s="1">
        <f>sheet1!$D$4*sheet2!D1129</f>
        <v>399999.99999984045</v>
      </c>
      <c r="G1129" s="3">
        <f>F1129-sheet1!$G$4</f>
        <v>-1.5954719856381416E-7</v>
      </c>
      <c r="H1129" s="1"/>
      <c r="I1129" s="1"/>
    </row>
    <row r="1130" spans="1:9" x14ac:dyDescent="0.2">
      <c r="A1130" s="1">
        <v>1125</v>
      </c>
      <c r="B1130" s="1">
        <f t="shared" si="34"/>
        <v>-1.003265380859375E-2</v>
      </c>
      <c r="C1130" s="1">
        <f t="shared" si="35"/>
        <v>45462954.695332199</v>
      </c>
      <c r="D1130" s="3">
        <f>sheet1!$B$4/(sheet2!C1130+sheet2!C1130*sheet1!$C$4)^(2*sheet1!$E$4)</f>
        <v>999.99999999960107</v>
      </c>
      <c r="E1130" s="1">
        <f>D1130*(C1130-sheet1!$D$4)</f>
        <v>45462554695.314064</v>
      </c>
      <c r="F1130" s="1">
        <f>sheet1!$D$4*sheet2!D1130</f>
        <v>399999.99999984045</v>
      </c>
      <c r="G1130" s="3">
        <f>F1130-sheet1!$G$4</f>
        <v>-1.5954719856381416E-7</v>
      </c>
      <c r="H1130" s="1"/>
      <c r="I1130" s="1"/>
    </row>
    <row r="1131" spans="1:9" x14ac:dyDescent="0.2">
      <c r="A1131" s="1">
        <v>1126</v>
      </c>
      <c r="B1131" s="1">
        <f t="shared" si="34"/>
        <v>-1.00250244140625E-2</v>
      </c>
      <c r="C1131" s="1">
        <f t="shared" si="35"/>
        <v>45462954.695332207</v>
      </c>
      <c r="D1131" s="3">
        <f>sheet1!$B$4/(sheet2!C1131+sheet2!C1131*sheet1!$C$4)^(2*sheet1!$E$4)</f>
        <v>999.99999999960107</v>
      </c>
      <c r="E1131" s="1">
        <f>D1131*(C1131-sheet1!$D$4)</f>
        <v>45462554695.314072</v>
      </c>
      <c r="F1131" s="1">
        <f>sheet1!$D$4*sheet2!D1131</f>
        <v>399999.99999984045</v>
      </c>
      <c r="G1131" s="3">
        <f>F1131-sheet1!$G$4</f>
        <v>-1.5954719856381416E-7</v>
      </c>
      <c r="H1131" s="1"/>
      <c r="I1131" s="1"/>
    </row>
    <row r="1132" spans="1:9" x14ac:dyDescent="0.2">
      <c r="A1132" s="1">
        <v>1127</v>
      </c>
      <c r="B1132" s="1">
        <f t="shared" si="34"/>
        <v>-1.001739501953125E-2</v>
      </c>
      <c r="C1132" s="1">
        <f t="shared" si="35"/>
        <v>45462954.695332214</v>
      </c>
      <c r="D1132" s="3">
        <f>sheet1!$B$4/(sheet2!C1132+sheet2!C1132*sheet1!$C$4)^(2*sheet1!$E$4)</f>
        <v>999.99999999960107</v>
      </c>
      <c r="E1132" s="1">
        <f>D1132*(C1132-sheet1!$D$4)</f>
        <v>45462554695.314079</v>
      </c>
      <c r="F1132" s="1">
        <f>sheet1!$D$4*sheet2!D1132</f>
        <v>399999.99999984045</v>
      </c>
      <c r="G1132" s="3">
        <f>F1132-sheet1!$G$4</f>
        <v>-1.5954719856381416E-7</v>
      </c>
      <c r="H1132" s="1"/>
      <c r="I1132" s="1"/>
    </row>
    <row r="1133" spans="1:9" x14ac:dyDescent="0.2">
      <c r="A1133" s="1">
        <v>1128</v>
      </c>
      <c r="B1133" s="1">
        <f t="shared" si="34"/>
        <v>-1.0009765625E-2</v>
      </c>
      <c r="C1133" s="1">
        <f t="shared" si="35"/>
        <v>45462954.695332222</v>
      </c>
      <c r="D1133" s="3">
        <f>sheet1!$B$4/(sheet2!C1133+sheet2!C1133*sheet1!$C$4)^(2*sheet1!$E$4)</f>
        <v>999.99999999960107</v>
      </c>
      <c r="E1133" s="1">
        <f>D1133*(C1133-sheet1!$D$4)</f>
        <v>45462554695.314087</v>
      </c>
      <c r="F1133" s="1">
        <f>sheet1!$D$4*sheet2!D1133</f>
        <v>399999.99999984045</v>
      </c>
      <c r="G1133" s="3">
        <f>F1133-sheet1!$G$4</f>
        <v>-1.5954719856381416E-7</v>
      </c>
      <c r="H1133" s="1"/>
      <c r="I1133" s="1"/>
    </row>
    <row r="1134" spans="1:9" x14ac:dyDescent="0.2">
      <c r="A1134" s="1">
        <v>1129</v>
      </c>
      <c r="B1134" s="1">
        <f t="shared" si="34"/>
        <v>-1.000213623046875E-2</v>
      </c>
      <c r="C1134" s="1">
        <f t="shared" si="35"/>
        <v>45462954.695332229</v>
      </c>
      <c r="D1134" s="3">
        <f>sheet1!$B$4/(sheet2!C1134+sheet2!C1134*sheet1!$C$4)^(2*sheet1!$E$4)</f>
        <v>999.99999999960107</v>
      </c>
      <c r="E1134" s="1">
        <f>D1134*(C1134-sheet1!$D$4)</f>
        <v>45462554695.314095</v>
      </c>
      <c r="F1134" s="1">
        <f>sheet1!$D$4*sheet2!D1134</f>
        <v>399999.99999984045</v>
      </c>
      <c r="G1134" s="3">
        <f>F1134-sheet1!$G$4</f>
        <v>-1.5954719856381416E-7</v>
      </c>
      <c r="H1134" s="1"/>
      <c r="I1134" s="1"/>
    </row>
    <row r="1135" spans="1:9" x14ac:dyDescent="0.2">
      <c r="A1135" s="1">
        <v>1130</v>
      </c>
      <c r="B1135" s="1">
        <f t="shared" si="34"/>
        <v>-1.032257080078125E-2</v>
      </c>
      <c r="C1135" s="1">
        <f t="shared" si="35"/>
        <v>45462954.695332237</v>
      </c>
      <c r="D1135" s="3">
        <f>sheet1!$B$4/(sheet2!C1135+sheet2!C1135*sheet1!$C$4)^(2*sheet1!$E$4)</f>
        <v>999.99999999959391</v>
      </c>
      <c r="E1135" s="1">
        <f>D1135*(C1135-sheet1!$D$4)</f>
        <v>45462554695.313774</v>
      </c>
      <c r="F1135" s="1">
        <f>sheet1!$D$4*sheet2!D1135</f>
        <v>399999.99999983754</v>
      </c>
      <c r="G1135" s="3">
        <f>F1135-sheet1!$G$4</f>
        <v>-1.6245758160948753E-7</v>
      </c>
      <c r="H1135" s="1"/>
      <c r="I1135" s="1"/>
    </row>
    <row r="1136" spans="1:9" x14ac:dyDescent="0.2">
      <c r="A1136" s="1">
        <v>1131</v>
      </c>
      <c r="B1136" s="1">
        <f t="shared" si="34"/>
        <v>-1.031494140625E-2</v>
      </c>
      <c r="C1136" s="1">
        <f t="shared" si="35"/>
        <v>45462954.695332244</v>
      </c>
      <c r="D1136" s="3">
        <f>sheet1!$B$4/(sheet2!C1136+sheet2!C1136*sheet1!$C$4)^(2*sheet1!$E$4)</f>
        <v>999.99999999959391</v>
      </c>
      <c r="E1136" s="1">
        <f>D1136*(C1136-sheet1!$D$4)</f>
        <v>45462554695.313782</v>
      </c>
      <c r="F1136" s="1">
        <f>sheet1!$D$4*sheet2!D1136</f>
        <v>399999.99999983754</v>
      </c>
      <c r="G1136" s="3">
        <f>F1136-sheet1!$G$4</f>
        <v>-1.6245758160948753E-7</v>
      </c>
      <c r="H1136" s="1"/>
      <c r="I1136" s="1"/>
    </row>
    <row r="1137" spans="1:9" x14ac:dyDescent="0.2">
      <c r="A1137" s="1">
        <v>1132</v>
      </c>
      <c r="B1137" s="1">
        <f t="shared" si="34"/>
        <v>-1.030731201171875E-2</v>
      </c>
      <c r="C1137" s="1">
        <f t="shared" si="35"/>
        <v>45462954.695332251</v>
      </c>
      <c r="D1137" s="3">
        <f>sheet1!$B$4/(sheet2!C1137+sheet2!C1137*sheet1!$C$4)^(2*sheet1!$E$4)</f>
        <v>999.99999999959391</v>
      </c>
      <c r="E1137" s="1">
        <f>D1137*(C1137-sheet1!$D$4)</f>
        <v>45462554695.313789</v>
      </c>
      <c r="F1137" s="1">
        <f>sheet1!$D$4*sheet2!D1137</f>
        <v>399999.99999983754</v>
      </c>
      <c r="G1137" s="3">
        <f>F1137-sheet1!$G$4</f>
        <v>-1.6245758160948753E-7</v>
      </c>
      <c r="H1137" s="1"/>
      <c r="I1137" s="1"/>
    </row>
    <row r="1138" spans="1:9" x14ac:dyDescent="0.2">
      <c r="A1138" s="1">
        <v>1133</v>
      </c>
      <c r="B1138" s="1">
        <f t="shared" si="34"/>
        <v>-1.02996826171875E-2</v>
      </c>
      <c r="C1138" s="1">
        <f t="shared" si="35"/>
        <v>45462954.695332259</v>
      </c>
      <c r="D1138" s="3">
        <f>sheet1!$B$4/(sheet2!C1138+sheet2!C1138*sheet1!$C$4)^(2*sheet1!$E$4)</f>
        <v>999.99999999959391</v>
      </c>
      <c r="E1138" s="1">
        <f>D1138*(C1138-sheet1!$D$4)</f>
        <v>45462554695.313797</v>
      </c>
      <c r="F1138" s="1">
        <f>sheet1!$D$4*sheet2!D1138</f>
        <v>399999.99999983754</v>
      </c>
      <c r="G1138" s="3">
        <f>F1138-sheet1!$G$4</f>
        <v>-1.6245758160948753E-7</v>
      </c>
      <c r="H1138" s="1"/>
      <c r="I1138" s="1"/>
    </row>
    <row r="1139" spans="1:9" x14ac:dyDescent="0.2">
      <c r="A1139" s="1">
        <v>1134</v>
      </c>
      <c r="B1139" s="1">
        <f t="shared" si="34"/>
        <v>-1.029205322265625E-2</v>
      </c>
      <c r="C1139" s="1">
        <f t="shared" si="35"/>
        <v>45462954.695332266</v>
      </c>
      <c r="D1139" s="3">
        <f>sheet1!$B$4/(sheet2!C1139+sheet2!C1139*sheet1!$C$4)^(2*sheet1!$E$4)</f>
        <v>999.99999999959391</v>
      </c>
      <c r="E1139" s="1">
        <f>D1139*(C1139-sheet1!$D$4)</f>
        <v>45462554695.313805</v>
      </c>
      <c r="F1139" s="1">
        <f>sheet1!$D$4*sheet2!D1139</f>
        <v>399999.99999983754</v>
      </c>
      <c r="G1139" s="3">
        <f>F1139-sheet1!$G$4</f>
        <v>-1.6245758160948753E-7</v>
      </c>
      <c r="H1139" s="1"/>
      <c r="I1139" s="1"/>
    </row>
    <row r="1140" spans="1:9" x14ac:dyDescent="0.2">
      <c r="A1140" s="1">
        <v>1135</v>
      </c>
      <c r="B1140" s="1">
        <f t="shared" si="34"/>
        <v>-1.0284423828125E-2</v>
      </c>
      <c r="C1140" s="1">
        <f t="shared" si="35"/>
        <v>45462954.695332274</v>
      </c>
      <c r="D1140" s="3">
        <f>sheet1!$B$4/(sheet2!C1140+sheet2!C1140*sheet1!$C$4)^(2*sheet1!$E$4)</f>
        <v>999.99999999959391</v>
      </c>
      <c r="E1140" s="1">
        <f>D1140*(C1140-sheet1!$D$4)</f>
        <v>45462554695.313812</v>
      </c>
      <c r="F1140" s="1">
        <f>sheet1!$D$4*sheet2!D1140</f>
        <v>399999.99999983754</v>
      </c>
      <c r="G1140" s="3">
        <f>F1140-sheet1!$G$4</f>
        <v>-1.6245758160948753E-7</v>
      </c>
      <c r="H1140" s="1"/>
      <c r="I1140" s="1"/>
    </row>
    <row r="1141" spans="1:9" x14ac:dyDescent="0.2">
      <c r="A1141" s="1">
        <v>1136</v>
      </c>
      <c r="B1141" s="1">
        <f t="shared" si="34"/>
        <v>-1.027679443359375E-2</v>
      </c>
      <c r="C1141" s="1">
        <f t="shared" si="35"/>
        <v>45462954.695332281</v>
      </c>
      <c r="D1141" s="3">
        <f>sheet1!$B$4/(sheet2!C1141+sheet2!C1141*sheet1!$C$4)^(2*sheet1!$E$4)</f>
        <v>999.99999999959391</v>
      </c>
      <c r="E1141" s="1">
        <f>D1141*(C1141-sheet1!$D$4)</f>
        <v>45462554695.31382</v>
      </c>
      <c r="F1141" s="1">
        <f>sheet1!$D$4*sheet2!D1141</f>
        <v>399999.99999983754</v>
      </c>
      <c r="G1141" s="3">
        <f>F1141-sheet1!$G$4</f>
        <v>-1.6245758160948753E-7</v>
      </c>
      <c r="H1141" s="1"/>
      <c r="I1141" s="1"/>
    </row>
    <row r="1142" spans="1:9" x14ac:dyDescent="0.2">
      <c r="A1142" s="1">
        <v>1137</v>
      </c>
      <c r="B1142" s="1">
        <f t="shared" si="34"/>
        <v>-1.02691650390625E-2</v>
      </c>
      <c r="C1142" s="1">
        <f t="shared" si="35"/>
        <v>45462954.695332289</v>
      </c>
      <c r="D1142" s="3">
        <f>sheet1!$B$4/(sheet2!C1142+sheet2!C1142*sheet1!$C$4)^(2*sheet1!$E$4)</f>
        <v>999.99999999959391</v>
      </c>
      <c r="E1142" s="1">
        <f>D1142*(C1142-sheet1!$D$4)</f>
        <v>45462554695.313828</v>
      </c>
      <c r="F1142" s="1">
        <f>sheet1!$D$4*sheet2!D1142</f>
        <v>399999.99999983754</v>
      </c>
      <c r="G1142" s="3">
        <f>F1142-sheet1!$G$4</f>
        <v>-1.6245758160948753E-7</v>
      </c>
      <c r="H1142" s="1"/>
      <c r="I1142" s="1"/>
    </row>
    <row r="1143" spans="1:9" x14ac:dyDescent="0.2">
      <c r="A1143" s="1">
        <v>1138</v>
      </c>
      <c r="B1143" s="1">
        <f t="shared" si="34"/>
        <v>-1.026153564453125E-2</v>
      </c>
      <c r="C1143" s="1">
        <f t="shared" si="35"/>
        <v>45462954.695332296</v>
      </c>
      <c r="D1143" s="3">
        <f>sheet1!$B$4/(sheet2!C1143+sheet2!C1143*sheet1!$C$4)^(2*sheet1!$E$4)</f>
        <v>999.99999999959391</v>
      </c>
      <c r="E1143" s="1">
        <f>D1143*(C1143-sheet1!$D$4)</f>
        <v>45462554695.313835</v>
      </c>
      <c r="F1143" s="1">
        <f>sheet1!$D$4*sheet2!D1143</f>
        <v>399999.99999983754</v>
      </c>
      <c r="G1143" s="3">
        <f>F1143-sheet1!$G$4</f>
        <v>-1.6245758160948753E-7</v>
      </c>
      <c r="H1143" s="1"/>
      <c r="I1143" s="1"/>
    </row>
    <row r="1144" spans="1:9" x14ac:dyDescent="0.2">
      <c r="A1144" s="1">
        <v>1139</v>
      </c>
      <c r="B1144" s="1">
        <f t="shared" si="34"/>
        <v>-1.025390625E-2</v>
      </c>
      <c r="C1144" s="1">
        <f t="shared" si="35"/>
        <v>45462954.695332304</v>
      </c>
      <c r="D1144" s="3">
        <f>sheet1!$B$4/(sheet2!C1144+sheet2!C1144*sheet1!$C$4)^(2*sheet1!$E$4)</f>
        <v>999.99999999959391</v>
      </c>
      <c r="E1144" s="1">
        <f>D1144*(C1144-sheet1!$D$4)</f>
        <v>45462554695.313843</v>
      </c>
      <c r="F1144" s="1">
        <f>sheet1!$D$4*sheet2!D1144</f>
        <v>399999.99999983754</v>
      </c>
      <c r="G1144" s="3">
        <f>F1144-sheet1!$G$4</f>
        <v>-1.6245758160948753E-7</v>
      </c>
      <c r="H1144" s="1"/>
      <c r="I1144" s="1"/>
    </row>
    <row r="1145" spans="1:9" x14ac:dyDescent="0.2">
      <c r="A1145" s="1">
        <v>1140</v>
      </c>
      <c r="B1145" s="1">
        <f t="shared" si="34"/>
        <v>-1.024627685546875E-2</v>
      </c>
      <c r="C1145" s="1">
        <f t="shared" si="35"/>
        <v>45462954.695332311</v>
      </c>
      <c r="D1145" s="3">
        <f>sheet1!$B$4/(sheet2!C1145+sheet2!C1145*sheet1!$C$4)^(2*sheet1!$E$4)</f>
        <v>999.99999999959391</v>
      </c>
      <c r="E1145" s="1">
        <f>D1145*(C1145-sheet1!$D$4)</f>
        <v>45462554695.31385</v>
      </c>
      <c r="F1145" s="1">
        <f>sheet1!$D$4*sheet2!D1145</f>
        <v>399999.99999983754</v>
      </c>
      <c r="G1145" s="3">
        <f>F1145-sheet1!$G$4</f>
        <v>-1.6245758160948753E-7</v>
      </c>
      <c r="H1145" s="1"/>
      <c r="I1145" s="1"/>
    </row>
    <row r="1146" spans="1:9" x14ac:dyDescent="0.2">
      <c r="A1146" s="1">
        <v>1141</v>
      </c>
      <c r="B1146" s="1">
        <f t="shared" si="34"/>
        <v>-1.02386474609375E-2</v>
      </c>
      <c r="C1146" s="1">
        <f t="shared" si="35"/>
        <v>45462954.695332319</v>
      </c>
      <c r="D1146" s="3">
        <f>sheet1!$B$4/(sheet2!C1146+sheet2!C1146*sheet1!$C$4)^(2*sheet1!$E$4)</f>
        <v>999.99999999959391</v>
      </c>
      <c r="E1146" s="1">
        <f>D1146*(C1146-sheet1!$D$4)</f>
        <v>45462554695.313858</v>
      </c>
      <c r="F1146" s="1">
        <f>sheet1!$D$4*sheet2!D1146</f>
        <v>399999.99999983754</v>
      </c>
      <c r="G1146" s="3">
        <f>F1146-sheet1!$G$4</f>
        <v>-1.6245758160948753E-7</v>
      </c>
      <c r="H1146" s="1"/>
      <c r="I1146" s="1"/>
    </row>
    <row r="1147" spans="1:9" x14ac:dyDescent="0.2">
      <c r="A1147" s="1">
        <v>1142</v>
      </c>
      <c r="B1147" s="1">
        <f t="shared" si="34"/>
        <v>-1.023101806640625E-2</v>
      </c>
      <c r="C1147" s="1">
        <f t="shared" si="35"/>
        <v>45462954.695332326</v>
      </c>
      <c r="D1147" s="3">
        <f>sheet1!$B$4/(sheet2!C1147+sheet2!C1147*sheet1!$C$4)^(2*sheet1!$E$4)</f>
        <v>999.99999999959391</v>
      </c>
      <c r="E1147" s="1">
        <f>D1147*(C1147-sheet1!$D$4)</f>
        <v>45462554695.313866</v>
      </c>
      <c r="F1147" s="1">
        <f>sheet1!$D$4*sheet2!D1147</f>
        <v>399999.99999983754</v>
      </c>
      <c r="G1147" s="3">
        <f>F1147-sheet1!$G$4</f>
        <v>-1.6245758160948753E-7</v>
      </c>
      <c r="H1147" s="1"/>
      <c r="I1147" s="1"/>
    </row>
    <row r="1148" spans="1:9" x14ac:dyDescent="0.2">
      <c r="A1148" s="1">
        <v>1143</v>
      </c>
      <c r="B1148" s="1">
        <f t="shared" si="34"/>
        <v>-1.0223388671875E-2</v>
      </c>
      <c r="C1148" s="1">
        <f t="shared" si="35"/>
        <v>45462954.695332333</v>
      </c>
      <c r="D1148" s="3">
        <f>sheet1!$B$4/(sheet2!C1148+sheet2!C1148*sheet1!$C$4)^(2*sheet1!$E$4)</f>
        <v>999.99999999959391</v>
      </c>
      <c r="E1148" s="1">
        <f>D1148*(C1148-sheet1!$D$4)</f>
        <v>45462554695.313873</v>
      </c>
      <c r="F1148" s="1">
        <f>sheet1!$D$4*sheet2!D1148</f>
        <v>399999.99999983754</v>
      </c>
      <c r="G1148" s="3">
        <f>F1148-sheet1!$G$4</f>
        <v>-1.6245758160948753E-7</v>
      </c>
      <c r="H1148" s="1"/>
      <c r="I1148" s="1"/>
    </row>
    <row r="1149" spans="1:9" x14ac:dyDescent="0.2">
      <c r="A1149" s="1">
        <v>1144</v>
      </c>
      <c r="B1149" s="1">
        <f t="shared" si="34"/>
        <v>-1.021575927734375E-2</v>
      </c>
      <c r="C1149" s="1">
        <f t="shared" si="35"/>
        <v>45462954.695332341</v>
      </c>
      <c r="D1149" s="3">
        <f>sheet1!$B$4/(sheet2!C1149+sheet2!C1149*sheet1!$C$4)^(2*sheet1!$E$4)</f>
        <v>999.99999999959391</v>
      </c>
      <c r="E1149" s="1">
        <f>D1149*(C1149-sheet1!$D$4)</f>
        <v>45462554695.313881</v>
      </c>
      <c r="F1149" s="1">
        <f>sheet1!$D$4*sheet2!D1149</f>
        <v>399999.99999983754</v>
      </c>
      <c r="G1149" s="3">
        <f>F1149-sheet1!$G$4</f>
        <v>-1.6245758160948753E-7</v>
      </c>
      <c r="H1149" s="1"/>
      <c r="I1149" s="1"/>
    </row>
    <row r="1150" spans="1:9" x14ac:dyDescent="0.2">
      <c r="A1150" s="1">
        <v>1145</v>
      </c>
      <c r="B1150" s="1">
        <f t="shared" si="34"/>
        <v>-1.02081298828125E-2</v>
      </c>
      <c r="C1150" s="1">
        <f t="shared" si="35"/>
        <v>45462954.695332348</v>
      </c>
      <c r="D1150" s="3">
        <f>sheet1!$B$4/(sheet2!C1150+sheet2!C1150*sheet1!$C$4)^(2*sheet1!$E$4)</f>
        <v>999.99999999959391</v>
      </c>
      <c r="E1150" s="1">
        <f>D1150*(C1150-sheet1!$D$4)</f>
        <v>45462554695.313889</v>
      </c>
      <c r="F1150" s="1">
        <f>sheet1!$D$4*sheet2!D1150</f>
        <v>399999.99999983754</v>
      </c>
      <c r="G1150" s="3">
        <f>F1150-sheet1!$G$4</f>
        <v>-1.6245758160948753E-7</v>
      </c>
      <c r="H1150" s="1"/>
      <c r="I1150" s="1"/>
    </row>
    <row r="1151" spans="1:9" x14ac:dyDescent="0.2">
      <c r="A1151" s="1">
        <v>1146</v>
      </c>
      <c r="B1151" s="1">
        <f t="shared" si="34"/>
        <v>-1.020050048828125E-2</v>
      </c>
      <c r="C1151" s="1">
        <f t="shared" si="35"/>
        <v>45462954.695332356</v>
      </c>
      <c r="D1151" s="3">
        <f>sheet1!$B$4/(sheet2!C1151+sheet2!C1151*sheet1!$C$4)^(2*sheet1!$E$4)</f>
        <v>999.99999999959391</v>
      </c>
      <c r="E1151" s="1">
        <f>D1151*(C1151-sheet1!$D$4)</f>
        <v>45462554695.313896</v>
      </c>
      <c r="F1151" s="1">
        <f>sheet1!$D$4*sheet2!D1151</f>
        <v>399999.99999983754</v>
      </c>
      <c r="G1151" s="3">
        <f>F1151-sheet1!$G$4</f>
        <v>-1.6245758160948753E-7</v>
      </c>
      <c r="H1151" s="1"/>
      <c r="I1151" s="1"/>
    </row>
    <row r="1152" spans="1:9" x14ac:dyDescent="0.2">
      <c r="A1152" s="1">
        <v>1147</v>
      </c>
      <c r="B1152" s="1">
        <f t="shared" si="34"/>
        <v>-1.019287109375E-2</v>
      </c>
      <c r="C1152" s="1">
        <f t="shared" si="35"/>
        <v>45462954.695332363</v>
      </c>
      <c r="D1152" s="3">
        <f>sheet1!$B$4/(sheet2!C1152+sheet2!C1152*sheet1!$C$4)^(2*sheet1!$E$4)</f>
        <v>999.99999999959391</v>
      </c>
      <c r="E1152" s="1">
        <f>D1152*(C1152-sheet1!$D$4)</f>
        <v>45462554695.313904</v>
      </c>
      <c r="F1152" s="1">
        <f>sheet1!$D$4*sheet2!D1152</f>
        <v>399999.99999983754</v>
      </c>
      <c r="G1152" s="3">
        <f>F1152-sheet1!$G$4</f>
        <v>-1.6245758160948753E-7</v>
      </c>
      <c r="H1152" s="1"/>
      <c r="I1152" s="1"/>
    </row>
    <row r="1153" spans="1:9" x14ac:dyDescent="0.2">
      <c r="A1153" s="1">
        <v>1148</v>
      </c>
      <c r="B1153" s="1">
        <f t="shared" si="34"/>
        <v>-1.018524169921875E-2</v>
      </c>
      <c r="C1153" s="1">
        <f t="shared" si="35"/>
        <v>45462954.695332371</v>
      </c>
      <c r="D1153" s="3">
        <f>sheet1!$B$4/(sheet2!C1153+sheet2!C1153*sheet1!$C$4)^(2*sheet1!$E$4)</f>
        <v>999.99999999959391</v>
      </c>
      <c r="E1153" s="1">
        <f>D1153*(C1153-sheet1!$D$4)</f>
        <v>45462554695.313911</v>
      </c>
      <c r="F1153" s="1">
        <f>sheet1!$D$4*sheet2!D1153</f>
        <v>399999.99999983754</v>
      </c>
      <c r="G1153" s="3">
        <f>F1153-sheet1!$G$4</f>
        <v>-1.6245758160948753E-7</v>
      </c>
      <c r="H1153" s="1"/>
      <c r="I1153" s="1"/>
    </row>
    <row r="1154" spans="1:9" x14ac:dyDescent="0.2">
      <c r="A1154" s="1">
        <v>1149</v>
      </c>
      <c r="B1154" s="1">
        <f t="shared" si="34"/>
        <v>-1.01776123046875E-2</v>
      </c>
      <c r="C1154" s="1">
        <f t="shared" si="35"/>
        <v>45462954.695332378</v>
      </c>
      <c r="D1154" s="3">
        <f>sheet1!$B$4/(sheet2!C1154+sheet2!C1154*sheet1!$C$4)^(2*sheet1!$E$4)</f>
        <v>999.99999999959391</v>
      </c>
      <c r="E1154" s="1">
        <f>D1154*(C1154-sheet1!$D$4)</f>
        <v>45462554695.313919</v>
      </c>
      <c r="F1154" s="1">
        <f>sheet1!$D$4*sheet2!D1154</f>
        <v>399999.99999983754</v>
      </c>
      <c r="G1154" s="3">
        <f>F1154-sheet1!$G$4</f>
        <v>-1.6245758160948753E-7</v>
      </c>
      <c r="H1154" s="1"/>
      <c r="I1154" s="1"/>
    </row>
    <row r="1155" spans="1:9" x14ac:dyDescent="0.2">
      <c r="A1155" s="1">
        <v>1150</v>
      </c>
      <c r="B1155" s="1">
        <f t="shared" si="34"/>
        <v>-1.016998291015625E-2</v>
      </c>
      <c r="C1155" s="1">
        <f t="shared" si="35"/>
        <v>45462954.695332386</v>
      </c>
      <c r="D1155" s="3">
        <f>sheet1!$B$4/(sheet2!C1155+sheet2!C1155*sheet1!$C$4)^(2*sheet1!$E$4)</f>
        <v>999.99999999959391</v>
      </c>
      <c r="E1155" s="1">
        <f>D1155*(C1155-sheet1!$D$4)</f>
        <v>45462554695.313927</v>
      </c>
      <c r="F1155" s="1">
        <f>sheet1!$D$4*sheet2!D1155</f>
        <v>399999.99999983754</v>
      </c>
      <c r="G1155" s="3">
        <f>F1155-sheet1!$G$4</f>
        <v>-1.6245758160948753E-7</v>
      </c>
      <c r="H1155" s="1"/>
      <c r="I1155" s="1"/>
    </row>
    <row r="1156" spans="1:9" x14ac:dyDescent="0.2">
      <c r="A1156" s="1">
        <v>1151</v>
      </c>
      <c r="B1156" s="1">
        <f t="shared" si="34"/>
        <v>-1.081085205078125E-2</v>
      </c>
      <c r="C1156" s="1">
        <f t="shared" si="35"/>
        <v>45462954.695332393</v>
      </c>
      <c r="D1156" s="3">
        <f>sheet1!$B$4/(sheet2!C1156+sheet2!C1156*sheet1!$C$4)^(2*sheet1!$E$4)</f>
        <v>999.9999999995797</v>
      </c>
      <c r="E1156" s="1">
        <f>D1156*(C1156-sheet1!$D$4)</f>
        <v>45462554695.313286</v>
      </c>
      <c r="F1156" s="1">
        <f>sheet1!$D$4*sheet2!D1156</f>
        <v>399999.9999998319</v>
      </c>
      <c r="G1156" s="3">
        <f>F1156-sheet1!$G$4</f>
        <v>-1.6810372471809387E-7</v>
      </c>
      <c r="H1156" s="1"/>
      <c r="I1156" s="1"/>
    </row>
    <row r="1157" spans="1:9" x14ac:dyDescent="0.2">
      <c r="A1157" s="1">
        <v>1152</v>
      </c>
      <c r="B1157" s="1">
        <f t="shared" si="34"/>
        <v>-1.080322265625E-2</v>
      </c>
      <c r="C1157" s="1">
        <f t="shared" si="35"/>
        <v>45462954.695332401</v>
      </c>
      <c r="D1157" s="3">
        <f>sheet1!$B$4/(sheet2!C1157+sheet2!C1157*sheet1!$C$4)^(2*sheet1!$E$4)</f>
        <v>999.9999999995797</v>
      </c>
      <c r="E1157" s="1">
        <f>D1157*(C1157-sheet1!$D$4)</f>
        <v>45462554695.313293</v>
      </c>
      <c r="F1157" s="1">
        <f>sheet1!$D$4*sheet2!D1157</f>
        <v>399999.9999998319</v>
      </c>
      <c r="G1157" s="3">
        <f>F1157-sheet1!$G$4</f>
        <v>-1.6810372471809387E-7</v>
      </c>
      <c r="H1157" s="1"/>
      <c r="I1157" s="1"/>
    </row>
    <row r="1158" spans="1:9" x14ac:dyDescent="0.2">
      <c r="A1158" s="1">
        <v>1153</v>
      </c>
      <c r="B1158" s="1">
        <f t="shared" si="34"/>
        <v>-1.079559326171875E-2</v>
      </c>
      <c r="C1158" s="1">
        <f t="shared" si="35"/>
        <v>45462954.695332408</v>
      </c>
      <c r="D1158" s="3">
        <f>sheet1!$B$4/(sheet2!C1158+sheet2!C1158*sheet1!$C$4)^(2*sheet1!$E$4)</f>
        <v>999.9999999995797</v>
      </c>
      <c r="E1158" s="1">
        <f>D1158*(C1158-sheet1!$D$4)</f>
        <v>45462554695.313301</v>
      </c>
      <c r="F1158" s="1">
        <f>sheet1!$D$4*sheet2!D1158</f>
        <v>399999.9999998319</v>
      </c>
      <c r="G1158" s="3">
        <f>F1158-sheet1!$G$4</f>
        <v>-1.6810372471809387E-7</v>
      </c>
      <c r="H1158" s="1"/>
      <c r="I1158" s="1"/>
    </row>
    <row r="1159" spans="1:9" x14ac:dyDescent="0.2">
      <c r="A1159" s="1">
        <v>1154</v>
      </c>
      <c r="B1159" s="1">
        <f t="shared" si="34"/>
        <v>-1.07879638671875E-2</v>
      </c>
      <c r="C1159" s="1">
        <f t="shared" si="35"/>
        <v>45462954.695332415</v>
      </c>
      <c r="D1159" s="3">
        <f>sheet1!$B$4/(sheet2!C1159+sheet2!C1159*sheet1!$C$4)^(2*sheet1!$E$4)</f>
        <v>999.9999999995797</v>
      </c>
      <c r="E1159" s="1">
        <f>D1159*(C1159-sheet1!$D$4)</f>
        <v>45462554695.313309</v>
      </c>
      <c r="F1159" s="1">
        <f>sheet1!$D$4*sheet2!D1159</f>
        <v>399999.9999998319</v>
      </c>
      <c r="G1159" s="3">
        <f>F1159-sheet1!$G$4</f>
        <v>-1.6810372471809387E-7</v>
      </c>
      <c r="H1159" s="1"/>
      <c r="I1159" s="1"/>
    </row>
    <row r="1160" spans="1:9" x14ac:dyDescent="0.2">
      <c r="A1160" s="1">
        <v>1155</v>
      </c>
      <c r="B1160" s="1">
        <f t="shared" ref="B1160:B1223" si="36">E1160-$I$6</f>
        <v>-1.078033447265625E-2</v>
      </c>
      <c r="C1160" s="1">
        <f t="shared" ref="C1160:C1223" si="37">C1159+$H$6</f>
        <v>45462954.695332423</v>
      </c>
      <c r="D1160" s="3">
        <f>sheet1!$B$4/(sheet2!C1160+sheet2!C1160*sheet1!$C$4)^(2*sheet1!$E$4)</f>
        <v>999.9999999995797</v>
      </c>
      <c r="E1160" s="1">
        <f>D1160*(C1160-sheet1!$D$4)</f>
        <v>45462554695.313316</v>
      </c>
      <c r="F1160" s="1">
        <f>sheet1!$D$4*sheet2!D1160</f>
        <v>399999.9999998319</v>
      </c>
      <c r="G1160" s="3">
        <f>F1160-sheet1!$G$4</f>
        <v>-1.6810372471809387E-7</v>
      </c>
      <c r="H1160" s="1"/>
      <c r="I1160" s="1"/>
    </row>
    <row r="1161" spans="1:9" x14ac:dyDescent="0.2">
      <c r="A1161" s="1">
        <v>1156</v>
      </c>
      <c r="B1161" s="1">
        <f t="shared" si="36"/>
        <v>-1.0772705078125E-2</v>
      </c>
      <c r="C1161" s="1">
        <f t="shared" si="37"/>
        <v>45462954.69533243</v>
      </c>
      <c r="D1161" s="3">
        <f>sheet1!$B$4/(sheet2!C1161+sheet2!C1161*sheet1!$C$4)^(2*sheet1!$E$4)</f>
        <v>999.9999999995797</v>
      </c>
      <c r="E1161" s="1">
        <f>D1161*(C1161-sheet1!$D$4)</f>
        <v>45462554695.313324</v>
      </c>
      <c r="F1161" s="1">
        <f>sheet1!$D$4*sheet2!D1161</f>
        <v>399999.9999998319</v>
      </c>
      <c r="G1161" s="3">
        <f>F1161-sheet1!$G$4</f>
        <v>-1.6810372471809387E-7</v>
      </c>
      <c r="H1161" s="1"/>
      <c r="I1161" s="1"/>
    </row>
    <row r="1162" spans="1:9" x14ac:dyDescent="0.2">
      <c r="A1162" s="1">
        <v>1157</v>
      </c>
      <c r="B1162" s="1">
        <f t="shared" si="36"/>
        <v>-1.076507568359375E-2</v>
      </c>
      <c r="C1162" s="1">
        <f t="shared" si="37"/>
        <v>45462954.695332438</v>
      </c>
      <c r="D1162" s="3">
        <f>sheet1!$B$4/(sheet2!C1162+sheet2!C1162*sheet1!$C$4)^(2*sheet1!$E$4)</f>
        <v>999.9999999995797</v>
      </c>
      <c r="E1162" s="1">
        <f>D1162*(C1162-sheet1!$D$4)</f>
        <v>45462554695.313332</v>
      </c>
      <c r="F1162" s="1">
        <f>sheet1!$D$4*sheet2!D1162</f>
        <v>399999.9999998319</v>
      </c>
      <c r="G1162" s="3">
        <f>F1162-sheet1!$G$4</f>
        <v>-1.6810372471809387E-7</v>
      </c>
      <c r="H1162" s="1"/>
      <c r="I1162" s="1"/>
    </row>
    <row r="1163" spans="1:9" x14ac:dyDescent="0.2">
      <c r="A1163" s="1">
        <v>1158</v>
      </c>
      <c r="B1163" s="1">
        <f t="shared" si="36"/>
        <v>-1.07574462890625E-2</v>
      </c>
      <c r="C1163" s="1">
        <f t="shared" si="37"/>
        <v>45462954.695332445</v>
      </c>
      <c r="D1163" s="3">
        <f>sheet1!$B$4/(sheet2!C1163+sheet2!C1163*sheet1!$C$4)^(2*sheet1!$E$4)</f>
        <v>999.9999999995797</v>
      </c>
      <c r="E1163" s="1">
        <f>D1163*(C1163-sheet1!$D$4)</f>
        <v>45462554695.313339</v>
      </c>
      <c r="F1163" s="1">
        <f>sheet1!$D$4*sheet2!D1163</f>
        <v>399999.9999998319</v>
      </c>
      <c r="G1163" s="3">
        <f>F1163-sheet1!$G$4</f>
        <v>-1.6810372471809387E-7</v>
      </c>
      <c r="H1163" s="1"/>
      <c r="I1163" s="1"/>
    </row>
    <row r="1164" spans="1:9" x14ac:dyDescent="0.2">
      <c r="A1164" s="1">
        <v>1159</v>
      </c>
      <c r="B1164" s="1">
        <f t="shared" si="36"/>
        <v>-1.074981689453125E-2</v>
      </c>
      <c r="C1164" s="1">
        <f t="shared" si="37"/>
        <v>45462954.695332453</v>
      </c>
      <c r="D1164" s="3">
        <f>sheet1!$B$4/(sheet2!C1164+sheet2!C1164*sheet1!$C$4)^(2*sheet1!$E$4)</f>
        <v>999.9999999995797</v>
      </c>
      <c r="E1164" s="1">
        <f>D1164*(C1164-sheet1!$D$4)</f>
        <v>45462554695.313347</v>
      </c>
      <c r="F1164" s="1">
        <f>sheet1!$D$4*sheet2!D1164</f>
        <v>399999.9999998319</v>
      </c>
      <c r="G1164" s="3">
        <f>F1164-sheet1!$G$4</f>
        <v>-1.6810372471809387E-7</v>
      </c>
      <c r="H1164" s="1"/>
      <c r="I1164" s="1"/>
    </row>
    <row r="1165" spans="1:9" x14ac:dyDescent="0.2">
      <c r="A1165" s="1">
        <v>1160</v>
      </c>
      <c r="B1165" s="1">
        <f t="shared" si="36"/>
        <v>-1.07421875E-2</v>
      </c>
      <c r="C1165" s="1">
        <f t="shared" si="37"/>
        <v>45462954.69533246</v>
      </c>
      <c r="D1165" s="3">
        <f>sheet1!$B$4/(sheet2!C1165+sheet2!C1165*sheet1!$C$4)^(2*sheet1!$E$4)</f>
        <v>999.9999999995797</v>
      </c>
      <c r="E1165" s="1">
        <f>D1165*(C1165-sheet1!$D$4)</f>
        <v>45462554695.313354</v>
      </c>
      <c r="F1165" s="1">
        <f>sheet1!$D$4*sheet2!D1165</f>
        <v>399999.9999998319</v>
      </c>
      <c r="G1165" s="3">
        <f>F1165-sheet1!$G$4</f>
        <v>-1.6810372471809387E-7</v>
      </c>
      <c r="H1165" s="1"/>
      <c r="I1165" s="1"/>
    </row>
    <row r="1166" spans="1:9" x14ac:dyDescent="0.2">
      <c r="A1166" s="1">
        <v>1161</v>
      </c>
      <c r="B1166" s="1">
        <f t="shared" si="36"/>
        <v>-1.073455810546875E-2</v>
      </c>
      <c r="C1166" s="1">
        <f t="shared" si="37"/>
        <v>45462954.695332468</v>
      </c>
      <c r="D1166" s="3">
        <f>sheet1!$B$4/(sheet2!C1166+sheet2!C1166*sheet1!$C$4)^(2*sheet1!$E$4)</f>
        <v>999.9999999995797</v>
      </c>
      <c r="E1166" s="1">
        <f>D1166*(C1166-sheet1!$D$4)</f>
        <v>45462554695.313362</v>
      </c>
      <c r="F1166" s="1">
        <f>sheet1!$D$4*sheet2!D1166</f>
        <v>399999.9999998319</v>
      </c>
      <c r="G1166" s="3">
        <f>F1166-sheet1!$G$4</f>
        <v>-1.6810372471809387E-7</v>
      </c>
      <c r="H1166" s="1"/>
      <c r="I1166" s="1"/>
    </row>
    <row r="1167" spans="1:9" x14ac:dyDescent="0.2">
      <c r="A1167" s="1">
        <v>1162</v>
      </c>
      <c r="B1167" s="1">
        <f t="shared" si="36"/>
        <v>-1.07269287109375E-2</v>
      </c>
      <c r="C1167" s="1">
        <f t="shared" si="37"/>
        <v>45462954.695332475</v>
      </c>
      <c r="D1167" s="3">
        <f>sheet1!$B$4/(sheet2!C1167+sheet2!C1167*sheet1!$C$4)^(2*sheet1!$E$4)</f>
        <v>999.9999999995797</v>
      </c>
      <c r="E1167" s="1">
        <f>D1167*(C1167-sheet1!$D$4)</f>
        <v>45462554695.31337</v>
      </c>
      <c r="F1167" s="1">
        <f>sheet1!$D$4*sheet2!D1167</f>
        <v>399999.9999998319</v>
      </c>
      <c r="G1167" s="3">
        <f>F1167-sheet1!$G$4</f>
        <v>-1.6810372471809387E-7</v>
      </c>
      <c r="H1167" s="1"/>
      <c r="I1167" s="1"/>
    </row>
    <row r="1168" spans="1:9" x14ac:dyDescent="0.2">
      <c r="A1168" s="1">
        <v>1163</v>
      </c>
      <c r="B1168" s="1">
        <f t="shared" si="36"/>
        <v>-1.071929931640625E-2</v>
      </c>
      <c r="C1168" s="1">
        <f t="shared" si="37"/>
        <v>45462954.695332482</v>
      </c>
      <c r="D1168" s="3">
        <f>sheet1!$B$4/(sheet2!C1168+sheet2!C1168*sheet1!$C$4)^(2*sheet1!$E$4)</f>
        <v>999.9999999995797</v>
      </c>
      <c r="E1168" s="1">
        <f>D1168*(C1168-sheet1!$D$4)</f>
        <v>45462554695.313377</v>
      </c>
      <c r="F1168" s="1">
        <f>sheet1!$D$4*sheet2!D1168</f>
        <v>399999.9999998319</v>
      </c>
      <c r="G1168" s="3">
        <f>F1168-sheet1!$G$4</f>
        <v>-1.6810372471809387E-7</v>
      </c>
      <c r="H1168" s="1"/>
      <c r="I1168" s="1"/>
    </row>
    <row r="1169" spans="1:9" x14ac:dyDescent="0.2">
      <c r="A1169" s="1">
        <v>1164</v>
      </c>
      <c r="B1169" s="1">
        <f t="shared" si="36"/>
        <v>-1.0711669921875E-2</v>
      </c>
      <c r="C1169" s="1">
        <f t="shared" si="37"/>
        <v>45462954.69533249</v>
      </c>
      <c r="D1169" s="3">
        <f>sheet1!$B$4/(sheet2!C1169+sheet2!C1169*sheet1!$C$4)^(2*sheet1!$E$4)</f>
        <v>999.9999999995797</v>
      </c>
      <c r="E1169" s="1">
        <f>D1169*(C1169-sheet1!$D$4)</f>
        <v>45462554695.313385</v>
      </c>
      <c r="F1169" s="1">
        <f>sheet1!$D$4*sheet2!D1169</f>
        <v>399999.9999998319</v>
      </c>
      <c r="G1169" s="3">
        <f>F1169-sheet1!$G$4</f>
        <v>-1.6810372471809387E-7</v>
      </c>
      <c r="H1169" s="1"/>
      <c r="I1169" s="1"/>
    </row>
    <row r="1170" spans="1:9" x14ac:dyDescent="0.2">
      <c r="A1170" s="1">
        <v>1165</v>
      </c>
      <c r="B1170" s="1">
        <f t="shared" si="36"/>
        <v>-1.070404052734375E-2</v>
      </c>
      <c r="C1170" s="1">
        <f t="shared" si="37"/>
        <v>45462954.695332497</v>
      </c>
      <c r="D1170" s="3">
        <f>sheet1!$B$4/(sheet2!C1170+sheet2!C1170*sheet1!$C$4)^(2*sheet1!$E$4)</f>
        <v>999.9999999995797</v>
      </c>
      <c r="E1170" s="1">
        <f>D1170*(C1170-sheet1!$D$4)</f>
        <v>45462554695.313393</v>
      </c>
      <c r="F1170" s="1">
        <f>sheet1!$D$4*sheet2!D1170</f>
        <v>399999.9999998319</v>
      </c>
      <c r="G1170" s="3">
        <f>F1170-sheet1!$G$4</f>
        <v>-1.6810372471809387E-7</v>
      </c>
      <c r="H1170" s="1"/>
      <c r="I1170" s="1"/>
    </row>
    <row r="1171" spans="1:9" x14ac:dyDescent="0.2">
      <c r="A1171" s="1">
        <v>1166</v>
      </c>
      <c r="B1171" s="1">
        <f t="shared" si="36"/>
        <v>-1.06964111328125E-2</v>
      </c>
      <c r="C1171" s="1">
        <f t="shared" si="37"/>
        <v>45462954.695332505</v>
      </c>
      <c r="D1171" s="3">
        <f>sheet1!$B$4/(sheet2!C1171+sheet2!C1171*sheet1!$C$4)^(2*sheet1!$E$4)</f>
        <v>999.9999999995797</v>
      </c>
      <c r="E1171" s="1">
        <f>D1171*(C1171-sheet1!$D$4)</f>
        <v>45462554695.3134</v>
      </c>
      <c r="F1171" s="1">
        <f>sheet1!$D$4*sheet2!D1171</f>
        <v>399999.9999998319</v>
      </c>
      <c r="G1171" s="3">
        <f>F1171-sheet1!$G$4</f>
        <v>-1.6810372471809387E-7</v>
      </c>
      <c r="H1171" s="1"/>
      <c r="I1171" s="1"/>
    </row>
    <row r="1172" spans="1:9" x14ac:dyDescent="0.2">
      <c r="A1172" s="1">
        <v>1167</v>
      </c>
      <c r="B1172" s="1">
        <f t="shared" si="36"/>
        <v>-1.068878173828125E-2</v>
      </c>
      <c r="C1172" s="1">
        <f t="shared" si="37"/>
        <v>45462954.695332512</v>
      </c>
      <c r="D1172" s="3">
        <f>sheet1!$B$4/(sheet2!C1172+sheet2!C1172*sheet1!$C$4)^(2*sheet1!$E$4)</f>
        <v>999.9999999995797</v>
      </c>
      <c r="E1172" s="1">
        <f>D1172*(C1172-sheet1!$D$4)</f>
        <v>45462554695.313408</v>
      </c>
      <c r="F1172" s="1">
        <f>sheet1!$D$4*sheet2!D1172</f>
        <v>399999.9999998319</v>
      </c>
      <c r="G1172" s="3">
        <f>F1172-sheet1!$G$4</f>
        <v>-1.6810372471809387E-7</v>
      </c>
      <c r="H1172" s="1"/>
      <c r="I1172" s="1"/>
    </row>
    <row r="1173" spans="1:9" x14ac:dyDescent="0.2">
      <c r="A1173" s="1">
        <v>1168</v>
      </c>
      <c r="B1173" s="1">
        <f t="shared" si="36"/>
        <v>-1.068115234375E-2</v>
      </c>
      <c r="C1173" s="1">
        <f t="shared" si="37"/>
        <v>45462954.69533252</v>
      </c>
      <c r="D1173" s="3">
        <f>sheet1!$B$4/(sheet2!C1173+sheet2!C1173*sheet1!$C$4)^(2*sheet1!$E$4)</f>
        <v>999.9999999995797</v>
      </c>
      <c r="E1173" s="1">
        <f>D1173*(C1173-sheet1!$D$4)</f>
        <v>45462554695.313416</v>
      </c>
      <c r="F1173" s="1">
        <f>sheet1!$D$4*sheet2!D1173</f>
        <v>399999.9999998319</v>
      </c>
      <c r="G1173" s="3">
        <f>F1173-sheet1!$G$4</f>
        <v>-1.6810372471809387E-7</v>
      </c>
      <c r="H1173" s="1"/>
      <c r="I1173" s="1"/>
    </row>
    <row r="1174" spans="1:9" x14ac:dyDescent="0.2">
      <c r="A1174" s="1">
        <v>1169</v>
      </c>
      <c r="B1174" s="1">
        <f t="shared" si="36"/>
        <v>-1.068115234375E-2</v>
      </c>
      <c r="C1174" s="1">
        <f t="shared" si="37"/>
        <v>45462954.695332527</v>
      </c>
      <c r="D1174" s="3">
        <f>sheet1!$B$4/(sheet2!C1174+sheet2!C1174*sheet1!$C$4)^(2*sheet1!$E$4)</f>
        <v>999.9999999995797</v>
      </c>
      <c r="E1174" s="1">
        <f>D1174*(C1174-sheet1!$D$4)</f>
        <v>45462554695.313416</v>
      </c>
      <c r="F1174" s="1">
        <f>sheet1!$D$4*sheet2!D1174</f>
        <v>399999.9999998319</v>
      </c>
      <c r="G1174" s="3">
        <f>F1174-sheet1!$G$4</f>
        <v>-1.6810372471809387E-7</v>
      </c>
      <c r="H1174" s="1"/>
      <c r="I1174" s="1"/>
    </row>
    <row r="1175" spans="1:9" x14ac:dyDescent="0.2">
      <c r="A1175" s="1">
        <v>1170</v>
      </c>
      <c r="B1175" s="1">
        <f t="shared" si="36"/>
        <v>-1.067352294921875E-2</v>
      </c>
      <c r="C1175" s="1">
        <f t="shared" si="37"/>
        <v>45462954.695332535</v>
      </c>
      <c r="D1175" s="3">
        <f>sheet1!$B$4/(sheet2!C1175+sheet2!C1175*sheet1!$C$4)^(2*sheet1!$E$4)</f>
        <v>999.9999999995797</v>
      </c>
      <c r="E1175" s="1">
        <f>D1175*(C1175-sheet1!$D$4)</f>
        <v>45462554695.313423</v>
      </c>
      <c r="F1175" s="1">
        <f>sheet1!$D$4*sheet2!D1175</f>
        <v>399999.9999998319</v>
      </c>
      <c r="G1175" s="3">
        <f>F1175-sheet1!$G$4</f>
        <v>-1.6810372471809387E-7</v>
      </c>
      <c r="H1175" s="1"/>
      <c r="I1175" s="1"/>
    </row>
    <row r="1176" spans="1:9" x14ac:dyDescent="0.2">
      <c r="A1176" s="1">
        <v>1171</v>
      </c>
      <c r="B1176" s="1">
        <f t="shared" si="36"/>
        <v>-1.06658935546875E-2</v>
      </c>
      <c r="C1176" s="1">
        <f t="shared" si="37"/>
        <v>45462954.695332542</v>
      </c>
      <c r="D1176" s="3">
        <f>sheet1!$B$4/(sheet2!C1176+sheet2!C1176*sheet1!$C$4)^(2*sheet1!$E$4)</f>
        <v>999.9999999995797</v>
      </c>
      <c r="E1176" s="1">
        <f>D1176*(C1176-sheet1!$D$4)</f>
        <v>45462554695.313431</v>
      </c>
      <c r="F1176" s="1">
        <f>sheet1!$D$4*sheet2!D1176</f>
        <v>399999.9999998319</v>
      </c>
      <c r="G1176" s="3">
        <f>F1176-sheet1!$G$4</f>
        <v>-1.6810372471809387E-7</v>
      </c>
      <c r="H1176" s="1"/>
      <c r="I1176" s="1"/>
    </row>
    <row r="1177" spans="1:9" x14ac:dyDescent="0.2">
      <c r="A1177" s="1">
        <v>1172</v>
      </c>
      <c r="B1177" s="1">
        <f t="shared" si="36"/>
        <v>-1.065826416015625E-2</v>
      </c>
      <c r="C1177" s="1">
        <f t="shared" si="37"/>
        <v>45462954.69533255</v>
      </c>
      <c r="D1177" s="3">
        <f>sheet1!$B$4/(sheet2!C1177+sheet2!C1177*sheet1!$C$4)^(2*sheet1!$E$4)</f>
        <v>999.9999999995797</v>
      </c>
      <c r="E1177" s="1">
        <f>D1177*(C1177-sheet1!$D$4)</f>
        <v>45462554695.313438</v>
      </c>
      <c r="F1177" s="1">
        <f>sheet1!$D$4*sheet2!D1177</f>
        <v>399999.9999998319</v>
      </c>
      <c r="G1177" s="3">
        <f>F1177-sheet1!$G$4</f>
        <v>-1.6810372471809387E-7</v>
      </c>
      <c r="H1177" s="1"/>
      <c r="I1177" s="1"/>
    </row>
    <row r="1178" spans="1:9" x14ac:dyDescent="0.2">
      <c r="A1178" s="1">
        <v>1173</v>
      </c>
      <c r="B1178" s="1">
        <f t="shared" si="36"/>
        <v>-1.09710693359375E-2</v>
      </c>
      <c r="C1178" s="1">
        <f t="shared" si="37"/>
        <v>45462954.695332557</v>
      </c>
      <c r="D1178" s="3">
        <f>sheet1!$B$4/(sheet2!C1178+sheet2!C1178*sheet1!$C$4)^(2*sheet1!$E$4)</f>
        <v>999.99999999957265</v>
      </c>
      <c r="E1178" s="1">
        <f>D1178*(C1178-sheet1!$D$4)</f>
        <v>45462554695.313126</v>
      </c>
      <c r="F1178" s="1">
        <f>sheet1!$D$4*sheet2!D1178</f>
        <v>399999.99999982904</v>
      </c>
      <c r="G1178" s="3">
        <f>F1178-sheet1!$G$4</f>
        <v>-1.7095590010285378E-7</v>
      </c>
      <c r="H1178" s="1"/>
      <c r="I1178" s="1"/>
    </row>
    <row r="1179" spans="1:9" x14ac:dyDescent="0.2">
      <c r="A1179" s="1">
        <v>1174</v>
      </c>
      <c r="B1179" s="1">
        <f t="shared" si="36"/>
        <v>-1.096343994140625E-2</v>
      </c>
      <c r="C1179" s="1">
        <f t="shared" si="37"/>
        <v>45462954.695332564</v>
      </c>
      <c r="D1179" s="3">
        <f>sheet1!$B$4/(sheet2!C1179+sheet2!C1179*sheet1!$C$4)^(2*sheet1!$E$4)</f>
        <v>999.99999999957265</v>
      </c>
      <c r="E1179" s="1">
        <f>D1179*(C1179-sheet1!$D$4)</f>
        <v>45462554695.313133</v>
      </c>
      <c r="F1179" s="1">
        <f>sheet1!$D$4*sheet2!D1179</f>
        <v>399999.99999982904</v>
      </c>
      <c r="G1179" s="3">
        <f>F1179-sheet1!$G$4</f>
        <v>-1.7095590010285378E-7</v>
      </c>
      <c r="H1179" s="1"/>
      <c r="I1179" s="1"/>
    </row>
    <row r="1180" spans="1:9" x14ac:dyDescent="0.2">
      <c r="A1180" s="1">
        <v>1175</v>
      </c>
      <c r="B1180" s="1">
        <f t="shared" si="36"/>
        <v>-1.0955810546875E-2</v>
      </c>
      <c r="C1180" s="1">
        <f t="shared" si="37"/>
        <v>45462954.695332572</v>
      </c>
      <c r="D1180" s="3">
        <f>sheet1!$B$4/(sheet2!C1180+sheet2!C1180*sheet1!$C$4)^(2*sheet1!$E$4)</f>
        <v>999.99999999957265</v>
      </c>
      <c r="E1180" s="1">
        <f>D1180*(C1180-sheet1!$D$4)</f>
        <v>45462554695.313141</v>
      </c>
      <c r="F1180" s="1">
        <f>sheet1!$D$4*sheet2!D1180</f>
        <v>399999.99999982904</v>
      </c>
      <c r="G1180" s="3">
        <f>F1180-sheet1!$G$4</f>
        <v>-1.7095590010285378E-7</v>
      </c>
      <c r="H1180" s="1"/>
      <c r="I1180" s="1"/>
    </row>
    <row r="1181" spans="1:9" x14ac:dyDescent="0.2">
      <c r="A1181" s="1">
        <v>1176</v>
      </c>
      <c r="B1181" s="1">
        <f t="shared" si="36"/>
        <v>-1.094818115234375E-2</v>
      </c>
      <c r="C1181" s="1">
        <f t="shared" si="37"/>
        <v>45462954.695332579</v>
      </c>
      <c r="D1181" s="3">
        <f>sheet1!$B$4/(sheet2!C1181+sheet2!C1181*sheet1!$C$4)^(2*sheet1!$E$4)</f>
        <v>999.99999999957265</v>
      </c>
      <c r="E1181" s="1">
        <f>D1181*(C1181-sheet1!$D$4)</f>
        <v>45462554695.313148</v>
      </c>
      <c r="F1181" s="1">
        <f>sheet1!$D$4*sheet2!D1181</f>
        <v>399999.99999982904</v>
      </c>
      <c r="G1181" s="3">
        <f>F1181-sheet1!$G$4</f>
        <v>-1.7095590010285378E-7</v>
      </c>
      <c r="H1181" s="1"/>
      <c r="I1181" s="1"/>
    </row>
    <row r="1182" spans="1:9" x14ac:dyDescent="0.2">
      <c r="A1182" s="1">
        <v>1177</v>
      </c>
      <c r="B1182" s="1">
        <f t="shared" si="36"/>
        <v>-1.09405517578125E-2</v>
      </c>
      <c r="C1182" s="1">
        <f t="shared" si="37"/>
        <v>45462954.695332587</v>
      </c>
      <c r="D1182" s="3">
        <f>sheet1!$B$4/(sheet2!C1182+sheet2!C1182*sheet1!$C$4)^(2*sheet1!$E$4)</f>
        <v>999.99999999957265</v>
      </c>
      <c r="E1182" s="1">
        <f>D1182*(C1182-sheet1!$D$4)</f>
        <v>45462554695.313156</v>
      </c>
      <c r="F1182" s="1">
        <f>sheet1!$D$4*sheet2!D1182</f>
        <v>399999.99999982904</v>
      </c>
      <c r="G1182" s="3">
        <f>F1182-sheet1!$G$4</f>
        <v>-1.7095590010285378E-7</v>
      </c>
      <c r="H1182" s="1"/>
      <c r="I1182" s="1"/>
    </row>
    <row r="1183" spans="1:9" x14ac:dyDescent="0.2">
      <c r="A1183" s="1">
        <v>1178</v>
      </c>
      <c r="B1183" s="1">
        <f t="shared" si="36"/>
        <v>-1.093292236328125E-2</v>
      </c>
      <c r="C1183" s="1">
        <f t="shared" si="37"/>
        <v>45462954.695332594</v>
      </c>
      <c r="D1183" s="3">
        <f>sheet1!$B$4/(sheet2!C1183+sheet2!C1183*sheet1!$C$4)^(2*sheet1!$E$4)</f>
        <v>999.99999999957265</v>
      </c>
      <c r="E1183" s="1">
        <f>D1183*(C1183-sheet1!$D$4)</f>
        <v>45462554695.313164</v>
      </c>
      <c r="F1183" s="1">
        <f>sheet1!$D$4*sheet2!D1183</f>
        <v>399999.99999982904</v>
      </c>
      <c r="G1183" s="3">
        <f>F1183-sheet1!$G$4</f>
        <v>-1.7095590010285378E-7</v>
      </c>
      <c r="H1183" s="1"/>
      <c r="I1183" s="1"/>
    </row>
    <row r="1184" spans="1:9" x14ac:dyDescent="0.2">
      <c r="A1184" s="1">
        <v>1179</v>
      </c>
      <c r="B1184" s="1">
        <f t="shared" si="36"/>
        <v>-1.092529296875E-2</v>
      </c>
      <c r="C1184" s="1">
        <f t="shared" si="37"/>
        <v>45462954.695332602</v>
      </c>
      <c r="D1184" s="3">
        <f>sheet1!$B$4/(sheet2!C1184+sheet2!C1184*sheet1!$C$4)^(2*sheet1!$E$4)</f>
        <v>999.99999999957265</v>
      </c>
      <c r="E1184" s="1">
        <f>D1184*(C1184-sheet1!$D$4)</f>
        <v>45462554695.313171</v>
      </c>
      <c r="F1184" s="1">
        <f>sheet1!$D$4*sheet2!D1184</f>
        <v>399999.99999982904</v>
      </c>
      <c r="G1184" s="3">
        <f>F1184-sheet1!$G$4</f>
        <v>-1.7095590010285378E-7</v>
      </c>
      <c r="H1184" s="1"/>
      <c r="I1184" s="1"/>
    </row>
    <row r="1185" spans="1:9" x14ac:dyDescent="0.2">
      <c r="A1185" s="1">
        <v>1180</v>
      </c>
      <c r="B1185" s="1">
        <f t="shared" si="36"/>
        <v>-1.091766357421875E-2</v>
      </c>
      <c r="C1185" s="1">
        <f t="shared" si="37"/>
        <v>45462954.695332609</v>
      </c>
      <c r="D1185" s="3">
        <f>sheet1!$B$4/(sheet2!C1185+sheet2!C1185*sheet1!$C$4)^(2*sheet1!$E$4)</f>
        <v>999.99999999957265</v>
      </c>
      <c r="E1185" s="1">
        <f>D1185*(C1185-sheet1!$D$4)</f>
        <v>45462554695.313179</v>
      </c>
      <c r="F1185" s="1">
        <f>sheet1!$D$4*sheet2!D1185</f>
        <v>399999.99999982904</v>
      </c>
      <c r="G1185" s="3">
        <f>F1185-sheet1!$G$4</f>
        <v>-1.7095590010285378E-7</v>
      </c>
      <c r="H1185" s="1"/>
      <c r="I1185" s="1"/>
    </row>
    <row r="1186" spans="1:9" x14ac:dyDescent="0.2">
      <c r="A1186" s="1">
        <v>1181</v>
      </c>
      <c r="B1186" s="1">
        <f t="shared" si="36"/>
        <v>-1.09100341796875E-2</v>
      </c>
      <c r="C1186" s="1">
        <f t="shared" si="37"/>
        <v>45462954.695332617</v>
      </c>
      <c r="D1186" s="3">
        <f>sheet1!$B$4/(sheet2!C1186+sheet2!C1186*sheet1!$C$4)^(2*sheet1!$E$4)</f>
        <v>999.99999999957265</v>
      </c>
      <c r="E1186" s="1">
        <f>D1186*(C1186-sheet1!$D$4)</f>
        <v>45462554695.313187</v>
      </c>
      <c r="F1186" s="1">
        <f>sheet1!$D$4*sheet2!D1186</f>
        <v>399999.99999982904</v>
      </c>
      <c r="G1186" s="3">
        <f>F1186-sheet1!$G$4</f>
        <v>-1.7095590010285378E-7</v>
      </c>
      <c r="H1186" s="1"/>
      <c r="I1186" s="1"/>
    </row>
    <row r="1187" spans="1:9" x14ac:dyDescent="0.2">
      <c r="A1187" s="1">
        <v>1182</v>
      </c>
      <c r="B1187" s="1">
        <f t="shared" si="36"/>
        <v>-1.090240478515625E-2</v>
      </c>
      <c r="C1187" s="1">
        <f t="shared" si="37"/>
        <v>45462954.695332624</v>
      </c>
      <c r="D1187" s="3">
        <f>sheet1!$B$4/(sheet2!C1187+sheet2!C1187*sheet1!$C$4)^(2*sheet1!$E$4)</f>
        <v>999.99999999957265</v>
      </c>
      <c r="E1187" s="1">
        <f>D1187*(C1187-sheet1!$D$4)</f>
        <v>45462554695.313194</v>
      </c>
      <c r="F1187" s="1">
        <f>sheet1!$D$4*sheet2!D1187</f>
        <v>399999.99999982904</v>
      </c>
      <c r="G1187" s="3">
        <f>F1187-sheet1!$G$4</f>
        <v>-1.7095590010285378E-7</v>
      </c>
      <c r="H1187" s="1"/>
      <c r="I1187" s="1"/>
    </row>
    <row r="1188" spans="1:9" x14ac:dyDescent="0.2">
      <c r="A1188" s="1">
        <v>1183</v>
      </c>
      <c r="B1188" s="1">
        <f t="shared" si="36"/>
        <v>-1.0894775390625E-2</v>
      </c>
      <c r="C1188" s="1">
        <f t="shared" si="37"/>
        <v>45462954.695332631</v>
      </c>
      <c r="D1188" s="3">
        <f>sheet1!$B$4/(sheet2!C1188+sheet2!C1188*sheet1!$C$4)^(2*sheet1!$E$4)</f>
        <v>999.99999999957265</v>
      </c>
      <c r="E1188" s="1">
        <f>D1188*(C1188-sheet1!$D$4)</f>
        <v>45462554695.313202</v>
      </c>
      <c r="F1188" s="1">
        <f>sheet1!$D$4*sheet2!D1188</f>
        <v>399999.99999982904</v>
      </c>
      <c r="G1188" s="3">
        <f>F1188-sheet1!$G$4</f>
        <v>-1.7095590010285378E-7</v>
      </c>
      <c r="H1188" s="1"/>
      <c r="I1188" s="1"/>
    </row>
    <row r="1189" spans="1:9" x14ac:dyDescent="0.2">
      <c r="A1189" s="1">
        <v>1184</v>
      </c>
      <c r="B1189" s="1">
        <f t="shared" si="36"/>
        <v>-1.088714599609375E-2</v>
      </c>
      <c r="C1189" s="1">
        <f t="shared" si="37"/>
        <v>45462954.695332639</v>
      </c>
      <c r="D1189" s="3">
        <f>sheet1!$B$4/(sheet2!C1189+sheet2!C1189*sheet1!$C$4)^(2*sheet1!$E$4)</f>
        <v>999.99999999957265</v>
      </c>
      <c r="E1189" s="1">
        <f>D1189*(C1189-sheet1!$D$4)</f>
        <v>45462554695.31321</v>
      </c>
      <c r="F1189" s="1">
        <f>sheet1!$D$4*sheet2!D1189</f>
        <v>399999.99999982904</v>
      </c>
      <c r="G1189" s="3">
        <f>F1189-sheet1!$G$4</f>
        <v>-1.7095590010285378E-7</v>
      </c>
      <c r="H1189" s="1"/>
      <c r="I1189" s="1"/>
    </row>
    <row r="1190" spans="1:9" x14ac:dyDescent="0.2">
      <c r="A1190" s="1">
        <v>1185</v>
      </c>
      <c r="B1190" s="1">
        <f t="shared" si="36"/>
        <v>-1.08795166015625E-2</v>
      </c>
      <c r="C1190" s="1">
        <f t="shared" si="37"/>
        <v>45462954.695332646</v>
      </c>
      <c r="D1190" s="3">
        <f>sheet1!$B$4/(sheet2!C1190+sheet2!C1190*sheet1!$C$4)^(2*sheet1!$E$4)</f>
        <v>999.99999999957265</v>
      </c>
      <c r="E1190" s="1">
        <f>D1190*(C1190-sheet1!$D$4)</f>
        <v>45462554695.313217</v>
      </c>
      <c r="F1190" s="1">
        <f>sheet1!$D$4*sheet2!D1190</f>
        <v>399999.99999982904</v>
      </c>
      <c r="G1190" s="3">
        <f>F1190-sheet1!$G$4</f>
        <v>-1.7095590010285378E-7</v>
      </c>
      <c r="H1190" s="1"/>
      <c r="I1190" s="1"/>
    </row>
    <row r="1191" spans="1:9" x14ac:dyDescent="0.2">
      <c r="A1191" s="1">
        <v>1186</v>
      </c>
      <c r="B1191" s="1">
        <f t="shared" si="36"/>
        <v>-1.087188720703125E-2</v>
      </c>
      <c r="C1191" s="1">
        <f t="shared" si="37"/>
        <v>45462954.695332654</v>
      </c>
      <c r="D1191" s="3">
        <f>sheet1!$B$4/(sheet2!C1191+sheet2!C1191*sheet1!$C$4)^(2*sheet1!$E$4)</f>
        <v>999.99999999957265</v>
      </c>
      <c r="E1191" s="1">
        <f>D1191*(C1191-sheet1!$D$4)</f>
        <v>45462554695.313225</v>
      </c>
      <c r="F1191" s="1">
        <f>sheet1!$D$4*sheet2!D1191</f>
        <v>399999.99999982904</v>
      </c>
      <c r="G1191" s="3">
        <f>F1191-sheet1!$G$4</f>
        <v>-1.7095590010285378E-7</v>
      </c>
      <c r="H1191" s="1"/>
      <c r="I1191" s="1"/>
    </row>
    <row r="1192" spans="1:9" x14ac:dyDescent="0.2">
      <c r="A1192" s="1">
        <v>1187</v>
      </c>
      <c r="B1192" s="1">
        <f t="shared" si="36"/>
        <v>-1.08642578125E-2</v>
      </c>
      <c r="C1192" s="1">
        <f t="shared" si="37"/>
        <v>45462954.695332661</v>
      </c>
      <c r="D1192" s="3">
        <f>sheet1!$B$4/(sheet2!C1192+sheet2!C1192*sheet1!$C$4)^(2*sheet1!$E$4)</f>
        <v>999.99999999957265</v>
      </c>
      <c r="E1192" s="1">
        <f>D1192*(C1192-sheet1!$D$4)</f>
        <v>45462554695.313232</v>
      </c>
      <c r="F1192" s="1">
        <f>sheet1!$D$4*sheet2!D1192</f>
        <v>399999.99999982904</v>
      </c>
      <c r="G1192" s="3">
        <f>F1192-sheet1!$G$4</f>
        <v>-1.7095590010285378E-7</v>
      </c>
      <c r="H1192" s="1"/>
      <c r="I1192" s="1"/>
    </row>
    <row r="1193" spans="1:9" x14ac:dyDescent="0.2">
      <c r="A1193" s="1">
        <v>1188</v>
      </c>
      <c r="B1193" s="1">
        <f t="shared" si="36"/>
        <v>-1.085662841796875E-2</v>
      </c>
      <c r="C1193" s="1">
        <f t="shared" si="37"/>
        <v>45462954.695332669</v>
      </c>
      <c r="D1193" s="3">
        <f>sheet1!$B$4/(sheet2!C1193+sheet2!C1193*sheet1!$C$4)^(2*sheet1!$E$4)</f>
        <v>999.99999999957265</v>
      </c>
      <c r="E1193" s="1">
        <f>D1193*(C1193-sheet1!$D$4)</f>
        <v>45462554695.31324</v>
      </c>
      <c r="F1193" s="1">
        <f>sheet1!$D$4*sheet2!D1193</f>
        <v>399999.99999982904</v>
      </c>
      <c r="G1193" s="3">
        <f>F1193-sheet1!$G$4</f>
        <v>-1.7095590010285378E-7</v>
      </c>
      <c r="H1193" s="1"/>
      <c r="I1193" s="1"/>
    </row>
    <row r="1194" spans="1:9" x14ac:dyDescent="0.2">
      <c r="A1194" s="1">
        <v>1189</v>
      </c>
      <c r="B1194" s="1">
        <f t="shared" si="36"/>
        <v>-1.08489990234375E-2</v>
      </c>
      <c r="C1194" s="1">
        <f t="shared" si="37"/>
        <v>45462954.695332676</v>
      </c>
      <c r="D1194" s="3">
        <f>sheet1!$B$4/(sheet2!C1194+sheet2!C1194*sheet1!$C$4)^(2*sheet1!$E$4)</f>
        <v>999.99999999957265</v>
      </c>
      <c r="E1194" s="1">
        <f>D1194*(C1194-sheet1!$D$4)</f>
        <v>45462554695.313248</v>
      </c>
      <c r="F1194" s="1">
        <f>sheet1!$D$4*sheet2!D1194</f>
        <v>399999.99999982904</v>
      </c>
      <c r="G1194" s="3">
        <f>F1194-sheet1!$G$4</f>
        <v>-1.7095590010285378E-7</v>
      </c>
      <c r="H1194" s="1"/>
      <c r="I1194" s="1"/>
    </row>
    <row r="1195" spans="1:9" x14ac:dyDescent="0.2">
      <c r="A1195" s="1">
        <v>1190</v>
      </c>
      <c r="B1195" s="1">
        <f t="shared" si="36"/>
        <v>-1.084136962890625E-2</v>
      </c>
      <c r="C1195" s="1">
        <f t="shared" si="37"/>
        <v>45462954.695332684</v>
      </c>
      <c r="D1195" s="3">
        <f>sheet1!$B$4/(sheet2!C1195+sheet2!C1195*sheet1!$C$4)^(2*sheet1!$E$4)</f>
        <v>999.99999999957265</v>
      </c>
      <c r="E1195" s="1">
        <f>D1195*(C1195-sheet1!$D$4)</f>
        <v>45462554695.313255</v>
      </c>
      <c r="F1195" s="1">
        <f>sheet1!$D$4*sheet2!D1195</f>
        <v>399999.99999982904</v>
      </c>
      <c r="G1195" s="3">
        <f>F1195-sheet1!$G$4</f>
        <v>-1.7095590010285378E-7</v>
      </c>
      <c r="H1195" s="1"/>
      <c r="I1195" s="1"/>
    </row>
    <row r="1196" spans="1:9" x14ac:dyDescent="0.2">
      <c r="A1196" s="1">
        <v>1191</v>
      </c>
      <c r="B1196" s="1">
        <f t="shared" si="36"/>
        <v>-1.0833740234375E-2</v>
      </c>
      <c r="C1196" s="1">
        <f t="shared" si="37"/>
        <v>45462954.695332691</v>
      </c>
      <c r="D1196" s="3">
        <f>sheet1!$B$4/(sheet2!C1196+sheet2!C1196*sheet1!$C$4)^(2*sheet1!$E$4)</f>
        <v>999.99999999957265</v>
      </c>
      <c r="E1196" s="1">
        <f>D1196*(C1196-sheet1!$D$4)</f>
        <v>45462554695.313263</v>
      </c>
      <c r="F1196" s="1">
        <f>sheet1!$D$4*sheet2!D1196</f>
        <v>399999.99999982904</v>
      </c>
      <c r="G1196" s="3">
        <f>F1196-sheet1!$G$4</f>
        <v>-1.7095590010285378E-7</v>
      </c>
      <c r="H1196" s="1"/>
      <c r="I1196" s="1"/>
    </row>
    <row r="1197" spans="1:9" x14ac:dyDescent="0.2">
      <c r="A1197" s="1">
        <v>1192</v>
      </c>
      <c r="B1197" s="1">
        <f t="shared" si="36"/>
        <v>-1.082611083984375E-2</v>
      </c>
      <c r="C1197" s="1">
        <f t="shared" si="37"/>
        <v>45462954.695332699</v>
      </c>
      <c r="D1197" s="3">
        <f>sheet1!$B$4/(sheet2!C1197+sheet2!C1197*sheet1!$C$4)^(2*sheet1!$E$4)</f>
        <v>999.99999999957265</v>
      </c>
      <c r="E1197" s="1">
        <f>D1197*(C1197-sheet1!$D$4)</f>
        <v>45462554695.313271</v>
      </c>
      <c r="F1197" s="1">
        <f>sheet1!$D$4*sheet2!D1197</f>
        <v>399999.99999982904</v>
      </c>
      <c r="G1197" s="3">
        <f>F1197-sheet1!$G$4</f>
        <v>-1.7095590010285378E-7</v>
      </c>
      <c r="H1197" s="1"/>
      <c r="I1197" s="1"/>
    </row>
    <row r="1198" spans="1:9" x14ac:dyDescent="0.2">
      <c r="A1198" s="1">
        <v>1193</v>
      </c>
      <c r="B1198" s="1">
        <f t="shared" si="36"/>
        <v>-1.08184814453125E-2</v>
      </c>
      <c r="C1198" s="1">
        <f t="shared" si="37"/>
        <v>45462954.695332706</v>
      </c>
      <c r="D1198" s="3">
        <f>sheet1!$B$4/(sheet2!C1198+sheet2!C1198*sheet1!$C$4)^(2*sheet1!$E$4)</f>
        <v>999.99999999957265</v>
      </c>
      <c r="E1198" s="1">
        <f>D1198*(C1198-sheet1!$D$4)</f>
        <v>45462554695.313278</v>
      </c>
      <c r="F1198" s="1">
        <f>sheet1!$D$4*sheet2!D1198</f>
        <v>399999.99999982904</v>
      </c>
      <c r="G1198" s="3">
        <f>F1198-sheet1!$G$4</f>
        <v>-1.7095590010285378E-7</v>
      </c>
      <c r="H1198" s="1"/>
      <c r="I1198" s="1"/>
    </row>
    <row r="1199" spans="1:9" x14ac:dyDescent="0.2">
      <c r="A1199" s="1">
        <v>1194</v>
      </c>
      <c r="B1199" s="1">
        <f t="shared" si="36"/>
        <v>-1.081085205078125E-2</v>
      </c>
      <c r="C1199" s="1">
        <f t="shared" si="37"/>
        <v>45462954.695332713</v>
      </c>
      <c r="D1199" s="3">
        <f>sheet1!$B$4/(sheet2!C1199+sheet2!C1199*sheet1!$C$4)^(2*sheet1!$E$4)</f>
        <v>999.99999999957265</v>
      </c>
      <c r="E1199" s="1">
        <f>D1199*(C1199-sheet1!$D$4)</f>
        <v>45462554695.313286</v>
      </c>
      <c r="F1199" s="1">
        <f>sheet1!$D$4*sheet2!D1199</f>
        <v>399999.99999982904</v>
      </c>
      <c r="G1199" s="3">
        <f>F1199-sheet1!$G$4</f>
        <v>-1.7095590010285378E-7</v>
      </c>
      <c r="H1199" s="1"/>
      <c r="I1199" s="1"/>
    </row>
    <row r="1200" spans="1:9" x14ac:dyDescent="0.2">
      <c r="A1200" s="1">
        <v>1195</v>
      </c>
      <c r="B1200" s="1">
        <f t="shared" si="36"/>
        <v>-1.11236572265625E-2</v>
      </c>
      <c r="C1200" s="1">
        <f t="shared" si="37"/>
        <v>45462954.695332721</v>
      </c>
      <c r="D1200" s="3">
        <f>sheet1!$B$4/(sheet2!C1200+sheet2!C1200*sheet1!$C$4)^(2*sheet1!$E$4)</f>
        <v>999.9999999995656</v>
      </c>
      <c r="E1200" s="1">
        <f>D1200*(C1200-sheet1!$D$4)</f>
        <v>45462554695.312973</v>
      </c>
      <c r="F1200" s="1">
        <f>sheet1!$D$4*sheet2!D1200</f>
        <v>399999.99999982625</v>
      </c>
      <c r="G1200" s="3">
        <f>F1200-sheet1!$G$4</f>
        <v>-1.7374986782670021E-7</v>
      </c>
      <c r="H1200" s="1"/>
      <c r="I1200" s="1"/>
    </row>
    <row r="1201" spans="1:9" x14ac:dyDescent="0.2">
      <c r="A1201" s="1">
        <v>1196</v>
      </c>
      <c r="B1201" s="1">
        <f t="shared" si="36"/>
        <v>-1.111602783203125E-2</v>
      </c>
      <c r="C1201" s="1">
        <f t="shared" si="37"/>
        <v>45462954.695332728</v>
      </c>
      <c r="D1201" s="3">
        <f>sheet1!$B$4/(sheet2!C1201+sheet2!C1201*sheet1!$C$4)^(2*sheet1!$E$4)</f>
        <v>999.9999999995656</v>
      </c>
      <c r="E1201" s="1">
        <f>D1201*(C1201-sheet1!$D$4)</f>
        <v>45462554695.312981</v>
      </c>
      <c r="F1201" s="1">
        <f>sheet1!$D$4*sheet2!D1201</f>
        <v>399999.99999982625</v>
      </c>
      <c r="G1201" s="3">
        <f>F1201-sheet1!$G$4</f>
        <v>-1.7374986782670021E-7</v>
      </c>
      <c r="H1201" s="1"/>
      <c r="I1201" s="1"/>
    </row>
    <row r="1202" spans="1:9" x14ac:dyDescent="0.2">
      <c r="A1202" s="1">
        <v>1197</v>
      </c>
      <c r="B1202" s="1">
        <f t="shared" si="36"/>
        <v>-1.11083984375E-2</v>
      </c>
      <c r="C1202" s="1">
        <f t="shared" si="37"/>
        <v>45462954.695332736</v>
      </c>
      <c r="D1202" s="3">
        <f>sheet1!$B$4/(sheet2!C1202+sheet2!C1202*sheet1!$C$4)^(2*sheet1!$E$4)</f>
        <v>999.9999999995656</v>
      </c>
      <c r="E1202" s="1">
        <f>D1202*(C1202-sheet1!$D$4)</f>
        <v>45462554695.312988</v>
      </c>
      <c r="F1202" s="1">
        <f>sheet1!$D$4*sheet2!D1202</f>
        <v>399999.99999982625</v>
      </c>
      <c r="G1202" s="3">
        <f>F1202-sheet1!$G$4</f>
        <v>-1.7374986782670021E-7</v>
      </c>
      <c r="H1202" s="1"/>
      <c r="I1202" s="1"/>
    </row>
    <row r="1203" spans="1:9" x14ac:dyDescent="0.2">
      <c r="A1203" s="1">
        <v>1198</v>
      </c>
      <c r="B1203" s="1">
        <f t="shared" si="36"/>
        <v>-1.110076904296875E-2</v>
      </c>
      <c r="C1203" s="1">
        <f t="shared" si="37"/>
        <v>45462954.695332743</v>
      </c>
      <c r="D1203" s="3">
        <f>sheet1!$B$4/(sheet2!C1203+sheet2!C1203*sheet1!$C$4)^(2*sheet1!$E$4)</f>
        <v>999.9999999995656</v>
      </c>
      <c r="E1203" s="1">
        <f>D1203*(C1203-sheet1!$D$4)</f>
        <v>45462554695.312996</v>
      </c>
      <c r="F1203" s="1">
        <f>sheet1!$D$4*sheet2!D1203</f>
        <v>399999.99999982625</v>
      </c>
      <c r="G1203" s="3">
        <f>F1203-sheet1!$G$4</f>
        <v>-1.7374986782670021E-7</v>
      </c>
      <c r="H1203" s="1"/>
      <c r="I1203" s="1"/>
    </row>
    <row r="1204" spans="1:9" x14ac:dyDescent="0.2">
      <c r="A1204" s="1">
        <v>1199</v>
      </c>
      <c r="B1204" s="1">
        <f t="shared" si="36"/>
        <v>-1.10931396484375E-2</v>
      </c>
      <c r="C1204" s="1">
        <f t="shared" si="37"/>
        <v>45462954.695332751</v>
      </c>
      <c r="D1204" s="3">
        <f>sheet1!$B$4/(sheet2!C1204+sheet2!C1204*sheet1!$C$4)^(2*sheet1!$E$4)</f>
        <v>999.9999999995656</v>
      </c>
      <c r="E1204" s="1">
        <f>D1204*(C1204-sheet1!$D$4)</f>
        <v>45462554695.313004</v>
      </c>
      <c r="F1204" s="1">
        <f>sheet1!$D$4*sheet2!D1204</f>
        <v>399999.99999982625</v>
      </c>
      <c r="G1204" s="3">
        <f>F1204-sheet1!$G$4</f>
        <v>-1.7374986782670021E-7</v>
      </c>
      <c r="H1204" s="1"/>
      <c r="I1204" s="1"/>
    </row>
    <row r="1205" spans="1:9" x14ac:dyDescent="0.2">
      <c r="A1205" s="1">
        <v>1200</v>
      </c>
      <c r="B1205" s="1">
        <f t="shared" si="36"/>
        <v>-1.108551025390625E-2</v>
      </c>
      <c r="C1205" s="1">
        <f t="shared" si="37"/>
        <v>45462954.695332758</v>
      </c>
      <c r="D1205" s="3">
        <f>sheet1!$B$4/(sheet2!C1205+sheet2!C1205*sheet1!$C$4)^(2*sheet1!$E$4)</f>
        <v>999.9999999995656</v>
      </c>
      <c r="E1205" s="1">
        <f>D1205*(C1205-sheet1!$D$4)</f>
        <v>45462554695.313011</v>
      </c>
      <c r="F1205" s="1">
        <f>sheet1!$D$4*sheet2!D1205</f>
        <v>399999.99999982625</v>
      </c>
      <c r="G1205" s="3">
        <f>F1205-sheet1!$G$4</f>
        <v>-1.7374986782670021E-7</v>
      </c>
      <c r="H1205" s="1"/>
      <c r="I1205" s="1"/>
    </row>
    <row r="1206" spans="1:9" x14ac:dyDescent="0.2">
      <c r="A1206" s="1">
        <v>1201</v>
      </c>
      <c r="B1206" s="1">
        <f t="shared" si="36"/>
        <v>-1.1077880859375E-2</v>
      </c>
      <c r="C1206" s="1">
        <f t="shared" si="37"/>
        <v>45462954.695332766</v>
      </c>
      <c r="D1206" s="3">
        <f>sheet1!$B$4/(sheet2!C1206+sheet2!C1206*sheet1!$C$4)^(2*sheet1!$E$4)</f>
        <v>999.9999999995656</v>
      </c>
      <c r="E1206" s="1">
        <f>D1206*(C1206-sheet1!$D$4)</f>
        <v>45462554695.313019</v>
      </c>
      <c r="F1206" s="1">
        <f>sheet1!$D$4*sheet2!D1206</f>
        <v>399999.99999982625</v>
      </c>
      <c r="G1206" s="3">
        <f>F1206-sheet1!$G$4</f>
        <v>-1.7374986782670021E-7</v>
      </c>
      <c r="H1206" s="1"/>
      <c r="I1206" s="1"/>
    </row>
    <row r="1207" spans="1:9" x14ac:dyDescent="0.2">
      <c r="A1207" s="1">
        <v>1202</v>
      </c>
      <c r="B1207" s="1">
        <f t="shared" si="36"/>
        <v>-1.107025146484375E-2</v>
      </c>
      <c r="C1207" s="1">
        <f t="shared" si="37"/>
        <v>45462954.695332773</v>
      </c>
      <c r="D1207" s="3">
        <f>sheet1!$B$4/(sheet2!C1207+sheet2!C1207*sheet1!$C$4)^(2*sheet1!$E$4)</f>
        <v>999.9999999995656</v>
      </c>
      <c r="E1207" s="1">
        <f>D1207*(C1207-sheet1!$D$4)</f>
        <v>45462554695.313026</v>
      </c>
      <c r="F1207" s="1">
        <f>sheet1!$D$4*sheet2!D1207</f>
        <v>399999.99999982625</v>
      </c>
      <c r="G1207" s="3">
        <f>F1207-sheet1!$G$4</f>
        <v>-1.7374986782670021E-7</v>
      </c>
      <c r="H1207" s="1"/>
      <c r="I1207" s="1"/>
    </row>
    <row r="1208" spans="1:9" x14ac:dyDescent="0.2">
      <c r="A1208" s="1">
        <v>1203</v>
      </c>
      <c r="B1208" s="1">
        <f t="shared" si="36"/>
        <v>-1.10626220703125E-2</v>
      </c>
      <c r="C1208" s="1">
        <f t="shared" si="37"/>
        <v>45462954.69533278</v>
      </c>
      <c r="D1208" s="3">
        <f>sheet1!$B$4/(sheet2!C1208+sheet2!C1208*sheet1!$C$4)^(2*sheet1!$E$4)</f>
        <v>999.9999999995656</v>
      </c>
      <c r="E1208" s="1">
        <f>D1208*(C1208-sheet1!$D$4)</f>
        <v>45462554695.313034</v>
      </c>
      <c r="F1208" s="1">
        <f>sheet1!$D$4*sheet2!D1208</f>
        <v>399999.99999982625</v>
      </c>
      <c r="G1208" s="3">
        <f>F1208-sheet1!$G$4</f>
        <v>-1.7374986782670021E-7</v>
      </c>
      <c r="H1208" s="1"/>
      <c r="I1208" s="1"/>
    </row>
    <row r="1209" spans="1:9" x14ac:dyDescent="0.2">
      <c r="A1209" s="1">
        <v>1204</v>
      </c>
      <c r="B1209" s="1">
        <f t="shared" si="36"/>
        <v>-1.105499267578125E-2</v>
      </c>
      <c r="C1209" s="1">
        <f t="shared" si="37"/>
        <v>45462954.695332788</v>
      </c>
      <c r="D1209" s="3">
        <f>sheet1!$B$4/(sheet2!C1209+sheet2!C1209*sheet1!$C$4)^(2*sheet1!$E$4)</f>
        <v>999.9999999995656</v>
      </c>
      <c r="E1209" s="1">
        <f>D1209*(C1209-sheet1!$D$4)</f>
        <v>45462554695.313042</v>
      </c>
      <c r="F1209" s="1">
        <f>sheet1!$D$4*sheet2!D1209</f>
        <v>399999.99999982625</v>
      </c>
      <c r="G1209" s="3">
        <f>F1209-sheet1!$G$4</f>
        <v>-1.7374986782670021E-7</v>
      </c>
      <c r="H1209" s="1"/>
      <c r="I1209" s="1"/>
    </row>
    <row r="1210" spans="1:9" x14ac:dyDescent="0.2">
      <c r="A1210" s="1">
        <v>1205</v>
      </c>
      <c r="B1210" s="1">
        <f t="shared" si="36"/>
        <v>-1.104736328125E-2</v>
      </c>
      <c r="C1210" s="1">
        <f t="shared" si="37"/>
        <v>45462954.695332795</v>
      </c>
      <c r="D1210" s="3">
        <f>sheet1!$B$4/(sheet2!C1210+sheet2!C1210*sheet1!$C$4)^(2*sheet1!$E$4)</f>
        <v>999.9999999995656</v>
      </c>
      <c r="E1210" s="1">
        <f>D1210*(C1210-sheet1!$D$4)</f>
        <v>45462554695.313049</v>
      </c>
      <c r="F1210" s="1">
        <f>sheet1!$D$4*sheet2!D1210</f>
        <v>399999.99999982625</v>
      </c>
      <c r="G1210" s="3">
        <f>F1210-sheet1!$G$4</f>
        <v>-1.7374986782670021E-7</v>
      </c>
      <c r="H1210" s="1"/>
      <c r="I1210" s="1"/>
    </row>
    <row r="1211" spans="1:9" x14ac:dyDescent="0.2">
      <c r="A1211" s="1">
        <v>1206</v>
      </c>
      <c r="B1211" s="1">
        <f t="shared" si="36"/>
        <v>-1.103973388671875E-2</v>
      </c>
      <c r="C1211" s="1">
        <f t="shared" si="37"/>
        <v>45462954.695332803</v>
      </c>
      <c r="D1211" s="3">
        <f>sheet1!$B$4/(sheet2!C1211+sheet2!C1211*sheet1!$C$4)^(2*sheet1!$E$4)</f>
        <v>999.9999999995656</v>
      </c>
      <c r="E1211" s="1">
        <f>D1211*(C1211-sheet1!$D$4)</f>
        <v>45462554695.313057</v>
      </c>
      <c r="F1211" s="1">
        <f>sheet1!$D$4*sheet2!D1211</f>
        <v>399999.99999982625</v>
      </c>
      <c r="G1211" s="3">
        <f>F1211-sheet1!$G$4</f>
        <v>-1.7374986782670021E-7</v>
      </c>
      <c r="H1211" s="1"/>
      <c r="I1211" s="1"/>
    </row>
    <row r="1212" spans="1:9" x14ac:dyDescent="0.2">
      <c r="A1212" s="1">
        <v>1207</v>
      </c>
      <c r="B1212" s="1">
        <f t="shared" si="36"/>
        <v>-1.10321044921875E-2</v>
      </c>
      <c r="C1212" s="1">
        <f t="shared" si="37"/>
        <v>45462954.69533281</v>
      </c>
      <c r="D1212" s="3">
        <f>sheet1!$B$4/(sheet2!C1212+sheet2!C1212*sheet1!$C$4)^(2*sheet1!$E$4)</f>
        <v>999.9999999995656</v>
      </c>
      <c r="E1212" s="1">
        <f>D1212*(C1212-sheet1!$D$4)</f>
        <v>45462554695.313065</v>
      </c>
      <c r="F1212" s="1">
        <f>sheet1!$D$4*sheet2!D1212</f>
        <v>399999.99999982625</v>
      </c>
      <c r="G1212" s="3">
        <f>F1212-sheet1!$G$4</f>
        <v>-1.7374986782670021E-7</v>
      </c>
      <c r="H1212" s="1"/>
      <c r="I1212" s="1"/>
    </row>
    <row r="1213" spans="1:9" x14ac:dyDescent="0.2">
      <c r="A1213" s="1">
        <v>1208</v>
      </c>
      <c r="B1213" s="1">
        <f t="shared" si="36"/>
        <v>-1.102447509765625E-2</v>
      </c>
      <c r="C1213" s="1">
        <f t="shared" si="37"/>
        <v>45462954.695332818</v>
      </c>
      <c r="D1213" s="3">
        <f>sheet1!$B$4/(sheet2!C1213+sheet2!C1213*sheet1!$C$4)^(2*sheet1!$E$4)</f>
        <v>999.9999999995656</v>
      </c>
      <c r="E1213" s="1">
        <f>D1213*(C1213-sheet1!$D$4)</f>
        <v>45462554695.313072</v>
      </c>
      <c r="F1213" s="1">
        <f>sheet1!$D$4*sheet2!D1213</f>
        <v>399999.99999982625</v>
      </c>
      <c r="G1213" s="3">
        <f>F1213-sheet1!$G$4</f>
        <v>-1.7374986782670021E-7</v>
      </c>
      <c r="H1213" s="1"/>
      <c r="I1213" s="1"/>
    </row>
    <row r="1214" spans="1:9" x14ac:dyDescent="0.2">
      <c r="A1214" s="1">
        <v>1209</v>
      </c>
      <c r="B1214" s="1">
        <f t="shared" si="36"/>
        <v>-1.1016845703125E-2</v>
      </c>
      <c r="C1214" s="1">
        <f t="shared" si="37"/>
        <v>45462954.695332825</v>
      </c>
      <c r="D1214" s="3">
        <f>sheet1!$B$4/(sheet2!C1214+sheet2!C1214*sheet1!$C$4)^(2*sheet1!$E$4)</f>
        <v>999.9999999995656</v>
      </c>
      <c r="E1214" s="1">
        <f>D1214*(C1214-sheet1!$D$4)</f>
        <v>45462554695.31308</v>
      </c>
      <c r="F1214" s="1">
        <f>sheet1!$D$4*sheet2!D1214</f>
        <v>399999.99999982625</v>
      </c>
      <c r="G1214" s="3">
        <f>F1214-sheet1!$G$4</f>
        <v>-1.7374986782670021E-7</v>
      </c>
      <c r="H1214" s="1"/>
      <c r="I1214" s="1"/>
    </row>
    <row r="1215" spans="1:9" x14ac:dyDescent="0.2">
      <c r="A1215" s="1">
        <v>1210</v>
      </c>
      <c r="B1215" s="1">
        <f t="shared" si="36"/>
        <v>-1.100921630859375E-2</v>
      </c>
      <c r="C1215" s="1">
        <f t="shared" si="37"/>
        <v>45462954.695332833</v>
      </c>
      <c r="D1215" s="3">
        <f>sheet1!$B$4/(sheet2!C1215+sheet2!C1215*sheet1!$C$4)^(2*sheet1!$E$4)</f>
        <v>999.9999999995656</v>
      </c>
      <c r="E1215" s="1">
        <f>D1215*(C1215-sheet1!$D$4)</f>
        <v>45462554695.313087</v>
      </c>
      <c r="F1215" s="1">
        <f>sheet1!$D$4*sheet2!D1215</f>
        <v>399999.99999982625</v>
      </c>
      <c r="G1215" s="3">
        <f>F1215-sheet1!$G$4</f>
        <v>-1.7374986782670021E-7</v>
      </c>
      <c r="H1215" s="1"/>
      <c r="I1215" s="1"/>
    </row>
    <row r="1216" spans="1:9" x14ac:dyDescent="0.2">
      <c r="A1216" s="1">
        <v>1211</v>
      </c>
      <c r="B1216" s="1">
        <f t="shared" si="36"/>
        <v>-1.100921630859375E-2</v>
      </c>
      <c r="C1216" s="1">
        <f t="shared" si="37"/>
        <v>45462954.69533284</v>
      </c>
      <c r="D1216" s="3">
        <f>sheet1!$B$4/(sheet2!C1216+sheet2!C1216*sheet1!$C$4)^(2*sheet1!$E$4)</f>
        <v>999.9999999995656</v>
      </c>
      <c r="E1216" s="1">
        <f>D1216*(C1216-sheet1!$D$4)</f>
        <v>45462554695.313087</v>
      </c>
      <c r="F1216" s="1">
        <f>sheet1!$D$4*sheet2!D1216</f>
        <v>399999.99999982625</v>
      </c>
      <c r="G1216" s="3">
        <f>F1216-sheet1!$G$4</f>
        <v>-1.7374986782670021E-7</v>
      </c>
      <c r="H1216" s="1"/>
      <c r="I1216" s="1"/>
    </row>
    <row r="1217" spans="1:9" x14ac:dyDescent="0.2">
      <c r="A1217" s="1">
        <v>1212</v>
      </c>
      <c r="B1217" s="1">
        <f t="shared" si="36"/>
        <v>-1.10015869140625E-2</v>
      </c>
      <c r="C1217" s="1">
        <f t="shared" si="37"/>
        <v>45462954.695332848</v>
      </c>
      <c r="D1217" s="3">
        <f>sheet1!$B$4/(sheet2!C1217+sheet2!C1217*sheet1!$C$4)^(2*sheet1!$E$4)</f>
        <v>999.9999999995656</v>
      </c>
      <c r="E1217" s="1">
        <f>D1217*(C1217-sheet1!$D$4)</f>
        <v>45462554695.313095</v>
      </c>
      <c r="F1217" s="1">
        <f>sheet1!$D$4*sheet2!D1217</f>
        <v>399999.99999982625</v>
      </c>
      <c r="G1217" s="3">
        <f>F1217-sheet1!$G$4</f>
        <v>-1.7374986782670021E-7</v>
      </c>
      <c r="H1217" s="1"/>
      <c r="I1217" s="1"/>
    </row>
    <row r="1218" spans="1:9" x14ac:dyDescent="0.2">
      <c r="A1218" s="1">
        <v>1213</v>
      </c>
      <c r="B1218" s="1">
        <f t="shared" si="36"/>
        <v>-1.099395751953125E-2</v>
      </c>
      <c r="C1218" s="1">
        <f t="shared" si="37"/>
        <v>45462954.695332855</v>
      </c>
      <c r="D1218" s="3">
        <f>sheet1!$B$4/(sheet2!C1218+sheet2!C1218*sheet1!$C$4)^(2*sheet1!$E$4)</f>
        <v>999.9999999995656</v>
      </c>
      <c r="E1218" s="1">
        <f>D1218*(C1218-sheet1!$D$4)</f>
        <v>45462554695.313103</v>
      </c>
      <c r="F1218" s="1">
        <f>sheet1!$D$4*sheet2!D1218</f>
        <v>399999.99999982625</v>
      </c>
      <c r="G1218" s="3">
        <f>F1218-sheet1!$G$4</f>
        <v>-1.7374986782670021E-7</v>
      </c>
      <c r="H1218" s="1"/>
      <c r="I1218" s="1"/>
    </row>
    <row r="1219" spans="1:9" x14ac:dyDescent="0.2">
      <c r="A1219" s="1">
        <v>1214</v>
      </c>
      <c r="B1219" s="1">
        <f t="shared" si="36"/>
        <v>-1.0986328125E-2</v>
      </c>
      <c r="C1219" s="1">
        <f t="shared" si="37"/>
        <v>45462954.695332862</v>
      </c>
      <c r="D1219" s="3">
        <f>sheet1!$B$4/(sheet2!C1219+sheet2!C1219*sheet1!$C$4)^(2*sheet1!$E$4)</f>
        <v>999.9999999995656</v>
      </c>
      <c r="E1219" s="1">
        <f>D1219*(C1219-sheet1!$D$4)</f>
        <v>45462554695.31311</v>
      </c>
      <c r="F1219" s="1">
        <f>sheet1!$D$4*sheet2!D1219</f>
        <v>399999.99999982625</v>
      </c>
      <c r="G1219" s="3">
        <f>F1219-sheet1!$G$4</f>
        <v>-1.7374986782670021E-7</v>
      </c>
      <c r="H1219" s="1"/>
      <c r="I1219" s="1"/>
    </row>
    <row r="1220" spans="1:9" x14ac:dyDescent="0.2">
      <c r="A1220" s="1">
        <v>1215</v>
      </c>
      <c r="B1220" s="1">
        <f t="shared" si="36"/>
        <v>-1.097869873046875E-2</v>
      </c>
      <c r="C1220" s="1">
        <f t="shared" si="37"/>
        <v>45462954.69533287</v>
      </c>
      <c r="D1220" s="3">
        <f>sheet1!$B$4/(sheet2!C1220+sheet2!C1220*sheet1!$C$4)^(2*sheet1!$E$4)</f>
        <v>999.9999999995656</v>
      </c>
      <c r="E1220" s="1">
        <f>D1220*(C1220-sheet1!$D$4)</f>
        <v>45462554695.313118</v>
      </c>
      <c r="F1220" s="1">
        <f>sheet1!$D$4*sheet2!D1220</f>
        <v>399999.99999982625</v>
      </c>
      <c r="G1220" s="3">
        <f>F1220-sheet1!$G$4</f>
        <v>-1.7374986782670021E-7</v>
      </c>
      <c r="H1220" s="1"/>
      <c r="I1220" s="1"/>
    </row>
    <row r="1221" spans="1:9" x14ac:dyDescent="0.2">
      <c r="A1221" s="1">
        <v>1216</v>
      </c>
      <c r="B1221" s="1">
        <f t="shared" si="36"/>
        <v>-1.129150390625E-2</v>
      </c>
      <c r="C1221" s="1">
        <f t="shared" si="37"/>
        <v>45462954.695332877</v>
      </c>
      <c r="D1221" s="3">
        <f>sheet1!$B$4/(sheet2!C1221+sheet2!C1221*sheet1!$C$4)^(2*sheet1!$E$4)</f>
        <v>999.99999999955844</v>
      </c>
      <c r="E1221" s="1">
        <f>D1221*(C1221-sheet1!$D$4)</f>
        <v>45462554695.312805</v>
      </c>
      <c r="F1221" s="1">
        <f>sheet1!$D$4*sheet2!D1221</f>
        <v>399999.9999998234</v>
      </c>
      <c r="G1221" s="3">
        <f>F1221-sheet1!$G$4</f>
        <v>-1.7660204321146011E-7</v>
      </c>
      <c r="H1221" s="1"/>
      <c r="I1221" s="1"/>
    </row>
    <row r="1222" spans="1:9" x14ac:dyDescent="0.2">
      <c r="A1222" s="1">
        <v>1217</v>
      </c>
      <c r="B1222" s="1">
        <f t="shared" si="36"/>
        <v>-1.128387451171875E-2</v>
      </c>
      <c r="C1222" s="1">
        <f t="shared" si="37"/>
        <v>45462954.695332885</v>
      </c>
      <c r="D1222" s="3">
        <f>sheet1!$B$4/(sheet2!C1222+sheet2!C1222*sheet1!$C$4)^(2*sheet1!$E$4)</f>
        <v>999.99999999955844</v>
      </c>
      <c r="E1222" s="1">
        <f>D1222*(C1222-sheet1!$D$4)</f>
        <v>45462554695.312813</v>
      </c>
      <c r="F1222" s="1">
        <f>sheet1!$D$4*sheet2!D1222</f>
        <v>399999.9999998234</v>
      </c>
      <c r="G1222" s="3">
        <f>F1222-sheet1!$G$4</f>
        <v>-1.7660204321146011E-7</v>
      </c>
      <c r="H1222" s="1"/>
      <c r="I1222" s="1"/>
    </row>
    <row r="1223" spans="1:9" x14ac:dyDescent="0.2">
      <c r="A1223" s="1">
        <v>1218</v>
      </c>
      <c r="B1223" s="1">
        <f t="shared" si="36"/>
        <v>-1.12762451171875E-2</v>
      </c>
      <c r="C1223" s="1">
        <f t="shared" si="37"/>
        <v>45462954.695332892</v>
      </c>
      <c r="D1223" s="3">
        <f>sheet1!$B$4/(sheet2!C1223+sheet2!C1223*sheet1!$C$4)^(2*sheet1!$E$4)</f>
        <v>999.99999999955844</v>
      </c>
      <c r="E1223" s="1">
        <f>D1223*(C1223-sheet1!$D$4)</f>
        <v>45462554695.31282</v>
      </c>
      <c r="F1223" s="1">
        <f>sheet1!$D$4*sheet2!D1223</f>
        <v>399999.9999998234</v>
      </c>
      <c r="G1223" s="3">
        <f>F1223-sheet1!$G$4</f>
        <v>-1.7660204321146011E-7</v>
      </c>
      <c r="H1223" s="1"/>
      <c r="I1223" s="1"/>
    </row>
    <row r="1224" spans="1:9" x14ac:dyDescent="0.2">
      <c r="A1224" s="1">
        <v>1219</v>
      </c>
      <c r="B1224" s="1">
        <f t="shared" ref="B1224:B1287" si="38">E1224-$I$6</f>
        <v>-1.126861572265625E-2</v>
      </c>
      <c r="C1224" s="1">
        <f t="shared" ref="C1224:C1287" si="39">C1223+$H$6</f>
        <v>45462954.6953329</v>
      </c>
      <c r="D1224" s="3">
        <f>sheet1!$B$4/(sheet2!C1224+sheet2!C1224*sheet1!$C$4)^(2*sheet1!$E$4)</f>
        <v>999.99999999955844</v>
      </c>
      <c r="E1224" s="1">
        <f>D1224*(C1224-sheet1!$D$4)</f>
        <v>45462554695.312828</v>
      </c>
      <c r="F1224" s="1">
        <f>sheet1!$D$4*sheet2!D1224</f>
        <v>399999.9999998234</v>
      </c>
      <c r="G1224" s="3">
        <f>F1224-sheet1!$G$4</f>
        <v>-1.7660204321146011E-7</v>
      </c>
      <c r="H1224" s="1"/>
      <c r="I1224" s="1"/>
    </row>
    <row r="1225" spans="1:9" x14ac:dyDescent="0.2">
      <c r="A1225" s="1">
        <v>1220</v>
      </c>
      <c r="B1225" s="1">
        <f t="shared" si="38"/>
        <v>-1.1260986328125E-2</v>
      </c>
      <c r="C1225" s="1">
        <f t="shared" si="39"/>
        <v>45462954.695332907</v>
      </c>
      <c r="D1225" s="3">
        <f>sheet1!$B$4/(sheet2!C1225+sheet2!C1225*sheet1!$C$4)^(2*sheet1!$E$4)</f>
        <v>999.99999999955844</v>
      </c>
      <c r="E1225" s="1">
        <f>D1225*(C1225-sheet1!$D$4)</f>
        <v>45462554695.312836</v>
      </c>
      <c r="F1225" s="1">
        <f>sheet1!$D$4*sheet2!D1225</f>
        <v>399999.9999998234</v>
      </c>
      <c r="G1225" s="3">
        <f>F1225-sheet1!$G$4</f>
        <v>-1.7660204321146011E-7</v>
      </c>
      <c r="H1225" s="1"/>
      <c r="I1225" s="1"/>
    </row>
    <row r="1226" spans="1:9" x14ac:dyDescent="0.2">
      <c r="A1226" s="1">
        <v>1221</v>
      </c>
      <c r="B1226" s="1">
        <f t="shared" si="38"/>
        <v>-1.125335693359375E-2</v>
      </c>
      <c r="C1226" s="1">
        <f t="shared" si="39"/>
        <v>45462954.695332915</v>
      </c>
      <c r="D1226" s="3">
        <f>sheet1!$B$4/(sheet2!C1226+sheet2!C1226*sheet1!$C$4)^(2*sheet1!$E$4)</f>
        <v>999.99999999955844</v>
      </c>
      <c r="E1226" s="1">
        <f>D1226*(C1226-sheet1!$D$4)</f>
        <v>45462554695.312843</v>
      </c>
      <c r="F1226" s="1">
        <f>sheet1!$D$4*sheet2!D1226</f>
        <v>399999.9999998234</v>
      </c>
      <c r="G1226" s="3">
        <f>F1226-sheet1!$G$4</f>
        <v>-1.7660204321146011E-7</v>
      </c>
      <c r="H1226" s="1"/>
      <c r="I1226" s="1"/>
    </row>
    <row r="1227" spans="1:9" x14ac:dyDescent="0.2">
      <c r="A1227" s="1">
        <v>1222</v>
      </c>
      <c r="B1227" s="1">
        <f t="shared" si="38"/>
        <v>-1.12457275390625E-2</v>
      </c>
      <c r="C1227" s="1">
        <f t="shared" si="39"/>
        <v>45462954.695332922</v>
      </c>
      <c r="D1227" s="3">
        <f>sheet1!$B$4/(sheet2!C1227+sheet2!C1227*sheet1!$C$4)^(2*sheet1!$E$4)</f>
        <v>999.99999999955844</v>
      </c>
      <c r="E1227" s="1">
        <f>D1227*(C1227-sheet1!$D$4)</f>
        <v>45462554695.312851</v>
      </c>
      <c r="F1227" s="1">
        <f>sheet1!$D$4*sheet2!D1227</f>
        <v>399999.9999998234</v>
      </c>
      <c r="G1227" s="3">
        <f>F1227-sheet1!$G$4</f>
        <v>-1.7660204321146011E-7</v>
      </c>
      <c r="H1227" s="1"/>
      <c r="I1227" s="1"/>
    </row>
    <row r="1228" spans="1:9" x14ac:dyDescent="0.2">
      <c r="A1228" s="1">
        <v>1223</v>
      </c>
      <c r="B1228" s="1">
        <f t="shared" si="38"/>
        <v>-1.123809814453125E-2</v>
      </c>
      <c r="C1228" s="1">
        <f t="shared" si="39"/>
        <v>45462954.695332929</v>
      </c>
      <c r="D1228" s="3">
        <f>sheet1!$B$4/(sheet2!C1228+sheet2!C1228*sheet1!$C$4)^(2*sheet1!$E$4)</f>
        <v>999.99999999955844</v>
      </c>
      <c r="E1228" s="1">
        <f>D1228*(C1228-sheet1!$D$4)</f>
        <v>45462554695.312859</v>
      </c>
      <c r="F1228" s="1">
        <f>sheet1!$D$4*sheet2!D1228</f>
        <v>399999.9999998234</v>
      </c>
      <c r="G1228" s="3">
        <f>F1228-sheet1!$G$4</f>
        <v>-1.7660204321146011E-7</v>
      </c>
      <c r="H1228" s="1"/>
      <c r="I1228" s="1"/>
    </row>
    <row r="1229" spans="1:9" x14ac:dyDescent="0.2">
      <c r="A1229" s="1">
        <v>1224</v>
      </c>
      <c r="B1229" s="1">
        <f t="shared" si="38"/>
        <v>-1.123046875E-2</v>
      </c>
      <c r="C1229" s="1">
        <f t="shared" si="39"/>
        <v>45462954.695332937</v>
      </c>
      <c r="D1229" s="3">
        <f>sheet1!$B$4/(sheet2!C1229+sheet2!C1229*sheet1!$C$4)^(2*sheet1!$E$4)</f>
        <v>999.99999999955844</v>
      </c>
      <c r="E1229" s="1">
        <f>D1229*(C1229-sheet1!$D$4)</f>
        <v>45462554695.312866</v>
      </c>
      <c r="F1229" s="1">
        <f>sheet1!$D$4*sheet2!D1229</f>
        <v>399999.9999998234</v>
      </c>
      <c r="G1229" s="3">
        <f>F1229-sheet1!$G$4</f>
        <v>-1.7660204321146011E-7</v>
      </c>
      <c r="H1229" s="1"/>
      <c r="I1229" s="1"/>
    </row>
    <row r="1230" spans="1:9" x14ac:dyDescent="0.2">
      <c r="A1230" s="1">
        <v>1225</v>
      </c>
      <c r="B1230" s="1">
        <f t="shared" si="38"/>
        <v>-1.123046875E-2</v>
      </c>
      <c r="C1230" s="1">
        <f t="shared" si="39"/>
        <v>45462954.695332944</v>
      </c>
      <c r="D1230" s="3">
        <f>sheet1!$B$4/(sheet2!C1230+sheet2!C1230*sheet1!$C$4)^(2*sheet1!$E$4)</f>
        <v>999.99999999955844</v>
      </c>
      <c r="E1230" s="1">
        <f>D1230*(C1230-sheet1!$D$4)</f>
        <v>45462554695.312866</v>
      </c>
      <c r="F1230" s="1">
        <f>sheet1!$D$4*sheet2!D1230</f>
        <v>399999.9999998234</v>
      </c>
      <c r="G1230" s="3">
        <f>F1230-sheet1!$G$4</f>
        <v>-1.7660204321146011E-7</v>
      </c>
      <c r="H1230" s="1"/>
      <c r="I1230" s="1"/>
    </row>
    <row r="1231" spans="1:9" x14ac:dyDescent="0.2">
      <c r="A1231" s="1">
        <v>1226</v>
      </c>
      <c r="B1231" s="1">
        <f t="shared" si="38"/>
        <v>-1.122283935546875E-2</v>
      </c>
      <c r="C1231" s="1">
        <f t="shared" si="39"/>
        <v>45462954.695332952</v>
      </c>
      <c r="D1231" s="3">
        <f>sheet1!$B$4/(sheet2!C1231+sheet2!C1231*sheet1!$C$4)^(2*sheet1!$E$4)</f>
        <v>999.99999999955844</v>
      </c>
      <c r="E1231" s="1">
        <f>D1231*(C1231-sheet1!$D$4)</f>
        <v>45462554695.312874</v>
      </c>
      <c r="F1231" s="1">
        <f>sheet1!$D$4*sheet2!D1231</f>
        <v>399999.9999998234</v>
      </c>
      <c r="G1231" s="3">
        <f>F1231-sheet1!$G$4</f>
        <v>-1.7660204321146011E-7</v>
      </c>
      <c r="H1231" s="1"/>
      <c r="I1231" s="1"/>
    </row>
    <row r="1232" spans="1:9" x14ac:dyDescent="0.2">
      <c r="A1232" s="1">
        <v>1227</v>
      </c>
      <c r="B1232" s="1">
        <f t="shared" si="38"/>
        <v>-1.12152099609375E-2</v>
      </c>
      <c r="C1232" s="1">
        <f t="shared" si="39"/>
        <v>45462954.695332959</v>
      </c>
      <c r="D1232" s="3">
        <f>sheet1!$B$4/(sheet2!C1232+sheet2!C1232*sheet1!$C$4)^(2*sheet1!$E$4)</f>
        <v>999.99999999955844</v>
      </c>
      <c r="E1232" s="1">
        <f>D1232*(C1232-sheet1!$D$4)</f>
        <v>45462554695.312881</v>
      </c>
      <c r="F1232" s="1">
        <f>sheet1!$D$4*sheet2!D1232</f>
        <v>399999.9999998234</v>
      </c>
      <c r="G1232" s="3">
        <f>F1232-sheet1!$G$4</f>
        <v>-1.7660204321146011E-7</v>
      </c>
      <c r="H1232" s="1"/>
      <c r="I1232" s="1"/>
    </row>
    <row r="1233" spans="1:9" x14ac:dyDescent="0.2">
      <c r="A1233" s="1">
        <v>1228</v>
      </c>
      <c r="B1233" s="1">
        <f t="shared" si="38"/>
        <v>-1.120758056640625E-2</v>
      </c>
      <c r="C1233" s="1">
        <f t="shared" si="39"/>
        <v>45462954.695332967</v>
      </c>
      <c r="D1233" s="3">
        <f>sheet1!$B$4/(sheet2!C1233+sheet2!C1233*sheet1!$C$4)^(2*sheet1!$E$4)</f>
        <v>999.99999999955844</v>
      </c>
      <c r="E1233" s="1">
        <f>D1233*(C1233-sheet1!$D$4)</f>
        <v>45462554695.312889</v>
      </c>
      <c r="F1233" s="1">
        <f>sheet1!$D$4*sheet2!D1233</f>
        <v>399999.9999998234</v>
      </c>
      <c r="G1233" s="3">
        <f>F1233-sheet1!$G$4</f>
        <v>-1.7660204321146011E-7</v>
      </c>
      <c r="H1233" s="1"/>
      <c r="I1233" s="1"/>
    </row>
    <row r="1234" spans="1:9" x14ac:dyDescent="0.2">
      <c r="A1234" s="1">
        <v>1229</v>
      </c>
      <c r="B1234" s="1">
        <f t="shared" si="38"/>
        <v>-1.1199951171875E-2</v>
      </c>
      <c r="C1234" s="1">
        <f t="shared" si="39"/>
        <v>45462954.695332974</v>
      </c>
      <c r="D1234" s="3">
        <f>sheet1!$B$4/(sheet2!C1234+sheet2!C1234*sheet1!$C$4)^(2*sheet1!$E$4)</f>
        <v>999.99999999955844</v>
      </c>
      <c r="E1234" s="1">
        <f>D1234*(C1234-sheet1!$D$4)</f>
        <v>45462554695.312897</v>
      </c>
      <c r="F1234" s="1">
        <f>sheet1!$D$4*sheet2!D1234</f>
        <v>399999.9999998234</v>
      </c>
      <c r="G1234" s="3">
        <f>F1234-sheet1!$G$4</f>
        <v>-1.7660204321146011E-7</v>
      </c>
      <c r="H1234" s="1"/>
      <c r="I1234" s="1"/>
    </row>
    <row r="1235" spans="1:9" x14ac:dyDescent="0.2">
      <c r="A1235" s="1">
        <v>1230</v>
      </c>
      <c r="B1235" s="1">
        <f t="shared" si="38"/>
        <v>-1.119232177734375E-2</v>
      </c>
      <c r="C1235" s="1">
        <f t="shared" si="39"/>
        <v>45462954.695332982</v>
      </c>
      <c r="D1235" s="3">
        <f>sheet1!$B$4/(sheet2!C1235+sheet2!C1235*sheet1!$C$4)^(2*sheet1!$E$4)</f>
        <v>999.99999999955844</v>
      </c>
      <c r="E1235" s="1">
        <f>D1235*(C1235-sheet1!$D$4)</f>
        <v>45462554695.312904</v>
      </c>
      <c r="F1235" s="1">
        <f>sheet1!$D$4*sheet2!D1235</f>
        <v>399999.9999998234</v>
      </c>
      <c r="G1235" s="3">
        <f>F1235-sheet1!$G$4</f>
        <v>-1.7660204321146011E-7</v>
      </c>
      <c r="H1235" s="1"/>
      <c r="I1235" s="1"/>
    </row>
    <row r="1236" spans="1:9" x14ac:dyDescent="0.2">
      <c r="A1236" s="1">
        <v>1231</v>
      </c>
      <c r="B1236" s="1">
        <f t="shared" si="38"/>
        <v>-1.11846923828125E-2</v>
      </c>
      <c r="C1236" s="1">
        <f t="shared" si="39"/>
        <v>45462954.695332989</v>
      </c>
      <c r="D1236" s="3">
        <f>sheet1!$B$4/(sheet2!C1236+sheet2!C1236*sheet1!$C$4)^(2*sheet1!$E$4)</f>
        <v>999.99999999955844</v>
      </c>
      <c r="E1236" s="1">
        <f>D1236*(C1236-sheet1!$D$4)</f>
        <v>45462554695.312912</v>
      </c>
      <c r="F1236" s="1">
        <f>sheet1!$D$4*sheet2!D1236</f>
        <v>399999.9999998234</v>
      </c>
      <c r="G1236" s="3">
        <f>F1236-sheet1!$G$4</f>
        <v>-1.7660204321146011E-7</v>
      </c>
      <c r="H1236" s="1"/>
      <c r="I1236" s="1"/>
    </row>
    <row r="1237" spans="1:9" x14ac:dyDescent="0.2">
      <c r="A1237" s="1">
        <v>1232</v>
      </c>
      <c r="B1237" s="1">
        <f t="shared" si="38"/>
        <v>-1.117706298828125E-2</v>
      </c>
      <c r="C1237" s="1">
        <f t="shared" si="39"/>
        <v>45462954.695332997</v>
      </c>
      <c r="D1237" s="3">
        <f>sheet1!$B$4/(sheet2!C1237+sheet2!C1237*sheet1!$C$4)^(2*sheet1!$E$4)</f>
        <v>999.99999999955844</v>
      </c>
      <c r="E1237" s="1">
        <f>D1237*(C1237-sheet1!$D$4)</f>
        <v>45462554695.31292</v>
      </c>
      <c r="F1237" s="1">
        <f>sheet1!$D$4*sheet2!D1237</f>
        <v>399999.9999998234</v>
      </c>
      <c r="G1237" s="3">
        <f>F1237-sheet1!$G$4</f>
        <v>-1.7660204321146011E-7</v>
      </c>
      <c r="H1237" s="1"/>
      <c r="I1237" s="1"/>
    </row>
    <row r="1238" spans="1:9" x14ac:dyDescent="0.2">
      <c r="A1238" s="1">
        <v>1233</v>
      </c>
      <c r="B1238" s="1">
        <f t="shared" si="38"/>
        <v>-1.116943359375E-2</v>
      </c>
      <c r="C1238" s="1">
        <f t="shared" si="39"/>
        <v>45462954.695333004</v>
      </c>
      <c r="D1238" s="3">
        <f>sheet1!$B$4/(sheet2!C1238+sheet2!C1238*sheet1!$C$4)^(2*sheet1!$E$4)</f>
        <v>999.99999999955844</v>
      </c>
      <c r="E1238" s="1">
        <f>D1238*(C1238-sheet1!$D$4)</f>
        <v>45462554695.312927</v>
      </c>
      <c r="F1238" s="1">
        <f>sheet1!$D$4*sheet2!D1238</f>
        <v>399999.9999998234</v>
      </c>
      <c r="G1238" s="3">
        <f>F1238-sheet1!$G$4</f>
        <v>-1.7660204321146011E-7</v>
      </c>
      <c r="H1238" s="1"/>
      <c r="I1238" s="1"/>
    </row>
    <row r="1239" spans="1:9" x14ac:dyDescent="0.2">
      <c r="A1239" s="1">
        <v>1234</v>
      </c>
      <c r="B1239" s="1">
        <f t="shared" si="38"/>
        <v>-1.116180419921875E-2</v>
      </c>
      <c r="C1239" s="1">
        <f t="shared" si="39"/>
        <v>45462954.695333011</v>
      </c>
      <c r="D1239" s="3">
        <f>sheet1!$B$4/(sheet2!C1239+sheet2!C1239*sheet1!$C$4)^(2*sheet1!$E$4)</f>
        <v>999.99999999955844</v>
      </c>
      <c r="E1239" s="1">
        <f>D1239*(C1239-sheet1!$D$4)</f>
        <v>45462554695.312935</v>
      </c>
      <c r="F1239" s="1">
        <f>sheet1!$D$4*sheet2!D1239</f>
        <v>399999.9999998234</v>
      </c>
      <c r="G1239" s="3">
        <f>F1239-sheet1!$G$4</f>
        <v>-1.7660204321146011E-7</v>
      </c>
      <c r="H1239" s="1"/>
      <c r="I1239" s="1"/>
    </row>
    <row r="1240" spans="1:9" x14ac:dyDescent="0.2">
      <c r="A1240" s="1">
        <v>1235</v>
      </c>
      <c r="B1240" s="1">
        <f t="shared" si="38"/>
        <v>-1.11541748046875E-2</v>
      </c>
      <c r="C1240" s="1">
        <f t="shared" si="39"/>
        <v>45462954.695333019</v>
      </c>
      <c r="D1240" s="3">
        <f>sheet1!$B$4/(sheet2!C1240+sheet2!C1240*sheet1!$C$4)^(2*sheet1!$E$4)</f>
        <v>999.99999999955844</v>
      </c>
      <c r="E1240" s="1">
        <f>D1240*(C1240-sheet1!$D$4)</f>
        <v>45462554695.312943</v>
      </c>
      <c r="F1240" s="1">
        <f>sheet1!$D$4*sheet2!D1240</f>
        <v>399999.9999998234</v>
      </c>
      <c r="G1240" s="3">
        <f>F1240-sheet1!$G$4</f>
        <v>-1.7660204321146011E-7</v>
      </c>
      <c r="H1240" s="1"/>
      <c r="I1240" s="1"/>
    </row>
    <row r="1241" spans="1:9" x14ac:dyDescent="0.2">
      <c r="A1241" s="1">
        <v>1236</v>
      </c>
      <c r="B1241" s="1">
        <f t="shared" si="38"/>
        <v>-1.114654541015625E-2</v>
      </c>
      <c r="C1241" s="1">
        <f t="shared" si="39"/>
        <v>45462954.695333026</v>
      </c>
      <c r="D1241" s="3">
        <f>sheet1!$B$4/(sheet2!C1241+sheet2!C1241*sheet1!$C$4)^(2*sheet1!$E$4)</f>
        <v>999.99999999955844</v>
      </c>
      <c r="E1241" s="1">
        <f>D1241*(C1241-sheet1!$D$4)</f>
        <v>45462554695.31295</v>
      </c>
      <c r="F1241" s="1">
        <f>sheet1!$D$4*sheet2!D1241</f>
        <v>399999.9999998234</v>
      </c>
      <c r="G1241" s="3">
        <f>F1241-sheet1!$G$4</f>
        <v>-1.7660204321146011E-7</v>
      </c>
      <c r="H1241" s="1"/>
      <c r="I1241" s="1"/>
    </row>
    <row r="1242" spans="1:9" x14ac:dyDescent="0.2">
      <c r="A1242" s="1">
        <v>1237</v>
      </c>
      <c r="B1242" s="1">
        <f t="shared" si="38"/>
        <v>-1.1138916015625E-2</v>
      </c>
      <c r="C1242" s="1">
        <f t="shared" si="39"/>
        <v>45462954.695333034</v>
      </c>
      <c r="D1242" s="3">
        <f>sheet1!$B$4/(sheet2!C1242+sheet2!C1242*sheet1!$C$4)^(2*sheet1!$E$4)</f>
        <v>999.99999999955844</v>
      </c>
      <c r="E1242" s="1">
        <f>D1242*(C1242-sheet1!$D$4)</f>
        <v>45462554695.312958</v>
      </c>
      <c r="F1242" s="1">
        <f>sheet1!$D$4*sheet2!D1242</f>
        <v>399999.9999998234</v>
      </c>
      <c r="G1242" s="3">
        <f>F1242-sheet1!$G$4</f>
        <v>-1.7660204321146011E-7</v>
      </c>
      <c r="H1242" s="1"/>
      <c r="I1242" s="1"/>
    </row>
    <row r="1243" spans="1:9" x14ac:dyDescent="0.2">
      <c r="A1243" s="1">
        <v>1238</v>
      </c>
      <c r="B1243" s="1">
        <f t="shared" si="38"/>
        <v>-1.145172119140625E-2</v>
      </c>
      <c r="C1243" s="1">
        <f t="shared" si="39"/>
        <v>45462954.695333041</v>
      </c>
      <c r="D1243" s="3">
        <f>sheet1!$B$4/(sheet2!C1243+sheet2!C1243*sheet1!$C$4)^(2*sheet1!$E$4)</f>
        <v>999.99999999955139</v>
      </c>
      <c r="E1243" s="1">
        <f>D1243*(C1243-sheet1!$D$4)</f>
        <v>45462554695.312645</v>
      </c>
      <c r="F1243" s="1">
        <f>sheet1!$D$4*sheet2!D1243</f>
        <v>399999.99999982055</v>
      </c>
      <c r="G1243" s="3">
        <f>F1243-sheet1!$G$4</f>
        <v>-1.7945421859622002E-7</v>
      </c>
      <c r="H1243" s="1"/>
      <c r="I1243" s="1"/>
    </row>
    <row r="1244" spans="1:9" x14ac:dyDescent="0.2">
      <c r="A1244" s="1">
        <v>1239</v>
      </c>
      <c r="B1244" s="1">
        <f t="shared" si="38"/>
        <v>-1.1444091796875E-2</v>
      </c>
      <c r="C1244" s="1">
        <f t="shared" si="39"/>
        <v>45462954.695333049</v>
      </c>
      <c r="D1244" s="3">
        <f>sheet1!$B$4/(sheet2!C1244+sheet2!C1244*sheet1!$C$4)^(2*sheet1!$E$4)</f>
        <v>999.99999999955139</v>
      </c>
      <c r="E1244" s="1">
        <f>D1244*(C1244-sheet1!$D$4)</f>
        <v>45462554695.312653</v>
      </c>
      <c r="F1244" s="1">
        <f>sheet1!$D$4*sheet2!D1244</f>
        <v>399999.99999982055</v>
      </c>
      <c r="G1244" s="3">
        <f>F1244-sheet1!$G$4</f>
        <v>-1.7945421859622002E-7</v>
      </c>
      <c r="H1244" s="1"/>
      <c r="I1244" s="1"/>
    </row>
    <row r="1245" spans="1:9" x14ac:dyDescent="0.2">
      <c r="A1245" s="1">
        <v>1240</v>
      </c>
      <c r="B1245" s="1">
        <f t="shared" si="38"/>
        <v>-1.143646240234375E-2</v>
      </c>
      <c r="C1245" s="1">
        <f t="shared" si="39"/>
        <v>45462954.695333056</v>
      </c>
      <c r="D1245" s="3">
        <f>sheet1!$B$4/(sheet2!C1245+sheet2!C1245*sheet1!$C$4)^(2*sheet1!$E$4)</f>
        <v>999.99999999955139</v>
      </c>
      <c r="E1245" s="1">
        <f>D1245*(C1245-sheet1!$D$4)</f>
        <v>45462554695.31266</v>
      </c>
      <c r="F1245" s="1">
        <f>sheet1!$D$4*sheet2!D1245</f>
        <v>399999.99999982055</v>
      </c>
      <c r="G1245" s="3">
        <f>F1245-sheet1!$G$4</f>
        <v>-1.7945421859622002E-7</v>
      </c>
      <c r="H1245" s="1"/>
      <c r="I1245" s="1"/>
    </row>
    <row r="1246" spans="1:9" x14ac:dyDescent="0.2">
      <c r="A1246" s="1">
        <v>1241</v>
      </c>
      <c r="B1246" s="1">
        <f t="shared" si="38"/>
        <v>-1.14288330078125E-2</v>
      </c>
      <c r="C1246" s="1">
        <f t="shared" si="39"/>
        <v>45462954.695333064</v>
      </c>
      <c r="D1246" s="3">
        <f>sheet1!$B$4/(sheet2!C1246+sheet2!C1246*sheet1!$C$4)^(2*sheet1!$E$4)</f>
        <v>999.99999999955139</v>
      </c>
      <c r="E1246" s="1">
        <f>D1246*(C1246-sheet1!$D$4)</f>
        <v>45462554695.312668</v>
      </c>
      <c r="F1246" s="1">
        <f>sheet1!$D$4*sheet2!D1246</f>
        <v>399999.99999982055</v>
      </c>
      <c r="G1246" s="3">
        <f>F1246-sheet1!$G$4</f>
        <v>-1.7945421859622002E-7</v>
      </c>
      <c r="H1246" s="1"/>
      <c r="I1246" s="1"/>
    </row>
    <row r="1247" spans="1:9" x14ac:dyDescent="0.2">
      <c r="A1247" s="1">
        <v>1242</v>
      </c>
      <c r="B1247" s="1">
        <f t="shared" si="38"/>
        <v>-1.142120361328125E-2</v>
      </c>
      <c r="C1247" s="1">
        <f t="shared" si="39"/>
        <v>45462954.695333071</v>
      </c>
      <c r="D1247" s="3">
        <f>sheet1!$B$4/(sheet2!C1247+sheet2!C1247*sheet1!$C$4)^(2*sheet1!$E$4)</f>
        <v>999.99999999955139</v>
      </c>
      <c r="E1247" s="1">
        <f>D1247*(C1247-sheet1!$D$4)</f>
        <v>45462554695.312675</v>
      </c>
      <c r="F1247" s="1">
        <f>sheet1!$D$4*sheet2!D1247</f>
        <v>399999.99999982055</v>
      </c>
      <c r="G1247" s="3">
        <f>F1247-sheet1!$G$4</f>
        <v>-1.7945421859622002E-7</v>
      </c>
      <c r="H1247" s="1"/>
      <c r="I1247" s="1"/>
    </row>
    <row r="1248" spans="1:9" x14ac:dyDescent="0.2">
      <c r="A1248" s="1">
        <v>1243</v>
      </c>
      <c r="B1248" s="1">
        <f t="shared" si="38"/>
        <v>-1.141357421875E-2</v>
      </c>
      <c r="C1248" s="1">
        <f t="shared" si="39"/>
        <v>45462954.695333079</v>
      </c>
      <c r="D1248" s="3">
        <f>sheet1!$B$4/(sheet2!C1248+sheet2!C1248*sheet1!$C$4)^(2*sheet1!$E$4)</f>
        <v>999.99999999955139</v>
      </c>
      <c r="E1248" s="1">
        <f>D1248*(C1248-sheet1!$D$4)</f>
        <v>45462554695.312683</v>
      </c>
      <c r="F1248" s="1">
        <f>sheet1!$D$4*sheet2!D1248</f>
        <v>399999.99999982055</v>
      </c>
      <c r="G1248" s="3">
        <f>F1248-sheet1!$G$4</f>
        <v>-1.7945421859622002E-7</v>
      </c>
      <c r="H1248" s="1"/>
      <c r="I1248" s="1"/>
    </row>
    <row r="1249" spans="1:9" x14ac:dyDescent="0.2">
      <c r="A1249" s="1">
        <v>1244</v>
      </c>
      <c r="B1249" s="1">
        <f t="shared" si="38"/>
        <v>-1.140594482421875E-2</v>
      </c>
      <c r="C1249" s="1">
        <f t="shared" si="39"/>
        <v>45462954.695333086</v>
      </c>
      <c r="D1249" s="3">
        <f>sheet1!$B$4/(sheet2!C1249+sheet2!C1249*sheet1!$C$4)^(2*sheet1!$E$4)</f>
        <v>999.99999999955139</v>
      </c>
      <c r="E1249" s="1">
        <f>D1249*(C1249-sheet1!$D$4)</f>
        <v>45462554695.312691</v>
      </c>
      <c r="F1249" s="1">
        <f>sheet1!$D$4*sheet2!D1249</f>
        <v>399999.99999982055</v>
      </c>
      <c r="G1249" s="3">
        <f>F1249-sheet1!$G$4</f>
        <v>-1.7945421859622002E-7</v>
      </c>
      <c r="H1249" s="1"/>
      <c r="I1249" s="1"/>
    </row>
    <row r="1250" spans="1:9" x14ac:dyDescent="0.2">
      <c r="A1250" s="1">
        <v>1245</v>
      </c>
      <c r="B1250" s="1">
        <f t="shared" si="38"/>
        <v>-1.13983154296875E-2</v>
      </c>
      <c r="C1250" s="1">
        <f t="shared" si="39"/>
        <v>45462954.695333093</v>
      </c>
      <c r="D1250" s="3">
        <f>sheet1!$B$4/(sheet2!C1250+sheet2!C1250*sheet1!$C$4)^(2*sheet1!$E$4)</f>
        <v>999.99999999955139</v>
      </c>
      <c r="E1250" s="1">
        <f>D1250*(C1250-sheet1!$D$4)</f>
        <v>45462554695.312698</v>
      </c>
      <c r="F1250" s="1">
        <f>sheet1!$D$4*sheet2!D1250</f>
        <v>399999.99999982055</v>
      </c>
      <c r="G1250" s="3">
        <f>F1250-sheet1!$G$4</f>
        <v>-1.7945421859622002E-7</v>
      </c>
      <c r="H1250" s="1"/>
      <c r="I1250" s="1"/>
    </row>
    <row r="1251" spans="1:9" x14ac:dyDescent="0.2">
      <c r="A1251" s="1">
        <v>1246</v>
      </c>
      <c r="B1251" s="1">
        <f t="shared" si="38"/>
        <v>-1.139068603515625E-2</v>
      </c>
      <c r="C1251" s="1">
        <f t="shared" si="39"/>
        <v>45462954.695333101</v>
      </c>
      <c r="D1251" s="3">
        <f>sheet1!$B$4/(sheet2!C1251+sheet2!C1251*sheet1!$C$4)^(2*sheet1!$E$4)</f>
        <v>999.99999999955139</v>
      </c>
      <c r="E1251" s="1">
        <f>D1251*(C1251-sheet1!$D$4)</f>
        <v>45462554695.312706</v>
      </c>
      <c r="F1251" s="1">
        <f>sheet1!$D$4*sheet2!D1251</f>
        <v>399999.99999982055</v>
      </c>
      <c r="G1251" s="3">
        <f>F1251-sheet1!$G$4</f>
        <v>-1.7945421859622002E-7</v>
      </c>
      <c r="H1251" s="1"/>
      <c r="I1251" s="1"/>
    </row>
    <row r="1252" spans="1:9" x14ac:dyDescent="0.2">
      <c r="A1252" s="1">
        <v>1247</v>
      </c>
      <c r="B1252" s="1">
        <f t="shared" si="38"/>
        <v>-1.1383056640625E-2</v>
      </c>
      <c r="C1252" s="1">
        <f t="shared" si="39"/>
        <v>45462954.695333108</v>
      </c>
      <c r="D1252" s="3">
        <f>sheet1!$B$4/(sheet2!C1252+sheet2!C1252*sheet1!$C$4)^(2*sheet1!$E$4)</f>
        <v>999.99999999955139</v>
      </c>
      <c r="E1252" s="1">
        <f>D1252*(C1252-sheet1!$D$4)</f>
        <v>45462554695.312714</v>
      </c>
      <c r="F1252" s="1">
        <f>sheet1!$D$4*sheet2!D1252</f>
        <v>399999.99999982055</v>
      </c>
      <c r="G1252" s="3">
        <f>F1252-sheet1!$G$4</f>
        <v>-1.7945421859622002E-7</v>
      </c>
      <c r="H1252" s="1"/>
      <c r="I1252" s="1"/>
    </row>
    <row r="1253" spans="1:9" x14ac:dyDescent="0.2">
      <c r="A1253" s="1">
        <v>1248</v>
      </c>
      <c r="B1253" s="1">
        <f t="shared" si="38"/>
        <v>-1.137542724609375E-2</v>
      </c>
      <c r="C1253" s="1">
        <f t="shared" si="39"/>
        <v>45462954.695333116</v>
      </c>
      <c r="D1253" s="3">
        <f>sheet1!$B$4/(sheet2!C1253+sheet2!C1253*sheet1!$C$4)^(2*sheet1!$E$4)</f>
        <v>999.99999999955139</v>
      </c>
      <c r="E1253" s="1">
        <f>D1253*(C1253-sheet1!$D$4)</f>
        <v>45462554695.312721</v>
      </c>
      <c r="F1253" s="1">
        <f>sheet1!$D$4*sheet2!D1253</f>
        <v>399999.99999982055</v>
      </c>
      <c r="G1253" s="3">
        <f>F1253-sheet1!$G$4</f>
        <v>-1.7945421859622002E-7</v>
      </c>
      <c r="H1253" s="1"/>
      <c r="I1253" s="1"/>
    </row>
    <row r="1254" spans="1:9" x14ac:dyDescent="0.2">
      <c r="A1254" s="1">
        <v>1249</v>
      </c>
      <c r="B1254" s="1">
        <f t="shared" si="38"/>
        <v>-1.13677978515625E-2</v>
      </c>
      <c r="C1254" s="1">
        <f t="shared" si="39"/>
        <v>45462954.695333123</v>
      </c>
      <c r="D1254" s="3">
        <f>sheet1!$B$4/(sheet2!C1254+sheet2!C1254*sheet1!$C$4)^(2*sheet1!$E$4)</f>
        <v>999.99999999955139</v>
      </c>
      <c r="E1254" s="1">
        <f>D1254*(C1254-sheet1!$D$4)</f>
        <v>45462554695.312729</v>
      </c>
      <c r="F1254" s="1">
        <f>sheet1!$D$4*sheet2!D1254</f>
        <v>399999.99999982055</v>
      </c>
      <c r="G1254" s="3">
        <f>F1254-sheet1!$G$4</f>
        <v>-1.7945421859622002E-7</v>
      </c>
      <c r="H1254" s="1"/>
      <c r="I1254" s="1"/>
    </row>
    <row r="1255" spans="1:9" x14ac:dyDescent="0.2">
      <c r="A1255" s="1">
        <v>1250</v>
      </c>
      <c r="B1255" s="1">
        <f t="shared" si="38"/>
        <v>-1.136016845703125E-2</v>
      </c>
      <c r="C1255" s="1">
        <f t="shared" si="39"/>
        <v>45462954.695333131</v>
      </c>
      <c r="D1255" s="3">
        <f>sheet1!$B$4/(sheet2!C1255+sheet2!C1255*sheet1!$C$4)^(2*sheet1!$E$4)</f>
        <v>999.99999999955139</v>
      </c>
      <c r="E1255" s="1">
        <f>D1255*(C1255-sheet1!$D$4)</f>
        <v>45462554695.312737</v>
      </c>
      <c r="F1255" s="1">
        <f>sheet1!$D$4*sheet2!D1255</f>
        <v>399999.99999982055</v>
      </c>
      <c r="G1255" s="3">
        <f>F1255-sheet1!$G$4</f>
        <v>-1.7945421859622002E-7</v>
      </c>
      <c r="H1255" s="1"/>
      <c r="I1255" s="1"/>
    </row>
    <row r="1256" spans="1:9" x14ac:dyDescent="0.2">
      <c r="A1256" s="1">
        <v>1251</v>
      </c>
      <c r="B1256" s="1">
        <f t="shared" si="38"/>
        <v>-1.13525390625E-2</v>
      </c>
      <c r="C1256" s="1">
        <f t="shared" si="39"/>
        <v>45462954.695333138</v>
      </c>
      <c r="D1256" s="3">
        <f>sheet1!$B$4/(sheet2!C1256+sheet2!C1256*sheet1!$C$4)^(2*sheet1!$E$4)</f>
        <v>999.99999999955139</v>
      </c>
      <c r="E1256" s="1">
        <f>D1256*(C1256-sheet1!$D$4)</f>
        <v>45462554695.312744</v>
      </c>
      <c r="F1256" s="1">
        <f>sheet1!$D$4*sheet2!D1256</f>
        <v>399999.99999982055</v>
      </c>
      <c r="G1256" s="3">
        <f>F1256-sheet1!$G$4</f>
        <v>-1.7945421859622002E-7</v>
      </c>
      <c r="H1256" s="1"/>
      <c r="I1256" s="1"/>
    </row>
    <row r="1257" spans="1:9" x14ac:dyDescent="0.2">
      <c r="A1257" s="1">
        <v>1252</v>
      </c>
      <c r="B1257" s="1">
        <f t="shared" si="38"/>
        <v>-1.134490966796875E-2</v>
      </c>
      <c r="C1257" s="1">
        <f t="shared" si="39"/>
        <v>45462954.695333146</v>
      </c>
      <c r="D1257" s="3">
        <f>sheet1!$B$4/(sheet2!C1257+sheet2!C1257*sheet1!$C$4)^(2*sheet1!$E$4)</f>
        <v>999.99999999955139</v>
      </c>
      <c r="E1257" s="1">
        <f>D1257*(C1257-sheet1!$D$4)</f>
        <v>45462554695.312752</v>
      </c>
      <c r="F1257" s="1">
        <f>sheet1!$D$4*sheet2!D1257</f>
        <v>399999.99999982055</v>
      </c>
      <c r="G1257" s="3">
        <f>F1257-sheet1!$G$4</f>
        <v>-1.7945421859622002E-7</v>
      </c>
      <c r="H1257" s="1"/>
      <c r="I1257" s="1"/>
    </row>
    <row r="1258" spans="1:9" x14ac:dyDescent="0.2">
      <c r="A1258" s="1">
        <v>1253</v>
      </c>
      <c r="B1258" s="1">
        <f t="shared" si="38"/>
        <v>-1.13372802734375E-2</v>
      </c>
      <c r="C1258" s="1">
        <f t="shared" si="39"/>
        <v>45462954.695333153</v>
      </c>
      <c r="D1258" s="3">
        <f>sheet1!$B$4/(sheet2!C1258+sheet2!C1258*sheet1!$C$4)^(2*sheet1!$E$4)</f>
        <v>999.99999999955139</v>
      </c>
      <c r="E1258" s="1">
        <f>D1258*(C1258-sheet1!$D$4)</f>
        <v>45462554695.312759</v>
      </c>
      <c r="F1258" s="1">
        <f>sheet1!$D$4*sheet2!D1258</f>
        <v>399999.99999982055</v>
      </c>
      <c r="G1258" s="3">
        <f>F1258-sheet1!$G$4</f>
        <v>-1.7945421859622002E-7</v>
      </c>
      <c r="H1258" s="1"/>
      <c r="I1258" s="1"/>
    </row>
    <row r="1259" spans="1:9" x14ac:dyDescent="0.2">
      <c r="A1259" s="1">
        <v>1254</v>
      </c>
      <c r="B1259" s="1">
        <f t="shared" si="38"/>
        <v>-1.132965087890625E-2</v>
      </c>
      <c r="C1259" s="1">
        <f t="shared" si="39"/>
        <v>45462954.69533316</v>
      </c>
      <c r="D1259" s="3">
        <f>sheet1!$B$4/(sheet2!C1259+sheet2!C1259*sheet1!$C$4)^(2*sheet1!$E$4)</f>
        <v>999.99999999955139</v>
      </c>
      <c r="E1259" s="1">
        <f>D1259*(C1259-sheet1!$D$4)</f>
        <v>45462554695.312767</v>
      </c>
      <c r="F1259" s="1">
        <f>sheet1!$D$4*sheet2!D1259</f>
        <v>399999.99999982055</v>
      </c>
      <c r="G1259" s="3">
        <f>F1259-sheet1!$G$4</f>
        <v>-1.7945421859622002E-7</v>
      </c>
      <c r="H1259" s="1"/>
      <c r="I1259" s="1"/>
    </row>
    <row r="1260" spans="1:9" x14ac:dyDescent="0.2">
      <c r="A1260" s="1">
        <v>1255</v>
      </c>
      <c r="B1260" s="1">
        <f t="shared" si="38"/>
        <v>-1.1322021484375E-2</v>
      </c>
      <c r="C1260" s="1">
        <f t="shared" si="39"/>
        <v>45462954.695333168</v>
      </c>
      <c r="D1260" s="3">
        <f>sheet1!$B$4/(sheet2!C1260+sheet2!C1260*sheet1!$C$4)^(2*sheet1!$E$4)</f>
        <v>999.99999999955139</v>
      </c>
      <c r="E1260" s="1">
        <f>D1260*(C1260-sheet1!$D$4)</f>
        <v>45462554695.312775</v>
      </c>
      <c r="F1260" s="1">
        <f>sheet1!$D$4*sheet2!D1260</f>
        <v>399999.99999982055</v>
      </c>
      <c r="G1260" s="3">
        <f>F1260-sheet1!$G$4</f>
        <v>-1.7945421859622002E-7</v>
      </c>
      <c r="H1260" s="1"/>
      <c r="I1260" s="1"/>
    </row>
    <row r="1261" spans="1:9" x14ac:dyDescent="0.2">
      <c r="A1261" s="1">
        <v>1256</v>
      </c>
      <c r="B1261" s="1">
        <f t="shared" si="38"/>
        <v>-1.131439208984375E-2</v>
      </c>
      <c r="C1261" s="1">
        <f t="shared" si="39"/>
        <v>45462954.695333175</v>
      </c>
      <c r="D1261" s="3">
        <f>sheet1!$B$4/(sheet2!C1261+sheet2!C1261*sheet1!$C$4)^(2*sheet1!$E$4)</f>
        <v>999.99999999955139</v>
      </c>
      <c r="E1261" s="1">
        <f>D1261*(C1261-sheet1!$D$4)</f>
        <v>45462554695.312782</v>
      </c>
      <c r="F1261" s="1">
        <f>sheet1!$D$4*sheet2!D1261</f>
        <v>399999.99999982055</v>
      </c>
      <c r="G1261" s="3">
        <f>F1261-sheet1!$G$4</f>
        <v>-1.7945421859622002E-7</v>
      </c>
      <c r="H1261" s="1"/>
      <c r="I1261" s="1"/>
    </row>
    <row r="1262" spans="1:9" x14ac:dyDescent="0.2">
      <c r="A1262" s="1">
        <v>1257</v>
      </c>
      <c r="B1262" s="1">
        <f t="shared" si="38"/>
        <v>-1.13067626953125E-2</v>
      </c>
      <c r="C1262" s="1">
        <f t="shared" si="39"/>
        <v>45462954.695333183</v>
      </c>
      <c r="D1262" s="3">
        <f>sheet1!$B$4/(sheet2!C1262+sheet2!C1262*sheet1!$C$4)^(2*sheet1!$E$4)</f>
        <v>999.99999999955139</v>
      </c>
      <c r="E1262" s="1">
        <f>D1262*(C1262-sheet1!$D$4)</f>
        <v>45462554695.31279</v>
      </c>
      <c r="F1262" s="1">
        <f>sheet1!$D$4*sheet2!D1262</f>
        <v>399999.99999982055</v>
      </c>
      <c r="G1262" s="3">
        <f>F1262-sheet1!$G$4</f>
        <v>-1.7945421859622002E-7</v>
      </c>
      <c r="H1262" s="1"/>
      <c r="I1262" s="1"/>
    </row>
    <row r="1263" spans="1:9" x14ac:dyDescent="0.2">
      <c r="A1263" s="1">
        <v>1258</v>
      </c>
      <c r="B1263" s="1">
        <f t="shared" si="38"/>
        <v>-1.129913330078125E-2</v>
      </c>
      <c r="C1263" s="1">
        <f t="shared" si="39"/>
        <v>45462954.69533319</v>
      </c>
      <c r="D1263" s="3">
        <f>sheet1!$B$4/(sheet2!C1263+sheet2!C1263*sheet1!$C$4)^(2*sheet1!$E$4)</f>
        <v>999.99999999955139</v>
      </c>
      <c r="E1263" s="1">
        <f>D1263*(C1263-sheet1!$D$4)</f>
        <v>45462554695.312798</v>
      </c>
      <c r="F1263" s="1">
        <f>sheet1!$D$4*sheet2!D1263</f>
        <v>399999.99999982055</v>
      </c>
      <c r="G1263" s="3">
        <f>F1263-sheet1!$G$4</f>
        <v>-1.7945421859622002E-7</v>
      </c>
      <c r="H1263" s="1"/>
      <c r="I1263" s="1"/>
    </row>
    <row r="1264" spans="1:9" x14ac:dyDescent="0.2">
      <c r="A1264" s="1">
        <v>1259</v>
      </c>
      <c r="B1264" s="1">
        <f t="shared" si="38"/>
        <v>-1.129150390625E-2</v>
      </c>
      <c r="C1264" s="1">
        <f t="shared" si="39"/>
        <v>45462954.695333198</v>
      </c>
      <c r="D1264" s="3">
        <f>sheet1!$B$4/(sheet2!C1264+sheet2!C1264*sheet1!$C$4)^(2*sheet1!$E$4)</f>
        <v>999.99999999955139</v>
      </c>
      <c r="E1264" s="1">
        <f>D1264*(C1264-sheet1!$D$4)</f>
        <v>45462554695.312805</v>
      </c>
      <c r="F1264" s="1">
        <f>sheet1!$D$4*sheet2!D1264</f>
        <v>399999.99999982055</v>
      </c>
      <c r="G1264" s="3">
        <f>F1264-sheet1!$G$4</f>
        <v>-1.7945421859622002E-7</v>
      </c>
      <c r="H1264" s="1"/>
      <c r="I1264" s="1"/>
    </row>
    <row r="1265" spans="1:9" x14ac:dyDescent="0.2">
      <c r="A1265" s="1">
        <v>1260</v>
      </c>
      <c r="B1265" s="1">
        <f t="shared" si="38"/>
        <v>-1.161956787109375E-2</v>
      </c>
      <c r="C1265" s="1">
        <f t="shared" si="39"/>
        <v>45462954.695333205</v>
      </c>
      <c r="D1265" s="3">
        <f>sheet1!$B$4/(sheet2!C1265+sheet2!C1265*sheet1!$C$4)^(2*sheet1!$E$4)</f>
        <v>999.99999999954412</v>
      </c>
      <c r="E1265" s="1">
        <f>D1265*(C1265-sheet1!$D$4)</f>
        <v>45462554695.312477</v>
      </c>
      <c r="F1265" s="1">
        <f>sheet1!$D$4*sheet2!D1265</f>
        <v>399999.99999981764</v>
      </c>
      <c r="G1265" s="3">
        <f>F1265-sheet1!$G$4</f>
        <v>-1.8236460164189339E-7</v>
      </c>
      <c r="H1265" s="1"/>
      <c r="I1265" s="1"/>
    </row>
    <row r="1266" spans="1:9" x14ac:dyDescent="0.2">
      <c r="A1266" s="1">
        <v>1261</v>
      </c>
      <c r="B1266" s="1">
        <f t="shared" si="38"/>
        <v>-1.16119384765625E-2</v>
      </c>
      <c r="C1266" s="1">
        <f t="shared" si="39"/>
        <v>45462954.695333213</v>
      </c>
      <c r="D1266" s="3">
        <f>sheet1!$B$4/(sheet2!C1266+sheet2!C1266*sheet1!$C$4)^(2*sheet1!$E$4)</f>
        <v>999.99999999954412</v>
      </c>
      <c r="E1266" s="1">
        <f>D1266*(C1266-sheet1!$D$4)</f>
        <v>45462554695.312485</v>
      </c>
      <c r="F1266" s="1">
        <f>sheet1!$D$4*sheet2!D1266</f>
        <v>399999.99999981764</v>
      </c>
      <c r="G1266" s="3">
        <f>F1266-sheet1!$G$4</f>
        <v>-1.8236460164189339E-7</v>
      </c>
      <c r="H1266" s="1"/>
      <c r="I1266" s="1"/>
    </row>
    <row r="1267" spans="1:9" x14ac:dyDescent="0.2">
      <c r="A1267" s="1">
        <v>1262</v>
      </c>
      <c r="B1267" s="1">
        <f t="shared" si="38"/>
        <v>-1.160430908203125E-2</v>
      </c>
      <c r="C1267" s="1">
        <f t="shared" si="39"/>
        <v>45462954.69533322</v>
      </c>
      <c r="D1267" s="3">
        <f>sheet1!$B$4/(sheet2!C1267+sheet2!C1267*sheet1!$C$4)^(2*sheet1!$E$4)</f>
        <v>999.99999999954412</v>
      </c>
      <c r="E1267" s="1">
        <f>D1267*(C1267-sheet1!$D$4)</f>
        <v>45462554695.312492</v>
      </c>
      <c r="F1267" s="1">
        <f>sheet1!$D$4*sheet2!D1267</f>
        <v>399999.99999981764</v>
      </c>
      <c r="G1267" s="3">
        <f>F1267-sheet1!$G$4</f>
        <v>-1.8236460164189339E-7</v>
      </c>
      <c r="H1267" s="1"/>
      <c r="I1267" s="1"/>
    </row>
    <row r="1268" spans="1:9" x14ac:dyDescent="0.2">
      <c r="A1268" s="1">
        <v>1263</v>
      </c>
      <c r="B1268" s="1">
        <f t="shared" si="38"/>
        <v>-1.15966796875E-2</v>
      </c>
      <c r="C1268" s="1">
        <f t="shared" si="39"/>
        <v>45462954.695333228</v>
      </c>
      <c r="D1268" s="3">
        <f>sheet1!$B$4/(sheet2!C1268+sheet2!C1268*sheet1!$C$4)^(2*sheet1!$E$4)</f>
        <v>999.99999999954412</v>
      </c>
      <c r="E1268" s="1">
        <f>D1268*(C1268-sheet1!$D$4)</f>
        <v>45462554695.3125</v>
      </c>
      <c r="F1268" s="1">
        <f>sheet1!$D$4*sheet2!D1268</f>
        <v>399999.99999981764</v>
      </c>
      <c r="G1268" s="3">
        <f>F1268-sheet1!$G$4</f>
        <v>-1.8236460164189339E-7</v>
      </c>
      <c r="H1268" s="1"/>
      <c r="I1268" s="1"/>
    </row>
    <row r="1269" spans="1:9" x14ac:dyDescent="0.2">
      <c r="A1269" s="1">
        <v>1264</v>
      </c>
      <c r="B1269" s="1">
        <f t="shared" si="38"/>
        <v>-1.158905029296875E-2</v>
      </c>
      <c r="C1269" s="1">
        <f t="shared" si="39"/>
        <v>45462954.695333235</v>
      </c>
      <c r="D1269" s="3">
        <f>sheet1!$B$4/(sheet2!C1269+sheet2!C1269*sheet1!$C$4)^(2*sheet1!$E$4)</f>
        <v>999.99999999954412</v>
      </c>
      <c r="E1269" s="1">
        <f>D1269*(C1269-sheet1!$D$4)</f>
        <v>45462554695.312508</v>
      </c>
      <c r="F1269" s="1">
        <f>sheet1!$D$4*sheet2!D1269</f>
        <v>399999.99999981764</v>
      </c>
      <c r="G1269" s="3">
        <f>F1269-sheet1!$G$4</f>
        <v>-1.8236460164189339E-7</v>
      </c>
      <c r="H1269" s="1"/>
      <c r="I1269" s="1"/>
    </row>
    <row r="1270" spans="1:9" x14ac:dyDescent="0.2">
      <c r="A1270" s="1">
        <v>1265</v>
      </c>
      <c r="B1270" s="1">
        <f t="shared" si="38"/>
        <v>-1.15814208984375E-2</v>
      </c>
      <c r="C1270" s="1">
        <f t="shared" si="39"/>
        <v>45462954.695333242</v>
      </c>
      <c r="D1270" s="3">
        <f>sheet1!$B$4/(sheet2!C1270+sheet2!C1270*sheet1!$C$4)^(2*sheet1!$E$4)</f>
        <v>999.99999999954412</v>
      </c>
      <c r="E1270" s="1">
        <f>D1270*(C1270-sheet1!$D$4)</f>
        <v>45462554695.312515</v>
      </c>
      <c r="F1270" s="1">
        <f>sheet1!$D$4*sheet2!D1270</f>
        <v>399999.99999981764</v>
      </c>
      <c r="G1270" s="3">
        <f>F1270-sheet1!$G$4</f>
        <v>-1.8236460164189339E-7</v>
      </c>
      <c r="H1270" s="1"/>
      <c r="I1270" s="1"/>
    </row>
    <row r="1271" spans="1:9" x14ac:dyDescent="0.2">
      <c r="A1271" s="1">
        <v>1266</v>
      </c>
      <c r="B1271" s="1">
        <f t="shared" si="38"/>
        <v>-1.157379150390625E-2</v>
      </c>
      <c r="C1271" s="1">
        <f t="shared" si="39"/>
        <v>45462954.69533325</v>
      </c>
      <c r="D1271" s="3">
        <f>sheet1!$B$4/(sheet2!C1271+sheet2!C1271*sheet1!$C$4)^(2*sheet1!$E$4)</f>
        <v>999.99999999954412</v>
      </c>
      <c r="E1271" s="1">
        <f>D1271*(C1271-sheet1!$D$4)</f>
        <v>45462554695.312523</v>
      </c>
      <c r="F1271" s="1">
        <f>sheet1!$D$4*sheet2!D1271</f>
        <v>399999.99999981764</v>
      </c>
      <c r="G1271" s="3">
        <f>F1271-sheet1!$G$4</f>
        <v>-1.8236460164189339E-7</v>
      </c>
      <c r="H1271" s="1"/>
      <c r="I1271" s="1"/>
    </row>
    <row r="1272" spans="1:9" x14ac:dyDescent="0.2">
      <c r="A1272" s="1">
        <v>1267</v>
      </c>
      <c r="B1272" s="1">
        <f t="shared" si="38"/>
        <v>-1.1566162109375E-2</v>
      </c>
      <c r="C1272" s="1">
        <f t="shared" si="39"/>
        <v>45462954.695333257</v>
      </c>
      <c r="D1272" s="3">
        <f>sheet1!$B$4/(sheet2!C1272+sheet2!C1272*sheet1!$C$4)^(2*sheet1!$E$4)</f>
        <v>999.99999999954412</v>
      </c>
      <c r="E1272" s="1">
        <f>D1272*(C1272-sheet1!$D$4)</f>
        <v>45462554695.312531</v>
      </c>
      <c r="F1272" s="1">
        <f>sheet1!$D$4*sheet2!D1272</f>
        <v>399999.99999981764</v>
      </c>
      <c r="G1272" s="3">
        <f>F1272-sheet1!$G$4</f>
        <v>-1.8236460164189339E-7</v>
      </c>
      <c r="H1272" s="1"/>
      <c r="I1272" s="1"/>
    </row>
    <row r="1273" spans="1:9" x14ac:dyDescent="0.2">
      <c r="A1273" s="1">
        <v>1268</v>
      </c>
      <c r="B1273" s="1">
        <f t="shared" si="38"/>
        <v>-1.155853271484375E-2</v>
      </c>
      <c r="C1273" s="1">
        <f t="shared" si="39"/>
        <v>45462954.695333265</v>
      </c>
      <c r="D1273" s="3">
        <f>sheet1!$B$4/(sheet2!C1273+sheet2!C1273*sheet1!$C$4)^(2*sheet1!$E$4)</f>
        <v>999.99999999954412</v>
      </c>
      <c r="E1273" s="1">
        <f>D1273*(C1273-sheet1!$D$4)</f>
        <v>45462554695.312538</v>
      </c>
      <c r="F1273" s="1">
        <f>sheet1!$D$4*sheet2!D1273</f>
        <v>399999.99999981764</v>
      </c>
      <c r="G1273" s="3">
        <f>F1273-sheet1!$G$4</f>
        <v>-1.8236460164189339E-7</v>
      </c>
      <c r="H1273" s="1"/>
      <c r="I1273" s="1"/>
    </row>
    <row r="1274" spans="1:9" x14ac:dyDescent="0.2">
      <c r="A1274" s="1">
        <v>1269</v>
      </c>
      <c r="B1274" s="1">
        <f t="shared" si="38"/>
        <v>-1.15509033203125E-2</v>
      </c>
      <c r="C1274" s="1">
        <f t="shared" si="39"/>
        <v>45462954.695333272</v>
      </c>
      <c r="D1274" s="3">
        <f>sheet1!$B$4/(sheet2!C1274+sheet2!C1274*sheet1!$C$4)^(2*sheet1!$E$4)</f>
        <v>999.99999999954412</v>
      </c>
      <c r="E1274" s="1">
        <f>D1274*(C1274-sheet1!$D$4)</f>
        <v>45462554695.312546</v>
      </c>
      <c r="F1274" s="1">
        <f>sheet1!$D$4*sheet2!D1274</f>
        <v>399999.99999981764</v>
      </c>
      <c r="G1274" s="3">
        <f>F1274-sheet1!$G$4</f>
        <v>-1.8236460164189339E-7</v>
      </c>
      <c r="H1274" s="1"/>
      <c r="I1274" s="1"/>
    </row>
    <row r="1275" spans="1:9" x14ac:dyDescent="0.2">
      <c r="A1275" s="1">
        <v>1270</v>
      </c>
      <c r="B1275" s="1">
        <f t="shared" si="38"/>
        <v>-1.154327392578125E-2</v>
      </c>
      <c r="C1275" s="1">
        <f t="shared" si="39"/>
        <v>45462954.69533328</v>
      </c>
      <c r="D1275" s="3">
        <f>sheet1!$B$4/(sheet2!C1275+sheet2!C1275*sheet1!$C$4)^(2*sheet1!$E$4)</f>
        <v>999.99999999954412</v>
      </c>
      <c r="E1275" s="1">
        <f>D1275*(C1275-sheet1!$D$4)</f>
        <v>45462554695.312553</v>
      </c>
      <c r="F1275" s="1">
        <f>sheet1!$D$4*sheet2!D1275</f>
        <v>399999.99999981764</v>
      </c>
      <c r="G1275" s="3">
        <f>F1275-sheet1!$G$4</f>
        <v>-1.8236460164189339E-7</v>
      </c>
      <c r="H1275" s="1"/>
      <c r="I1275" s="1"/>
    </row>
    <row r="1276" spans="1:9" x14ac:dyDescent="0.2">
      <c r="A1276" s="1">
        <v>1271</v>
      </c>
      <c r="B1276" s="1">
        <f t="shared" si="38"/>
        <v>-1.153564453125E-2</v>
      </c>
      <c r="C1276" s="1">
        <f t="shared" si="39"/>
        <v>45462954.695333287</v>
      </c>
      <c r="D1276" s="3">
        <f>sheet1!$B$4/(sheet2!C1276+sheet2!C1276*sheet1!$C$4)^(2*sheet1!$E$4)</f>
        <v>999.99999999954412</v>
      </c>
      <c r="E1276" s="1">
        <f>D1276*(C1276-sheet1!$D$4)</f>
        <v>45462554695.312561</v>
      </c>
      <c r="F1276" s="1">
        <f>sheet1!$D$4*sheet2!D1276</f>
        <v>399999.99999981764</v>
      </c>
      <c r="G1276" s="3">
        <f>F1276-sheet1!$G$4</f>
        <v>-1.8236460164189339E-7</v>
      </c>
      <c r="H1276" s="1"/>
      <c r="I1276" s="1"/>
    </row>
    <row r="1277" spans="1:9" x14ac:dyDescent="0.2">
      <c r="A1277" s="1">
        <v>1272</v>
      </c>
      <c r="B1277" s="1">
        <f t="shared" si="38"/>
        <v>-1.152801513671875E-2</v>
      </c>
      <c r="C1277" s="1">
        <f t="shared" si="39"/>
        <v>45462954.695333295</v>
      </c>
      <c r="D1277" s="3">
        <f>sheet1!$B$4/(sheet2!C1277+sheet2!C1277*sheet1!$C$4)^(2*sheet1!$E$4)</f>
        <v>999.99999999954412</v>
      </c>
      <c r="E1277" s="1">
        <f>D1277*(C1277-sheet1!$D$4)</f>
        <v>45462554695.312569</v>
      </c>
      <c r="F1277" s="1">
        <f>sheet1!$D$4*sheet2!D1277</f>
        <v>399999.99999981764</v>
      </c>
      <c r="G1277" s="3">
        <f>F1277-sheet1!$G$4</f>
        <v>-1.8236460164189339E-7</v>
      </c>
      <c r="H1277" s="1"/>
      <c r="I1277" s="1"/>
    </row>
    <row r="1278" spans="1:9" x14ac:dyDescent="0.2">
      <c r="A1278" s="1">
        <v>1273</v>
      </c>
      <c r="B1278" s="1">
        <f t="shared" si="38"/>
        <v>-1.15203857421875E-2</v>
      </c>
      <c r="C1278" s="1">
        <f t="shared" si="39"/>
        <v>45462954.695333302</v>
      </c>
      <c r="D1278" s="3">
        <f>sheet1!$B$4/(sheet2!C1278+sheet2!C1278*sheet1!$C$4)^(2*sheet1!$E$4)</f>
        <v>999.99999999954412</v>
      </c>
      <c r="E1278" s="1">
        <f>D1278*(C1278-sheet1!$D$4)</f>
        <v>45462554695.312576</v>
      </c>
      <c r="F1278" s="1">
        <f>sheet1!$D$4*sheet2!D1278</f>
        <v>399999.99999981764</v>
      </c>
      <c r="G1278" s="3">
        <f>F1278-sheet1!$G$4</f>
        <v>-1.8236460164189339E-7</v>
      </c>
      <c r="H1278" s="1"/>
      <c r="I1278" s="1"/>
    </row>
    <row r="1279" spans="1:9" x14ac:dyDescent="0.2">
      <c r="A1279" s="1">
        <v>1274</v>
      </c>
      <c r="B1279" s="1">
        <f t="shared" si="38"/>
        <v>-1.151275634765625E-2</v>
      </c>
      <c r="C1279" s="1">
        <f t="shared" si="39"/>
        <v>45462954.695333309</v>
      </c>
      <c r="D1279" s="3">
        <f>sheet1!$B$4/(sheet2!C1279+sheet2!C1279*sheet1!$C$4)^(2*sheet1!$E$4)</f>
        <v>999.99999999954412</v>
      </c>
      <c r="E1279" s="1">
        <f>D1279*(C1279-sheet1!$D$4)</f>
        <v>45462554695.312584</v>
      </c>
      <c r="F1279" s="1">
        <f>sheet1!$D$4*sheet2!D1279</f>
        <v>399999.99999981764</v>
      </c>
      <c r="G1279" s="3">
        <f>F1279-sheet1!$G$4</f>
        <v>-1.8236460164189339E-7</v>
      </c>
      <c r="H1279" s="1"/>
      <c r="I1279" s="1"/>
    </row>
    <row r="1280" spans="1:9" x14ac:dyDescent="0.2">
      <c r="A1280" s="1">
        <v>1275</v>
      </c>
      <c r="B1280" s="1">
        <f t="shared" si="38"/>
        <v>-1.1505126953125E-2</v>
      </c>
      <c r="C1280" s="1">
        <f t="shared" si="39"/>
        <v>45462954.695333317</v>
      </c>
      <c r="D1280" s="3">
        <f>sheet1!$B$4/(sheet2!C1280+sheet2!C1280*sheet1!$C$4)^(2*sheet1!$E$4)</f>
        <v>999.99999999954412</v>
      </c>
      <c r="E1280" s="1">
        <f>D1280*(C1280-sheet1!$D$4)</f>
        <v>45462554695.312592</v>
      </c>
      <c r="F1280" s="1">
        <f>sheet1!$D$4*sheet2!D1280</f>
        <v>399999.99999981764</v>
      </c>
      <c r="G1280" s="3">
        <f>F1280-sheet1!$G$4</f>
        <v>-1.8236460164189339E-7</v>
      </c>
      <c r="H1280" s="1"/>
      <c r="I1280" s="1"/>
    </row>
    <row r="1281" spans="1:9" x14ac:dyDescent="0.2">
      <c r="A1281" s="1">
        <v>1276</v>
      </c>
      <c r="B1281" s="1">
        <f t="shared" si="38"/>
        <v>-1.149749755859375E-2</v>
      </c>
      <c r="C1281" s="1">
        <f t="shared" si="39"/>
        <v>45462954.695333324</v>
      </c>
      <c r="D1281" s="3">
        <f>sheet1!$B$4/(sheet2!C1281+sheet2!C1281*sheet1!$C$4)^(2*sheet1!$E$4)</f>
        <v>999.99999999954412</v>
      </c>
      <c r="E1281" s="1">
        <f>D1281*(C1281-sheet1!$D$4)</f>
        <v>45462554695.312599</v>
      </c>
      <c r="F1281" s="1">
        <f>sheet1!$D$4*sheet2!D1281</f>
        <v>399999.99999981764</v>
      </c>
      <c r="G1281" s="3">
        <f>F1281-sheet1!$G$4</f>
        <v>-1.8236460164189339E-7</v>
      </c>
      <c r="H1281" s="1"/>
      <c r="I1281" s="1"/>
    </row>
    <row r="1282" spans="1:9" x14ac:dyDescent="0.2">
      <c r="A1282" s="1">
        <v>1277</v>
      </c>
      <c r="B1282" s="1">
        <f t="shared" si="38"/>
        <v>-1.14898681640625E-2</v>
      </c>
      <c r="C1282" s="1">
        <f t="shared" si="39"/>
        <v>45462954.695333332</v>
      </c>
      <c r="D1282" s="3">
        <f>sheet1!$B$4/(sheet2!C1282+sheet2!C1282*sheet1!$C$4)^(2*sheet1!$E$4)</f>
        <v>999.99999999954412</v>
      </c>
      <c r="E1282" s="1">
        <f>D1282*(C1282-sheet1!$D$4)</f>
        <v>45462554695.312607</v>
      </c>
      <c r="F1282" s="1">
        <f>sheet1!$D$4*sheet2!D1282</f>
        <v>399999.99999981764</v>
      </c>
      <c r="G1282" s="3">
        <f>F1282-sheet1!$G$4</f>
        <v>-1.8236460164189339E-7</v>
      </c>
      <c r="H1282" s="1"/>
      <c r="I1282" s="1"/>
    </row>
    <row r="1283" spans="1:9" x14ac:dyDescent="0.2">
      <c r="A1283" s="1">
        <v>1278</v>
      </c>
      <c r="B1283" s="1">
        <f t="shared" si="38"/>
        <v>-1.148223876953125E-2</v>
      </c>
      <c r="C1283" s="1">
        <f t="shared" si="39"/>
        <v>45462954.695333339</v>
      </c>
      <c r="D1283" s="3">
        <f>sheet1!$B$4/(sheet2!C1283+sheet2!C1283*sheet1!$C$4)^(2*sheet1!$E$4)</f>
        <v>999.99999999954412</v>
      </c>
      <c r="E1283" s="1">
        <f>D1283*(C1283-sheet1!$D$4)</f>
        <v>45462554695.312614</v>
      </c>
      <c r="F1283" s="1">
        <f>sheet1!$D$4*sheet2!D1283</f>
        <v>399999.99999981764</v>
      </c>
      <c r="G1283" s="3">
        <f>F1283-sheet1!$G$4</f>
        <v>-1.8236460164189339E-7</v>
      </c>
      <c r="H1283" s="1"/>
      <c r="I1283" s="1"/>
    </row>
    <row r="1284" spans="1:9" x14ac:dyDescent="0.2">
      <c r="A1284" s="1">
        <v>1279</v>
      </c>
      <c r="B1284" s="1">
        <f t="shared" si="38"/>
        <v>-1.1474609375E-2</v>
      </c>
      <c r="C1284" s="1">
        <f t="shared" si="39"/>
        <v>45462954.695333347</v>
      </c>
      <c r="D1284" s="3">
        <f>sheet1!$B$4/(sheet2!C1284+sheet2!C1284*sheet1!$C$4)^(2*sheet1!$E$4)</f>
        <v>999.99999999954412</v>
      </c>
      <c r="E1284" s="1">
        <f>D1284*(C1284-sheet1!$D$4)</f>
        <v>45462554695.312622</v>
      </c>
      <c r="F1284" s="1">
        <f>sheet1!$D$4*sheet2!D1284</f>
        <v>399999.99999981764</v>
      </c>
      <c r="G1284" s="3">
        <f>F1284-sheet1!$G$4</f>
        <v>-1.8236460164189339E-7</v>
      </c>
      <c r="H1284" s="1"/>
      <c r="I1284" s="1"/>
    </row>
    <row r="1285" spans="1:9" x14ac:dyDescent="0.2">
      <c r="A1285" s="1">
        <v>1280</v>
      </c>
      <c r="B1285" s="1">
        <f t="shared" si="38"/>
        <v>-1.146697998046875E-2</v>
      </c>
      <c r="C1285" s="1">
        <f t="shared" si="39"/>
        <v>45462954.695333354</v>
      </c>
      <c r="D1285" s="3">
        <f>sheet1!$B$4/(sheet2!C1285+sheet2!C1285*sheet1!$C$4)^(2*sheet1!$E$4)</f>
        <v>999.99999999954412</v>
      </c>
      <c r="E1285" s="1">
        <f>D1285*(C1285-sheet1!$D$4)</f>
        <v>45462554695.31263</v>
      </c>
      <c r="F1285" s="1">
        <f>sheet1!$D$4*sheet2!D1285</f>
        <v>399999.99999981764</v>
      </c>
      <c r="G1285" s="3">
        <f>F1285-sheet1!$G$4</f>
        <v>-1.8236460164189339E-7</v>
      </c>
      <c r="H1285" s="1"/>
      <c r="I1285" s="1"/>
    </row>
    <row r="1286" spans="1:9" x14ac:dyDescent="0.2">
      <c r="A1286" s="1">
        <v>1281</v>
      </c>
      <c r="B1286" s="1">
        <f t="shared" si="38"/>
        <v>-1.177978515625E-2</v>
      </c>
      <c r="C1286" s="1">
        <f t="shared" si="39"/>
        <v>45462954.695333362</v>
      </c>
      <c r="D1286" s="3">
        <f>sheet1!$B$4/(sheet2!C1286+sheet2!C1286*sheet1!$C$4)^(2*sheet1!$E$4)</f>
        <v>999.99999999953707</v>
      </c>
      <c r="E1286" s="1">
        <f>D1286*(C1286-sheet1!$D$4)</f>
        <v>45462554695.312317</v>
      </c>
      <c r="F1286" s="1">
        <f>sheet1!$D$4*sheet2!D1286</f>
        <v>399999.99999981484</v>
      </c>
      <c r="G1286" s="3">
        <f>F1286-sheet1!$G$4</f>
        <v>-1.8515856936573982E-7</v>
      </c>
      <c r="H1286" s="1"/>
      <c r="I1286" s="1"/>
    </row>
    <row r="1287" spans="1:9" x14ac:dyDescent="0.2">
      <c r="A1287" s="1">
        <v>1282</v>
      </c>
      <c r="B1287" s="1">
        <f t="shared" si="38"/>
        <v>-1.177215576171875E-2</v>
      </c>
      <c r="C1287" s="1">
        <f t="shared" si="39"/>
        <v>45462954.695333369</v>
      </c>
      <c r="D1287" s="3">
        <f>sheet1!$B$4/(sheet2!C1287+sheet2!C1287*sheet1!$C$4)^(2*sheet1!$E$4)</f>
        <v>999.99999999953707</v>
      </c>
      <c r="E1287" s="1">
        <f>D1287*(C1287-sheet1!$D$4)</f>
        <v>45462554695.312325</v>
      </c>
      <c r="F1287" s="1">
        <f>sheet1!$D$4*sheet2!D1287</f>
        <v>399999.99999981484</v>
      </c>
      <c r="G1287" s="3">
        <f>F1287-sheet1!$G$4</f>
        <v>-1.8515856936573982E-7</v>
      </c>
      <c r="H1287" s="1"/>
      <c r="I1287" s="1"/>
    </row>
    <row r="1288" spans="1:9" x14ac:dyDescent="0.2">
      <c r="A1288" s="1">
        <v>1283</v>
      </c>
      <c r="B1288" s="1">
        <f t="shared" ref="B1288:B1351" si="40">E1288-$I$6</f>
        <v>-1.17645263671875E-2</v>
      </c>
      <c r="C1288" s="1">
        <f t="shared" ref="C1288:C1351" si="41">C1287+$H$6</f>
        <v>45462954.695333377</v>
      </c>
      <c r="D1288" s="3">
        <f>sheet1!$B$4/(sheet2!C1288+sheet2!C1288*sheet1!$C$4)^(2*sheet1!$E$4)</f>
        <v>999.99999999953707</v>
      </c>
      <c r="E1288" s="1">
        <f>D1288*(C1288-sheet1!$D$4)</f>
        <v>45462554695.312332</v>
      </c>
      <c r="F1288" s="1">
        <f>sheet1!$D$4*sheet2!D1288</f>
        <v>399999.99999981484</v>
      </c>
      <c r="G1288" s="3">
        <f>F1288-sheet1!$G$4</f>
        <v>-1.8515856936573982E-7</v>
      </c>
      <c r="H1288" s="1"/>
      <c r="I1288" s="1"/>
    </row>
    <row r="1289" spans="1:9" x14ac:dyDescent="0.2">
      <c r="A1289" s="1">
        <v>1284</v>
      </c>
      <c r="B1289" s="1">
        <f t="shared" si="40"/>
        <v>-1.175689697265625E-2</v>
      </c>
      <c r="C1289" s="1">
        <f t="shared" si="41"/>
        <v>45462954.695333384</v>
      </c>
      <c r="D1289" s="3">
        <f>sheet1!$B$4/(sheet2!C1289+sheet2!C1289*sheet1!$C$4)^(2*sheet1!$E$4)</f>
        <v>999.99999999953707</v>
      </c>
      <c r="E1289" s="1">
        <f>D1289*(C1289-sheet1!$D$4)</f>
        <v>45462554695.31234</v>
      </c>
      <c r="F1289" s="1">
        <f>sheet1!$D$4*sheet2!D1289</f>
        <v>399999.99999981484</v>
      </c>
      <c r="G1289" s="3">
        <f>F1289-sheet1!$G$4</f>
        <v>-1.8515856936573982E-7</v>
      </c>
      <c r="H1289" s="1"/>
      <c r="I1289" s="1"/>
    </row>
    <row r="1290" spans="1:9" x14ac:dyDescent="0.2">
      <c r="A1290" s="1">
        <v>1285</v>
      </c>
      <c r="B1290" s="1">
        <f t="shared" si="40"/>
        <v>-1.1749267578125E-2</v>
      </c>
      <c r="C1290" s="1">
        <f t="shared" si="41"/>
        <v>45462954.695333391</v>
      </c>
      <c r="D1290" s="3">
        <f>sheet1!$B$4/(sheet2!C1290+sheet2!C1290*sheet1!$C$4)^(2*sheet1!$E$4)</f>
        <v>999.99999999953707</v>
      </c>
      <c r="E1290" s="1">
        <f>D1290*(C1290-sheet1!$D$4)</f>
        <v>45462554695.312347</v>
      </c>
      <c r="F1290" s="1">
        <f>sheet1!$D$4*sheet2!D1290</f>
        <v>399999.99999981484</v>
      </c>
      <c r="G1290" s="3">
        <f>F1290-sheet1!$G$4</f>
        <v>-1.8515856936573982E-7</v>
      </c>
      <c r="H1290" s="1"/>
      <c r="I1290" s="1"/>
    </row>
    <row r="1291" spans="1:9" x14ac:dyDescent="0.2">
      <c r="A1291" s="1">
        <v>1286</v>
      </c>
      <c r="B1291" s="1">
        <f t="shared" si="40"/>
        <v>-1.174163818359375E-2</v>
      </c>
      <c r="C1291" s="1">
        <f t="shared" si="41"/>
        <v>45462954.695333399</v>
      </c>
      <c r="D1291" s="3">
        <f>sheet1!$B$4/(sheet2!C1291+sheet2!C1291*sheet1!$C$4)^(2*sheet1!$E$4)</f>
        <v>999.99999999953707</v>
      </c>
      <c r="E1291" s="1">
        <f>D1291*(C1291-sheet1!$D$4)</f>
        <v>45462554695.312355</v>
      </c>
      <c r="F1291" s="1">
        <f>sheet1!$D$4*sheet2!D1291</f>
        <v>399999.99999981484</v>
      </c>
      <c r="G1291" s="3">
        <f>F1291-sheet1!$G$4</f>
        <v>-1.8515856936573982E-7</v>
      </c>
      <c r="H1291" s="1"/>
      <c r="I1291" s="1"/>
    </row>
    <row r="1292" spans="1:9" x14ac:dyDescent="0.2">
      <c r="A1292" s="1">
        <v>1287</v>
      </c>
      <c r="B1292" s="1">
        <f t="shared" si="40"/>
        <v>-1.17340087890625E-2</v>
      </c>
      <c r="C1292" s="1">
        <f t="shared" si="41"/>
        <v>45462954.695333406</v>
      </c>
      <c r="D1292" s="3">
        <f>sheet1!$B$4/(sheet2!C1292+sheet2!C1292*sheet1!$C$4)^(2*sheet1!$E$4)</f>
        <v>999.99999999953707</v>
      </c>
      <c r="E1292" s="1">
        <f>D1292*(C1292-sheet1!$D$4)</f>
        <v>45462554695.312363</v>
      </c>
      <c r="F1292" s="1">
        <f>sheet1!$D$4*sheet2!D1292</f>
        <v>399999.99999981484</v>
      </c>
      <c r="G1292" s="3">
        <f>F1292-sheet1!$G$4</f>
        <v>-1.8515856936573982E-7</v>
      </c>
      <c r="H1292" s="1"/>
      <c r="I1292" s="1"/>
    </row>
    <row r="1293" spans="1:9" x14ac:dyDescent="0.2">
      <c r="A1293" s="1">
        <v>1288</v>
      </c>
      <c r="B1293" s="1">
        <f t="shared" si="40"/>
        <v>-1.172637939453125E-2</v>
      </c>
      <c r="C1293" s="1">
        <f t="shared" si="41"/>
        <v>45462954.695333414</v>
      </c>
      <c r="D1293" s="3">
        <f>sheet1!$B$4/(sheet2!C1293+sheet2!C1293*sheet1!$C$4)^(2*sheet1!$E$4)</f>
        <v>999.99999999953707</v>
      </c>
      <c r="E1293" s="1">
        <f>D1293*(C1293-sheet1!$D$4)</f>
        <v>45462554695.31237</v>
      </c>
      <c r="F1293" s="1">
        <f>sheet1!$D$4*sheet2!D1293</f>
        <v>399999.99999981484</v>
      </c>
      <c r="G1293" s="3">
        <f>F1293-sheet1!$G$4</f>
        <v>-1.8515856936573982E-7</v>
      </c>
      <c r="H1293" s="1"/>
      <c r="I1293" s="1"/>
    </row>
    <row r="1294" spans="1:9" x14ac:dyDescent="0.2">
      <c r="A1294" s="1">
        <v>1289</v>
      </c>
      <c r="B1294" s="1">
        <f t="shared" si="40"/>
        <v>-1.171875E-2</v>
      </c>
      <c r="C1294" s="1">
        <f t="shared" si="41"/>
        <v>45462954.695333421</v>
      </c>
      <c r="D1294" s="3">
        <f>sheet1!$B$4/(sheet2!C1294+sheet2!C1294*sheet1!$C$4)^(2*sheet1!$E$4)</f>
        <v>999.99999999953707</v>
      </c>
      <c r="E1294" s="1">
        <f>D1294*(C1294-sheet1!$D$4)</f>
        <v>45462554695.312378</v>
      </c>
      <c r="F1294" s="1">
        <f>sheet1!$D$4*sheet2!D1294</f>
        <v>399999.99999981484</v>
      </c>
      <c r="G1294" s="3">
        <f>F1294-sheet1!$G$4</f>
        <v>-1.8515856936573982E-7</v>
      </c>
      <c r="H1294" s="1"/>
      <c r="I1294" s="1"/>
    </row>
    <row r="1295" spans="1:9" x14ac:dyDescent="0.2">
      <c r="A1295" s="1">
        <v>1290</v>
      </c>
      <c r="B1295" s="1">
        <f t="shared" si="40"/>
        <v>-1.171112060546875E-2</v>
      </c>
      <c r="C1295" s="1">
        <f t="shared" si="41"/>
        <v>45462954.695333429</v>
      </c>
      <c r="D1295" s="3">
        <f>sheet1!$B$4/(sheet2!C1295+sheet2!C1295*sheet1!$C$4)^(2*sheet1!$E$4)</f>
        <v>999.99999999953707</v>
      </c>
      <c r="E1295" s="1">
        <f>D1295*(C1295-sheet1!$D$4)</f>
        <v>45462554695.312386</v>
      </c>
      <c r="F1295" s="1">
        <f>sheet1!$D$4*sheet2!D1295</f>
        <v>399999.99999981484</v>
      </c>
      <c r="G1295" s="3">
        <f>F1295-sheet1!$G$4</f>
        <v>-1.8515856936573982E-7</v>
      </c>
      <c r="H1295" s="1"/>
      <c r="I1295" s="1"/>
    </row>
    <row r="1296" spans="1:9" x14ac:dyDescent="0.2">
      <c r="A1296" s="1">
        <v>1291</v>
      </c>
      <c r="B1296" s="1">
        <f t="shared" si="40"/>
        <v>-1.17034912109375E-2</v>
      </c>
      <c r="C1296" s="1">
        <f t="shared" si="41"/>
        <v>45462954.695333436</v>
      </c>
      <c r="D1296" s="3">
        <f>sheet1!$B$4/(sheet2!C1296+sheet2!C1296*sheet1!$C$4)^(2*sheet1!$E$4)</f>
        <v>999.99999999953707</v>
      </c>
      <c r="E1296" s="1">
        <f>D1296*(C1296-sheet1!$D$4)</f>
        <v>45462554695.312393</v>
      </c>
      <c r="F1296" s="1">
        <f>sheet1!$D$4*sheet2!D1296</f>
        <v>399999.99999981484</v>
      </c>
      <c r="G1296" s="3">
        <f>F1296-sheet1!$G$4</f>
        <v>-1.8515856936573982E-7</v>
      </c>
      <c r="H1296" s="1"/>
      <c r="I1296" s="1"/>
    </row>
    <row r="1297" spans="1:9" x14ac:dyDescent="0.2">
      <c r="A1297" s="1">
        <v>1292</v>
      </c>
      <c r="B1297" s="1">
        <f t="shared" si="40"/>
        <v>-1.169586181640625E-2</v>
      </c>
      <c r="C1297" s="1">
        <f t="shared" si="41"/>
        <v>45462954.695333444</v>
      </c>
      <c r="D1297" s="3">
        <f>sheet1!$B$4/(sheet2!C1297+sheet2!C1297*sheet1!$C$4)^(2*sheet1!$E$4)</f>
        <v>999.99999999953707</v>
      </c>
      <c r="E1297" s="1">
        <f>D1297*(C1297-sheet1!$D$4)</f>
        <v>45462554695.312401</v>
      </c>
      <c r="F1297" s="1">
        <f>sheet1!$D$4*sheet2!D1297</f>
        <v>399999.99999981484</v>
      </c>
      <c r="G1297" s="3">
        <f>F1297-sheet1!$G$4</f>
        <v>-1.8515856936573982E-7</v>
      </c>
      <c r="H1297" s="1"/>
      <c r="I1297" s="1"/>
    </row>
    <row r="1298" spans="1:9" x14ac:dyDescent="0.2">
      <c r="A1298" s="1">
        <v>1293</v>
      </c>
      <c r="B1298" s="1">
        <f t="shared" si="40"/>
        <v>-1.1688232421875E-2</v>
      </c>
      <c r="C1298" s="1">
        <f t="shared" si="41"/>
        <v>45462954.695333451</v>
      </c>
      <c r="D1298" s="3">
        <f>sheet1!$B$4/(sheet2!C1298+sheet2!C1298*sheet1!$C$4)^(2*sheet1!$E$4)</f>
        <v>999.99999999953707</v>
      </c>
      <c r="E1298" s="1">
        <f>D1298*(C1298-sheet1!$D$4)</f>
        <v>45462554695.312408</v>
      </c>
      <c r="F1298" s="1">
        <f>sheet1!$D$4*sheet2!D1298</f>
        <v>399999.99999981484</v>
      </c>
      <c r="G1298" s="3">
        <f>F1298-sheet1!$G$4</f>
        <v>-1.8515856936573982E-7</v>
      </c>
      <c r="H1298" s="1"/>
      <c r="I1298" s="1"/>
    </row>
    <row r="1299" spans="1:9" x14ac:dyDescent="0.2">
      <c r="A1299" s="1">
        <v>1294</v>
      </c>
      <c r="B1299" s="1">
        <f t="shared" si="40"/>
        <v>-1.168060302734375E-2</v>
      </c>
      <c r="C1299" s="1">
        <f t="shared" si="41"/>
        <v>45462954.695333458</v>
      </c>
      <c r="D1299" s="3">
        <f>sheet1!$B$4/(sheet2!C1299+sheet2!C1299*sheet1!$C$4)^(2*sheet1!$E$4)</f>
        <v>999.99999999953707</v>
      </c>
      <c r="E1299" s="1">
        <f>D1299*(C1299-sheet1!$D$4)</f>
        <v>45462554695.312416</v>
      </c>
      <c r="F1299" s="1">
        <f>sheet1!$D$4*sheet2!D1299</f>
        <v>399999.99999981484</v>
      </c>
      <c r="G1299" s="3">
        <f>F1299-sheet1!$G$4</f>
        <v>-1.8515856936573982E-7</v>
      </c>
      <c r="H1299" s="1"/>
      <c r="I1299" s="1"/>
    </row>
    <row r="1300" spans="1:9" x14ac:dyDescent="0.2">
      <c r="A1300" s="1">
        <v>1295</v>
      </c>
      <c r="B1300" s="1">
        <f t="shared" si="40"/>
        <v>-1.168060302734375E-2</v>
      </c>
      <c r="C1300" s="1">
        <f t="shared" si="41"/>
        <v>45462954.695333466</v>
      </c>
      <c r="D1300" s="3">
        <f>sheet1!$B$4/(sheet2!C1300+sheet2!C1300*sheet1!$C$4)^(2*sheet1!$E$4)</f>
        <v>999.99999999953707</v>
      </c>
      <c r="E1300" s="1">
        <f>D1300*(C1300-sheet1!$D$4)</f>
        <v>45462554695.312416</v>
      </c>
      <c r="F1300" s="1">
        <f>sheet1!$D$4*sheet2!D1300</f>
        <v>399999.99999981484</v>
      </c>
      <c r="G1300" s="3">
        <f>F1300-sheet1!$G$4</f>
        <v>-1.8515856936573982E-7</v>
      </c>
      <c r="H1300" s="1"/>
      <c r="I1300" s="1"/>
    </row>
    <row r="1301" spans="1:9" x14ac:dyDescent="0.2">
      <c r="A1301" s="1">
        <v>1296</v>
      </c>
      <c r="B1301" s="1">
        <f t="shared" si="40"/>
        <v>-1.16729736328125E-2</v>
      </c>
      <c r="C1301" s="1">
        <f t="shared" si="41"/>
        <v>45462954.695333473</v>
      </c>
      <c r="D1301" s="3">
        <f>sheet1!$B$4/(sheet2!C1301+sheet2!C1301*sheet1!$C$4)^(2*sheet1!$E$4)</f>
        <v>999.99999999953707</v>
      </c>
      <c r="E1301" s="1">
        <f>D1301*(C1301-sheet1!$D$4)</f>
        <v>45462554695.312424</v>
      </c>
      <c r="F1301" s="1">
        <f>sheet1!$D$4*sheet2!D1301</f>
        <v>399999.99999981484</v>
      </c>
      <c r="G1301" s="3">
        <f>F1301-sheet1!$G$4</f>
        <v>-1.8515856936573982E-7</v>
      </c>
      <c r="H1301" s="1"/>
      <c r="I1301" s="1"/>
    </row>
    <row r="1302" spans="1:9" x14ac:dyDescent="0.2">
      <c r="A1302" s="1">
        <v>1297</v>
      </c>
      <c r="B1302" s="1">
        <f t="shared" si="40"/>
        <v>-1.166534423828125E-2</v>
      </c>
      <c r="C1302" s="1">
        <f t="shared" si="41"/>
        <v>45462954.695333481</v>
      </c>
      <c r="D1302" s="3">
        <f>sheet1!$B$4/(sheet2!C1302+sheet2!C1302*sheet1!$C$4)^(2*sheet1!$E$4)</f>
        <v>999.99999999953707</v>
      </c>
      <c r="E1302" s="1">
        <f>D1302*(C1302-sheet1!$D$4)</f>
        <v>45462554695.312431</v>
      </c>
      <c r="F1302" s="1">
        <f>sheet1!$D$4*sheet2!D1302</f>
        <v>399999.99999981484</v>
      </c>
      <c r="G1302" s="3">
        <f>F1302-sheet1!$G$4</f>
        <v>-1.8515856936573982E-7</v>
      </c>
      <c r="H1302" s="1"/>
      <c r="I1302" s="1"/>
    </row>
    <row r="1303" spans="1:9" x14ac:dyDescent="0.2">
      <c r="A1303" s="1">
        <v>1298</v>
      </c>
      <c r="B1303" s="1">
        <f t="shared" si="40"/>
        <v>-1.165771484375E-2</v>
      </c>
      <c r="C1303" s="1">
        <f t="shared" si="41"/>
        <v>45462954.695333488</v>
      </c>
      <c r="D1303" s="3">
        <f>sheet1!$B$4/(sheet2!C1303+sheet2!C1303*sheet1!$C$4)^(2*sheet1!$E$4)</f>
        <v>999.99999999953707</v>
      </c>
      <c r="E1303" s="1">
        <f>D1303*(C1303-sheet1!$D$4)</f>
        <v>45462554695.312439</v>
      </c>
      <c r="F1303" s="1">
        <f>sheet1!$D$4*sheet2!D1303</f>
        <v>399999.99999981484</v>
      </c>
      <c r="G1303" s="3">
        <f>F1303-sheet1!$G$4</f>
        <v>-1.8515856936573982E-7</v>
      </c>
      <c r="H1303" s="1"/>
      <c r="I1303" s="1"/>
    </row>
    <row r="1304" spans="1:9" x14ac:dyDescent="0.2">
      <c r="A1304" s="1">
        <v>1299</v>
      </c>
      <c r="B1304" s="1">
        <f t="shared" si="40"/>
        <v>-1.165008544921875E-2</v>
      </c>
      <c r="C1304" s="1">
        <f t="shared" si="41"/>
        <v>45462954.695333496</v>
      </c>
      <c r="D1304" s="3">
        <f>sheet1!$B$4/(sheet2!C1304+sheet2!C1304*sheet1!$C$4)^(2*sheet1!$E$4)</f>
        <v>999.99999999953707</v>
      </c>
      <c r="E1304" s="1">
        <f>D1304*(C1304-sheet1!$D$4)</f>
        <v>45462554695.312447</v>
      </c>
      <c r="F1304" s="1">
        <f>sheet1!$D$4*sheet2!D1304</f>
        <v>399999.99999981484</v>
      </c>
      <c r="G1304" s="3">
        <f>F1304-sheet1!$G$4</f>
        <v>-1.8515856936573982E-7</v>
      </c>
      <c r="H1304" s="1"/>
      <c r="I1304" s="1"/>
    </row>
    <row r="1305" spans="1:9" x14ac:dyDescent="0.2">
      <c r="A1305" s="1">
        <v>1300</v>
      </c>
      <c r="B1305" s="1">
        <f t="shared" si="40"/>
        <v>-1.16424560546875E-2</v>
      </c>
      <c r="C1305" s="1">
        <f t="shared" si="41"/>
        <v>45462954.695333503</v>
      </c>
      <c r="D1305" s="3">
        <f>sheet1!$B$4/(sheet2!C1305+sheet2!C1305*sheet1!$C$4)^(2*sheet1!$E$4)</f>
        <v>999.99999999953707</v>
      </c>
      <c r="E1305" s="1">
        <f>D1305*(C1305-sheet1!$D$4)</f>
        <v>45462554695.312454</v>
      </c>
      <c r="F1305" s="1">
        <f>sheet1!$D$4*sheet2!D1305</f>
        <v>399999.99999981484</v>
      </c>
      <c r="G1305" s="3">
        <f>F1305-sheet1!$G$4</f>
        <v>-1.8515856936573982E-7</v>
      </c>
      <c r="H1305" s="1"/>
      <c r="I1305" s="1"/>
    </row>
    <row r="1306" spans="1:9" x14ac:dyDescent="0.2">
      <c r="A1306" s="1">
        <v>1301</v>
      </c>
      <c r="B1306" s="1">
        <f t="shared" si="40"/>
        <v>-1.163482666015625E-2</v>
      </c>
      <c r="C1306" s="1">
        <f t="shared" si="41"/>
        <v>45462954.695333511</v>
      </c>
      <c r="D1306" s="3">
        <f>sheet1!$B$4/(sheet2!C1306+sheet2!C1306*sheet1!$C$4)^(2*sheet1!$E$4)</f>
        <v>999.99999999953707</v>
      </c>
      <c r="E1306" s="1">
        <f>D1306*(C1306-sheet1!$D$4)</f>
        <v>45462554695.312462</v>
      </c>
      <c r="F1306" s="1">
        <f>sheet1!$D$4*sheet2!D1306</f>
        <v>399999.99999981484</v>
      </c>
      <c r="G1306" s="3">
        <f>F1306-sheet1!$G$4</f>
        <v>-1.8515856936573982E-7</v>
      </c>
      <c r="H1306" s="1"/>
      <c r="I1306" s="1"/>
    </row>
    <row r="1307" spans="1:9" x14ac:dyDescent="0.2">
      <c r="A1307" s="1">
        <v>1302</v>
      </c>
      <c r="B1307" s="1">
        <f t="shared" si="40"/>
        <v>-1.1627197265625E-2</v>
      </c>
      <c r="C1307" s="1">
        <f t="shared" si="41"/>
        <v>45462954.695333518</v>
      </c>
      <c r="D1307" s="3">
        <f>sheet1!$B$4/(sheet2!C1307+sheet2!C1307*sheet1!$C$4)^(2*sheet1!$E$4)</f>
        <v>999.99999999953707</v>
      </c>
      <c r="E1307" s="1">
        <f>D1307*(C1307-sheet1!$D$4)</f>
        <v>45462554695.312469</v>
      </c>
      <c r="F1307" s="1">
        <f>sheet1!$D$4*sheet2!D1307</f>
        <v>399999.99999981484</v>
      </c>
      <c r="G1307" s="3">
        <f>F1307-sheet1!$G$4</f>
        <v>-1.8515856936573982E-7</v>
      </c>
      <c r="H1307" s="1"/>
      <c r="I1307" s="1"/>
    </row>
    <row r="1308" spans="1:9" x14ac:dyDescent="0.2">
      <c r="A1308" s="1">
        <v>1303</v>
      </c>
      <c r="B1308" s="1">
        <f t="shared" si="40"/>
        <v>-1.1932373046875E-2</v>
      </c>
      <c r="C1308" s="1">
        <f t="shared" si="41"/>
        <v>45462954.695333526</v>
      </c>
      <c r="D1308" s="3">
        <f>sheet1!$B$4/(sheet2!C1308+sheet2!C1308*sheet1!$C$4)^(2*sheet1!$E$4)</f>
        <v>999.99999999953013</v>
      </c>
      <c r="E1308" s="1">
        <f>D1308*(C1308-sheet1!$D$4)</f>
        <v>45462554695.312164</v>
      </c>
      <c r="F1308" s="1">
        <f>sheet1!$D$4*sheet2!D1308</f>
        <v>399999.99999981205</v>
      </c>
      <c r="G1308" s="3">
        <f>F1308-sheet1!$G$4</f>
        <v>-1.8795253708958626E-7</v>
      </c>
      <c r="H1308" s="1"/>
      <c r="I1308" s="1"/>
    </row>
    <row r="1309" spans="1:9" x14ac:dyDescent="0.2">
      <c r="A1309" s="1">
        <v>1304</v>
      </c>
      <c r="B1309" s="1">
        <f t="shared" si="40"/>
        <v>-1.192474365234375E-2</v>
      </c>
      <c r="C1309" s="1">
        <f t="shared" si="41"/>
        <v>45462954.695333533</v>
      </c>
      <c r="D1309" s="3">
        <f>sheet1!$B$4/(sheet2!C1309+sheet2!C1309*sheet1!$C$4)^(2*sheet1!$E$4)</f>
        <v>999.99999999953013</v>
      </c>
      <c r="E1309" s="1">
        <f>D1309*(C1309-sheet1!$D$4)</f>
        <v>45462554695.312172</v>
      </c>
      <c r="F1309" s="1">
        <f>sheet1!$D$4*sheet2!D1309</f>
        <v>399999.99999981205</v>
      </c>
      <c r="G1309" s="3">
        <f>F1309-sheet1!$G$4</f>
        <v>-1.8795253708958626E-7</v>
      </c>
      <c r="H1309" s="1"/>
      <c r="I1309" s="1"/>
    </row>
    <row r="1310" spans="1:9" x14ac:dyDescent="0.2">
      <c r="A1310" s="1">
        <v>1305</v>
      </c>
      <c r="B1310" s="1">
        <f t="shared" si="40"/>
        <v>-1.19171142578125E-2</v>
      </c>
      <c r="C1310" s="1">
        <f t="shared" si="41"/>
        <v>45462954.69533354</v>
      </c>
      <c r="D1310" s="3">
        <f>sheet1!$B$4/(sheet2!C1310+sheet2!C1310*sheet1!$C$4)^(2*sheet1!$E$4)</f>
        <v>999.99999999953013</v>
      </c>
      <c r="E1310" s="1">
        <f>D1310*(C1310-sheet1!$D$4)</f>
        <v>45462554695.31218</v>
      </c>
      <c r="F1310" s="1">
        <f>sheet1!$D$4*sheet2!D1310</f>
        <v>399999.99999981205</v>
      </c>
      <c r="G1310" s="3">
        <f>F1310-sheet1!$G$4</f>
        <v>-1.8795253708958626E-7</v>
      </c>
      <c r="H1310" s="1"/>
      <c r="I1310" s="1"/>
    </row>
    <row r="1311" spans="1:9" x14ac:dyDescent="0.2">
      <c r="A1311" s="1">
        <v>1306</v>
      </c>
      <c r="B1311" s="1">
        <f t="shared" si="40"/>
        <v>-1.190948486328125E-2</v>
      </c>
      <c r="C1311" s="1">
        <f t="shared" si="41"/>
        <v>45462954.695333548</v>
      </c>
      <c r="D1311" s="3">
        <f>sheet1!$B$4/(sheet2!C1311+sheet2!C1311*sheet1!$C$4)^(2*sheet1!$E$4)</f>
        <v>999.99999999953013</v>
      </c>
      <c r="E1311" s="1">
        <f>D1311*(C1311-sheet1!$D$4)</f>
        <v>45462554695.312187</v>
      </c>
      <c r="F1311" s="1">
        <f>sheet1!$D$4*sheet2!D1311</f>
        <v>399999.99999981205</v>
      </c>
      <c r="G1311" s="3">
        <f>F1311-sheet1!$G$4</f>
        <v>-1.8795253708958626E-7</v>
      </c>
      <c r="H1311" s="1"/>
      <c r="I1311" s="1"/>
    </row>
    <row r="1312" spans="1:9" x14ac:dyDescent="0.2">
      <c r="A1312" s="1">
        <v>1307</v>
      </c>
      <c r="B1312" s="1">
        <f t="shared" si="40"/>
        <v>-1.190185546875E-2</v>
      </c>
      <c r="C1312" s="1">
        <f t="shared" si="41"/>
        <v>45462954.695333555</v>
      </c>
      <c r="D1312" s="3">
        <f>sheet1!$B$4/(sheet2!C1312+sheet2!C1312*sheet1!$C$4)^(2*sheet1!$E$4)</f>
        <v>999.99999999953013</v>
      </c>
      <c r="E1312" s="1">
        <f>D1312*(C1312-sheet1!$D$4)</f>
        <v>45462554695.312195</v>
      </c>
      <c r="F1312" s="1">
        <f>sheet1!$D$4*sheet2!D1312</f>
        <v>399999.99999981205</v>
      </c>
      <c r="G1312" s="3">
        <f>F1312-sheet1!$G$4</f>
        <v>-1.8795253708958626E-7</v>
      </c>
      <c r="H1312" s="1"/>
      <c r="I1312" s="1"/>
    </row>
    <row r="1313" spans="1:9" x14ac:dyDescent="0.2">
      <c r="A1313" s="1">
        <v>1308</v>
      </c>
      <c r="B1313" s="1">
        <f t="shared" si="40"/>
        <v>-1.189422607421875E-2</v>
      </c>
      <c r="C1313" s="1">
        <f t="shared" si="41"/>
        <v>45462954.695333563</v>
      </c>
      <c r="D1313" s="3">
        <f>sheet1!$B$4/(sheet2!C1313+sheet2!C1313*sheet1!$C$4)^(2*sheet1!$E$4)</f>
        <v>999.99999999953013</v>
      </c>
      <c r="E1313" s="1">
        <f>D1313*(C1313-sheet1!$D$4)</f>
        <v>45462554695.312202</v>
      </c>
      <c r="F1313" s="1">
        <f>sheet1!$D$4*sheet2!D1313</f>
        <v>399999.99999981205</v>
      </c>
      <c r="G1313" s="3">
        <f>F1313-sheet1!$G$4</f>
        <v>-1.8795253708958626E-7</v>
      </c>
      <c r="H1313" s="1"/>
      <c r="I1313" s="1"/>
    </row>
    <row r="1314" spans="1:9" x14ac:dyDescent="0.2">
      <c r="A1314" s="1">
        <v>1309</v>
      </c>
      <c r="B1314" s="1">
        <f t="shared" si="40"/>
        <v>-1.18865966796875E-2</v>
      </c>
      <c r="C1314" s="1">
        <f t="shared" si="41"/>
        <v>45462954.69533357</v>
      </c>
      <c r="D1314" s="3">
        <f>sheet1!$B$4/(sheet2!C1314+sheet2!C1314*sheet1!$C$4)^(2*sheet1!$E$4)</f>
        <v>999.99999999953013</v>
      </c>
      <c r="E1314" s="1">
        <f>D1314*(C1314-sheet1!$D$4)</f>
        <v>45462554695.31221</v>
      </c>
      <c r="F1314" s="1">
        <f>sheet1!$D$4*sheet2!D1314</f>
        <v>399999.99999981205</v>
      </c>
      <c r="G1314" s="3">
        <f>F1314-sheet1!$G$4</f>
        <v>-1.8795253708958626E-7</v>
      </c>
      <c r="H1314" s="1"/>
      <c r="I1314" s="1"/>
    </row>
    <row r="1315" spans="1:9" x14ac:dyDescent="0.2">
      <c r="A1315" s="1">
        <v>1310</v>
      </c>
      <c r="B1315" s="1">
        <f t="shared" si="40"/>
        <v>-1.187896728515625E-2</v>
      </c>
      <c r="C1315" s="1">
        <f t="shared" si="41"/>
        <v>45462954.695333578</v>
      </c>
      <c r="D1315" s="3">
        <f>sheet1!$B$4/(sheet2!C1315+sheet2!C1315*sheet1!$C$4)^(2*sheet1!$E$4)</f>
        <v>999.99999999953013</v>
      </c>
      <c r="E1315" s="1">
        <f>D1315*(C1315-sheet1!$D$4)</f>
        <v>45462554695.312218</v>
      </c>
      <c r="F1315" s="1">
        <f>sheet1!$D$4*sheet2!D1315</f>
        <v>399999.99999981205</v>
      </c>
      <c r="G1315" s="3">
        <f>F1315-sheet1!$G$4</f>
        <v>-1.8795253708958626E-7</v>
      </c>
      <c r="H1315" s="1"/>
      <c r="I1315" s="1"/>
    </row>
    <row r="1316" spans="1:9" x14ac:dyDescent="0.2">
      <c r="A1316" s="1">
        <v>1311</v>
      </c>
      <c r="B1316" s="1">
        <f t="shared" si="40"/>
        <v>-1.1871337890625E-2</v>
      </c>
      <c r="C1316" s="1">
        <f t="shared" si="41"/>
        <v>45462954.695333585</v>
      </c>
      <c r="D1316" s="3">
        <f>sheet1!$B$4/(sheet2!C1316+sheet2!C1316*sheet1!$C$4)^(2*sheet1!$E$4)</f>
        <v>999.99999999953013</v>
      </c>
      <c r="E1316" s="1">
        <f>D1316*(C1316-sheet1!$D$4)</f>
        <v>45462554695.312225</v>
      </c>
      <c r="F1316" s="1">
        <f>sheet1!$D$4*sheet2!D1316</f>
        <v>399999.99999981205</v>
      </c>
      <c r="G1316" s="3">
        <f>F1316-sheet1!$G$4</f>
        <v>-1.8795253708958626E-7</v>
      </c>
      <c r="H1316" s="1"/>
      <c r="I1316" s="1"/>
    </row>
    <row r="1317" spans="1:9" x14ac:dyDescent="0.2">
      <c r="A1317" s="1">
        <v>1312</v>
      </c>
      <c r="B1317" s="1">
        <f t="shared" si="40"/>
        <v>-1.186370849609375E-2</v>
      </c>
      <c r="C1317" s="1">
        <f t="shared" si="41"/>
        <v>45462954.695333593</v>
      </c>
      <c r="D1317" s="3">
        <f>sheet1!$B$4/(sheet2!C1317+sheet2!C1317*sheet1!$C$4)^(2*sheet1!$E$4)</f>
        <v>999.99999999953013</v>
      </c>
      <c r="E1317" s="1">
        <f>D1317*(C1317-sheet1!$D$4)</f>
        <v>45462554695.312233</v>
      </c>
      <c r="F1317" s="1">
        <f>sheet1!$D$4*sheet2!D1317</f>
        <v>399999.99999981205</v>
      </c>
      <c r="G1317" s="3">
        <f>F1317-sheet1!$G$4</f>
        <v>-1.8795253708958626E-7</v>
      </c>
      <c r="H1317" s="1"/>
      <c r="I1317" s="1"/>
    </row>
    <row r="1318" spans="1:9" x14ac:dyDescent="0.2">
      <c r="A1318" s="1">
        <v>1313</v>
      </c>
      <c r="B1318" s="1">
        <f t="shared" si="40"/>
        <v>-1.18560791015625E-2</v>
      </c>
      <c r="C1318" s="1">
        <f t="shared" si="41"/>
        <v>45462954.6953336</v>
      </c>
      <c r="D1318" s="3">
        <f>sheet1!$B$4/(sheet2!C1318+sheet2!C1318*sheet1!$C$4)^(2*sheet1!$E$4)</f>
        <v>999.99999999953013</v>
      </c>
      <c r="E1318" s="1">
        <f>D1318*(C1318-sheet1!$D$4)</f>
        <v>45462554695.312241</v>
      </c>
      <c r="F1318" s="1">
        <f>sheet1!$D$4*sheet2!D1318</f>
        <v>399999.99999981205</v>
      </c>
      <c r="G1318" s="3">
        <f>F1318-sheet1!$G$4</f>
        <v>-1.8795253708958626E-7</v>
      </c>
      <c r="H1318" s="1"/>
      <c r="I1318" s="1"/>
    </row>
    <row r="1319" spans="1:9" x14ac:dyDescent="0.2">
      <c r="A1319" s="1">
        <v>1314</v>
      </c>
      <c r="B1319" s="1">
        <f t="shared" si="40"/>
        <v>-1.184844970703125E-2</v>
      </c>
      <c r="C1319" s="1">
        <f t="shared" si="41"/>
        <v>45462954.695333607</v>
      </c>
      <c r="D1319" s="3">
        <f>sheet1!$B$4/(sheet2!C1319+sheet2!C1319*sheet1!$C$4)^(2*sheet1!$E$4)</f>
        <v>999.99999999953013</v>
      </c>
      <c r="E1319" s="1">
        <f>D1319*(C1319-sheet1!$D$4)</f>
        <v>45462554695.312248</v>
      </c>
      <c r="F1319" s="1">
        <f>sheet1!$D$4*sheet2!D1319</f>
        <v>399999.99999981205</v>
      </c>
      <c r="G1319" s="3">
        <f>F1319-sheet1!$G$4</f>
        <v>-1.8795253708958626E-7</v>
      </c>
      <c r="H1319" s="1"/>
      <c r="I1319" s="1"/>
    </row>
    <row r="1320" spans="1:9" x14ac:dyDescent="0.2">
      <c r="A1320" s="1">
        <v>1315</v>
      </c>
      <c r="B1320" s="1">
        <f t="shared" si="40"/>
        <v>-1.18408203125E-2</v>
      </c>
      <c r="C1320" s="1">
        <f t="shared" si="41"/>
        <v>45462954.695333615</v>
      </c>
      <c r="D1320" s="3">
        <f>sheet1!$B$4/(sheet2!C1320+sheet2!C1320*sheet1!$C$4)^(2*sheet1!$E$4)</f>
        <v>999.99999999953013</v>
      </c>
      <c r="E1320" s="1">
        <f>D1320*(C1320-sheet1!$D$4)</f>
        <v>45462554695.312256</v>
      </c>
      <c r="F1320" s="1">
        <f>sheet1!$D$4*sheet2!D1320</f>
        <v>399999.99999981205</v>
      </c>
      <c r="G1320" s="3">
        <f>F1320-sheet1!$G$4</f>
        <v>-1.8795253708958626E-7</v>
      </c>
      <c r="H1320" s="1"/>
      <c r="I1320" s="1"/>
    </row>
    <row r="1321" spans="1:9" x14ac:dyDescent="0.2">
      <c r="A1321" s="1">
        <v>1316</v>
      </c>
      <c r="B1321" s="1">
        <f t="shared" si="40"/>
        <v>-1.183319091796875E-2</v>
      </c>
      <c r="C1321" s="1">
        <f t="shared" si="41"/>
        <v>45462954.695333622</v>
      </c>
      <c r="D1321" s="3">
        <f>sheet1!$B$4/(sheet2!C1321+sheet2!C1321*sheet1!$C$4)^(2*sheet1!$E$4)</f>
        <v>999.99999999953013</v>
      </c>
      <c r="E1321" s="1">
        <f>D1321*(C1321-sheet1!$D$4)</f>
        <v>45462554695.312263</v>
      </c>
      <c r="F1321" s="1">
        <f>sheet1!$D$4*sheet2!D1321</f>
        <v>399999.99999981205</v>
      </c>
      <c r="G1321" s="3">
        <f>F1321-sheet1!$G$4</f>
        <v>-1.8795253708958626E-7</v>
      </c>
      <c r="H1321" s="1"/>
      <c r="I1321" s="1"/>
    </row>
    <row r="1322" spans="1:9" x14ac:dyDescent="0.2">
      <c r="A1322" s="1">
        <v>1317</v>
      </c>
      <c r="B1322" s="1">
        <f t="shared" si="40"/>
        <v>-1.18255615234375E-2</v>
      </c>
      <c r="C1322" s="1">
        <f t="shared" si="41"/>
        <v>45462954.69533363</v>
      </c>
      <c r="D1322" s="3">
        <f>sheet1!$B$4/(sheet2!C1322+sheet2!C1322*sheet1!$C$4)^(2*sheet1!$E$4)</f>
        <v>999.99999999953013</v>
      </c>
      <c r="E1322" s="1">
        <f>D1322*(C1322-sheet1!$D$4)</f>
        <v>45462554695.312271</v>
      </c>
      <c r="F1322" s="1">
        <f>sheet1!$D$4*sheet2!D1322</f>
        <v>399999.99999981205</v>
      </c>
      <c r="G1322" s="3">
        <f>F1322-sheet1!$G$4</f>
        <v>-1.8795253708958626E-7</v>
      </c>
      <c r="H1322" s="1"/>
      <c r="I1322" s="1"/>
    </row>
    <row r="1323" spans="1:9" x14ac:dyDescent="0.2">
      <c r="A1323" s="1">
        <v>1318</v>
      </c>
      <c r="B1323" s="1">
        <f t="shared" si="40"/>
        <v>-1.181793212890625E-2</v>
      </c>
      <c r="C1323" s="1">
        <f t="shared" si="41"/>
        <v>45462954.695333637</v>
      </c>
      <c r="D1323" s="3">
        <f>sheet1!$B$4/(sheet2!C1323+sheet2!C1323*sheet1!$C$4)^(2*sheet1!$E$4)</f>
        <v>999.99999999953013</v>
      </c>
      <c r="E1323" s="1">
        <f>D1323*(C1323-sheet1!$D$4)</f>
        <v>45462554695.312279</v>
      </c>
      <c r="F1323" s="1">
        <f>sheet1!$D$4*sheet2!D1323</f>
        <v>399999.99999981205</v>
      </c>
      <c r="G1323" s="3">
        <f>F1323-sheet1!$G$4</f>
        <v>-1.8795253708958626E-7</v>
      </c>
      <c r="H1323" s="1"/>
      <c r="I1323" s="1"/>
    </row>
    <row r="1324" spans="1:9" x14ac:dyDescent="0.2">
      <c r="A1324" s="1">
        <v>1319</v>
      </c>
      <c r="B1324" s="1">
        <f t="shared" si="40"/>
        <v>-1.1810302734375E-2</v>
      </c>
      <c r="C1324" s="1">
        <f t="shared" si="41"/>
        <v>45462954.695333645</v>
      </c>
      <c r="D1324" s="3">
        <f>sheet1!$B$4/(sheet2!C1324+sheet2!C1324*sheet1!$C$4)^(2*sheet1!$E$4)</f>
        <v>999.99999999953013</v>
      </c>
      <c r="E1324" s="1">
        <f>D1324*(C1324-sheet1!$D$4)</f>
        <v>45462554695.312286</v>
      </c>
      <c r="F1324" s="1">
        <f>sheet1!$D$4*sheet2!D1324</f>
        <v>399999.99999981205</v>
      </c>
      <c r="G1324" s="3">
        <f>F1324-sheet1!$G$4</f>
        <v>-1.8795253708958626E-7</v>
      </c>
      <c r="H1324" s="1"/>
      <c r="I1324" s="1"/>
    </row>
    <row r="1325" spans="1:9" x14ac:dyDescent="0.2">
      <c r="A1325" s="1">
        <v>1320</v>
      </c>
      <c r="B1325" s="1">
        <f t="shared" si="40"/>
        <v>-1.180267333984375E-2</v>
      </c>
      <c r="C1325" s="1">
        <f t="shared" si="41"/>
        <v>45462954.695333652</v>
      </c>
      <c r="D1325" s="3">
        <f>sheet1!$B$4/(sheet2!C1325+sheet2!C1325*sheet1!$C$4)^(2*sheet1!$E$4)</f>
        <v>999.99999999953013</v>
      </c>
      <c r="E1325" s="1">
        <f>D1325*(C1325-sheet1!$D$4)</f>
        <v>45462554695.312294</v>
      </c>
      <c r="F1325" s="1">
        <f>sheet1!$D$4*sheet2!D1325</f>
        <v>399999.99999981205</v>
      </c>
      <c r="G1325" s="3">
        <f>F1325-sheet1!$G$4</f>
        <v>-1.8795253708958626E-7</v>
      </c>
      <c r="H1325" s="1"/>
      <c r="I1325" s="1"/>
    </row>
    <row r="1326" spans="1:9" x14ac:dyDescent="0.2">
      <c r="A1326" s="1">
        <v>1321</v>
      </c>
      <c r="B1326" s="1">
        <f t="shared" si="40"/>
        <v>-1.17950439453125E-2</v>
      </c>
      <c r="C1326" s="1">
        <f t="shared" si="41"/>
        <v>45462954.69533366</v>
      </c>
      <c r="D1326" s="3">
        <f>sheet1!$B$4/(sheet2!C1326+sheet2!C1326*sheet1!$C$4)^(2*sheet1!$E$4)</f>
        <v>999.99999999953013</v>
      </c>
      <c r="E1326" s="1">
        <f>D1326*(C1326-sheet1!$D$4)</f>
        <v>45462554695.312302</v>
      </c>
      <c r="F1326" s="1">
        <f>sheet1!$D$4*sheet2!D1326</f>
        <v>399999.99999981205</v>
      </c>
      <c r="G1326" s="3">
        <f>F1326-sheet1!$G$4</f>
        <v>-1.8795253708958626E-7</v>
      </c>
      <c r="H1326" s="1"/>
      <c r="I1326" s="1"/>
    </row>
    <row r="1327" spans="1:9" x14ac:dyDescent="0.2">
      <c r="A1327" s="1">
        <v>1322</v>
      </c>
      <c r="B1327" s="1">
        <f t="shared" si="40"/>
        <v>-1.178741455078125E-2</v>
      </c>
      <c r="C1327" s="1">
        <f t="shared" si="41"/>
        <v>45462954.695333667</v>
      </c>
      <c r="D1327" s="3">
        <f>sheet1!$B$4/(sheet2!C1327+sheet2!C1327*sheet1!$C$4)^(2*sheet1!$E$4)</f>
        <v>999.99999999953013</v>
      </c>
      <c r="E1327" s="1">
        <f>D1327*(C1327-sheet1!$D$4)</f>
        <v>45462554695.312309</v>
      </c>
      <c r="F1327" s="1">
        <f>sheet1!$D$4*sheet2!D1327</f>
        <v>399999.99999981205</v>
      </c>
      <c r="G1327" s="3">
        <f>F1327-sheet1!$G$4</f>
        <v>-1.8795253708958626E-7</v>
      </c>
      <c r="H1327" s="1"/>
      <c r="I1327" s="1"/>
    </row>
    <row r="1328" spans="1:9" x14ac:dyDescent="0.2">
      <c r="A1328" s="1">
        <v>1323</v>
      </c>
      <c r="B1328" s="1">
        <f t="shared" si="40"/>
        <v>-1.177978515625E-2</v>
      </c>
      <c r="C1328" s="1">
        <f t="shared" si="41"/>
        <v>45462954.695333675</v>
      </c>
      <c r="D1328" s="3">
        <f>sheet1!$B$4/(sheet2!C1328+sheet2!C1328*sheet1!$C$4)^(2*sheet1!$E$4)</f>
        <v>999.99999999953013</v>
      </c>
      <c r="E1328" s="1">
        <f>D1328*(C1328-sheet1!$D$4)</f>
        <v>45462554695.312317</v>
      </c>
      <c r="F1328" s="1">
        <f>sheet1!$D$4*sheet2!D1328</f>
        <v>399999.99999981205</v>
      </c>
      <c r="G1328" s="3">
        <f>F1328-sheet1!$G$4</f>
        <v>-1.8795253708958626E-7</v>
      </c>
      <c r="H1328" s="1"/>
      <c r="I1328" s="1"/>
    </row>
    <row r="1329" spans="1:9" x14ac:dyDescent="0.2">
      <c r="A1329" s="1">
        <v>1324</v>
      </c>
      <c r="B1329" s="1">
        <f t="shared" si="40"/>
        <v>-1.177978515625E-2</v>
      </c>
      <c r="C1329" s="1">
        <f t="shared" si="41"/>
        <v>45462954.695333682</v>
      </c>
      <c r="D1329" s="3">
        <f>sheet1!$B$4/(sheet2!C1329+sheet2!C1329*sheet1!$C$4)^(2*sheet1!$E$4)</f>
        <v>999.99999999953013</v>
      </c>
      <c r="E1329" s="1">
        <f>D1329*(C1329-sheet1!$D$4)</f>
        <v>45462554695.312317</v>
      </c>
      <c r="F1329" s="1">
        <f>sheet1!$D$4*sheet2!D1329</f>
        <v>399999.99999981205</v>
      </c>
      <c r="G1329" s="3">
        <f>F1329-sheet1!$G$4</f>
        <v>-1.8795253708958626E-7</v>
      </c>
      <c r="H1329" s="1"/>
      <c r="I1329" s="1"/>
    </row>
    <row r="1330" spans="1:9" x14ac:dyDescent="0.2">
      <c r="A1330" s="1">
        <v>1325</v>
      </c>
      <c r="B1330" s="1">
        <f t="shared" si="40"/>
        <v>-1.21002197265625E-2</v>
      </c>
      <c r="C1330" s="1">
        <f t="shared" si="41"/>
        <v>45462954.695333689</v>
      </c>
      <c r="D1330" s="3">
        <f>sheet1!$B$4/(sheet2!C1330+sheet2!C1330*sheet1!$C$4)^(2*sheet1!$E$4)</f>
        <v>999.99999999952286</v>
      </c>
      <c r="E1330" s="1">
        <f>D1330*(C1330-sheet1!$D$4)</f>
        <v>45462554695.311996</v>
      </c>
      <c r="F1330" s="1">
        <f>sheet1!$D$4*sheet2!D1330</f>
        <v>399999.99999980914</v>
      </c>
      <c r="G1330" s="3">
        <f>F1330-sheet1!$G$4</f>
        <v>-1.9086292013525963E-7</v>
      </c>
      <c r="H1330" s="1"/>
      <c r="I1330" s="1"/>
    </row>
    <row r="1331" spans="1:9" x14ac:dyDescent="0.2">
      <c r="A1331" s="1">
        <v>1326</v>
      </c>
      <c r="B1331" s="1">
        <f t="shared" si="40"/>
        <v>-1.209259033203125E-2</v>
      </c>
      <c r="C1331" s="1">
        <f t="shared" si="41"/>
        <v>45462954.695333697</v>
      </c>
      <c r="D1331" s="3">
        <f>sheet1!$B$4/(sheet2!C1331+sheet2!C1331*sheet1!$C$4)^(2*sheet1!$E$4)</f>
        <v>999.99999999952286</v>
      </c>
      <c r="E1331" s="1">
        <f>D1331*(C1331-sheet1!$D$4)</f>
        <v>45462554695.312004</v>
      </c>
      <c r="F1331" s="1">
        <f>sheet1!$D$4*sheet2!D1331</f>
        <v>399999.99999980914</v>
      </c>
      <c r="G1331" s="3">
        <f>F1331-sheet1!$G$4</f>
        <v>-1.9086292013525963E-7</v>
      </c>
      <c r="H1331" s="1"/>
      <c r="I1331" s="1"/>
    </row>
    <row r="1332" spans="1:9" x14ac:dyDescent="0.2">
      <c r="A1332" s="1">
        <v>1327</v>
      </c>
      <c r="B1332" s="1">
        <f t="shared" si="40"/>
        <v>-1.20849609375E-2</v>
      </c>
      <c r="C1332" s="1">
        <f t="shared" si="41"/>
        <v>45462954.695333704</v>
      </c>
      <c r="D1332" s="3">
        <f>sheet1!$B$4/(sheet2!C1332+sheet2!C1332*sheet1!$C$4)^(2*sheet1!$E$4)</f>
        <v>999.99999999952286</v>
      </c>
      <c r="E1332" s="1">
        <f>D1332*(C1332-sheet1!$D$4)</f>
        <v>45462554695.312012</v>
      </c>
      <c r="F1332" s="1">
        <f>sheet1!$D$4*sheet2!D1332</f>
        <v>399999.99999980914</v>
      </c>
      <c r="G1332" s="3">
        <f>F1332-sheet1!$G$4</f>
        <v>-1.9086292013525963E-7</v>
      </c>
      <c r="H1332" s="1"/>
      <c r="I1332" s="1"/>
    </row>
    <row r="1333" spans="1:9" x14ac:dyDescent="0.2">
      <c r="A1333" s="1">
        <v>1328</v>
      </c>
      <c r="B1333" s="1">
        <f t="shared" si="40"/>
        <v>-1.207733154296875E-2</v>
      </c>
      <c r="C1333" s="1">
        <f t="shared" si="41"/>
        <v>45462954.695333712</v>
      </c>
      <c r="D1333" s="3">
        <f>sheet1!$B$4/(sheet2!C1333+sheet2!C1333*sheet1!$C$4)^(2*sheet1!$E$4)</f>
        <v>999.99999999952286</v>
      </c>
      <c r="E1333" s="1">
        <f>D1333*(C1333-sheet1!$D$4)</f>
        <v>45462554695.312019</v>
      </c>
      <c r="F1333" s="1">
        <f>sheet1!$D$4*sheet2!D1333</f>
        <v>399999.99999980914</v>
      </c>
      <c r="G1333" s="3">
        <f>F1333-sheet1!$G$4</f>
        <v>-1.9086292013525963E-7</v>
      </c>
      <c r="H1333" s="1"/>
      <c r="I1333" s="1"/>
    </row>
    <row r="1334" spans="1:9" x14ac:dyDescent="0.2">
      <c r="A1334" s="1">
        <v>1329</v>
      </c>
      <c r="B1334" s="1">
        <f t="shared" si="40"/>
        <v>-1.20697021484375E-2</v>
      </c>
      <c r="C1334" s="1">
        <f t="shared" si="41"/>
        <v>45462954.695333719</v>
      </c>
      <c r="D1334" s="3">
        <f>sheet1!$B$4/(sheet2!C1334+sheet2!C1334*sheet1!$C$4)^(2*sheet1!$E$4)</f>
        <v>999.99999999952286</v>
      </c>
      <c r="E1334" s="1">
        <f>D1334*(C1334-sheet1!$D$4)</f>
        <v>45462554695.312027</v>
      </c>
      <c r="F1334" s="1">
        <f>sheet1!$D$4*sheet2!D1334</f>
        <v>399999.99999980914</v>
      </c>
      <c r="G1334" s="3">
        <f>F1334-sheet1!$G$4</f>
        <v>-1.9086292013525963E-7</v>
      </c>
      <c r="H1334" s="1"/>
      <c r="I1334" s="1"/>
    </row>
    <row r="1335" spans="1:9" x14ac:dyDescent="0.2">
      <c r="A1335" s="1">
        <v>1330</v>
      </c>
      <c r="B1335" s="1">
        <f t="shared" si="40"/>
        <v>-1.206207275390625E-2</v>
      </c>
      <c r="C1335" s="1">
        <f t="shared" si="41"/>
        <v>45462954.695333727</v>
      </c>
      <c r="D1335" s="3">
        <f>sheet1!$B$4/(sheet2!C1335+sheet2!C1335*sheet1!$C$4)^(2*sheet1!$E$4)</f>
        <v>999.99999999952286</v>
      </c>
      <c r="E1335" s="1">
        <f>D1335*(C1335-sheet1!$D$4)</f>
        <v>45462554695.312035</v>
      </c>
      <c r="F1335" s="1">
        <f>sheet1!$D$4*sheet2!D1335</f>
        <v>399999.99999980914</v>
      </c>
      <c r="G1335" s="3">
        <f>F1335-sheet1!$G$4</f>
        <v>-1.9086292013525963E-7</v>
      </c>
      <c r="H1335" s="1"/>
      <c r="I1335" s="1"/>
    </row>
    <row r="1336" spans="1:9" x14ac:dyDescent="0.2">
      <c r="A1336" s="1">
        <v>1331</v>
      </c>
      <c r="B1336" s="1">
        <f t="shared" si="40"/>
        <v>-1.2054443359375E-2</v>
      </c>
      <c r="C1336" s="1">
        <f t="shared" si="41"/>
        <v>45462954.695333734</v>
      </c>
      <c r="D1336" s="3">
        <f>sheet1!$B$4/(sheet2!C1336+sheet2!C1336*sheet1!$C$4)^(2*sheet1!$E$4)</f>
        <v>999.99999999952286</v>
      </c>
      <c r="E1336" s="1">
        <f>D1336*(C1336-sheet1!$D$4)</f>
        <v>45462554695.312042</v>
      </c>
      <c r="F1336" s="1">
        <f>sheet1!$D$4*sheet2!D1336</f>
        <v>399999.99999980914</v>
      </c>
      <c r="G1336" s="3">
        <f>F1336-sheet1!$G$4</f>
        <v>-1.9086292013525963E-7</v>
      </c>
      <c r="H1336" s="1"/>
      <c r="I1336" s="1"/>
    </row>
    <row r="1337" spans="1:9" x14ac:dyDescent="0.2">
      <c r="A1337" s="1">
        <v>1332</v>
      </c>
      <c r="B1337" s="1">
        <f t="shared" si="40"/>
        <v>-1.204681396484375E-2</v>
      </c>
      <c r="C1337" s="1">
        <f t="shared" si="41"/>
        <v>45462954.695333742</v>
      </c>
      <c r="D1337" s="3">
        <f>sheet1!$B$4/(sheet2!C1337+sheet2!C1337*sheet1!$C$4)^(2*sheet1!$E$4)</f>
        <v>999.99999999952286</v>
      </c>
      <c r="E1337" s="1">
        <f>D1337*(C1337-sheet1!$D$4)</f>
        <v>45462554695.31205</v>
      </c>
      <c r="F1337" s="1">
        <f>sheet1!$D$4*sheet2!D1337</f>
        <v>399999.99999980914</v>
      </c>
      <c r="G1337" s="3">
        <f>F1337-sheet1!$G$4</f>
        <v>-1.9086292013525963E-7</v>
      </c>
      <c r="H1337" s="1"/>
      <c r="I1337" s="1"/>
    </row>
    <row r="1338" spans="1:9" x14ac:dyDescent="0.2">
      <c r="A1338" s="1">
        <v>1333</v>
      </c>
      <c r="B1338" s="1">
        <f t="shared" si="40"/>
        <v>-1.20391845703125E-2</v>
      </c>
      <c r="C1338" s="1">
        <f t="shared" si="41"/>
        <v>45462954.695333749</v>
      </c>
      <c r="D1338" s="3">
        <f>sheet1!$B$4/(sheet2!C1338+sheet2!C1338*sheet1!$C$4)^(2*sheet1!$E$4)</f>
        <v>999.99999999952286</v>
      </c>
      <c r="E1338" s="1">
        <f>D1338*(C1338-sheet1!$D$4)</f>
        <v>45462554695.312057</v>
      </c>
      <c r="F1338" s="1">
        <f>sheet1!$D$4*sheet2!D1338</f>
        <v>399999.99999980914</v>
      </c>
      <c r="G1338" s="3">
        <f>F1338-sheet1!$G$4</f>
        <v>-1.9086292013525963E-7</v>
      </c>
      <c r="H1338" s="1"/>
      <c r="I1338" s="1"/>
    </row>
    <row r="1339" spans="1:9" x14ac:dyDescent="0.2">
      <c r="A1339" s="1">
        <v>1334</v>
      </c>
      <c r="B1339" s="1">
        <f t="shared" si="40"/>
        <v>-1.203155517578125E-2</v>
      </c>
      <c r="C1339" s="1">
        <f t="shared" si="41"/>
        <v>45462954.695333757</v>
      </c>
      <c r="D1339" s="3">
        <f>sheet1!$B$4/(sheet2!C1339+sheet2!C1339*sheet1!$C$4)^(2*sheet1!$E$4)</f>
        <v>999.99999999952286</v>
      </c>
      <c r="E1339" s="1">
        <f>D1339*(C1339-sheet1!$D$4)</f>
        <v>45462554695.312065</v>
      </c>
      <c r="F1339" s="1">
        <f>sheet1!$D$4*sheet2!D1339</f>
        <v>399999.99999980914</v>
      </c>
      <c r="G1339" s="3">
        <f>F1339-sheet1!$G$4</f>
        <v>-1.9086292013525963E-7</v>
      </c>
      <c r="H1339" s="1"/>
      <c r="I1339" s="1"/>
    </row>
    <row r="1340" spans="1:9" x14ac:dyDescent="0.2">
      <c r="A1340" s="1">
        <v>1335</v>
      </c>
      <c r="B1340" s="1">
        <f t="shared" si="40"/>
        <v>-1.202392578125E-2</v>
      </c>
      <c r="C1340" s="1">
        <f t="shared" si="41"/>
        <v>45462954.695333764</v>
      </c>
      <c r="D1340" s="3">
        <f>sheet1!$B$4/(sheet2!C1340+sheet2!C1340*sheet1!$C$4)^(2*sheet1!$E$4)</f>
        <v>999.99999999952286</v>
      </c>
      <c r="E1340" s="1">
        <f>D1340*(C1340-sheet1!$D$4)</f>
        <v>45462554695.312073</v>
      </c>
      <c r="F1340" s="1">
        <f>sheet1!$D$4*sheet2!D1340</f>
        <v>399999.99999980914</v>
      </c>
      <c r="G1340" s="3">
        <f>F1340-sheet1!$G$4</f>
        <v>-1.9086292013525963E-7</v>
      </c>
      <c r="H1340" s="1"/>
      <c r="I1340" s="1"/>
    </row>
    <row r="1341" spans="1:9" x14ac:dyDescent="0.2">
      <c r="A1341" s="1">
        <v>1336</v>
      </c>
      <c r="B1341" s="1">
        <f t="shared" si="40"/>
        <v>-1.201629638671875E-2</v>
      </c>
      <c r="C1341" s="1">
        <f t="shared" si="41"/>
        <v>45462954.695333771</v>
      </c>
      <c r="D1341" s="3">
        <f>sheet1!$B$4/(sheet2!C1341+sheet2!C1341*sheet1!$C$4)^(2*sheet1!$E$4)</f>
        <v>999.99999999952286</v>
      </c>
      <c r="E1341" s="1">
        <f>D1341*(C1341-sheet1!$D$4)</f>
        <v>45462554695.31208</v>
      </c>
      <c r="F1341" s="1">
        <f>sheet1!$D$4*sheet2!D1341</f>
        <v>399999.99999980914</v>
      </c>
      <c r="G1341" s="3">
        <f>F1341-sheet1!$G$4</f>
        <v>-1.9086292013525963E-7</v>
      </c>
      <c r="H1341" s="1"/>
      <c r="I1341" s="1"/>
    </row>
    <row r="1342" spans="1:9" x14ac:dyDescent="0.2">
      <c r="A1342" s="1">
        <v>1337</v>
      </c>
      <c r="B1342" s="1">
        <f t="shared" si="40"/>
        <v>-1.20086669921875E-2</v>
      </c>
      <c r="C1342" s="1">
        <f t="shared" si="41"/>
        <v>45462954.695333779</v>
      </c>
      <c r="D1342" s="3">
        <f>sheet1!$B$4/(sheet2!C1342+sheet2!C1342*sheet1!$C$4)^(2*sheet1!$E$4)</f>
        <v>999.99999999952286</v>
      </c>
      <c r="E1342" s="1">
        <f>D1342*(C1342-sheet1!$D$4)</f>
        <v>45462554695.312088</v>
      </c>
      <c r="F1342" s="1">
        <f>sheet1!$D$4*sheet2!D1342</f>
        <v>399999.99999980914</v>
      </c>
      <c r="G1342" s="3">
        <f>F1342-sheet1!$G$4</f>
        <v>-1.9086292013525963E-7</v>
      </c>
      <c r="H1342" s="1"/>
      <c r="I1342" s="1"/>
    </row>
    <row r="1343" spans="1:9" x14ac:dyDescent="0.2">
      <c r="A1343" s="1">
        <v>1338</v>
      </c>
      <c r="B1343" s="1">
        <f t="shared" si="40"/>
        <v>-1.200103759765625E-2</v>
      </c>
      <c r="C1343" s="1">
        <f t="shared" si="41"/>
        <v>45462954.695333786</v>
      </c>
      <c r="D1343" s="3">
        <f>sheet1!$B$4/(sheet2!C1343+sheet2!C1343*sheet1!$C$4)^(2*sheet1!$E$4)</f>
        <v>999.99999999952286</v>
      </c>
      <c r="E1343" s="1">
        <f>D1343*(C1343-sheet1!$D$4)</f>
        <v>45462554695.312096</v>
      </c>
      <c r="F1343" s="1">
        <f>sheet1!$D$4*sheet2!D1343</f>
        <v>399999.99999980914</v>
      </c>
      <c r="G1343" s="3">
        <f>F1343-sheet1!$G$4</f>
        <v>-1.9086292013525963E-7</v>
      </c>
      <c r="H1343" s="1"/>
      <c r="I1343" s="1"/>
    </row>
    <row r="1344" spans="1:9" x14ac:dyDescent="0.2">
      <c r="A1344" s="1">
        <v>1339</v>
      </c>
      <c r="B1344" s="1">
        <f t="shared" si="40"/>
        <v>-1.1993408203125E-2</v>
      </c>
      <c r="C1344" s="1">
        <f t="shared" si="41"/>
        <v>45462954.695333794</v>
      </c>
      <c r="D1344" s="3">
        <f>sheet1!$B$4/(sheet2!C1344+sheet2!C1344*sheet1!$C$4)^(2*sheet1!$E$4)</f>
        <v>999.99999999952286</v>
      </c>
      <c r="E1344" s="1">
        <f>D1344*(C1344-sheet1!$D$4)</f>
        <v>45462554695.312103</v>
      </c>
      <c r="F1344" s="1">
        <f>sheet1!$D$4*sheet2!D1344</f>
        <v>399999.99999980914</v>
      </c>
      <c r="G1344" s="3">
        <f>F1344-sheet1!$G$4</f>
        <v>-1.9086292013525963E-7</v>
      </c>
      <c r="H1344" s="1"/>
      <c r="I1344" s="1"/>
    </row>
    <row r="1345" spans="1:9" x14ac:dyDescent="0.2">
      <c r="A1345" s="1">
        <v>1340</v>
      </c>
      <c r="B1345" s="1">
        <f t="shared" si="40"/>
        <v>-1.198577880859375E-2</v>
      </c>
      <c r="C1345" s="1">
        <f t="shared" si="41"/>
        <v>45462954.695333801</v>
      </c>
      <c r="D1345" s="3">
        <f>sheet1!$B$4/(sheet2!C1345+sheet2!C1345*sheet1!$C$4)^(2*sheet1!$E$4)</f>
        <v>999.99999999952286</v>
      </c>
      <c r="E1345" s="1">
        <f>D1345*(C1345-sheet1!$D$4)</f>
        <v>45462554695.312111</v>
      </c>
      <c r="F1345" s="1">
        <f>sheet1!$D$4*sheet2!D1345</f>
        <v>399999.99999980914</v>
      </c>
      <c r="G1345" s="3">
        <f>F1345-sheet1!$G$4</f>
        <v>-1.9086292013525963E-7</v>
      </c>
      <c r="H1345" s="1"/>
      <c r="I1345" s="1"/>
    </row>
    <row r="1346" spans="1:9" x14ac:dyDescent="0.2">
      <c r="A1346" s="1">
        <v>1341</v>
      </c>
      <c r="B1346" s="1">
        <f t="shared" si="40"/>
        <v>-1.19781494140625E-2</v>
      </c>
      <c r="C1346" s="1">
        <f t="shared" si="41"/>
        <v>45462954.695333809</v>
      </c>
      <c r="D1346" s="3">
        <f>sheet1!$B$4/(sheet2!C1346+sheet2!C1346*sheet1!$C$4)^(2*sheet1!$E$4)</f>
        <v>999.99999999952286</v>
      </c>
      <c r="E1346" s="1">
        <f>D1346*(C1346-sheet1!$D$4)</f>
        <v>45462554695.312119</v>
      </c>
      <c r="F1346" s="1">
        <f>sheet1!$D$4*sheet2!D1346</f>
        <v>399999.99999980914</v>
      </c>
      <c r="G1346" s="3">
        <f>F1346-sheet1!$G$4</f>
        <v>-1.9086292013525963E-7</v>
      </c>
      <c r="H1346" s="1"/>
      <c r="I1346" s="1"/>
    </row>
    <row r="1347" spans="1:9" x14ac:dyDescent="0.2">
      <c r="A1347" s="1">
        <v>1342</v>
      </c>
      <c r="B1347" s="1">
        <f t="shared" si="40"/>
        <v>-1.197052001953125E-2</v>
      </c>
      <c r="C1347" s="1">
        <f t="shared" si="41"/>
        <v>45462954.695333816</v>
      </c>
      <c r="D1347" s="3">
        <f>sheet1!$B$4/(sheet2!C1347+sheet2!C1347*sheet1!$C$4)^(2*sheet1!$E$4)</f>
        <v>999.99999999952286</v>
      </c>
      <c r="E1347" s="1">
        <f>D1347*(C1347-sheet1!$D$4)</f>
        <v>45462554695.312126</v>
      </c>
      <c r="F1347" s="1">
        <f>sheet1!$D$4*sheet2!D1347</f>
        <v>399999.99999980914</v>
      </c>
      <c r="G1347" s="3">
        <f>F1347-sheet1!$G$4</f>
        <v>-1.9086292013525963E-7</v>
      </c>
      <c r="H1347" s="1"/>
      <c r="I1347" s="1"/>
    </row>
    <row r="1348" spans="1:9" x14ac:dyDescent="0.2">
      <c r="A1348" s="1">
        <v>1343</v>
      </c>
      <c r="B1348" s="1">
        <f t="shared" si="40"/>
        <v>-1.1962890625E-2</v>
      </c>
      <c r="C1348" s="1">
        <f t="shared" si="41"/>
        <v>45462954.695333824</v>
      </c>
      <c r="D1348" s="3">
        <f>sheet1!$B$4/(sheet2!C1348+sheet2!C1348*sheet1!$C$4)^(2*sheet1!$E$4)</f>
        <v>999.99999999952286</v>
      </c>
      <c r="E1348" s="1">
        <f>D1348*(C1348-sheet1!$D$4)</f>
        <v>45462554695.312134</v>
      </c>
      <c r="F1348" s="1">
        <f>sheet1!$D$4*sheet2!D1348</f>
        <v>399999.99999980914</v>
      </c>
      <c r="G1348" s="3">
        <f>F1348-sheet1!$G$4</f>
        <v>-1.9086292013525963E-7</v>
      </c>
      <c r="H1348" s="1"/>
      <c r="I1348" s="1"/>
    </row>
    <row r="1349" spans="1:9" x14ac:dyDescent="0.2">
      <c r="A1349" s="1">
        <v>1344</v>
      </c>
      <c r="B1349" s="1">
        <f t="shared" si="40"/>
        <v>-1.195526123046875E-2</v>
      </c>
      <c r="C1349" s="1">
        <f t="shared" si="41"/>
        <v>45462954.695333831</v>
      </c>
      <c r="D1349" s="3">
        <f>sheet1!$B$4/(sheet2!C1349+sheet2!C1349*sheet1!$C$4)^(2*sheet1!$E$4)</f>
        <v>999.99999999952286</v>
      </c>
      <c r="E1349" s="1">
        <f>D1349*(C1349-sheet1!$D$4)</f>
        <v>45462554695.312141</v>
      </c>
      <c r="F1349" s="1">
        <f>sheet1!$D$4*sheet2!D1349</f>
        <v>399999.99999980914</v>
      </c>
      <c r="G1349" s="3">
        <f>F1349-sheet1!$G$4</f>
        <v>-1.9086292013525963E-7</v>
      </c>
      <c r="H1349" s="1"/>
      <c r="I1349" s="1"/>
    </row>
    <row r="1350" spans="1:9" x14ac:dyDescent="0.2">
      <c r="A1350" s="1">
        <v>1345</v>
      </c>
      <c r="B1350" s="1">
        <f t="shared" si="40"/>
        <v>-1.19476318359375E-2</v>
      </c>
      <c r="C1350" s="1">
        <f t="shared" si="41"/>
        <v>45462954.695333838</v>
      </c>
      <c r="D1350" s="3">
        <f>sheet1!$B$4/(sheet2!C1350+sheet2!C1350*sheet1!$C$4)^(2*sheet1!$E$4)</f>
        <v>999.99999999952286</v>
      </c>
      <c r="E1350" s="1">
        <f>D1350*(C1350-sheet1!$D$4)</f>
        <v>45462554695.312149</v>
      </c>
      <c r="F1350" s="1">
        <f>sheet1!$D$4*sheet2!D1350</f>
        <v>399999.99999980914</v>
      </c>
      <c r="G1350" s="3">
        <f>F1350-sheet1!$G$4</f>
        <v>-1.9086292013525963E-7</v>
      </c>
      <c r="H1350" s="1"/>
      <c r="I1350" s="1"/>
    </row>
    <row r="1351" spans="1:9" x14ac:dyDescent="0.2">
      <c r="A1351" s="1">
        <v>1346</v>
      </c>
      <c r="B1351" s="1">
        <f t="shared" si="40"/>
        <v>-1.194000244140625E-2</v>
      </c>
      <c r="C1351" s="1">
        <f t="shared" si="41"/>
        <v>45462954.695333846</v>
      </c>
      <c r="D1351" s="3">
        <f>sheet1!$B$4/(sheet2!C1351+sheet2!C1351*sheet1!$C$4)^(2*sheet1!$E$4)</f>
        <v>999.99999999952286</v>
      </c>
      <c r="E1351" s="1">
        <f>D1351*(C1351-sheet1!$D$4)</f>
        <v>45462554695.312157</v>
      </c>
      <c r="F1351" s="1">
        <f>sheet1!$D$4*sheet2!D1351</f>
        <v>399999.99999980914</v>
      </c>
      <c r="G1351" s="3">
        <f>F1351-sheet1!$G$4</f>
        <v>-1.9086292013525963E-7</v>
      </c>
      <c r="H1351" s="1"/>
      <c r="I1351" s="1"/>
    </row>
    <row r="1352" spans="1:9" x14ac:dyDescent="0.2">
      <c r="A1352" s="1">
        <v>1347</v>
      </c>
      <c r="B1352" s="1">
        <f t="shared" ref="B1352:B1415" si="42">E1352-$I$6</f>
        <v>-1.258087158203125E-2</v>
      </c>
      <c r="C1352" s="1">
        <f t="shared" ref="C1352:C1415" si="43">C1351+$H$6</f>
        <v>45462954.695333853</v>
      </c>
      <c r="D1352" s="3">
        <f>sheet1!$B$4/(sheet2!C1352+sheet2!C1352*sheet1!$C$4)^(2*sheet1!$E$4)</f>
        <v>999.99999999950865</v>
      </c>
      <c r="E1352" s="1">
        <f>D1352*(C1352-sheet1!$D$4)</f>
        <v>45462554695.311516</v>
      </c>
      <c r="F1352" s="1">
        <f>sheet1!$D$4*sheet2!D1352</f>
        <v>399999.99999980343</v>
      </c>
      <c r="G1352" s="3">
        <f>F1352-sheet1!$G$4</f>
        <v>-1.9656727090477943E-7</v>
      </c>
      <c r="H1352" s="1"/>
      <c r="I1352" s="1"/>
    </row>
    <row r="1353" spans="1:9" x14ac:dyDescent="0.2">
      <c r="A1353" s="1">
        <v>1348</v>
      </c>
      <c r="B1353" s="1">
        <f t="shared" si="42"/>
        <v>-1.25732421875E-2</v>
      </c>
      <c r="C1353" s="1">
        <f t="shared" si="43"/>
        <v>45462954.695333861</v>
      </c>
      <c r="D1353" s="3">
        <f>sheet1!$B$4/(sheet2!C1353+sheet2!C1353*sheet1!$C$4)^(2*sheet1!$E$4)</f>
        <v>999.99999999950865</v>
      </c>
      <c r="E1353" s="1">
        <f>D1353*(C1353-sheet1!$D$4)</f>
        <v>45462554695.311523</v>
      </c>
      <c r="F1353" s="1">
        <f>sheet1!$D$4*sheet2!D1353</f>
        <v>399999.99999980343</v>
      </c>
      <c r="G1353" s="3">
        <f>F1353-sheet1!$G$4</f>
        <v>-1.9656727090477943E-7</v>
      </c>
      <c r="H1353" s="1"/>
      <c r="I1353" s="1"/>
    </row>
    <row r="1354" spans="1:9" x14ac:dyDescent="0.2">
      <c r="A1354" s="1">
        <v>1349</v>
      </c>
      <c r="B1354" s="1">
        <f t="shared" si="42"/>
        <v>-1.256561279296875E-2</v>
      </c>
      <c r="C1354" s="1">
        <f t="shared" si="43"/>
        <v>45462954.695333868</v>
      </c>
      <c r="D1354" s="3">
        <f>sheet1!$B$4/(sheet2!C1354+sheet2!C1354*sheet1!$C$4)^(2*sheet1!$E$4)</f>
        <v>999.99999999950865</v>
      </c>
      <c r="E1354" s="1">
        <f>D1354*(C1354-sheet1!$D$4)</f>
        <v>45462554695.311531</v>
      </c>
      <c r="F1354" s="1">
        <f>sheet1!$D$4*sheet2!D1354</f>
        <v>399999.99999980343</v>
      </c>
      <c r="G1354" s="3">
        <f>F1354-sheet1!$G$4</f>
        <v>-1.9656727090477943E-7</v>
      </c>
      <c r="H1354" s="1"/>
      <c r="I1354" s="1"/>
    </row>
    <row r="1355" spans="1:9" x14ac:dyDescent="0.2">
      <c r="A1355" s="1">
        <v>1350</v>
      </c>
      <c r="B1355" s="1">
        <f t="shared" si="42"/>
        <v>-1.25579833984375E-2</v>
      </c>
      <c r="C1355" s="1">
        <f t="shared" si="43"/>
        <v>45462954.695333876</v>
      </c>
      <c r="D1355" s="3">
        <f>sheet1!$B$4/(sheet2!C1355+sheet2!C1355*sheet1!$C$4)^(2*sheet1!$E$4)</f>
        <v>999.99999999950865</v>
      </c>
      <c r="E1355" s="1">
        <f>D1355*(C1355-sheet1!$D$4)</f>
        <v>45462554695.311539</v>
      </c>
      <c r="F1355" s="1">
        <f>sheet1!$D$4*sheet2!D1355</f>
        <v>399999.99999980343</v>
      </c>
      <c r="G1355" s="3">
        <f>F1355-sheet1!$G$4</f>
        <v>-1.9656727090477943E-7</v>
      </c>
      <c r="H1355" s="1"/>
      <c r="I1355" s="1"/>
    </row>
    <row r="1356" spans="1:9" x14ac:dyDescent="0.2">
      <c r="A1356" s="1">
        <v>1351</v>
      </c>
      <c r="B1356" s="1">
        <f t="shared" si="42"/>
        <v>-1.255035400390625E-2</v>
      </c>
      <c r="C1356" s="1">
        <f t="shared" si="43"/>
        <v>45462954.695333883</v>
      </c>
      <c r="D1356" s="3">
        <f>sheet1!$B$4/(sheet2!C1356+sheet2!C1356*sheet1!$C$4)^(2*sheet1!$E$4)</f>
        <v>999.99999999950865</v>
      </c>
      <c r="E1356" s="1">
        <f>D1356*(C1356-sheet1!$D$4)</f>
        <v>45462554695.311546</v>
      </c>
      <c r="F1356" s="1">
        <f>sheet1!$D$4*sheet2!D1356</f>
        <v>399999.99999980343</v>
      </c>
      <c r="G1356" s="3">
        <f>F1356-sheet1!$G$4</f>
        <v>-1.9656727090477943E-7</v>
      </c>
      <c r="H1356" s="1"/>
      <c r="I1356" s="1"/>
    </row>
    <row r="1357" spans="1:9" x14ac:dyDescent="0.2">
      <c r="A1357" s="1">
        <v>1352</v>
      </c>
      <c r="B1357" s="1">
        <f t="shared" si="42"/>
        <v>-1.2542724609375E-2</v>
      </c>
      <c r="C1357" s="1">
        <f t="shared" si="43"/>
        <v>45462954.695333891</v>
      </c>
      <c r="D1357" s="3">
        <f>sheet1!$B$4/(sheet2!C1357+sheet2!C1357*sheet1!$C$4)^(2*sheet1!$E$4)</f>
        <v>999.99999999950865</v>
      </c>
      <c r="E1357" s="1">
        <f>D1357*(C1357-sheet1!$D$4)</f>
        <v>45462554695.311554</v>
      </c>
      <c r="F1357" s="1">
        <f>sheet1!$D$4*sheet2!D1357</f>
        <v>399999.99999980343</v>
      </c>
      <c r="G1357" s="3">
        <f>F1357-sheet1!$G$4</f>
        <v>-1.9656727090477943E-7</v>
      </c>
      <c r="H1357" s="1"/>
      <c r="I1357" s="1"/>
    </row>
    <row r="1358" spans="1:9" x14ac:dyDescent="0.2">
      <c r="A1358" s="1">
        <v>1353</v>
      </c>
      <c r="B1358" s="1">
        <f t="shared" si="42"/>
        <v>-1.253509521484375E-2</v>
      </c>
      <c r="C1358" s="1">
        <f t="shared" si="43"/>
        <v>45462954.695333898</v>
      </c>
      <c r="D1358" s="3">
        <f>sheet1!$B$4/(sheet2!C1358+sheet2!C1358*sheet1!$C$4)^(2*sheet1!$E$4)</f>
        <v>999.99999999950865</v>
      </c>
      <c r="E1358" s="1">
        <f>D1358*(C1358-sheet1!$D$4)</f>
        <v>45462554695.311562</v>
      </c>
      <c r="F1358" s="1">
        <f>sheet1!$D$4*sheet2!D1358</f>
        <v>399999.99999980343</v>
      </c>
      <c r="G1358" s="3">
        <f>F1358-sheet1!$G$4</f>
        <v>-1.9656727090477943E-7</v>
      </c>
      <c r="H1358" s="1"/>
      <c r="I1358" s="1"/>
    </row>
    <row r="1359" spans="1:9" x14ac:dyDescent="0.2">
      <c r="A1359" s="1">
        <v>1354</v>
      </c>
      <c r="B1359" s="1">
        <f t="shared" si="42"/>
        <v>-1.25274658203125E-2</v>
      </c>
      <c r="C1359" s="1">
        <f t="shared" si="43"/>
        <v>45462954.695333906</v>
      </c>
      <c r="D1359" s="3">
        <f>sheet1!$B$4/(sheet2!C1359+sheet2!C1359*sheet1!$C$4)^(2*sheet1!$E$4)</f>
        <v>999.99999999950865</v>
      </c>
      <c r="E1359" s="1">
        <f>D1359*(C1359-sheet1!$D$4)</f>
        <v>45462554695.311569</v>
      </c>
      <c r="F1359" s="1">
        <f>sheet1!$D$4*sheet2!D1359</f>
        <v>399999.99999980343</v>
      </c>
      <c r="G1359" s="3">
        <f>F1359-sheet1!$G$4</f>
        <v>-1.9656727090477943E-7</v>
      </c>
      <c r="H1359" s="1"/>
      <c r="I1359" s="1"/>
    </row>
    <row r="1360" spans="1:9" x14ac:dyDescent="0.2">
      <c r="A1360" s="1">
        <v>1355</v>
      </c>
      <c r="B1360" s="1">
        <f t="shared" si="42"/>
        <v>-1.251983642578125E-2</v>
      </c>
      <c r="C1360" s="1">
        <f t="shared" si="43"/>
        <v>45462954.695333913</v>
      </c>
      <c r="D1360" s="3">
        <f>sheet1!$B$4/(sheet2!C1360+sheet2!C1360*sheet1!$C$4)^(2*sheet1!$E$4)</f>
        <v>999.99999999950865</v>
      </c>
      <c r="E1360" s="1">
        <f>D1360*(C1360-sheet1!$D$4)</f>
        <v>45462554695.311577</v>
      </c>
      <c r="F1360" s="1">
        <f>sheet1!$D$4*sheet2!D1360</f>
        <v>399999.99999980343</v>
      </c>
      <c r="G1360" s="3">
        <f>F1360-sheet1!$G$4</f>
        <v>-1.9656727090477943E-7</v>
      </c>
      <c r="H1360" s="1"/>
      <c r="I1360" s="1"/>
    </row>
    <row r="1361" spans="1:9" x14ac:dyDescent="0.2">
      <c r="A1361" s="1">
        <v>1356</v>
      </c>
      <c r="B1361" s="1">
        <f t="shared" si="42"/>
        <v>-1.251220703125E-2</v>
      </c>
      <c r="C1361" s="1">
        <f t="shared" si="43"/>
        <v>45462954.69533392</v>
      </c>
      <c r="D1361" s="3">
        <f>sheet1!$B$4/(sheet2!C1361+sheet2!C1361*sheet1!$C$4)^(2*sheet1!$E$4)</f>
        <v>999.99999999950865</v>
      </c>
      <c r="E1361" s="1">
        <f>D1361*(C1361-sheet1!$D$4)</f>
        <v>45462554695.311584</v>
      </c>
      <c r="F1361" s="1">
        <f>sheet1!$D$4*sheet2!D1361</f>
        <v>399999.99999980343</v>
      </c>
      <c r="G1361" s="3">
        <f>F1361-sheet1!$G$4</f>
        <v>-1.9656727090477943E-7</v>
      </c>
      <c r="H1361" s="1"/>
      <c r="I1361" s="1"/>
    </row>
    <row r="1362" spans="1:9" x14ac:dyDescent="0.2">
      <c r="A1362" s="1">
        <v>1357</v>
      </c>
      <c r="B1362" s="1">
        <f t="shared" si="42"/>
        <v>-1.250457763671875E-2</v>
      </c>
      <c r="C1362" s="1">
        <f t="shared" si="43"/>
        <v>45462954.695333928</v>
      </c>
      <c r="D1362" s="3">
        <f>sheet1!$B$4/(sheet2!C1362+sheet2!C1362*sheet1!$C$4)^(2*sheet1!$E$4)</f>
        <v>999.99999999950865</v>
      </c>
      <c r="E1362" s="1">
        <f>D1362*(C1362-sheet1!$D$4)</f>
        <v>45462554695.311592</v>
      </c>
      <c r="F1362" s="1">
        <f>sheet1!$D$4*sheet2!D1362</f>
        <v>399999.99999980343</v>
      </c>
      <c r="G1362" s="3">
        <f>F1362-sheet1!$G$4</f>
        <v>-1.9656727090477943E-7</v>
      </c>
      <c r="H1362" s="1"/>
      <c r="I1362" s="1"/>
    </row>
    <row r="1363" spans="1:9" x14ac:dyDescent="0.2">
      <c r="A1363" s="1">
        <v>1358</v>
      </c>
      <c r="B1363" s="1">
        <f t="shared" si="42"/>
        <v>-1.24969482421875E-2</v>
      </c>
      <c r="C1363" s="1">
        <f t="shared" si="43"/>
        <v>45462954.695333935</v>
      </c>
      <c r="D1363" s="3">
        <f>sheet1!$B$4/(sheet2!C1363+sheet2!C1363*sheet1!$C$4)^(2*sheet1!$E$4)</f>
        <v>999.99999999950865</v>
      </c>
      <c r="E1363" s="1">
        <f>D1363*(C1363-sheet1!$D$4)</f>
        <v>45462554695.3116</v>
      </c>
      <c r="F1363" s="1">
        <f>sheet1!$D$4*sheet2!D1363</f>
        <v>399999.99999980343</v>
      </c>
      <c r="G1363" s="3">
        <f>F1363-sheet1!$G$4</f>
        <v>-1.9656727090477943E-7</v>
      </c>
      <c r="H1363" s="1"/>
      <c r="I1363" s="1"/>
    </row>
    <row r="1364" spans="1:9" x14ac:dyDescent="0.2">
      <c r="A1364" s="1">
        <v>1359</v>
      </c>
      <c r="B1364" s="1">
        <f t="shared" si="42"/>
        <v>-1.248931884765625E-2</v>
      </c>
      <c r="C1364" s="1">
        <f t="shared" si="43"/>
        <v>45462954.695333943</v>
      </c>
      <c r="D1364" s="3">
        <f>sheet1!$B$4/(sheet2!C1364+sheet2!C1364*sheet1!$C$4)^(2*sheet1!$E$4)</f>
        <v>999.99999999950865</v>
      </c>
      <c r="E1364" s="1">
        <f>D1364*(C1364-sheet1!$D$4)</f>
        <v>45462554695.311607</v>
      </c>
      <c r="F1364" s="1">
        <f>sheet1!$D$4*sheet2!D1364</f>
        <v>399999.99999980343</v>
      </c>
      <c r="G1364" s="3">
        <f>F1364-sheet1!$G$4</f>
        <v>-1.9656727090477943E-7</v>
      </c>
      <c r="H1364" s="1"/>
      <c r="I1364" s="1"/>
    </row>
    <row r="1365" spans="1:9" x14ac:dyDescent="0.2">
      <c r="A1365" s="1">
        <v>1360</v>
      </c>
      <c r="B1365" s="1">
        <f t="shared" si="42"/>
        <v>-1.2481689453125E-2</v>
      </c>
      <c r="C1365" s="1">
        <f t="shared" si="43"/>
        <v>45462954.69533395</v>
      </c>
      <c r="D1365" s="3">
        <f>sheet1!$B$4/(sheet2!C1365+sheet2!C1365*sheet1!$C$4)^(2*sheet1!$E$4)</f>
        <v>999.99999999950865</v>
      </c>
      <c r="E1365" s="1">
        <f>D1365*(C1365-sheet1!$D$4)</f>
        <v>45462554695.311615</v>
      </c>
      <c r="F1365" s="1">
        <f>sheet1!$D$4*sheet2!D1365</f>
        <v>399999.99999980343</v>
      </c>
      <c r="G1365" s="3">
        <f>F1365-sheet1!$G$4</f>
        <v>-1.9656727090477943E-7</v>
      </c>
      <c r="H1365" s="1"/>
      <c r="I1365" s="1"/>
    </row>
    <row r="1366" spans="1:9" x14ac:dyDescent="0.2">
      <c r="A1366" s="1">
        <v>1361</v>
      </c>
      <c r="B1366" s="1">
        <f t="shared" si="42"/>
        <v>-1.247406005859375E-2</v>
      </c>
      <c r="C1366" s="1">
        <f t="shared" si="43"/>
        <v>45462954.695333958</v>
      </c>
      <c r="D1366" s="3">
        <f>sheet1!$B$4/(sheet2!C1366+sheet2!C1366*sheet1!$C$4)^(2*sheet1!$E$4)</f>
        <v>999.99999999950865</v>
      </c>
      <c r="E1366" s="1">
        <f>D1366*(C1366-sheet1!$D$4)</f>
        <v>45462554695.311623</v>
      </c>
      <c r="F1366" s="1">
        <f>sheet1!$D$4*sheet2!D1366</f>
        <v>399999.99999980343</v>
      </c>
      <c r="G1366" s="3">
        <f>F1366-sheet1!$G$4</f>
        <v>-1.9656727090477943E-7</v>
      </c>
      <c r="H1366" s="1"/>
      <c r="I1366" s="1"/>
    </row>
    <row r="1367" spans="1:9" x14ac:dyDescent="0.2">
      <c r="A1367" s="1">
        <v>1362</v>
      </c>
      <c r="B1367" s="1">
        <f t="shared" si="42"/>
        <v>-1.24664306640625E-2</v>
      </c>
      <c r="C1367" s="1">
        <f t="shared" si="43"/>
        <v>45462954.695333965</v>
      </c>
      <c r="D1367" s="3">
        <f>sheet1!$B$4/(sheet2!C1367+sheet2!C1367*sheet1!$C$4)^(2*sheet1!$E$4)</f>
        <v>999.99999999950865</v>
      </c>
      <c r="E1367" s="1">
        <f>D1367*(C1367-sheet1!$D$4)</f>
        <v>45462554695.31163</v>
      </c>
      <c r="F1367" s="1">
        <f>sheet1!$D$4*sheet2!D1367</f>
        <v>399999.99999980343</v>
      </c>
      <c r="G1367" s="3">
        <f>F1367-sheet1!$G$4</f>
        <v>-1.9656727090477943E-7</v>
      </c>
      <c r="H1367" s="1"/>
      <c r="I1367" s="1"/>
    </row>
    <row r="1368" spans="1:9" x14ac:dyDescent="0.2">
      <c r="A1368" s="1">
        <v>1363</v>
      </c>
      <c r="B1368" s="1">
        <f t="shared" si="42"/>
        <v>-1.245880126953125E-2</v>
      </c>
      <c r="C1368" s="1">
        <f t="shared" si="43"/>
        <v>45462954.695333973</v>
      </c>
      <c r="D1368" s="3">
        <f>sheet1!$B$4/(sheet2!C1368+sheet2!C1368*sheet1!$C$4)^(2*sheet1!$E$4)</f>
        <v>999.99999999950865</v>
      </c>
      <c r="E1368" s="1">
        <f>D1368*(C1368-sheet1!$D$4)</f>
        <v>45462554695.311638</v>
      </c>
      <c r="F1368" s="1">
        <f>sheet1!$D$4*sheet2!D1368</f>
        <v>399999.99999980343</v>
      </c>
      <c r="G1368" s="3">
        <f>F1368-sheet1!$G$4</f>
        <v>-1.9656727090477943E-7</v>
      </c>
      <c r="H1368" s="1"/>
      <c r="I1368" s="1"/>
    </row>
    <row r="1369" spans="1:9" x14ac:dyDescent="0.2">
      <c r="A1369" s="1">
        <v>1364</v>
      </c>
      <c r="B1369" s="1">
        <f t="shared" si="42"/>
        <v>-1.2451171875E-2</v>
      </c>
      <c r="C1369" s="1">
        <f t="shared" si="43"/>
        <v>45462954.69533398</v>
      </c>
      <c r="D1369" s="3">
        <f>sheet1!$B$4/(sheet2!C1369+sheet2!C1369*sheet1!$C$4)^(2*sheet1!$E$4)</f>
        <v>999.99999999950865</v>
      </c>
      <c r="E1369" s="1">
        <f>D1369*(C1369-sheet1!$D$4)</f>
        <v>45462554695.311646</v>
      </c>
      <c r="F1369" s="1">
        <f>sheet1!$D$4*sheet2!D1369</f>
        <v>399999.99999980343</v>
      </c>
      <c r="G1369" s="3">
        <f>F1369-sheet1!$G$4</f>
        <v>-1.9656727090477943E-7</v>
      </c>
      <c r="H1369" s="1"/>
      <c r="I1369" s="1"/>
    </row>
    <row r="1370" spans="1:9" x14ac:dyDescent="0.2">
      <c r="A1370" s="1">
        <v>1365</v>
      </c>
      <c r="B1370" s="1">
        <f t="shared" si="42"/>
        <v>-1.2451171875E-2</v>
      </c>
      <c r="C1370" s="1">
        <f t="shared" si="43"/>
        <v>45462954.695333987</v>
      </c>
      <c r="D1370" s="3">
        <f>sheet1!$B$4/(sheet2!C1370+sheet2!C1370*sheet1!$C$4)^(2*sheet1!$E$4)</f>
        <v>999.99999999950865</v>
      </c>
      <c r="E1370" s="1">
        <f>D1370*(C1370-sheet1!$D$4)</f>
        <v>45462554695.311646</v>
      </c>
      <c r="F1370" s="1">
        <f>sheet1!$D$4*sheet2!D1370</f>
        <v>399999.99999980343</v>
      </c>
      <c r="G1370" s="3">
        <f>F1370-sheet1!$G$4</f>
        <v>-1.9656727090477943E-7</v>
      </c>
      <c r="H1370" s="1"/>
      <c r="I1370" s="1"/>
    </row>
    <row r="1371" spans="1:9" x14ac:dyDescent="0.2">
      <c r="A1371" s="1">
        <v>1366</v>
      </c>
      <c r="B1371" s="1">
        <f t="shared" si="42"/>
        <v>-1.244354248046875E-2</v>
      </c>
      <c r="C1371" s="1">
        <f t="shared" si="43"/>
        <v>45462954.695333995</v>
      </c>
      <c r="D1371" s="3">
        <f>sheet1!$B$4/(sheet2!C1371+sheet2!C1371*sheet1!$C$4)^(2*sheet1!$E$4)</f>
        <v>999.99999999950865</v>
      </c>
      <c r="E1371" s="1">
        <f>D1371*(C1371-sheet1!$D$4)</f>
        <v>45462554695.311653</v>
      </c>
      <c r="F1371" s="1">
        <f>sheet1!$D$4*sheet2!D1371</f>
        <v>399999.99999980343</v>
      </c>
      <c r="G1371" s="3">
        <f>F1371-sheet1!$G$4</f>
        <v>-1.9656727090477943E-7</v>
      </c>
      <c r="H1371" s="1"/>
      <c r="I1371" s="1"/>
    </row>
    <row r="1372" spans="1:9" x14ac:dyDescent="0.2">
      <c r="A1372" s="1">
        <v>1367</v>
      </c>
      <c r="B1372" s="1">
        <f t="shared" si="42"/>
        <v>-1.24359130859375E-2</v>
      </c>
      <c r="C1372" s="1">
        <f t="shared" si="43"/>
        <v>45462954.695334002</v>
      </c>
      <c r="D1372" s="3">
        <f>sheet1!$B$4/(sheet2!C1372+sheet2!C1372*sheet1!$C$4)^(2*sheet1!$E$4)</f>
        <v>999.99999999950865</v>
      </c>
      <c r="E1372" s="1">
        <f>D1372*(C1372-sheet1!$D$4)</f>
        <v>45462554695.311661</v>
      </c>
      <c r="F1372" s="1">
        <f>sheet1!$D$4*sheet2!D1372</f>
        <v>399999.99999980343</v>
      </c>
      <c r="G1372" s="3">
        <f>F1372-sheet1!$G$4</f>
        <v>-1.9656727090477943E-7</v>
      </c>
      <c r="H1372" s="1"/>
      <c r="I1372" s="1"/>
    </row>
    <row r="1373" spans="1:9" x14ac:dyDescent="0.2">
      <c r="A1373" s="1">
        <v>1368</v>
      </c>
      <c r="B1373" s="1">
        <f t="shared" si="42"/>
        <v>-1.274871826171875E-2</v>
      </c>
      <c r="C1373" s="1">
        <f t="shared" si="43"/>
        <v>45462954.69533401</v>
      </c>
      <c r="D1373" s="3">
        <f>sheet1!$B$4/(sheet2!C1373+sheet2!C1373*sheet1!$C$4)^(2*sheet1!$E$4)</f>
        <v>999.9999999995016</v>
      </c>
      <c r="E1373" s="1">
        <f>D1373*(C1373-sheet1!$D$4)</f>
        <v>45462554695.311348</v>
      </c>
      <c r="F1373" s="1">
        <f>sheet1!$D$4*sheet2!D1373</f>
        <v>399999.99999980064</v>
      </c>
      <c r="G1373" s="3">
        <f>F1373-sheet1!$G$4</f>
        <v>-1.9936123862862587E-7</v>
      </c>
      <c r="H1373" s="1"/>
      <c r="I1373" s="1"/>
    </row>
    <row r="1374" spans="1:9" x14ac:dyDescent="0.2">
      <c r="A1374" s="1">
        <v>1369</v>
      </c>
      <c r="B1374" s="1">
        <f t="shared" si="42"/>
        <v>-1.27410888671875E-2</v>
      </c>
      <c r="C1374" s="1">
        <f t="shared" si="43"/>
        <v>45462954.695334017</v>
      </c>
      <c r="D1374" s="3">
        <f>sheet1!$B$4/(sheet2!C1374+sheet2!C1374*sheet1!$C$4)^(2*sheet1!$E$4)</f>
        <v>999.9999999995016</v>
      </c>
      <c r="E1374" s="1">
        <f>D1374*(C1374-sheet1!$D$4)</f>
        <v>45462554695.311356</v>
      </c>
      <c r="F1374" s="1">
        <f>sheet1!$D$4*sheet2!D1374</f>
        <v>399999.99999980064</v>
      </c>
      <c r="G1374" s="3">
        <f>F1374-sheet1!$G$4</f>
        <v>-1.9936123862862587E-7</v>
      </c>
      <c r="H1374" s="1"/>
      <c r="I1374" s="1"/>
    </row>
    <row r="1375" spans="1:9" x14ac:dyDescent="0.2">
      <c r="A1375" s="1">
        <v>1370</v>
      </c>
      <c r="B1375" s="1">
        <f t="shared" si="42"/>
        <v>-1.273345947265625E-2</v>
      </c>
      <c r="C1375" s="1">
        <f t="shared" si="43"/>
        <v>45462954.695334025</v>
      </c>
      <c r="D1375" s="3">
        <f>sheet1!$B$4/(sheet2!C1375+sheet2!C1375*sheet1!$C$4)^(2*sheet1!$E$4)</f>
        <v>999.9999999995016</v>
      </c>
      <c r="E1375" s="1">
        <f>D1375*(C1375-sheet1!$D$4)</f>
        <v>45462554695.311363</v>
      </c>
      <c r="F1375" s="1">
        <f>sheet1!$D$4*sheet2!D1375</f>
        <v>399999.99999980064</v>
      </c>
      <c r="G1375" s="3">
        <f>F1375-sheet1!$G$4</f>
        <v>-1.9936123862862587E-7</v>
      </c>
      <c r="H1375" s="1"/>
      <c r="I1375" s="1"/>
    </row>
    <row r="1376" spans="1:9" x14ac:dyDescent="0.2">
      <c r="A1376" s="1">
        <v>1371</v>
      </c>
      <c r="B1376" s="1">
        <f t="shared" si="42"/>
        <v>-1.2725830078125E-2</v>
      </c>
      <c r="C1376" s="1">
        <f t="shared" si="43"/>
        <v>45462954.695334032</v>
      </c>
      <c r="D1376" s="3">
        <f>sheet1!$B$4/(sheet2!C1376+sheet2!C1376*sheet1!$C$4)^(2*sheet1!$E$4)</f>
        <v>999.9999999995016</v>
      </c>
      <c r="E1376" s="1">
        <f>D1376*(C1376-sheet1!$D$4)</f>
        <v>45462554695.311371</v>
      </c>
      <c r="F1376" s="1">
        <f>sheet1!$D$4*sheet2!D1376</f>
        <v>399999.99999980064</v>
      </c>
      <c r="G1376" s="3">
        <f>F1376-sheet1!$G$4</f>
        <v>-1.9936123862862587E-7</v>
      </c>
      <c r="H1376" s="1"/>
      <c r="I1376" s="1"/>
    </row>
    <row r="1377" spans="1:9" x14ac:dyDescent="0.2">
      <c r="A1377" s="1">
        <v>1372</v>
      </c>
      <c r="B1377" s="1">
        <f t="shared" si="42"/>
        <v>-1.271820068359375E-2</v>
      </c>
      <c r="C1377" s="1">
        <f t="shared" si="43"/>
        <v>45462954.69533404</v>
      </c>
      <c r="D1377" s="3">
        <f>sheet1!$B$4/(sheet2!C1377+sheet2!C1377*sheet1!$C$4)^(2*sheet1!$E$4)</f>
        <v>999.9999999995016</v>
      </c>
      <c r="E1377" s="1">
        <f>D1377*(C1377-sheet1!$D$4)</f>
        <v>45462554695.311378</v>
      </c>
      <c r="F1377" s="1">
        <f>sheet1!$D$4*sheet2!D1377</f>
        <v>399999.99999980064</v>
      </c>
      <c r="G1377" s="3">
        <f>F1377-sheet1!$G$4</f>
        <v>-1.9936123862862587E-7</v>
      </c>
      <c r="H1377" s="1"/>
      <c r="I1377" s="1"/>
    </row>
    <row r="1378" spans="1:9" x14ac:dyDescent="0.2">
      <c r="A1378" s="1">
        <v>1373</v>
      </c>
      <c r="B1378" s="1">
        <f t="shared" si="42"/>
        <v>-1.27105712890625E-2</v>
      </c>
      <c r="C1378" s="1">
        <f t="shared" si="43"/>
        <v>45462954.695334047</v>
      </c>
      <c r="D1378" s="3">
        <f>sheet1!$B$4/(sheet2!C1378+sheet2!C1378*sheet1!$C$4)^(2*sheet1!$E$4)</f>
        <v>999.9999999995016</v>
      </c>
      <c r="E1378" s="1">
        <f>D1378*(C1378-sheet1!$D$4)</f>
        <v>45462554695.311386</v>
      </c>
      <c r="F1378" s="1">
        <f>sheet1!$D$4*sheet2!D1378</f>
        <v>399999.99999980064</v>
      </c>
      <c r="G1378" s="3">
        <f>F1378-sheet1!$G$4</f>
        <v>-1.9936123862862587E-7</v>
      </c>
      <c r="H1378" s="1"/>
      <c r="I1378" s="1"/>
    </row>
    <row r="1379" spans="1:9" x14ac:dyDescent="0.2">
      <c r="A1379" s="1">
        <v>1374</v>
      </c>
      <c r="B1379" s="1">
        <f t="shared" si="42"/>
        <v>-1.270294189453125E-2</v>
      </c>
      <c r="C1379" s="1">
        <f t="shared" si="43"/>
        <v>45462954.695334055</v>
      </c>
      <c r="D1379" s="3">
        <f>sheet1!$B$4/(sheet2!C1379+sheet2!C1379*sheet1!$C$4)^(2*sheet1!$E$4)</f>
        <v>999.9999999995016</v>
      </c>
      <c r="E1379" s="1">
        <f>D1379*(C1379-sheet1!$D$4)</f>
        <v>45462554695.311394</v>
      </c>
      <c r="F1379" s="1">
        <f>sheet1!$D$4*sheet2!D1379</f>
        <v>399999.99999980064</v>
      </c>
      <c r="G1379" s="3">
        <f>F1379-sheet1!$G$4</f>
        <v>-1.9936123862862587E-7</v>
      </c>
      <c r="H1379" s="1"/>
      <c r="I1379" s="1"/>
    </row>
    <row r="1380" spans="1:9" x14ac:dyDescent="0.2">
      <c r="A1380" s="1">
        <v>1375</v>
      </c>
      <c r="B1380" s="1">
        <f t="shared" si="42"/>
        <v>-1.26953125E-2</v>
      </c>
      <c r="C1380" s="1">
        <f t="shared" si="43"/>
        <v>45462954.695334062</v>
      </c>
      <c r="D1380" s="3">
        <f>sheet1!$B$4/(sheet2!C1380+sheet2!C1380*sheet1!$C$4)^(2*sheet1!$E$4)</f>
        <v>999.9999999995016</v>
      </c>
      <c r="E1380" s="1">
        <f>D1380*(C1380-sheet1!$D$4)</f>
        <v>45462554695.311401</v>
      </c>
      <c r="F1380" s="1">
        <f>sheet1!$D$4*sheet2!D1380</f>
        <v>399999.99999980064</v>
      </c>
      <c r="G1380" s="3">
        <f>F1380-sheet1!$G$4</f>
        <v>-1.9936123862862587E-7</v>
      </c>
      <c r="H1380" s="1"/>
      <c r="I1380" s="1"/>
    </row>
    <row r="1381" spans="1:9" x14ac:dyDescent="0.2">
      <c r="A1381" s="1">
        <v>1376</v>
      </c>
      <c r="B1381" s="1">
        <f t="shared" si="42"/>
        <v>-1.268768310546875E-2</v>
      </c>
      <c r="C1381" s="1">
        <f t="shared" si="43"/>
        <v>45462954.695334069</v>
      </c>
      <c r="D1381" s="3">
        <f>sheet1!$B$4/(sheet2!C1381+sheet2!C1381*sheet1!$C$4)^(2*sheet1!$E$4)</f>
        <v>999.9999999995016</v>
      </c>
      <c r="E1381" s="1">
        <f>D1381*(C1381-sheet1!$D$4)</f>
        <v>45462554695.311409</v>
      </c>
      <c r="F1381" s="1">
        <f>sheet1!$D$4*sheet2!D1381</f>
        <v>399999.99999980064</v>
      </c>
      <c r="G1381" s="3">
        <f>F1381-sheet1!$G$4</f>
        <v>-1.9936123862862587E-7</v>
      </c>
      <c r="H1381" s="1"/>
      <c r="I1381" s="1"/>
    </row>
    <row r="1382" spans="1:9" x14ac:dyDescent="0.2">
      <c r="A1382" s="1">
        <v>1377</v>
      </c>
      <c r="B1382" s="1">
        <f t="shared" si="42"/>
        <v>-1.26800537109375E-2</v>
      </c>
      <c r="C1382" s="1">
        <f t="shared" si="43"/>
        <v>45462954.695334077</v>
      </c>
      <c r="D1382" s="3">
        <f>sheet1!$B$4/(sheet2!C1382+sheet2!C1382*sheet1!$C$4)^(2*sheet1!$E$4)</f>
        <v>999.9999999995016</v>
      </c>
      <c r="E1382" s="1">
        <f>D1382*(C1382-sheet1!$D$4)</f>
        <v>45462554695.311417</v>
      </c>
      <c r="F1382" s="1">
        <f>sheet1!$D$4*sheet2!D1382</f>
        <v>399999.99999980064</v>
      </c>
      <c r="G1382" s="3">
        <f>F1382-sheet1!$G$4</f>
        <v>-1.9936123862862587E-7</v>
      </c>
      <c r="H1382" s="1"/>
      <c r="I1382" s="1"/>
    </row>
    <row r="1383" spans="1:9" x14ac:dyDescent="0.2">
      <c r="A1383" s="1">
        <v>1378</v>
      </c>
      <c r="B1383" s="1">
        <f t="shared" si="42"/>
        <v>-1.267242431640625E-2</v>
      </c>
      <c r="C1383" s="1">
        <f t="shared" si="43"/>
        <v>45462954.695334084</v>
      </c>
      <c r="D1383" s="3">
        <f>sheet1!$B$4/(sheet2!C1383+sheet2!C1383*sheet1!$C$4)^(2*sheet1!$E$4)</f>
        <v>999.9999999995016</v>
      </c>
      <c r="E1383" s="1">
        <f>D1383*(C1383-sheet1!$D$4)</f>
        <v>45462554695.311424</v>
      </c>
      <c r="F1383" s="1">
        <f>sheet1!$D$4*sheet2!D1383</f>
        <v>399999.99999980064</v>
      </c>
      <c r="G1383" s="3">
        <f>F1383-sheet1!$G$4</f>
        <v>-1.9936123862862587E-7</v>
      </c>
      <c r="H1383" s="1"/>
      <c r="I1383" s="1"/>
    </row>
    <row r="1384" spans="1:9" x14ac:dyDescent="0.2">
      <c r="A1384" s="1">
        <v>1379</v>
      </c>
      <c r="B1384" s="1">
        <f t="shared" si="42"/>
        <v>-1.2664794921875E-2</v>
      </c>
      <c r="C1384" s="1">
        <f t="shared" si="43"/>
        <v>45462954.695334092</v>
      </c>
      <c r="D1384" s="3">
        <f>sheet1!$B$4/(sheet2!C1384+sheet2!C1384*sheet1!$C$4)^(2*sheet1!$E$4)</f>
        <v>999.9999999995016</v>
      </c>
      <c r="E1384" s="1">
        <f>D1384*(C1384-sheet1!$D$4)</f>
        <v>45462554695.311432</v>
      </c>
      <c r="F1384" s="1">
        <f>sheet1!$D$4*sheet2!D1384</f>
        <v>399999.99999980064</v>
      </c>
      <c r="G1384" s="3">
        <f>F1384-sheet1!$G$4</f>
        <v>-1.9936123862862587E-7</v>
      </c>
      <c r="H1384" s="1"/>
      <c r="I1384" s="1"/>
    </row>
    <row r="1385" spans="1:9" x14ac:dyDescent="0.2">
      <c r="A1385" s="1">
        <v>1380</v>
      </c>
      <c r="B1385" s="1">
        <f t="shared" si="42"/>
        <v>-1.265716552734375E-2</v>
      </c>
      <c r="C1385" s="1">
        <f t="shared" si="43"/>
        <v>45462954.695334099</v>
      </c>
      <c r="D1385" s="3">
        <f>sheet1!$B$4/(sheet2!C1385+sheet2!C1385*sheet1!$C$4)^(2*sheet1!$E$4)</f>
        <v>999.9999999995016</v>
      </c>
      <c r="E1385" s="1">
        <f>D1385*(C1385-sheet1!$D$4)</f>
        <v>45462554695.31144</v>
      </c>
      <c r="F1385" s="1">
        <f>sheet1!$D$4*sheet2!D1385</f>
        <v>399999.99999980064</v>
      </c>
      <c r="G1385" s="3">
        <f>F1385-sheet1!$G$4</f>
        <v>-1.9936123862862587E-7</v>
      </c>
      <c r="H1385" s="1"/>
      <c r="I1385" s="1"/>
    </row>
    <row r="1386" spans="1:9" x14ac:dyDescent="0.2">
      <c r="A1386" s="1">
        <v>1381</v>
      </c>
      <c r="B1386" s="1">
        <f t="shared" si="42"/>
        <v>-1.26495361328125E-2</v>
      </c>
      <c r="C1386" s="1">
        <f t="shared" si="43"/>
        <v>45462954.695334107</v>
      </c>
      <c r="D1386" s="3">
        <f>sheet1!$B$4/(sheet2!C1386+sheet2!C1386*sheet1!$C$4)^(2*sheet1!$E$4)</f>
        <v>999.9999999995016</v>
      </c>
      <c r="E1386" s="1">
        <f>D1386*(C1386-sheet1!$D$4)</f>
        <v>45462554695.311447</v>
      </c>
      <c r="F1386" s="1">
        <f>sheet1!$D$4*sheet2!D1386</f>
        <v>399999.99999980064</v>
      </c>
      <c r="G1386" s="3">
        <f>F1386-sheet1!$G$4</f>
        <v>-1.9936123862862587E-7</v>
      </c>
      <c r="H1386" s="1"/>
      <c r="I1386" s="1"/>
    </row>
    <row r="1387" spans="1:9" x14ac:dyDescent="0.2">
      <c r="A1387" s="1">
        <v>1382</v>
      </c>
      <c r="B1387" s="1">
        <f t="shared" si="42"/>
        <v>-1.264190673828125E-2</v>
      </c>
      <c r="C1387" s="1">
        <f t="shared" si="43"/>
        <v>45462954.695334114</v>
      </c>
      <c r="D1387" s="3">
        <f>sheet1!$B$4/(sheet2!C1387+sheet2!C1387*sheet1!$C$4)^(2*sheet1!$E$4)</f>
        <v>999.9999999995016</v>
      </c>
      <c r="E1387" s="1">
        <f>D1387*(C1387-sheet1!$D$4)</f>
        <v>45462554695.311455</v>
      </c>
      <c r="F1387" s="1">
        <f>sheet1!$D$4*sheet2!D1387</f>
        <v>399999.99999980064</v>
      </c>
      <c r="G1387" s="3">
        <f>F1387-sheet1!$G$4</f>
        <v>-1.9936123862862587E-7</v>
      </c>
      <c r="H1387" s="1"/>
      <c r="I1387" s="1"/>
    </row>
    <row r="1388" spans="1:9" x14ac:dyDescent="0.2">
      <c r="A1388" s="1">
        <v>1383</v>
      </c>
      <c r="B1388" s="1">
        <f t="shared" si="42"/>
        <v>-1.263427734375E-2</v>
      </c>
      <c r="C1388" s="1">
        <f t="shared" si="43"/>
        <v>45462954.695334122</v>
      </c>
      <c r="D1388" s="3">
        <f>sheet1!$B$4/(sheet2!C1388+sheet2!C1388*sheet1!$C$4)^(2*sheet1!$E$4)</f>
        <v>999.9999999995016</v>
      </c>
      <c r="E1388" s="1">
        <f>D1388*(C1388-sheet1!$D$4)</f>
        <v>45462554695.311462</v>
      </c>
      <c r="F1388" s="1">
        <f>sheet1!$D$4*sheet2!D1388</f>
        <v>399999.99999980064</v>
      </c>
      <c r="G1388" s="3">
        <f>F1388-sheet1!$G$4</f>
        <v>-1.9936123862862587E-7</v>
      </c>
      <c r="H1388" s="1"/>
      <c r="I1388" s="1"/>
    </row>
    <row r="1389" spans="1:9" x14ac:dyDescent="0.2">
      <c r="A1389" s="1">
        <v>1384</v>
      </c>
      <c r="B1389" s="1">
        <f t="shared" si="42"/>
        <v>-1.262664794921875E-2</v>
      </c>
      <c r="C1389" s="1">
        <f t="shared" si="43"/>
        <v>45462954.695334129</v>
      </c>
      <c r="D1389" s="3">
        <f>sheet1!$B$4/(sheet2!C1389+sheet2!C1389*sheet1!$C$4)^(2*sheet1!$E$4)</f>
        <v>999.9999999995016</v>
      </c>
      <c r="E1389" s="1">
        <f>D1389*(C1389-sheet1!$D$4)</f>
        <v>45462554695.31147</v>
      </c>
      <c r="F1389" s="1">
        <f>sheet1!$D$4*sheet2!D1389</f>
        <v>399999.99999980064</v>
      </c>
      <c r="G1389" s="3">
        <f>F1389-sheet1!$G$4</f>
        <v>-1.9936123862862587E-7</v>
      </c>
      <c r="H1389" s="1"/>
      <c r="I1389" s="1"/>
    </row>
    <row r="1390" spans="1:9" x14ac:dyDescent="0.2">
      <c r="A1390" s="1">
        <v>1385</v>
      </c>
      <c r="B1390" s="1">
        <f t="shared" si="42"/>
        <v>-1.26190185546875E-2</v>
      </c>
      <c r="C1390" s="1">
        <f t="shared" si="43"/>
        <v>45462954.695334136</v>
      </c>
      <c r="D1390" s="3">
        <f>sheet1!$B$4/(sheet2!C1390+sheet2!C1390*sheet1!$C$4)^(2*sheet1!$E$4)</f>
        <v>999.9999999995016</v>
      </c>
      <c r="E1390" s="1">
        <f>D1390*(C1390-sheet1!$D$4)</f>
        <v>45462554695.311478</v>
      </c>
      <c r="F1390" s="1">
        <f>sheet1!$D$4*sheet2!D1390</f>
        <v>399999.99999980064</v>
      </c>
      <c r="G1390" s="3">
        <f>F1390-sheet1!$G$4</f>
        <v>-1.9936123862862587E-7</v>
      </c>
      <c r="H1390" s="1"/>
      <c r="I1390" s="1"/>
    </row>
    <row r="1391" spans="1:9" x14ac:dyDescent="0.2">
      <c r="A1391" s="1">
        <v>1386</v>
      </c>
      <c r="B1391" s="1">
        <f t="shared" si="42"/>
        <v>-1.261138916015625E-2</v>
      </c>
      <c r="C1391" s="1">
        <f t="shared" si="43"/>
        <v>45462954.695334144</v>
      </c>
      <c r="D1391" s="3">
        <f>sheet1!$B$4/(sheet2!C1391+sheet2!C1391*sheet1!$C$4)^(2*sheet1!$E$4)</f>
        <v>999.9999999995016</v>
      </c>
      <c r="E1391" s="1">
        <f>D1391*(C1391-sheet1!$D$4)</f>
        <v>45462554695.311485</v>
      </c>
      <c r="F1391" s="1">
        <f>sheet1!$D$4*sheet2!D1391</f>
        <v>399999.99999980064</v>
      </c>
      <c r="G1391" s="3">
        <f>F1391-sheet1!$G$4</f>
        <v>-1.9936123862862587E-7</v>
      </c>
      <c r="H1391" s="1"/>
      <c r="I1391" s="1"/>
    </row>
    <row r="1392" spans="1:9" x14ac:dyDescent="0.2">
      <c r="A1392" s="1">
        <v>1387</v>
      </c>
      <c r="B1392" s="1">
        <f t="shared" si="42"/>
        <v>-1.2603759765625E-2</v>
      </c>
      <c r="C1392" s="1">
        <f t="shared" si="43"/>
        <v>45462954.695334151</v>
      </c>
      <c r="D1392" s="3">
        <f>sheet1!$B$4/(sheet2!C1392+sheet2!C1392*sheet1!$C$4)^(2*sheet1!$E$4)</f>
        <v>999.9999999995016</v>
      </c>
      <c r="E1392" s="1">
        <f>D1392*(C1392-sheet1!$D$4)</f>
        <v>45462554695.311493</v>
      </c>
      <c r="F1392" s="1">
        <f>sheet1!$D$4*sheet2!D1392</f>
        <v>399999.99999980064</v>
      </c>
      <c r="G1392" s="3">
        <f>F1392-sheet1!$G$4</f>
        <v>-1.9936123862862587E-7</v>
      </c>
      <c r="H1392" s="1"/>
      <c r="I1392" s="1"/>
    </row>
    <row r="1393" spans="1:9" x14ac:dyDescent="0.2">
      <c r="A1393" s="1">
        <v>1388</v>
      </c>
      <c r="B1393" s="1">
        <f t="shared" si="42"/>
        <v>-1.259613037109375E-2</v>
      </c>
      <c r="C1393" s="1">
        <f t="shared" si="43"/>
        <v>45462954.695334159</v>
      </c>
      <c r="D1393" s="3">
        <f>sheet1!$B$4/(sheet2!C1393+sheet2!C1393*sheet1!$C$4)^(2*sheet1!$E$4)</f>
        <v>999.9999999995016</v>
      </c>
      <c r="E1393" s="1">
        <f>D1393*(C1393-sheet1!$D$4)</f>
        <v>45462554695.311501</v>
      </c>
      <c r="F1393" s="1">
        <f>sheet1!$D$4*sheet2!D1393</f>
        <v>399999.99999980064</v>
      </c>
      <c r="G1393" s="3">
        <f>F1393-sheet1!$G$4</f>
        <v>-1.9936123862862587E-7</v>
      </c>
      <c r="H1393" s="1"/>
      <c r="I1393" s="1"/>
    </row>
    <row r="1394" spans="1:9" x14ac:dyDescent="0.2">
      <c r="A1394" s="1">
        <v>1389</v>
      </c>
      <c r="B1394" s="1">
        <f t="shared" si="42"/>
        <v>-1.25885009765625E-2</v>
      </c>
      <c r="C1394" s="1">
        <f t="shared" si="43"/>
        <v>45462954.695334166</v>
      </c>
      <c r="D1394" s="3">
        <f>sheet1!$B$4/(sheet2!C1394+sheet2!C1394*sheet1!$C$4)^(2*sheet1!$E$4)</f>
        <v>999.9999999995016</v>
      </c>
      <c r="E1394" s="1">
        <f>D1394*(C1394-sheet1!$D$4)</f>
        <v>45462554695.311508</v>
      </c>
      <c r="F1394" s="1">
        <f>sheet1!$D$4*sheet2!D1394</f>
        <v>399999.99999980064</v>
      </c>
      <c r="G1394" s="3">
        <f>F1394-sheet1!$G$4</f>
        <v>-1.9936123862862587E-7</v>
      </c>
      <c r="H1394" s="1"/>
      <c r="I1394" s="1"/>
    </row>
    <row r="1395" spans="1:9" x14ac:dyDescent="0.2">
      <c r="A1395" s="1">
        <v>1390</v>
      </c>
      <c r="B1395" s="1">
        <f t="shared" si="42"/>
        <v>-1.290130615234375E-2</v>
      </c>
      <c r="C1395" s="1">
        <f t="shared" si="43"/>
        <v>45462954.695334174</v>
      </c>
      <c r="D1395" s="3">
        <f>sheet1!$B$4/(sheet2!C1395+sheet2!C1395*sheet1!$C$4)^(2*sheet1!$E$4)</f>
        <v>999.99999999949455</v>
      </c>
      <c r="E1395" s="1">
        <f>D1395*(C1395-sheet1!$D$4)</f>
        <v>45462554695.311195</v>
      </c>
      <c r="F1395" s="1">
        <f>sheet1!$D$4*sheet2!D1395</f>
        <v>399999.99999979784</v>
      </c>
      <c r="G1395" s="3">
        <f>F1395-sheet1!$G$4</f>
        <v>-2.0215520635247231E-7</v>
      </c>
      <c r="H1395" s="1"/>
      <c r="I1395" s="1"/>
    </row>
    <row r="1396" spans="1:9" x14ac:dyDescent="0.2">
      <c r="A1396" s="1">
        <v>1391</v>
      </c>
      <c r="B1396" s="1">
        <f t="shared" si="42"/>
        <v>-1.28936767578125E-2</v>
      </c>
      <c r="C1396" s="1">
        <f t="shared" si="43"/>
        <v>45462954.695334181</v>
      </c>
      <c r="D1396" s="3">
        <f>sheet1!$B$4/(sheet2!C1396+sheet2!C1396*sheet1!$C$4)^(2*sheet1!$E$4)</f>
        <v>999.99999999949455</v>
      </c>
      <c r="E1396" s="1">
        <f>D1396*(C1396-sheet1!$D$4)</f>
        <v>45462554695.311203</v>
      </c>
      <c r="F1396" s="1">
        <f>sheet1!$D$4*sheet2!D1396</f>
        <v>399999.99999979784</v>
      </c>
      <c r="G1396" s="3">
        <f>F1396-sheet1!$G$4</f>
        <v>-2.0215520635247231E-7</v>
      </c>
      <c r="H1396" s="1"/>
      <c r="I1396" s="1"/>
    </row>
    <row r="1397" spans="1:9" x14ac:dyDescent="0.2">
      <c r="A1397" s="1">
        <v>1392</v>
      </c>
      <c r="B1397" s="1">
        <f t="shared" si="42"/>
        <v>-1.288604736328125E-2</v>
      </c>
      <c r="C1397" s="1">
        <f t="shared" si="43"/>
        <v>45462954.695334189</v>
      </c>
      <c r="D1397" s="3">
        <f>sheet1!$B$4/(sheet2!C1397+sheet2!C1397*sheet1!$C$4)^(2*sheet1!$E$4)</f>
        <v>999.99999999949455</v>
      </c>
      <c r="E1397" s="1">
        <f>D1397*(C1397-sheet1!$D$4)</f>
        <v>45462554695.311211</v>
      </c>
      <c r="F1397" s="1">
        <f>sheet1!$D$4*sheet2!D1397</f>
        <v>399999.99999979784</v>
      </c>
      <c r="G1397" s="3">
        <f>F1397-sheet1!$G$4</f>
        <v>-2.0215520635247231E-7</v>
      </c>
      <c r="H1397" s="1"/>
      <c r="I1397" s="1"/>
    </row>
    <row r="1398" spans="1:9" x14ac:dyDescent="0.2">
      <c r="A1398" s="1">
        <v>1393</v>
      </c>
      <c r="B1398" s="1">
        <f t="shared" si="42"/>
        <v>-1.287841796875E-2</v>
      </c>
      <c r="C1398" s="1">
        <f t="shared" si="43"/>
        <v>45462954.695334196</v>
      </c>
      <c r="D1398" s="3">
        <f>sheet1!$B$4/(sheet2!C1398+sheet2!C1398*sheet1!$C$4)^(2*sheet1!$E$4)</f>
        <v>999.99999999949455</v>
      </c>
      <c r="E1398" s="1">
        <f>D1398*(C1398-sheet1!$D$4)</f>
        <v>45462554695.311218</v>
      </c>
      <c r="F1398" s="1">
        <f>sheet1!$D$4*sheet2!D1398</f>
        <v>399999.99999979784</v>
      </c>
      <c r="G1398" s="3">
        <f>F1398-sheet1!$G$4</f>
        <v>-2.0215520635247231E-7</v>
      </c>
      <c r="H1398" s="1"/>
      <c r="I1398" s="1"/>
    </row>
    <row r="1399" spans="1:9" x14ac:dyDescent="0.2">
      <c r="A1399" s="1">
        <v>1394</v>
      </c>
      <c r="B1399" s="1">
        <f t="shared" si="42"/>
        <v>-1.287078857421875E-2</v>
      </c>
      <c r="C1399" s="1">
        <f t="shared" si="43"/>
        <v>45462954.695334204</v>
      </c>
      <c r="D1399" s="3">
        <f>sheet1!$B$4/(sheet2!C1399+sheet2!C1399*sheet1!$C$4)^(2*sheet1!$E$4)</f>
        <v>999.99999999949455</v>
      </c>
      <c r="E1399" s="1">
        <f>D1399*(C1399-sheet1!$D$4)</f>
        <v>45462554695.311226</v>
      </c>
      <c r="F1399" s="1">
        <f>sheet1!$D$4*sheet2!D1399</f>
        <v>399999.99999979784</v>
      </c>
      <c r="G1399" s="3">
        <f>F1399-sheet1!$G$4</f>
        <v>-2.0215520635247231E-7</v>
      </c>
      <c r="H1399" s="1"/>
      <c r="I1399" s="1"/>
    </row>
    <row r="1400" spans="1:9" x14ac:dyDescent="0.2">
      <c r="A1400" s="1">
        <v>1395</v>
      </c>
      <c r="B1400" s="1">
        <f t="shared" si="42"/>
        <v>-1.28631591796875E-2</v>
      </c>
      <c r="C1400" s="1">
        <f t="shared" si="43"/>
        <v>45462954.695334211</v>
      </c>
      <c r="D1400" s="3">
        <f>sheet1!$B$4/(sheet2!C1400+sheet2!C1400*sheet1!$C$4)^(2*sheet1!$E$4)</f>
        <v>999.99999999949455</v>
      </c>
      <c r="E1400" s="1">
        <f>D1400*(C1400-sheet1!$D$4)</f>
        <v>45462554695.311234</v>
      </c>
      <c r="F1400" s="1">
        <f>sheet1!$D$4*sheet2!D1400</f>
        <v>399999.99999979784</v>
      </c>
      <c r="G1400" s="3">
        <f>F1400-sheet1!$G$4</f>
        <v>-2.0215520635247231E-7</v>
      </c>
      <c r="H1400" s="1"/>
      <c r="I1400" s="1"/>
    </row>
    <row r="1401" spans="1:9" x14ac:dyDescent="0.2">
      <c r="A1401" s="1">
        <v>1396</v>
      </c>
      <c r="B1401" s="1">
        <f t="shared" si="42"/>
        <v>-1.285552978515625E-2</v>
      </c>
      <c r="C1401" s="1">
        <f t="shared" si="43"/>
        <v>45462954.695334218</v>
      </c>
      <c r="D1401" s="3">
        <f>sheet1!$B$4/(sheet2!C1401+sheet2!C1401*sheet1!$C$4)^(2*sheet1!$E$4)</f>
        <v>999.99999999949455</v>
      </c>
      <c r="E1401" s="1">
        <f>D1401*(C1401-sheet1!$D$4)</f>
        <v>45462554695.311241</v>
      </c>
      <c r="F1401" s="1">
        <f>sheet1!$D$4*sheet2!D1401</f>
        <v>399999.99999979784</v>
      </c>
      <c r="G1401" s="3">
        <f>F1401-sheet1!$G$4</f>
        <v>-2.0215520635247231E-7</v>
      </c>
      <c r="H1401" s="1"/>
      <c r="I1401" s="1"/>
    </row>
    <row r="1402" spans="1:9" x14ac:dyDescent="0.2">
      <c r="A1402" s="1">
        <v>1397</v>
      </c>
      <c r="B1402" s="1">
        <f t="shared" si="42"/>
        <v>-1.2847900390625E-2</v>
      </c>
      <c r="C1402" s="1">
        <f t="shared" si="43"/>
        <v>45462954.695334226</v>
      </c>
      <c r="D1402" s="3">
        <f>sheet1!$B$4/(sheet2!C1402+sheet2!C1402*sheet1!$C$4)^(2*sheet1!$E$4)</f>
        <v>999.99999999949455</v>
      </c>
      <c r="E1402" s="1">
        <f>D1402*(C1402-sheet1!$D$4)</f>
        <v>45462554695.311249</v>
      </c>
      <c r="F1402" s="1">
        <f>sheet1!$D$4*sheet2!D1402</f>
        <v>399999.99999979784</v>
      </c>
      <c r="G1402" s="3">
        <f>F1402-sheet1!$G$4</f>
        <v>-2.0215520635247231E-7</v>
      </c>
      <c r="H1402" s="1"/>
      <c r="I1402" s="1"/>
    </row>
    <row r="1403" spans="1:9" x14ac:dyDescent="0.2">
      <c r="A1403" s="1">
        <v>1398</v>
      </c>
      <c r="B1403" s="1">
        <f t="shared" si="42"/>
        <v>-1.284027099609375E-2</v>
      </c>
      <c r="C1403" s="1">
        <f t="shared" si="43"/>
        <v>45462954.695334233</v>
      </c>
      <c r="D1403" s="3">
        <f>sheet1!$B$4/(sheet2!C1403+sheet2!C1403*sheet1!$C$4)^(2*sheet1!$E$4)</f>
        <v>999.99999999949455</v>
      </c>
      <c r="E1403" s="1">
        <f>D1403*(C1403-sheet1!$D$4)</f>
        <v>45462554695.311256</v>
      </c>
      <c r="F1403" s="1">
        <f>sheet1!$D$4*sheet2!D1403</f>
        <v>399999.99999979784</v>
      </c>
      <c r="G1403" s="3">
        <f>F1403-sheet1!$G$4</f>
        <v>-2.0215520635247231E-7</v>
      </c>
      <c r="H1403" s="1"/>
      <c r="I1403" s="1"/>
    </row>
    <row r="1404" spans="1:9" x14ac:dyDescent="0.2">
      <c r="A1404" s="1">
        <v>1399</v>
      </c>
      <c r="B1404" s="1">
        <f t="shared" si="42"/>
        <v>-1.28326416015625E-2</v>
      </c>
      <c r="C1404" s="1">
        <f t="shared" si="43"/>
        <v>45462954.695334241</v>
      </c>
      <c r="D1404" s="3">
        <f>sheet1!$B$4/(sheet2!C1404+sheet2!C1404*sheet1!$C$4)^(2*sheet1!$E$4)</f>
        <v>999.99999999949455</v>
      </c>
      <c r="E1404" s="1">
        <f>D1404*(C1404-sheet1!$D$4)</f>
        <v>45462554695.311264</v>
      </c>
      <c r="F1404" s="1">
        <f>sheet1!$D$4*sheet2!D1404</f>
        <v>399999.99999979784</v>
      </c>
      <c r="G1404" s="3">
        <f>F1404-sheet1!$G$4</f>
        <v>-2.0215520635247231E-7</v>
      </c>
      <c r="H1404" s="1"/>
      <c r="I1404" s="1"/>
    </row>
    <row r="1405" spans="1:9" x14ac:dyDescent="0.2">
      <c r="A1405" s="1">
        <v>1400</v>
      </c>
      <c r="B1405" s="1">
        <f t="shared" si="42"/>
        <v>-1.282501220703125E-2</v>
      </c>
      <c r="C1405" s="1">
        <f t="shared" si="43"/>
        <v>45462954.695334248</v>
      </c>
      <c r="D1405" s="3">
        <f>sheet1!$B$4/(sheet2!C1405+sheet2!C1405*sheet1!$C$4)^(2*sheet1!$E$4)</f>
        <v>999.99999999949455</v>
      </c>
      <c r="E1405" s="1">
        <f>D1405*(C1405-sheet1!$D$4)</f>
        <v>45462554695.311272</v>
      </c>
      <c r="F1405" s="1">
        <f>sheet1!$D$4*sheet2!D1405</f>
        <v>399999.99999979784</v>
      </c>
      <c r="G1405" s="3">
        <f>F1405-sheet1!$G$4</f>
        <v>-2.0215520635247231E-7</v>
      </c>
      <c r="H1405" s="1"/>
      <c r="I1405" s="1"/>
    </row>
    <row r="1406" spans="1:9" x14ac:dyDescent="0.2">
      <c r="A1406" s="1">
        <v>1401</v>
      </c>
      <c r="B1406" s="1">
        <f t="shared" si="42"/>
        <v>-1.28173828125E-2</v>
      </c>
      <c r="C1406" s="1">
        <f t="shared" si="43"/>
        <v>45462954.695334256</v>
      </c>
      <c r="D1406" s="3">
        <f>sheet1!$B$4/(sheet2!C1406+sheet2!C1406*sheet1!$C$4)^(2*sheet1!$E$4)</f>
        <v>999.99999999949455</v>
      </c>
      <c r="E1406" s="1">
        <f>D1406*(C1406-sheet1!$D$4)</f>
        <v>45462554695.311279</v>
      </c>
      <c r="F1406" s="1">
        <f>sheet1!$D$4*sheet2!D1406</f>
        <v>399999.99999979784</v>
      </c>
      <c r="G1406" s="3">
        <f>F1406-sheet1!$G$4</f>
        <v>-2.0215520635247231E-7</v>
      </c>
      <c r="H1406" s="1"/>
      <c r="I1406" s="1"/>
    </row>
    <row r="1407" spans="1:9" x14ac:dyDescent="0.2">
      <c r="A1407" s="1">
        <v>1402</v>
      </c>
      <c r="B1407" s="1">
        <f t="shared" si="42"/>
        <v>-1.280975341796875E-2</v>
      </c>
      <c r="C1407" s="1">
        <f t="shared" si="43"/>
        <v>45462954.695334263</v>
      </c>
      <c r="D1407" s="3">
        <f>sheet1!$B$4/(sheet2!C1407+sheet2!C1407*sheet1!$C$4)^(2*sheet1!$E$4)</f>
        <v>999.99999999949455</v>
      </c>
      <c r="E1407" s="1">
        <f>D1407*(C1407-sheet1!$D$4)</f>
        <v>45462554695.311287</v>
      </c>
      <c r="F1407" s="1">
        <f>sheet1!$D$4*sheet2!D1407</f>
        <v>399999.99999979784</v>
      </c>
      <c r="G1407" s="3">
        <f>F1407-sheet1!$G$4</f>
        <v>-2.0215520635247231E-7</v>
      </c>
      <c r="H1407" s="1"/>
      <c r="I1407" s="1"/>
    </row>
    <row r="1408" spans="1:9" x14ac:dyDescent="0.2">
      <c r="A1408" s="1">
        <v>1403</v>
      </c>
      <c r="B1408" s="1">
        <f t="shared" si="42"/>
        <v>-1.28021240234375E-2</v>
      </c>
      <c r="C1408" s="1">
        <f t="shared" si="43"/>
        <v>45462954.695334271</v>
      </c>
      <c r="D1408" s="3">
        <f>sheet1!$B$4/(sheet2!C1408+sheet2!C1408*sheet1!$C$4)^(2*sheet1!$E$4)</f>
        <v>999.99999999949455</v>
      </c>
      <c r="E1408" s="1">
        <f>D1408*(C1408-sheet1!$D$4)</f>
        <v>45462554695.311295</v>
      </c>
      <c r="F1408" s="1">
        <f>sheet1!$D$4*sheet2!D1408</f>
        <v>399999.99999979784</v>
      </c>
      <c r="G1408" s="3">
        <f>F1408-sheet1!$G$4</f>
        <v>-2.0215520635247231E-7</v>
      </c>
      <c r="H1408" s="1"/>
      <c r="I1408" s="1"/>
    </row>
    <row r="1409" spans="1:9" x14ac:dyDescent="0.2">
      <c r="A1409" s="1">
        <v>1404</v>
      </c>
      <c r="B1409" s="1">
        <f t="shared" si="42"/>
        <v>-1.279449462890625E-2</v>
      </c>
      <c r="C1409" s="1">
        <f t="shared" si="43"/>
        <v>45462954.695334278</v>
      </c>
      <c r="D1409" s="3">
        <f>sheet1!$B$4/(sheet2!C1409+sheet2!C1409*sheet1!$C$4)^(2*sheet1!$E$4)</f>
        <v>999.99999999949455</v>
      </c>
      <c r="E1409" s="1">
        <f>D1409*(C1409-sheet1!$D$4)</f>
        <v>45462554695.311302</v>
      </c>
      <c r="F1409" s="1">
        <f>sheet1!$D$4*sheet2!D1409</f>
        <v>399999.99999979784</v>
      </c>
      <c r="G1409" s="3">
        <f>F1409-sheet1!$G$4</f>
        <v>-2.0215520635247231E-7</v>
      </c>
      <c r="H1409" s="1"/>
      <c r="I1409" s="1"/>
    </row>
    <row r="1410" spans="1:9" x14ac:dyDescent="0.2">
      <c r="A1410" s="1">
        <v>1405</v>
      </c>
      <c r="B1410" s="1">
        <f t="shared" si="42"/>
        <v>-1.2786865234375E-2</v>
      </c>
      <c r="C1410" s="1">
        <f t="shared" si="43"/>
        <v>45462954.695334285</v>
      </c>
      <c r="D1410" s="3">
        <f>sheet1!$B$4/(sheet2!C1410+sheet2!C1410*sheet1!$C$4)^(2*sheet1!$E$4)</f>
        <v>999.99999999949455</v>
      </c>
      <c r="E1410" s="1">
        <f>D1410*(C1410-sheet1!$D$4)</f>
        <v>45462554695.31131</v>
      </c>
      <c r="F1410" s="1">
        <f>sheet1!$D$4*sheet2!D1410</f>
        <v>399999.99999979784</v>
      </c>
      <c r="G1410" s="3">
        <f>F1410-sheet1!$G$4</f>
        <v>-2.0215520635247231E-7</v>
      </c>
      <c r="H1410" s="1"/>
      <c r="I1410" s="1"/>
    </row>
    <row r="1411" spans="1:9" x14ac:dyDescent="0.2">
      <c r="A1411" s="1">
        <v>1406</v>
      </c>
      <c r="B1411" s="1">
        <f t="shared" si="42"/>
        <v>-1.277923583984375E-2</v>
      </c>
      <c r="C1411" s="1">
        <f t="shared" si="43"/>
        <v>45462954.695334293</v>
      </c>
      <c r="D1411" s="3">
        <f>sheet1!$B$4/(sheet2!C1411+sheet2!C1411*sheet1!$C$4)^(2*sheet1!$E$4)</f>
        <v>999.99999999949455</v>
      </c>
      <c r="E1411" s="1">
        <f>D1411*(C1411-sheet1!$D$4)</f>
        <v>45462554695.311317</v>
      </c>
      <c r="F1411" s="1">
        <f>sheet1!$D$4*sheet2!D1411</f>
        <v>399999.99999979784</v>
      </c>
      <c r="G1411" s="3">
        <f>F1411-sheet1!$G$4</f>
        <v>-2.0215520635247231E-7</v>
      </c>
      <c r="H1411" s="1"/>
      <c r="I1411" s="1"/>
    </row>
    <row r="1412" spans="1:9" x14ac:dyDescent="0.2">
      <c r="A1412" s="1">
        <v>1407</v>
      </c>
      <c r="B1412" s="1">
        <f t="shared" si="42"/>
        <v>-1.27716064453125E-2</v>
      </c>
      <c r="C1412" s="1">
        <f t="shared" si="43"/>
        <v>45462954.6953343</v>
      </c>
      <c r="D1412" s="3">
        <f>sheet1!$B$4/(sheet2!C1412+sheet2!C1412*sheet1!$C$4)^(2*sheet1!$E$4)</f>
        <v>999.99999999949455</v>
      </c>
      <c r="E1412" s="1">
        <f>D1412*(C1412-sheet1!$D$4)</f>
        <v>45462554695.311325</v>
      </c>
      <c r="F1412" s="1">
        <f>sheet1!$D$4*sheet2!D1412</f>
        <v>399999.99999979784</v>
      </c>
      <c r="G1412" s="3">
        <f>F1412-sheet1!$G$4</f>
        <v>-2.0215520635247231E-7</v>
      </c>
      <c r="H1412" s="1"/>
      <c r="I1412" s="1"/>
    </row>
    <row r="1413" spans="1:9" x14ac:dyDescent="0.2">
      <c r="A1413" s="1">
        <v>1408</v>
      </c>
      <c r="B1413" s="1">
        <f t="shared" si="42"/>
        <v>-1.27716064453125E-2</v>
      </c>
      <c r="C1413" s="1">
        <f t="shared" si="43"/>
        <v>45462954.695334308</v>
      </c>
      <c r="D1413" s="3">
        <f>sheet1!$B$4/(sheet2!C1413+sheet2!C1413*sheet1!$C$4)^(2*sheet1!$E$4)</f>
        <v>999.99999999949455</v>
      </c>
      <c r="E1413" s="1">
        <f>D1413*(C1413-sheet1!$D$4)</f>
        <v>45462554695.311325</v>
      </c>
      <c r="F1413" s="1">
        <f>sheet1!$D$4*sheet2!D1413</f>
        <v>399999.99999979784</v>
      </c>
      <c r="G1413" s="3">
        <f>F1413-sheet1!$G$4</f>
        <v>-2.0215520635247231E-7</v>
      </c>
      <c r="H1413" s="1"/>
      <c r="I1413" s="1"/>
    </row>
    <row r="1414" spans="1:9" x14ac:dyDescent="0.2">
      <c r="A1414" s="1">
        <v>1409</v>
      </c>
      <c r="B1414" s="1">
        <f t="shared" si="42"/>
        <v>-1.276397705078125E-2</v>
      </c>
      <c r="C1414" s="1">
        <f t="shared" si="43"/>
        <v>45462954.695334315</v>
      </c>
      <c r="D1414" s="3">
        <f>sheet1!$B$4/(sheet2!C1414+sheet2!C1414*sheet1!$C$4)^(2*sheet1!$E$4)</f>
        <v>999.99999999949455</v>
      </c>
      <c r="E1414" s="1">
        <f>D1414*(C1414-sheet1!$D$4)</f>
        <v>45462554695.311333</v>
      </c>
      <c r="F1414" s="1">
        <f>sheet1!$D$4*sheet2!D1414</f>
        <v>399999.99999979784</v>
      </c>
      <c r="G1414" s="3">
        <f>F1414-sheet1!$G$4</f>
        <v>-2.0215520635247231E-7</v>
      </c>
      <c r="H1414" s="1"/>
      <c r="I1414" s="1"/>
    </row>
    <row r="1415" spans="1:9" x14ac:dyDescent="0.2">
      <c r="A1415" s="1">
        <v>1410</v>
      </c>
      <c r="B1415" s="1">
        <f t="shared" si="42"/>
        <v>-1.275634765625E-2</v>
      </c>
      <c r="C1415" s="1">
        <f t="shared" si="43"/>
        <v>45462954.695334323</v>
      </c>
      <c r="D1415" s="3">
        <f>sheet1!$B$4/(sheet2!C1415+sheet2!C1415*sheet1!$C$4)^(2*sheet1!$E$4)</f>
        <v>999.99999999949455</v>
      </c>
      <c r="E1415" s="1">
        <f>D1415*(C1415-sheet1!$D$4)</f>
        <v>45462554695.31134</v>
      </c>
      <c r="F1415" s="1">
        <f>sheet1!$D$4*sheet2!D1415</f>
        <v>399999.99999979784</v>
      </c>
      <c r="G1415" s="3">
        <f>F1415-sheet1!$G$4</f>
        <v>-2.0215520635247231E-7</v>
      </c>
      <c r="H1415" s="1"/>
      <c r="I1415" s="1"/>
    </row>
    <row r="1416" spans="1:9" x14ac:dyDescent="0.2">
      <c r="A1416" s="1">
        <v>1411</v>
      </c>
      <c r="B1416" s="1">
        <f t="shared" ref="B1416:B1479" si="44">E1416-$I$6</f>
        <v>-1.274871826171875E-2</v>
      </c>
      <c r="C1416" s="1">
        <f t="shared" ref="C1416:C1479" si="45">C1415+$H$6</f>
        <v>45462954.69533433</v>
      </c>
      <c r="D1416" s="3">
        <f>sheet1!$B$4/(sheet2!C1416+sheet2!C1416*sheet1!$C$4)^(2*sheet1!$E$4)</f>
        <v>999.99999999949455</v>
      </c>
      <c r="E1416" s="1">
        <f>D1416*(C1416-sheet1!$D$4)</f>
        <v>45462554695.311348</v>
      </c>
      <c r="F1416" s="1">
        <f>sheet1!$D$4*sheet2!D1416</f>
        <v>399999.99999979784</v>
      </c>
      <c r="G1416" s="3">
        <f>F1416-sheet1!$G$4</f>
        <v>-2.0215520635247231E-7</v>
      </c>
      <c r="H1416" s="1"/>
      <c r="I1416" s="1"/>
    </row>
    <row r="1417" spans="1:9" x14ac:dyDescent="0.2">
      <c r="A1417" s="1">
        <v>1412</v>
      </c>
      <c r="B1417" s="1">
        <f t="shared" si="44"/>
        <v>-1.30615234375E-2</v>
      </c>
      <c r="C1417" s="1">
        <f t="shared" si="45"/>
        <v>45462954.695334338</v>
      </c>
      <c r="D1417" s="3">
        <f>sheet1!$B$4/(sheet2!C1417+sheet2!C1417*sheet1!$C$4)^(2*sheet1!$E$4)</f>
        <v>999.99999999948739</v>
      </c>
      <c r="E1417" s="1">
        <f>D1417*(C1417-sheet1!$D$4)</f>
        <v>45462554695.311035</v>
      </c>
      <c r="F1417" s="1">
        <f>sheet1!$D$4*sheet2!D1417</f>
        <v>399999.99999979493</v>
      </c>
      <c r="G1417" s="3">
        <f>F1417-sheet1!$G$4</f>
        <v>-2.0506558939814568E-7</v>
      </c>
      <c r="H1417" s="1"/>
      <c r="I1417" s="1"/>
    </row>
    <row r="1418" spans="1:9" x14ac:dyDescent="0.2">
      <c r="A1418" s="1">
        <v>1413</v>
      </c>
      <c r="B1418" s="1">
        <f t="shared" si="44"/>
        <v>-1.305389404296875E-2</v>
      </c>
      <c r="C1418" s="1">
        <f t="shared" si="45"/>
        <v>45462954.695334345</v>
      </c>
      <c r="D1418" s="3">
        <f>sheet1!$B$4/(sheet2!C1418+sheet2!C1418*sheet1!$C$4)^(2*sheet1!$E$4)</f>
        <v>999.99999999948739</v>
      </c>
      <c r="E1418" s="1">
        <f>D1418*(C1418-sheet1!$D$4)</f>
        <v>45462554695.311043</v>
      </c>
      <c r="F1418" s="1">
        <f>sheet1!$D$4*sheet2!D1418</f>
        <v>399999.99999979493</v>
      </c>
      <c r="G1418" s="3">
        <f>F1418-sheet1!$G$4</f>
        <v>-2.0506558939814568E-7</v>
      </c>
      <c r="H1418" s="1"/>
      <c r="I1418" s="1"/>
    </row>
    <row r="1419" spans="1:9" x14ac:dyDescent="0.2">
      <c r="A1419" s="1">
        <v>1414</v>
      </c>
      <c r="B1419" s="1">
        <f t="shared" si="44"/>
        <v>-1.30462646484375E-2</v>
      </c>
      <c r="C1419" s="1">
        <f t="shared" si="45"/>
        <v>45462954.695334353</v>
      </c>
      <c r="D1419" s="3">
        <f>sheet1!$B$4/(sheet2!C1419+sheet2!C1419*sheet1!$C$4)^(2*sheet1!$E$4)</f>
        <v>999.99999999948739</v>
      </c>
      <c r="E1419" s="1">
        <f>D1419*(C1419-sheet1!$D$4)</f>
        <v>45462554695.31105</v>
      </c>
      <c r="F1419" s="1">
        <f>sheet1!$D$4*sheet2!D1419</f>
        <v>399999.99999979493</v>
      </c>
      <c r="G1419" s="3">
        <f>F1419-sheet1!$G$4</f>
        <v>-2.0506558939814568E-7</v>
      </c>
      <c r="H1419" s="1"/>
      <c r="I1419" s="1"/>
    </row>
    <row r="1420" spans="1:9" x14ac:dyDescent="0.2">
      <c r="A1420" s="1">
        <v>1415</v>
      </c>
      <c r="B1420" s="1">
        <f t="shared" si="44"/>
        <v>-1.303863525390625E-2</v>
      </c>
      <c r="C1420" s="1">
        <f t="shared" si="45"/>
        <v>45462954.69533436</v>
      </c>
      <c r="D1420" s="3">
        <f>sheet1!$B$4/(sheet2!C1420+sheet2!C1420*sheet1!$C$4)^(2*sheet1!$E$4)</f>
        <v>999.99999999948739</v>
      </c>
      <c r="E1420" s="1">
        <f>D1420*(C1420-sheet1!$D$4)</f>
        <v>45462554695.311058</v>
      </c>
      <c r="F1420" s="1">
        <f>sheet1!$D$4*sheet2!D1420</f>
        <v>399999.99999979493</v>
      </c>
      <c r="G1420" s="3">
        <f>F1420-sheet1!$G$4</f>
        <v>-2.0506558939814568E-7</v>
      </c>
      <c r="H1420" s="1"/>
      <c r="I1420" s="1"/>
    </row>
    <row r="1421" spans="1:9" x14ac:dyDescent="0.2">
      <c r="A1421" s="1">
        <v>1416</v>
      </c>
      <c r="B1421" s="1">
        <f t="shared" si="44"/>
        <v>-1.3031005859375E-2</v>
      </c>
      <c r="C1421" s="1">
        <f t="shared" si="45"/>
        <v>45462954.695334367</v>
      </c>
      <c r="D1421" s="3">
        <f>sheet1!$B$4/(sheet2!C1421+sheet2!C1421*sheet1!$C$4)^(2*sheet1!$E$4)</f>
        <v>999.99999999948739</v>
      </c>
      <c r="E1421" s="1">
        <f>D1421*(C1421-sheet1!$D$4)</f>
        <v>45462554695.311066</v>
      </c>
      <c r="F1421" s="1">
        <f>sheet1!$D$4*sheet2!D1421</f>
        <v>399999.99999979493</v>
      </c>
      <c r="G1421" s="3">
        <f>F1421-sheet1!$G$4</f>
        <v>-2.0506558939814568E-7</v>
      </c>
      <c r="H1421" s="1"/>
      <c r="I1421" s="1"/>
    </row>
    <row r="1422" spans="1:9" x14ac:dyDescent="0.2">
      <c r="A1422" s="1">
        <v>1417</v>
      </c>
      <c r="B1422" s="1">
        <f t="shared" si="44"/>
        <v>-1.302337646484375E-2</v>
      </c>
      <c r="C1422" s="1">
        <f t="shared" si="45"/>
        <v>45462954.695334375</v>
      </c>
      <c r="D1422" s="3">
        <f>sheet1!$B$4/(sheet2!C1422+sheet2!C1422*sheet1!$C$4)^(2*sheet1!$E$4)</f>
        <v>999.99999999948739</v>
      </c>
      <c r="E1422" s="1">
        <f>D1422*(C1422-sheet1!$D$4)</f>
        <v>45462554695.311073</v>
      </c>
      <c r="F1422" s="1">
        <f>sheet1!$D$4*sheet2!D1422</f>
        <v>399999.99999979493</v>
      </c>
      <c r="G1422" s="3">
        <f>F1422-sheet1!$G$4</f>
        <v>-2.0506558939814568E-7</v>
      </c>
      <c r="H1422" s="1"/>
      <c r="I1422" s="1"/>
    </row>
    <row r="1423" spans="1:9" x14ac:dyDescent="0.2">
      <c r="A1423" s="1">
        <v>1418</v>
      </c>
      <c r="B1423" s="1">
        <f t="shared" si="44"/>
        <v>-1.30157470703125E-2</v>
      </c>
      <c r="C1423" s="1">
        <f t="shared" si="45"/>
        <v>45462954.695334382</v>
      </c>
      <c r="D1423" s="3">
        <f>sheet1!$B$4/(sheet2!C1423+sheet2!C1423*sheet1!$C$4)^(2*sheet1!$E$4)</f>
        <v>999.99999999948739</v>
      </c>
      <c r="E1423" s="1">
        <f>D1423*(C1423-sheet1!$D$4)</f>
        <v>45462554695.311081</v>
      </c>
      <c r="F1423" s="1">
        <f>sheet1!$D$4*sheet2!D1423</f>
        <v>399999.99999979493</v>
      </c>
      <c r="G1423" s="3">
        <f>F1423-sheet1!$G$4</f>
        <v>-2.0506558939814568E-7</v>
      </c>
      <c r="H1423" s="1"/>
      <c r="I1423" s="1"/>
    </row>
    <row r="1424" spans="1:9" x14ac:dyDescent="0.2">
      <c r="A1424" s="1">
        <v>1419</v>
      </c>
      <c r="B1424" s="1">
        <f t="shared" si="44"/>
        <v>-1.300811767578125E-2</v>
      </c>
      <c r="C1424" s="1">
        <f t="shared" si="45"/>
        <v>45462954.69533439</v>
      </c>
      <c r="D1424" s="3">
        <f>sheet1!$B$4/(sheet2!C1424+sheet2!C1424*sheet1!$C$4)^(2*sheet1!$E$4)</f>
        <v>999.99999999948739</v>
      </c>
      <c r="E1424" s="1">
        <f>D1424*(C1424-sheet1!$D$4)</f>
        <v>45462554695.311089</v>
      </c>
      <c r="F1424" s="1">
        <f>sheet1!$D$4*sheet2!D1424</f>
        <v>399999.99999979493</v>
      </c>
      <c r="G1424" s="3">
        <f>F1424-sheet1!$G$4</f>
        <v>-2.0506558939814568E-7</v>
      </c>
      <c r="H1424" s="1"/>
      <c r="I1424" s="1"/>
    </row>
    <row r="1425" spans="1:9" x14ac:dyDescent="0.2">
      <c r="A1425" s="1">
        <v>1420</v>
      </c>
      <c r="B1425" s="1">
        <f t="shared" si="44"/>
        <v>-1.300048828125E-2</v>
      </c>
      <c r="C1425" s="1">
        <f t="shared" si="45"/>
        <v>45462954.695334397</v>
      </c>
      <c r="D1425" s="3">
        <f>sheet1!$B$4/(sheet2!C1425+sheet2!C1425*sheet1!$C$4)^(2*sheet1!$E$4)</f>
        <v>999.99999999948739</v>
      </c>
      <c r="E1425" s="1">
        <f>D1425*(C1425-sheet1!$D$4)</f>
        <v>45462554695.311096</v>
      </c>
      <c r="F1425" s="1">
        <f>sheet1!$D$4*sheet2!D1425</f>
        <v>399999.99999979493</v>
      </c>
      <c r="G1425" s="3">
        <f>F1425-sheet1!$G$4</f>
        <v>-2.0506558939814568E-7</v>
      </c>
      <c r="H1425" s="1"/>
      <c r="I1425" s="1"/>
    </row>
    <row r="1426" spans="1:9" x14ac:dyDescent="0.2">
      <c r="A1426" s="1">
        <v>1421</v>
      </c>
      <c r="B1426" s="1">
        <f t="shared" si="44"/>
        <v>-1.300048828125E-2</v>
      </c>
      <c r="C1426" s="1">
        <f t="shared" si="45"/>
        <v>45462954.695334405</v>
      </c>
      <c r="D1426" s="3">
        <f>sheet1!$B$4/(sheet2!C1426+sheet2!C1426*sheet1!$C$4)^(2*sheet1!$E$4)</f>
        <v>999.99999999948739</v>
      </c>
      <c r="E1426" s="1">
        <f>D1426*(C1426-sheet1!$D$4)</f>
        <v>45462554695.311096</v>
      </c>
      <c r="F1426" s="1">
        <f>sheet1!$D$4*sheet2!D1426</f>
        <v>399999.99999979493</v>
      </c>
      <c r="G1426" s="3">
        <f>F1426-sheet1!$G$4</f>
        <v>-2.0506558939814568E-7</v>
      </c>
      <c r="H1426" s="1"/>
      <c r="I1426" s="1"/>
    </row>
    <row r="1427" spans="1:9" x14ac:dyDescent="0.2">
      <c r="A1427" s="1">
        <v>1422</v>
      </c>
      <c r="B1427" s="1">
        <f t="shared" si="44"/>
        <v>-1.299285888671875E-2</v>
      </c>
      <c r="C1427" s="1">
        <f t="shared" si="45"/>
        <v>45462954.695334412</v>
      </c>
      <c r="D1427" s="3">
        <f>sheet1!$B$4/(sheet2!C1427+sheet2!C1427*sheet1!$C$4)^(2*sheet1!$E$4)</f>
        <v>999.99999999948739</v>
      </c>
      <c r="E1427" s="1">
        <f>D1427*(C1427-sheet1!$D$4)</f>
        <v>45462554695.311104</v>
      </c>
      <c r="F1427" s="1">
        <f>sheet1!$D$4*sheet2!D1427</f>
        <v>399999.99999979493</v>
      </c>
      <c r="G1427" s="3">
        <f>F1427-sheet1!$G$4</f>
        <v>-2.0506558939814568E-7</v>
      </c>
      <c r="H1427" s="1"/>
      <c r="I1427" s="1"/>
    </row>
    <row r="1428" spans="1:9" x14ac:dyDescent="0.2">
      <c r="A1428" s="1">
        <v>1423</v>
      </c>
      <c r="B1428" s="1">
        <f t="shared" si="44"/>
        <v>-1.29852294921875E-2</v>
      </c>
      <c r="C1428" s="1">
        <f t="shared" si="45"/>
        <v>45462954.69533442</v>
      </c>
      <c r="D1428" s="3">
        <f>sheet1!$B$4/(sheet2!C1428+sheet2!C1428*sheet1!$C$4)^(2*sheet1!$E$4)</f>
        <v>999.99999999948739</v>
      </c>
      <c r="E1428" s="1">
        <f>D1428*(C1428-sheet1!$D$4)</f>
        <v>45462554695.311111</v>
      </c>
      <c r="F1428" s="1">
        <f>sheet1!$D$4*sheet2!D1428</f>
        <v>399999.99999979493</v>
      </c>
      <c r="G1428" s="3">
        <f>F1428-sheet1!$G$4</f>
        <v>-2.0506558939814568E-7</v>
      </c>
      <c r="H1428" s="1"/>
      <c r="I1428" s="1"/>
    </row>
    <row r="1429" spans="1:9" x14ac:dyDescent="0.2">
      <c r="A1429" s="1">
        <v>1424</v>
      </c>
      <c r="B1429" s="1">
        <f t="shared" si="44"/>
        <v>-1.297760009765625E-2</v>
      </c>
      <c r="C1429" s="1">
        <f t="shared" si="45"/>
        <v>45462954.695334427</v>
      </c>
      <c r="D1429" s="3">
        <f>sheet1!$B$4/(sheet2!C1429+sheet2!C1429*sheet1!$C$4)^(2*sheet1!$E$4)</f>
        <v>999.99999999948739</v>
      </c>
      <c r="E1429" s="1">
        <f>D1429*(C1429-sheet1!$D$4)</f>
        <v>45462554695.311119</v>
      </c>
      <c r="F1429" s="1">
        <f>sheet1!$D$4*sheet2!D1429</f>
        <v>399999.99999979493</v>
      </c>
      <c r="G1429" s="3">
        <f>F1429-sheet1!$G$4</f>
        <v>-2.0506558939814568E-7</v>
      </c>
      <c r="H1429" s="1"/>
      <c r="I1429" s="1"/>
    </row>
    <row r="1430" spans="1:9" x14ac:dyDescent="0.2">
      <c r="A1430" s="1">
        <v>1425</v>
      </c>
      <c r="B1430" s="1">
        <f t="shared" si="44"/>
        <v>-1.2969970703125E-2</v>
      </c>
      <c r="C1430" s="1">
        <f t="shared" si="45"/>
        <v>45462954.695334435</v>
      </c>
      <c r="D1430" s="3">
        <f>sheet1!$B$4/(sheet2!C1430+sheet2!C1430*sheet1!$C$4)^(2*sheet1!$E$4)</f>
        <v>999.99999999948739</v>
      </c>
      <c r="E1430" s="1">
        <f>D1430*(C1430-sheet1!$D$4)</f>
        <v>45462554695.311127</v>
      </c>
      <c r="F1430" s="1">
        <f>sheet1!$D$4*sheet2!D1430</f>
        <v>399999.99999979493</v>
      </c>
      <c r="G1430" s="3">
        <f>F1430-sheet1!$G$4</f>
        <v>-2.0506558939814568E-7</v>
      </c>
      <c r="H1430" s="1"/>
      <c r="I1430" s="1"/>
    </row>
    <row r="1431" spans="1:9" x14ac:dyDescent="0.2">
      <c r="A1431" s="1">
        <v>1426</v>
      </c>
      <c r="B1431" s="1">
        <f t="shared" si="44"/>
        <v>-1.296234130859375E-2</v>
      </c>
      <c r="C1431" s="1">
        <f t="shared" si="45"/>
        <v>45462954.695334442</v>
      </c>
      <c r="D1431" s="3">
        <f>sheet1!$B$4/(sheet2!C1431+sheet2!C1431*sheet1!$C$4)^(2*sheet1!$E$4)</f>
        <v>999.99999999948739</v>
      </c>
      <c r="E1431" s="1">
        <f>D1431*(C1431-sheet1!$D$4)</f>
        <v>45462554695.311134</v>
      </c>
      <c r="F1431" s="1">
        <f>sheet1!$D$4*sheet2!D1431</f>
        <v>399999.99999979493</v>
      </c>
      <c r="G1431" s="3">
        <f>F1431-sheet1!$G$4</f>
        <v>-2.0506558939814568E-7</v>
      </c>
      <c r="H1431" s="1"/>
      <c r="I1431" s="1"/>
    </row>
    <row r="1432" spans="1:9" x14ac:dyDescent="0.2">
      <c r="A1432" s="1">
        <v>1427</v>
      </c>
      <c r="B1432" s="1">
        <f t="shared" si="44"/>
        <v>-1.29547119140625E-2</v>
      </c>
      <c r="C1432" s="1">
        <f t="shared" si="45"/>
        <v>45462954.695334449</v>
      </c>
      <c r="D1432" s="3">
        <f>sheet1!$B$4/(sheet2!C1432+sheet2!C1432*sheet1!$C$4)^(2*sheet1!$E$4)</f>
        <v>999.99999999948739</v>
      </c>
      <c r="E1432" s="1">
        <f>D1432*(C1432-sheet1!$D$4)</f>
        <v>45462554695.311142</v>
      </c>
      <c r="F1432" s="1">
        <f>sheet1!$D$4*sheet2!D1432</f>
        <v>399999.99999979493</v>
      </c>
      <c r="G1432" s="3">
        <f>F1432-sheet1!$G$4</f>
        <v>-2.0506558939814568E-7</v>
      </c>
      <c r="H1432" s="1"/>
      <c r="I1432" s="1"/>
    </row>
    <row r="1433" spans="1:9" x14ac:dyDescent="0.2">
      <c r="A1433" s="1">
        <v>1428</v>
      </c>
      <c r="B1433" s="1">
        <f t="shared" si="44"/>
        <v>-1.294708251953125E-2</v>
      </c>
      <c r="C1433" s="1">
        <f t="shared" si="45"/>
        <v>45462954.695334457</v>
      </c>
      <c r="D1433" s="3">
        <f>sheet1!$B$4/(sheet2!C1433+sheet2!C1433*sheet1!$C$4)^(2*sheet1!$E$4)</f>
        <v>999.99999999948739</v>
      </c>
      <c r="E1433" s="1">
        <f>D1433*(C1433-sheet1!$D$4)</f>
        <v>45462554695.31115</v>
      </c>
      <c r="F1433" s="1">
        <f>sheet1!$D$4*sheet2!D1433</f>
        <v>399999.99999979493</v>
      </c>
      <c r="G1433" s="3">
        <f>F1433-sheet1!$G$4</f>
        <v>-2.0506558939814568E-7</v>
      </c>
      <c r="H1433" s="1"/>
      <c r="I1433" s="1"/>
    </row>
    <row r="1434" spans="1:9" x14ac:dyDescent="0.2">
      <c r="A1434" s="1">
        <v>1429</v>
      </c>
      <c r="B1434" s="1">
        <f t="shared" si="44"/>
        <v>-1.2939453125E-2</v>
      </c>
      <c r="C1434" s="1">
        <f t="shared" si="45"/>
        <v>45462954.695334464</v>
      </c>
      <c r="D1434" s="3">
        <f>sheet1!$B$4/(sheet2!C1434+sheet2!C1434*sheet1!$C$4)^(2*sheet1!$E$4)</f>
        <v>999.99999999948739</v>
      </c>
      <c r="E1434" s="1">
        <f>D1434*(C1434-sheet1!$D$4)</f>
        <v>45462554695.311157</v>
      </c>
      <c r="F1434" s="1">
        <f>sheet1!$D$4*sheet2!D1434</f>
        <v>399999.99999979493</v>
      </c>
      <c r="G1434" s="3">
        <f>F1434-sheet1!$G$4</f>
        <v>-2.0506558939814568E-7</v>
      </c>
      <c r="H1434" s="1"/>
      <c r="I1434" s="1"/>
    </row>
    <row r="1435" spans="1:9" x14ac:dyDescent="0.2">
      <c r="A1435" s="1">
        <v>1430</v>
      </c>
      <c r="B1435" s="1">
        <f t="shared" si="44"/>
        <v>-1.293182373046875E-2</v>
      </c>
      <c r="C1435" s="1">
        <f t="shared" si="45"/>
        <v>45462954.695334472</v>
      </c>
      <c r="D1435" s="3">
        <f>sheet1!$B$4/(sheet2!C1435+sheet2!C1435*sheet1!$C$4)^(2*sheet1!$E$4)</f>
        <v>999.99999999948739</v>
      </c>
      <c r="E1435" s="1">
        <f>D1435*(C1435-sheet1!$D$4)</f>
        <v>45462554695.311165</v>
      </c>
      <c r="F1435" s="1">
        <f>sheet1!$D$4*sheet2!D1435</f>
        <v>399999.99999979493</v>
      </c>
      <c r="G1435" s="3">
        <f>F1435-sheet1!$G$4</f>
        <v>-2.0506558939814568E-7</v>
      </c>
      <c r="H1435" s="1"/>
      <c r="I1435" s="1"/>
    </row>
    <row r="1436" spans="1:9" x14ac:dyDescent="0.2">
      <c r="A1436" s="1">
        <v>1431</v>
      </c>
      <c r="B1436" s="1">
        <f t="shared" si="44"/>
        <v>-1.29241943359375E-2</v>
      </c>
      <c r="C1436" s="1">
        <f t="shared" si="45"/>
        <v>45462954.695334479</v>
      </c>
      <c r="D1436" s="3">
        <f>sheet1!$B$4/(sheet2!C1436+sheet2!C1436*sheet1!$C$4)^(2*sheet1!$E$4)</f>
        <v>999.99999999948739</v>
      </c>
      <c r="E1436" s="1">
        <f>D1436*(C1436-sheet1!$D$4)</f>
        <v>45462554695.311172</v>
      </c>
      <c r="F1436" s="1">
        <f>sheet1!$D$4*sheet2!D1436</f>
        <v>399999.99999979493</v>
      </c>
      <c r="G1436" s="3">
        <f>F1436-sheet1!$G$4</f>
        <v>-2.0506558939814568E-7</v>
      </c>
      <c r="H1436" s="1"/>
      <c r="I1436" s="1"/>
    </row>
    <row r="1437" spans="1:9" x14ac:dyDescent="0.2">
      <c r="A1437" s="1">
        <v>1432</v>
      </c>
      <c r="B1437" s="1">
        <f t="shared" si="44"/>
        <v>-1.291656494140625E-2</v>
      </c>
      <c r="C1437" s="1">
        <f t="shared" si="45"/>
        <v>45462954.695334487</v>
      </c>
      <c r="D1437" s="3">
        <f>sheet1!$B$4/(sheet2!C1437+sheet2!C1437*sheet1!$C$4)^(2*sheet1!$E$4)</f>
        <v>999.99999999948739</v>
      </c>
      <c r="E1437" s="1">
        <f>D1437*(C1437-sheet1!$D$4)</f>
        <v>45462554695.31118</v>
      </c>
      <c r="F1437" s="1">
        <f>sheet1!$D$4*sheet2!D1437</f>
        <v>399999.99999979493</v>
      </c>
      <c r="G1437" s="3">
        <f>F1437-sheet1!$G$4</f>
        <v>-2.0506558939814568E-7</v>
      </c>
      <c r="H1437" s="1"/>
      <c r="I1437" s="1"/>
    </row>
    <row r="1438" spans="1:9" x14ac:dyDescent="0.2">
      <c r="A1438" s="1">
        <v>1433</v>
      </c>
      <c r="B1438" s="1">
        <f t="shared" si="44"/>
        <v>-1.32293701171875E-2</v>
      </c>
      <c r="C1438" s="1">
        <f t="shared" si="45"/>
        <v>45462954.695334494</v>
      </c>
      <c r="D1438" s="3">
        <f>sheet1!$B$4/(sheet2!C1438+sheet2!C1438*sheet1!$C$4)^(2*sheet1!$E$4)</f>
        <v>999.99999999948034</v>
      </c>
      <c r="E1438" s="1">
        <f>D1438*(C1438-sheet1!$D$4)</f>
        <v>45462554695.310867</v>
      </c>
      <c r="F1438" s="1">
        <f>sheet1!$D$4*sheet2!D1438</f>
        <v>399999.99999979214</v>
      </c>
      <c r="G1438" s="3">
        <f>F1438-sheet1!$G$4</f>
        <v>-2.0785955712199211E-7</v>
      </c>
      <c r="H1438" s="1"/>
      <c r="I1438" s="1"/>
    </row>
    <row r="1439" spans="1:9" x14ac:dyDescent="0.2">
      <c r="A1439" s="1">
        <v>1434</v>
      </c>
      <c r="B1439" s="1">
        <f t="shared" si="44"/>
        <v>-1.322174072265625E-2</v>
      </c>
      <c r="C1439" s="1">
        <f t="shared" si="45"/>
        <v>45462954.695334502</v>
      </c>
      <c r="D1439" s="3">
        <f>sheet1!$B$4/(sheet2!C1439+sheet2!C1439*sheet1!$C$4)^(2*sheet1!$E$4)</f>
        <v>999.99999999948034</v>
      </c>
      <c r="E1439" s="1">
        <f>D1439*(C1439-sheet1!$D$4)</f>
        <v>45462554695.310875</v>
      </c>
      <c r="F1439" s="1">
        <f>sheet1!$D$4*sheet2!D1439</f>
        <v>399999.99999979214</v>
      </c>
      <c r="G1439" s="3">
        <f>F1439-sheet1!$G$4</f>
        <v>-2.0785955712199211E-7</v>
      </c>
      <c r="H1439" s="1"/>
      <c r="I1439" s="1"/>
    </row>
    <row r="1440" spans="1:9" x14ac:dyDescent="0.2">
      <c r="A1440" s="1">
        <v>1435</v>
      </c>
      <c r="B1440" s="1">
        <f t="shared" si="44"/>
        <v>-1.3214111328125E-2</v>
      </c>
      <c r="C1440" s="1">
        <f t="shared" si="45"/>
        <v>45462954.695334509</v>
      </c>
      <c r="D1440" s="3">
        <f>sheet1!$B$4/(sheet2!C1440+sheet2!C1440*sheet1!$C$4)^(2*sheet1!$E$4)</f>
        <v>999.99999999948034</v>
      </c>
      <c r="E1440" s="1">
        <f>D1440*(C1440-sheet1!$D$4)</f>
        <v>45462554695.310883</v>
      </c>
      <c r="F1440" s="1">
        <f>sheet1!$D$4*sheet2!D1440</f>
        <v>399999.99999979214</v>
      </c>
      <c r="G1440" s="3">
        <f>F1440-sheet1!$G$4</f>
        <v>-2.0785955712199211E-7</v>
      </c>
      <c r="H1440" s="1"/>
      <c r="I1440" s="1"/>
    </row>
    <row r="1441" spans="1:9" x14ac:dyDescent="0.2">
      <c r="A1441" s="1">
        <v>1436</v>
      </c>
      <c r="B1441" s="1">
        <f t="shared" si="44"/>
        <v>-1.320648193359375E-2</v>
      </c>
      <c r="C1441" s="1">
        <f t="shared" si="45"/>
        <v>45462954.695334516</v>
      </c>
      <c r="D1441" s="3">
        <f>sheet1!$B$4/(sheet2!C1441+sheet2!C1441*sheet1!$C$4)^(2*sheet1!$E$4)</f>
        <v>999.99999999948034</v>
      </c>
      <c r="E1441" s="1">
        <f>D1441*(C1441-sheet1!$D$4)</f>
        <v>45462554695.31089</v>
      </c>
      <c r="F1441" s="1">
        <f>sheet1!$D$4*sheet2!D1441</f>
        <v>399999.99999979214</v>
      </c>
      <c r="G1441" s="3">
        <f>F1441-sheet1!$G$4</f>
        <v>-2.0785955712199211E-7</v>
      </c>
      <c r="H1441" s="1"/>
      <c r="I1441" s="1"/>
    </row>
    <row r="1442" spans="1:9" x14ac:dyDescent="0.2">
      <c r="A1442" s="1">
        <v>1437</v>
      </c>
      <c r="B1442" s="1">
        <f t="shared" si="44"/>
        <v>-1.31988525390625E-2</v>
      </c>
      <c r="C1442" s="1">
        <f t="shared" si="45"/>
        <v>45462954.695334524</v>
      </c>
      <c r="D1442" s="3">
        <f>sheet1!$B$4/(sheet2!C1442+sheet2!C1442*sheet1!$C$4)^(2*sheet1!$E$4)</f>
        <v>999.99999999948034</v>
      </c>
      <c r="E1442" s="1">
        <f>D1442*(C1442-sheet1!$D$4)</f>
        <v>45462554695.310898</v>
      </c>
      <c r="F1442" s="1">
        <f>sheet1!$D$4*sheet2!D1442</f>
        <v>399999.99999979214</v>
      </c>
      <c r="G1442" s="3">
        <f>F1442-sheet1!$G$4</f>
        <v>-2.0785955712199211E-7</v>
      </c>
      <c r="H1442" s="1"/>
      <c r="I1442" s="1"/>
    </row>
    <row r="1443" spans="1:9" x14ac:dyDescent="0.2">
      <c r="A1443" s="1">
        <v>1438</v>
      </c>
      <c r="B1443" s="1">
        <f t="shared" si="44"/>
        <v>-1.319122314453125E-2</v>
      </c>
      <c r="C1443" s="1">
        <f t="shared" si="45"/>
        <v>45462954.695334531</v>
      </c>
      <c r="D1443" s="3">
        <f>sheet1!$B$4/(sheet2!C1443+sheet2!C1443*sheet1!$C$4)^(2*sheet1!$E$4)</f>
        <v>999.99999999948034</v>
      </c>
      <c r="E1443" s="1">
        <f>D1443*(C1443-sheet1!$D$4)</f>
        <v>45462554695.310905</v>
      </c>
      <c r="F1443" s="1">
        <f>sheet1!$D$4*sheet2!D1443</f>
        <v>399999.99999979214</v>
      </c>
      <c r="G1443" s="3">
        <f>F1443-sheet1!$G$4</f>
        <v>-2.0785955712199211E-7</v>
      </c>
      <c r="H1443" s="1"/>
      <c r="I1443" s="1"/>
    </row>
    <row r="1444" spans="1:9" x14ac:dyDescent="0.2">
      <c r="A1444" s="1">
        <v>1439</v>
      </c>
      <c r="B1444" s="1">
        <f t="shared" si="44"/>
        <v>-1.318359375E-2</v>
      </c>
      <c r="C1444" s="1">
        <f t="shared" si="45"/>
        <v>45462954.695334539</v>
      </c>
      <c r="D1444" s="3">
        <f>sheet1!$B$4/(sheet2!C1444+sheet2!C1444*sheet1!$C$4)^(2*sheet1!$E$4)</f>
        <v>999.99999999948034</v>
      </c>
      <c r="E1444" s="1">
        <f>D1444*(C1444-sheet1!$D$4)</f>
        <v>45462554695.310913</v>
      </c>
      <c r="F1444" s="1">
        <f>sheet1!$D$4*sheet2!D1444</f>
        <v>399999.99999979214</v>
      </c>
      <c r="G1444" s="3">
        <f>F1444-sheet1!$G$4</f>
        <v>-2.0785955712199211E-7</v>
      </c>
      <c r="H1444" s="1"/>
      <c r="I1444" s="1"/>
    </row>
    <row r="1445" spans="1:9" x14ac:dyDescent="0.2">
      <c r="A1445" s="1">
        <v>1440</v>
      </c>
      <c r="B1445" s="1">
        <f t="shared" si="44"/>
        <v>-1.317596435546875E-2</v>
      </c>
      <c r="C1445" s="1">
        <f t="shared" si="45"/>
        <v>45462954.695334546</v>
      </c>
      <c r="D1445" s="3">
        <f>sheet1!$B$4/(sheet2!C1445+sheet2!C1445*sheet1!$C$4)^(2*sheet1!$E$4)</f>
        <v>999.99999999948034</v>
      </c>
      <c r="E1445" s="1">
        <f>D1445*(C1445-sheet1!$D$4)</f>
        <v>45462554695.310921</v>
      </c>
      <c r="F1445" s="1">
        <f>sheet1!$D$4*sheet2!D1445</f>
        <v>399999.99999979214</v>
      </c>
      <c r="G1445" s="3">
        <f>F1445-sheet1!$G$4</f>
        <v>-2.0785955712199211E-7</v>
      </c>
      <c r="H1445" s="1"/>
      <c r="I1445" s="1"/>
    </row>
    <row r="1446" spans="1:9" x14ac:dyDescent="0.2">
      <c r="A1446" s="1">
        <v>1441</v>
      </c>
      <c r="B1446" s="1">
        <f t="shared" si="44"/>
        <v>-1.31683349609375E-2</v>
      </c>
      <c r="C1446" s="1">
        <f t="shared" si="45"/>
        <v>45462954.695334554</v>
      </c>
      <c r="D1446" s="3">
        <f>sheet1!$B$4/(sheet2!C1446+sheet2!C1446*sheet1!$C$4)^(2*sheet1!$E$4)</f>
        <v>999.99999999948034</v>
      </c>
      <c r="E1446" s="1">
        <f>D1446*(C1446-sheet1!$D$4)</f>
        <v>45462554695.310928</v>
      </c>
      <c r="F1446" s="1">
        <f>sheet1!$D$4*sheet2!D1446</f>
        <v>399999.99999979214</v>
      </c>
      <c r="G1446" s="3">
        <f>F1446-sheet1!$G$4</f>
        <v>-2.0785955712199211E-7</v>
      </c>
      <c r="H1446" s="1"/>
      <c r="I1446" s="1"/>
    </row>
    <row r="1447" spans="1:9" x14ac:dyDescent="0.2">
      <c r="A1447" s="1">
        <v>1442</v>
      </c>
      <c r="B1447" s="1">
        <f t="shared" si="44"/>
        <v>-1.316070556640625E-2</v>
      </c>
      <c r="C1447" s="1">
        <f t="shared" si="45"/>
        <v>45462954.695334561</v>
      </c>
      <c r="D1447" s="3">
        <f>sheet1!$B$4/(sheet2!C1447+sheet2!C1447*sheet1!$C$4)^(2*sheet1!$E$4)</f>
        <v>999.99999999948034</v>
      </c>
      <c r="E1447" s="1">
        <f>D1447*(C1447-sheet1!$D$4)</f>
        <v>45462554695.310936</v>
      </c>
      <c r="F1447" s="1">
        <f>sheet1!$D$4*sheet2!D1447</f>
        <v>399999.99999979214</v>
      </c>
      <c r="G1447" s="3">
        <f>F1447-sheet1!$G$4</f>
        <v>-2.0785955712199211E-7</v>
      </c>
      <c r="H1447" s="1"/>
      <c r="I1447" s="1"/>
    </row>
    <row r="1448" spans="1:9" x14ac:dyDescent="0.2">
      <c r="A1448" s="1">
        <v>1443</v>
      </c>
      <c r="B1448" s="1">
        <f t="shared" si="44"/>
        <v>-1.3153076171875E-2</v>
      </c>
      <c r="C1448" s="1">
        <f t="shared" si="45"/>
        <v>45462954.695334569</v>
      </c>
      <c r="D1448" s="3">
        <f>sheet1!$B$4/(sheet2!C1448+sheet2!C1448*sheet1!$C$4)^(2*sheet1!$E$4)</f>
        <v>999.99999999948034</v>
      </c>
      <c r="E1448" s="1">
        <f>D1448*(C1448-sheet1!$D$4)</f>
        <v>45462554695.310944</v>
      </c>
      <c r="F1448" s="1">
        <f>sheet1!$D$4*sheet2!D1448</f>
        <v>399999.99999979214</v>
      </c>
      <c r="G1448" s="3">
        <f>F1448-sheet1!$G$4</f>
        <v>-2.0785955712199211E-7</v>
      </c>
      <c r="H1448" s="1"/>
      <c r="I1448" s="1"/>
    </row>
    <row r="1449" spans="1:9" x14ac:dyDescent="0.2">
      <c r="A1449" s="1">
        <v>1444</v>
      </c>
      <c r="B1449" s="1">
        <f t="shared" si="44"/>
        <v>-1.314544677734375E-2</v>
      </c>
      <c r="C1449" s="1">
        <f t="shared" si="45"/>
        <v>45462954.695334576</v>
      </c>
      <c r="D1449" s="3">
        <f>sheet1!$B$4/(sheet2!C1449+sheet2!C1449*sheet1!$C$4)^(2*sheet1!$E$4)</f>
        <v>999.99999999948034</v>
      </c>
      <c r="E1449" s="1">
        <f>D1449*(C1449-sheet1!$D$4)</f>
        <v>45462554695.310951</v>
      </c>
      <c r="F1449" s="1">
        <f>sheet1!$D$4*sheet2!D1449</f>
        <v>399999.99999979214</v>
      </c>
      <c r="G1449" s="3">
        <f>F1449-sheet1!$G$4</f>
        <v>-2.0785955712199211E-7</v>
      </c>
      <c r="H1449" s="1"/>
      <c r="I1449" s="1"/>
    </row>
    <row r="1450" spans="1:9" x14ac:dyDescent="0.2">
      <c r="A1450" s="1">
        <v>1445</v>
      </c>
      <c r="B1450" s="1">
        <f t="shared" si="44"/>
        <v>-1.31378173828125E-2</v>
      </c>
      <c r="C1450" s="1">
        <f t="shared" si="45"/>
        <v>45462954.695334584</v>
      </c>
      <c r="D1450" s="3">
        <f>sheet1!$B$4/(sheet2!C1450+sheet2!C1450*sheet1!$C$4)^(2*sheet1!$E$4)</f>
        <v>999.99999999948034</v>
      </c>
      <c r="E1450" s="1">
        <f>D1450*(C1450-sheet1!$D$4)</f>
        <v>45462554695.310959</v>
      </c>
      <c r="F1450" s="1">
        <f>sheet1!$D$4*sheet2!D1450</f>
        <v>399999.99999979214</v>
      </c>
      <c r="G1450" s="3">
        <f>F1450-sheet1!$G$4</f>
        <v>-2.0785955712199211E-7</v>
      </c>
      <c r="H1450" s="1"/>
      <c r="I1450" s="1"/>
    </row>
    <row r="1451" spans="1:9" x14ac:dyDescent="0.2">
      <c r="A1451" s="1">
        <v>1446</v>
      </c>
      <c r="B1451" s="1">
        <f t="shared" si="44"/>
        <v>-1.313018798828125E-2</v>
      </c>
      <c r="C1451" s="1">
        <f t="shared" si="45"/>
        <v>45462954.695334591</v>
      </c>
      <c r="D1451" s="3">
        <f>sheet1!$B$4/(sheet2!C1451+sheet2!C1451*sheet1!$C$4)^(2*sheet1!$E$4)</f>
        <v>999.99999999948034</v>
      </c>
      <c r="E1451" s="1">
        <f>D1451*(C1451-sheet1!$D$4)</f>
        <v>45462554695.310966</v>
      </c>
      <c r="F1451" s="1">
        <f>sheet1!$D$4*sheet2!D1451</f>
        <v>399999.99999979214</v>
      </c>
      <c r="G1451" s="3">
        <f>F1451-sheet1!$G$4</f>
        <v>-2.0785955712199211E-7</v>
      </c>
      <c r="H1451" s="1"/>
      <c r="I1451" s="1"/>
    </row>
    <row r="1452" spans="1:9" x14ac:dyDescent="0.2">
      <c r="A1452" s="1">
        <v>1447</v>
      </c>
      <c r="B1452" s="1">
        <f t="shared" si="44"/>
        <v>-1.312255859375E-2</v>
      </c>
      <c r="C1452" s="1">
        <f t="shared" si="45"/>
        <v>45462954.695334598</v>
      </c>
      <c r="D1452" s="3">
        <f>sheet1!$B$4/(sheet2!C1452+sheet2!C1452*sheet1!$C$4)^(2*sheet1!$E$4)</f>
        <v>999.99999999948034</v>
      </c>
      <c r="E1452" s="1">
        <f>D1452*(C1452-sheet1!$D$4)</f>
        <v>45462554695.310974</v>
      </c>
      <c r="F1452" s="1">
        <f>sheet1!$D$4*sheet2!D1452</f>
        <v>399999.99999979214</v>
      </c>
      <c r="G1452" s="3">
        <f>F1452-sheet1!$G$4</f>
        <v>-2.0785955712199211E-7</v>
      </c>
      <c r="H1452" s="1"/>
      <c r="I1452" s="1"/>
    </row>
    <row r="1453" spans="1:9" x14ac:dyDescent="0.2">
      <c r="A1453" s="1">
        <v>1448</v>
      </c>
      <c r="B1453" s="1">
        <f t="shared" si="44"/>
        <v>-1.311492919921875E-2</v>
      </c>
      <c r="C1453" s="1">
        <f t="shared" si="45"/>
        <v>45462954.695334606</v>
      </c>
      <c r="D1453" s="3">
        <f>sheet1!$B$4/(sheet2!C1453+sheet2!C1453*sheet1!$C$4)^(2*sheet1!$E$4)</f>
        <v>999.99999999948034</v>
      </c>
      <c r="E1453" s="1">
        <f>D1453*(C1453-sheet1!$D$4)</f>
        <v>45462554695.310982</v>
      </c>
      <c r="F1453" s="1">
        <f>sheet1!$D$4*sheet2!D1453</f>
        <v>399999.99999979214</v>
      </c>
      <c r="G1453" s="3">
        <f>F1453-sheet1!$G$4</f>
        <v>-2.0785955712199211E-7</v>
      </c>
      <c r="H1453" s="1"/>
      <c r="I1453" s="1"/>
    </row>
    <row r="1454" spans="1:9" x14ac:dyDescent="0.2">
      <c r="A1454" s="1">
        <v>1449</v>
      </c>
      <c r="B1454" s="1">
        <f t="shared" si="44"/>
        <v>-1.31072998046875E-2</v>
      </c>
      <c r="C1454" s="1">
        <f t="shared" si="45"/>
        <v>45462954.695334613</v>
      </c>
      <c r="D1454" s="3">
        <f>sheet1!$B$4/(sheet2!C1454+sheet2!C1454*sheet1!$C$4)^(2*sheet1!$E$4)</f>
        <v>999.99999999948034</v>
      </c>
      <c r="E1454" s="1">
        <f>D1454*(C1454-sheet1!$D$4)</f>
        <v>45462554695.310989</v>
      </c>
      <c r="F1454" s="1">
        <f>sheet1!$D$4*sheet2!D1454</f>
        <v>399999.99999979214</v>
      </c>
      <c r="G1454" s="3">
        <f>F1454-sheet1!$G$4</f>
        <v>-2.0785955712199211E-7</v>
      </c>
      <c r="H1454" s="1"/>
      <c r="I1454" s="1"/>
    </row>
    <row r="1455" spans="1:9" x14ac:dyDescent="0.2">
      <c r="A1455" s="1">
        <v>1450</v>
      </c>
      <c r="B1455" s="1">
        <f t="shared" si="44"/>
        <v>-1.309967041015625E-2</v>
      </c>
      <c r="C1455" s="1">
        <f t="shared" si="45"/>
        <v>45462954.695334621</v>
      </c>
      <c r="D1455" s="3">
        <f>sheet1!$B$4/(sheet2!C1455+sheet2!C1455*sheet1!$C$4)^(2*sheet1!$E$4)</f>
        <v>999.99999999948034</v>
      </c>
      <c r="E1455" s="1">
        <f>D1455*(C1455-sheet1!$D$4)</f>
        <v>45462554695.310997</v>
      </c>
      <c r="F1455" s="1">
        <f>sheet1!$D$4*sheet2!D1455</f>
        <v>399999.99999979214</v>
      </c>
      <c r="G1455" s="3">
        <f>F1455-sheet1!$G$4</f>
        <v>-2.0785955712199211E-7</v>
      </c>
      <c r="H1455" s="1"/>
      <c r="I1455" s="1"/>
    </row>
    <row r="1456" spans="1:9" x14ac:dyDescent="0.2">
      <c r="A1456" s="1">
        <v>1451</v>
      </c>
      <c r="B1456" s="1">
        <f t="shared" si="44"/>
        <v>-1.3092041015625E-2</v>
      </c>
      <c r="C1456" s="1">
        <f t="shared" si="45"/>
        <v>45462954.695334628</v>
      </c>
      <c r="D1456" s="3">
        <f>sheet1!$B$4/(sheet2!C1456+sheet2!C1456*sheet1!$C$4)^(2*sheet1!$E$4)</f>
        <v>999.99999999948034</v>
      </c>
      <c r="E1456" s="1">
        <f>D1456*(C1456-sheet1!$D$4)</f>
        <v>45462554695.311005</v>
      </c>
      <c r="F1456" s="1">
        <f>sheet1!$D$4*sheet2!D1456</f>
        <v>399999.99999979214</v>
      </c>
      <c r="G1456" s="3">
        <f>F1456-sheet1!$G$4</f>
        <v>-2.0785955712199211E-7</v>
      </c>
      <c r="H1456" s="1"/>
      <c r="I1456" s="1"/>
    </row>
    <row r="1457" spans="1:9" x14ac:dyDescent="0.2">
      <c r="A1457" s="1">
        <v>1452</v>
      </c>
      <c r="B1457" s="1">
        <f t="shared" si="44"/>
        <v>-1.308441162109375E-2</v>
      </c>
      <c r="C1457" s="1">
        <f t="shared" si="45"/>
        <v>45462954.695334636</v>
      </c>
      <c r="D1457" s="3">
        <f>sheet1!$B$4/(sheet2!C1457+sheet2!C1457*sheet1!$C$4)^(2*sheet1!$E$4)</f>
        <v>999.99999999948034</v>
      </c>
      <c r="E1457" s="1">
        <f>D1457*(C1457-sheet1!$D$4)</f>
        <v>45462554695.311012</v>
      </c>
      <c r="F1457" s="1">
        <f>sheet1!$D$4*sheet2!D1457</f>
        <v>399999.99999979214</v>
      </c>
      <c r="G1457" s="3">
        <f>F1457-sheet1!$G$4</f>
        <v>-2.0785955712199211E-7</v>
      </c>
      <c r="H1457" s="1"/>
      <c r="I1457" s="1"/>
    </row>
    <row r="1458" spans="1:9" x14ac:dyDescent="0.2">
      <c r="A1458" s="1">
        <v>1453</v>
      </c>
      <c r="B1458" s="1">
        <f t="shared" si="44"/>
        <v>-1.30767822265625E-2</v>
      </c>
      <c r="C1458" s="1">
        <f t="shared" si="45"/>
        <v>45462954.695334643</v>
      </c>
      <c r="D1458" s="3">
        <f>sheet1!$B$4/(sheet2!C1458+sheet2!C1458*sheet1!$C$4)^(2*sheet1!$E$4)</f>
        <v>999.99999999948034</v>
      </c>
      <c r="E1458" s="1">
        <f>D1458*(C1458-sheet1!$D$4)</f>
        <v>45462554695.31102</v>
      </c>
      <c r="F1458" s="1">
        <f>sheet1!$D$4*sheet2!D1458</f>
        <v>399999.99999979214</v>
      </c>
      <c r="G1458" s="3">
        <f>F1458-sheet1!$G$4</f>
        <v>-2.0785955712199211E-7</v>
      </c>
      <c r="H1458" s="1"/>
      <c r="I1458" s="1"/>
    </row>
    <row r="1459" spans="1:9" x14ac:dyDescent="0.2">
      <c r="A1459" s="1">
        <v>1454</v>
      </c>
      <c r="B1459" s="1">
        <f t="shared" si="44"/>
        <v>-1.306915283203125E-2</v>
      </c>
      <c r="C1459" s="1">
        <f t="shared" si="45"/>
        <v>45462954.695334651</v>
      </c>
      <c r="D1459" s="3">
        <f>sheet1!$B$4/(sheet2!C1459+sheet2!C1459*sheet1!$C$4)^(2*sheet1!$E$4)</f>
        <v>999.99999999948034</v>
      </c>
      <c r="E1459" s="1">
        <f>D1459*(C1459-sheet1!$D$4)</f>
        <v>45462554695.311028</v>
      </c>
      <c r="F1459" s="1">
        <f>sheet1!$D$4*sheet2!D1459</f>
        <v>399999.99999979214</v>
      </c>
      <c r="G1459" s="3">
        <f>F1459-sheet1!$G$4</f>
        <v>-2.0785955712199211E-7</v>
      </c>
      <c r="H1459" s="1"/>
      <c r="I1459" s="1"/>
    </row>
    <row r="1460" spans="1:9" x14ac:dyDescent="0.2">
      <c r="A1460" s="1">
        <v>1455</v>
      </c>
      <c r="B1460" s="1">
        <f t="shared" si="44"/>
        <v>-1.338958740234375E-2</v>
      </c>
      <c r="C1460" s="1">
        <f t="shared" si="45"/>
        <v>45462954.695334658</v>
      </c>
      <c r="D1460" s="3">
        <f>sheet1!$B$4/(sheet2!C1460+sheet2!C1460*sheet1!$C$4)^(2*sheet1!$E$4)</f>
        <v>999.99999999947318</v>
      </c>
      <c r="E1460" s="1">
        <f>D1460*(C1460-sheet1!$D$4)</f>
        <v>45462554695.310707</v>
      </c>
      <c r="F1460" s="1">
        <f>sheet1!$D$4*sheet2!D1460</f>
        <v>399999.99999978929</v>
      </c>
      <c r="G1460" s="3">
        <f>F1460-sheet1!$G$4</f>
        <v>-2.1071173250675201E-7</v>
      </c>
      <c r="H1460" s="1"/>
      <c r="I1460" s="1"/>
    </row>
    <row r="1461" spans="1:9" x14ac:dyDescent="0.2">
      <c r="A1461" s="1">
        <v>1456</v>
      </c>
      <c r="B1461" s="1">
        <f t="shared" si="44"/>
        <v>-1.33819580078125E-2</v>
      </c>
      <c r="C1461" s="1">
        <f t="shared" si="45"/>
        <v>45462954.695334665</v>
      </c>
      <c r="D1461" s="3">
        <f>sheet1!$B$4/(sheet2!C1461+sheet2!C1461*sheet1!$C$4)^(2*sheet1!$E$4)</f>
        <v>999.99999999947318</v>
      </c>
      <c r="E1461" s="1">
        <f>D1461*(C1461-sheet1!$D$4)</f>
        <v>45462554695.310715</v>
      </c>
      <c r="F1461" s="1">
        <f>sheet1!$D$4*sheet2!D1461</f>
        <v>399999.99999978929</v>
      </c>
      <c r="G1461" s="3">
        <f>F1461-sheet1!$G$4</f>
        <v>-2.1071173250675201E-7</v>
      </c>
      <c r="H1461" s="1"/>
      <c r="I1461" s="1"/>
    </row>
    <row r="1462" spans="1:9" x14ac:dyDescent="0.2">
      <c r="A1462" s="1">
        <v>1457</v>
      </c>
      <c r="B1462" s="1">
        <f t="shared" si="44"/>
        <v>-1.337432861328125E-2</v>
      </c>
      <c r="C1462" s="1">
        <f t="shared" si="45"/>
        <v>45462954.695334673</v>
      </c>
      <c r="D1462" s="3">
        <f>sheet1!$B$4/(sheet2!C1462+sheet2!C1462*sheet1!$C$4)^(2*sheet1!$E$4)</f>
        <v>999.99999999947318</v>
      </c>
      <c r="E1462" s="1">
        <f>D1462*(C1462-sheet1!$D$4)</f>
        <v>45462554695.310722</v>
      </c>
      <c r="F1462" s="1">
        <f>sheet1!$D$4*sheet2!D1462</f>
        <v>399999.99999978929</v>
      </c>
      <c r="G1462" s="3">
        <f>F1462-sheet1!$G$4</f>
        <v>-2.1071173250675201E-7</v>
      </c>
      <c r="H1462" s="1"/>
      <c r="I1462" s="1"/>
    </row>
    <row r="1463" spans="1:9" x14ac:dyDescent="0.2">
      <c r="A1463" s="1">
        <v>1458</v>
      </c>
      <c r="B1463" s="1">
        <f t="shared" si="44"/>
        <v>-1.336669921875E-2</v>
      </c>
      <c r="C1463" s="1">
        <f t="shared" si="45"/>
        <v>45462954.69533468</v>
      </c>
      <c r="D1463" s="3">
        <f>sheet1!$B$4/(sheet2!C1463+sheet2!C1463*sheet1!$C$4)^(2*sheet1!$E$4)</f>
        <v>999.99999999947318</v>
      </c>
      <c r="E1463" s="1">
        <f>D1463*(C1463-sheet1!$D$4)</f>
        <v>45462554695.31073</v>
      </c>
      <c r="F1463" s="1">
        <f>sheet1!$D$4*sheet2!D1463</f>
        <v>399999.99999978929</v>
      </c>
      <c r="G1463" s="3">
        <f>F1463-sheet1!$G$4</f>
        <v>-2.1071173250675201E-7</v>
      </c>
      <c r="H1463" s="1"/>
      <c r="I1463" s="1"/>
    </row>
    <row r="1464" spans="1:9" x14ac:dyDescent="0.2">
      <c r="A1464" s="1">
        <v>1459</v>
      </c>
      <c r="B1464" s="1">
        <f t="shared" si="44"/>
        <v>-1.335906982421875E-2</v>
      </c>
      <c r="C1464" s="1">
        <f t="shared" si="45"/>
        <v>45462954.695334688</v>
      </c>
      <c r="D1464" s="3">
        <f>sheet1!$B$4/(sheet2!C1464+sheet2!C1464*sheet1!$C$4)^(2*sheet1!$E$4)</f>
        <v>999.99999999947318</v>
      </c>
      <c r="E1464" s="1">
        <f>D1464*(C1464-sheet1!$D$4)</f>
        <v>45462554695.310738</v>
      </c>
      <c r="F1464" s="1">
        <f>sheet1!$D$4*sheet2!D1464</f>
        <v>399999.99999978929</v>
      </c>
      <c r="G1464" s="3">
        <f>F1464-sheet1!$G$4</f>
        <v>-2.1071173250675201E-7</v>
      </c>
      <c r="H1464" s="1"/>
      <c r="I1464" s="1"/>
    </row>
    <row r="1465" spans="1:9" x14ac:dyDescent="0.2">
      <c r="A1465" s="1">
        <v>1460</v>
      </c>
      <c r="B1465" s="1">
        <f t="shared" si="44"/>
        <v>-1.33514404296875E-2</v>
      </c>
      <c r="C1465" s="1">
        <f t="shared" si="45"/>
        <v>45462954.695334695</v>
      </c>
      <c r="D1465" s="3">
        <f>sheet1!$B$4/(sheet2!C1465+sheet2!C1465*sheet1!$C$4)^(2*sheet1!$E$4)</f>
        <v>999.99999999947318</v>
      </c>
      <c r="E1465" s="1">
        <f>D1465*(C1465-sheet1!$D$4)</f>
        <v>45462554695.310745</v>
      </c>
      <c r="F1465" s="1">
        <f>sheet1!$D$4*sheet2!D1465</f>
        <v>399999.99999978929</v>
      </c>
      <c r="G1465" s="3">
        <f>F1465-sheet1!$G$4</f>
        <v>-2.1071173250675201E-7</v>
      </c>
      <c r="H1465" s="1"/>
      <c r="I1465" s="1"/>
    </row>
    <row r="1466" spans="1:9" x14ac:dyDescent="0.2">
      <c r="A1466" s="1">
        <v>1461</v>
      </c>
      <c r="B1466" s="1">
        <f t="shared" si="44"/>
        <v>-1.334381103515625E-2</v>
      </c>
      <c r="C1466" s="1">
        <f t="shared" si="45"/>
        <v>45462954.695334703</v>
      </c>
      <c r="D1466" s="3">
        <f>sheet1!$B$4/(sheet2!C1466+sheet2!C1466*sheet1!$C$4)^(2*sheet1!$E$4)</f>
        <v>999.99999999947318</v>
      </c>
      <c r="E1466" s="1">
        <f>D1466*(C1466-sheet1!$D$4)</f>
        <v>45462554695.310753</v>
      </c>
      <c r="F1466" s="1">
        <f>sheet1!$D$4*sheet2!D1466</f>
        <v>399999.99999978929</v>
      </c>
      <c r="G1466" s="3">
        <f>F1466-sheet1!$G$4</f>
        <v>-2.1071173250675201E-7</v>
      </c>
      <c r="H1466" s="1"/>
      <c r="I1466" s="1"/>
    </row>
    <row r="1467" spans="1:9" x14ac:dyDescent="0.2">
      <c r="A1467" s="1">
        <v>1462</v>
      </c>
      <c r="B1467" s="1">
        <f t="shared" si="44"/>
        <v>-1.3336181640625E-2</v>
      </c>
      <c r="C1467" s="1">
        <f t="shared" si="45"/>
        <v>45462954.69533471</v>
      </c>
      <c r="D1467" s="3">
        <f>sheet1!$B$4/(sheet2!C1467+sheet2!C1467*sheet1!$C$4)^(2*sheet1!$E$4)</f>
        <v>999.99999999947318</v>
      </c>
      <c r="E1467" s="1">
        <f>D1467*(C1467-sheet1!$D$4)</f>
        <v>45462554695.31076</v>
      </c>
      <c r="F1467" s="1">
        <f>sheet1!$D$4*sheet2!D1467</f>
        <v>399999.99999978929</v>
      </c>
      <c r="G1467" s="3">
        <f>F1467-sheet1!$G$4</f>
        <v>-2.1071173250675201E-7</v>
      </c>
      <c r="H1467" s="1"/>
      <c r="I1467" s="1"/>
    </row>
    <row r="1468" spans="1:9" x14ac:dyDescent="0.2">
      <c r="A1468" s="1">
        <v>1463</v>
      </c>
      <c r="B1468" s="1">
        <f t="shared" si="44"/>
        <v>-1.332855224609375E-2</v>
      </c>
      <c r="C1468" s="1">
        <f t="shared" si="45"/>
        <v>45462954.695334718</v>
      </c>
      <c r="D1468" s="3">
        <f>sheet1!$B$4/(sheet2!C1468+sheet2!C1468*sheet1!$C$4)^(2*sheet1!$E$4)</f>
        <v>999.99999999947318</v>
      </c>
      <c r="E1468" s="1">
        <f>D1468*(C1468-sheet1!$D$4)</f>
        <v>45462554695.310768</v>
      </c>
      <c r="F1468" s="1">
        <f>sheet1!$D$4*sheet2!D1468</f>
        <v>399999.99999978929</v>
      </c>
      <c r="G1468" s="3">
        <f>F1468-sheet1!$G$4</f>
        <v>-2.1071173250675201E-7</v>
      </c>
      <c r="H1468" s="1"/>
      <c r="I1468" s="1"/>
    </row>
    <row r="1469" spans="1:9" x14ac:dyDescent="0.2">
      <c r="A1469" s="1">
        <v>1464</v>
      </c>
      <c r="B1469" s="1">
        <f t="shared" si="44"/>
        <v>-1.33209228515625E-2</v>
      </c>
      <c r="C1469" s="1">
        <f t="shared" si="45"/>
        <v>45462954.695334725</v>
      </c>
      <c r="D1469" s="3">
        <f>sheet1!$B$4/(sheet2!C1469+sheet2!C1469*sheet1!$C$4)^(2*sheet1!$E$4)</f>
        <v>999.99999999947318</v>
      </c>
      <c r="E1469" s="1">
        <f>D1469*(C1469-sheet1!$D$4)</f>
        <v>45462554695.310776</v>
      </c>
      <c r="F1469" s="1">
        <f>sheet1!$D$4*sheet2!D1469</f>
        <v>399999.99999978929</v>
      </c>
      <c r="G1469" s="3">
        <f>F1469-sheet1!$G$4</f>
        <v>-2.1071173250675201E-7</v>
      </c>
      <c r="H1469" s="1"/>
      <c r="I1469" s="1"/>
    </row>
    <row r="1470" spans="1:9" x14ac:dyDescent="0.2">
      <c r="A1470" s="1">
        <v>1465</v>
      </c>
      <c r="B1470" s="1">
        <f t="shared" si="44"/>
        <v>-1.331329345703125E-2</v>
      </c>
      <c r="C1470" s="1">
        <f t="shared" si="45"/>
        <v>45462954.695334733</v>
      </c>
      <c r="D1470" s="3">
        <f>sheet1!$B$4/(sheet2!C1470+sheet2!C1470*sheet1!$C$4)^(2*sheet1!$E$4)</f>
        <v>999.99999999947318</v>
      </c>
      <c r="E1470" s="1">
        <f>D1470*(C1470-sheet1!$D$4)</f>
        <v>45462554695.310783</v>
      </c>
      <c r="F1470" s="1">
        <f>sheet1!$D$4*sheet2!D1470</f>
        <v>399999.99999978929</v>
      </c>
      <c r="G1470" s="3">
        <f>F1470-sheet1!$G$4</f>
        <v>-2.1071173250675201E-7</v>
      </c>
      <c r="H1470" s="1"/>
      <c r="I1470" s="1"/>
    </row>
    <row r="1471" spans="1:9" x14ac:dyDescent="0.2">
      <c r="A1471" s="1">
        <v>1466</v>
      </c>
      <c r="B1471" s="1">
        <f t="shared" si="44"/>
        <v>-1.33056640625E-2</v>
      </c>
      <c r="C1471" s="1">
        <f t="shared" si="45"/>
        <v>45462954.69533474</v>
      </c>
      <c r="D1471" s="3">
        <f>sheet1!$B$4/(sheet2!C1471+sheet2!C1471*sheet1!$C$4)^(2*sheet1!$E$4)</f>
        <v>999.99999999947318</v>
      </c>
      <c r="E1471" s="1">
        <f>D1471*(C1471-sheet1!$D$4)</f>
        <v>45462554695.310791</v>
      </c>
      <c r="F1471" s="1">
        <f>sheet1!$D$4*sheet2!D1471</f>
        <v>399999.99999978929</v>
      </c>
      <c r="G1471" s="3">
        <f>F1471-sheet1!$G$4</f>
        <v>-2.1071173250675201E-7</v>
      </c>
      <c r="H1471" s="1"/>
      <c r="I1471" s="1"/>
    </row>
    <row r="1472" spans="1:9" x14ac:dyDescent="0.2">
      <c r="A1472" s="1">
        <v>1467</v>
      </c>
      <c r="B1472" s="1">
        <f t="shared" si="44"/>
        <v>-1.329803466796875E-2</v>
      </c>
      <c r="C1472" s="1">
        <f t="shared" si="45"/>
        <v>45462954.695334747</v>
      </c>
      <c r="D1472" s="3">
        <f>sheet1!$B$4/(sheet2!C1472+sheet2!C1472*sheet1!$C$4)^(2*sheet1!$E$4)</f>
        <v>999.99999999947318</v>
      </c>
      <c r="E1472" s="1">
        <f>D1472*(C1472-sheet1!$D$4)</f>
        <v>45462554695.310799</v>
      </c>
      <c r="F1472" s="1">
        <f>sheet1!$D$4*sheet2!D1472</f>
        <v>399999.99999978929</v>
      </c>
      <c r="G1472" s="3">
        <f>F1472-sheet1!$G$4</f>
        <v>-2.1071173250675201E-7</v>
      </c>
      <c r="H1472" s="1"/>
      <c r="I1472" s="1"/>
    </row>
    <row r="1473" spans="1:9" x14ac:dyDescent="0.2">
      <c r="A1473" s="1">
        <v>1468</v>
      </c>
      <c r="B1473" s="1">
        <f t="shared" si="44"/>
        <v>-1.32904052734375E-2</v>
      </c>
      <c r="C1473" s="1">
        <f t="shared" si="45"/>
        <v>45462954.695334755</v>
      </c>
      <c r="D1473" s="3">
        <f>sheet1!$B$4/(sheet2!C1473+sheet2!C1473*sheet1!$C$4)^(2*sheet1!$E$4)</f>
        <v>999.99999999947318</v>
      </c>
      <c r="E1473" s="1">
        <f>D1473*(C1473-sheet1!$D$4)</f>
        <v>45462554695.310806</v>
      </c>
      <c r="F1473" s="1">
        <f>sheet1!$D$4*sheet2!D1473</f>
        <v>399999.99999978929</v>
      </c>
      <c r="G1473" s="3">
        <f>F1473-sheet1!$G$4</f>
        <v>-2.1071173250675201E-7</v>
      </c>
      <c r="H1473" s="1"/>
      <c r="I1473" s="1"/>
    </row>
    <row r="1474" spans="1:9" x14ac:dyDescent="0.2">
      <c r="A1474" s="1">
        <v>1469</v>
      </c>
      <c r="B1474" s="1">
        <f t="shared" si="44"/>
        <v>-1.328277587890625E-2</v>
      </c>
      <c r="C1474" s="1">
        <f t="shared" si="45"/>
        <v>45462954.695334762</v>
      </c>
      <c r="D1474" s="3">
        <f>sheet1!$B$4/(sheet2!C1474+sheet2!C1474*sheet1!$C$4)^(2*sheet1!$E$4)</f>
        <v>999.99999999947318</v>
      </c>
      <c r="E1474" s="1">
        <f>D1474*(C1474-sheet1!$D$4)</f>
        <v>45462554695.310814</v>
      </c>
      <c r="F1474" s="1">
        <f>sheet1!$D$4*sheet2!D1474</f>
        <v>399999.99999978929</v>
      </c>
      <c r="G1474" s="3">
        <f>F1474-sheet1!$G$4</f>
        <v>-2.1071173250675201E-7</v>
      </c>
      <c r="H1474" s="1"/>
      <c r="I1474" s="1"/>
    </row>
    <row r="1475" spans="1:9" x14ac:dyDescent="0.2">
      <c r="A1475" s="1">
        <v>1470</v>
      </c>
      <c r="B1475" s="1">
        <f t="shared" si="44"/>
        <v>-1.3275146484375E-2</v>
      </c>
      <c r="C1475" s="1">
        <f t="shared" si="45"/>
        <v>45462954.69533477</v>
      </c>
      <c r="D1475" s="3">
        <f>sheet1!$B$4/(sheet2!C1475+sheet2!C1475*sheet1!$C$4)^(2*sheet1!$E$4)</f>
        <v>999.99999999947318</v>
      </c>
      <c r="E1475" s="1">
        <f>D1475*(C1475-sheet1!$D$4)</f>
        <v>45462554695.310822</v>
      </c>
      <c r="F1475" s="1">
        <f>sheet1!$D$4*sheet2!D1475</f>
        <v>399999.99999978929</v>
      </c>
      <c r="G1475" s="3">
        <f>F1475-sheet1!$G$4</f>
        <v>-2.1071173250675201E-7</v>
      </c>
      <c r="H1475" s="1"/>
      <c r="I1475" s="1"/>
    </row>
    <row r="1476" spans="1:9" x14ac:dyDescent="0.2">
      <c r="A1476" s="1">
        <v>1471</v>
      </c>
      <c r="B1476" s="1">
        <f t="shared" si="44"/>
        <v>-1.326751708984375E-2</v>
      </c>
      <c r="C1476" s="1">
        <f t="shared" si="45"/>
        <v>45462954.695334777</v>
      </c>
      <c r="D1476" s="3">
        <f>sheet1!$B$4/(sheet2!C1476+sheet2!C1476*sheet1!$C$4)^(2*sheet1!$E$4)</f>
        <v>999.99999999947318</v>
      </c>
      <c r="E1476" s="1">
        <f>D1476*(C1476-sheet1!$D$4)</f>
        <v>45462554695.310829</v>
      </c>
      <c r="F1476" s="1">
        <f>sheet1!$D$4*sheet2!D1476</f>
        <v>399999.99999978929</v>
      </c>
      <c r="G1476" s="3">
        <f>F1476-sheet1!$G$4</f>
        <v>-2.1071173250675201E-7</v>
      </c>
      <c r="H1476" s="1"/>
      <c r="I1476" s="1"/>
    </row>
    <row r="1477" spans="1:9" x14ac:dyDescent="0.2">
      <c r="A1477" s="1">
        <v>1472</v>
      </c>
      <c r="B1477" s="1">
        <f t="shared" si="44"/>
        <v>-1.32598876953125E-2</v>
      </c>
      <c r="C1477" s="1">
        <f t="shared" si="45"/>
        <v>45462954.695334785</v>
      </c>
      <c r="D1477" s="3">
        <f>sheet1!$B$4/(sheet2!C1477+sheet2!C1477*sheet1!$C$4)^(2*sheet1!$E$4)</f>
        <v>999.99999999947318</v>
      </c>
      <c r="E1477" s="1">
        <f>D1477*(C1477-sheet1!$D$4)</f>
        <v>45462554695.310837</v>
      </c>
      <c r="F1477" s="1">
        <f>sheet1!$D$4*sheet2!D1477</f>
        <v>399999.99999978929</v>
      </c>
      <c r="G1477" s="3">
        <f>F1477-sheet1!$G$4</f>
        <v>-2.1071173250675201E-7</v>
      </c>
      <c r="H1477" s="1"/>
      <c r="I1477" s="1"/>
    </row>
    <row r="1478" spans="1:9" x14ac:dyDescent="0.2">
      <c r="A1478" s="1">
        <v>1473</v>
      </c>
      <c r="B1478" s="1">
        <f t="shared" si="44"/>
        <v>-1.325225830078125E-2</v>
      </c>
      <c r="C1478" s="1">
        <f t="shared" si="45"/>
        <v>45462954.695334792</v>
      </c>
      <c r="D1478" s="3">
        <f>sheet1!$B$4/(sheet2!C1478+sheet2!C1478*sheet1!$C$4)^(2*sheet1!$E$4)</f>
        <v>999.99999999947318</v>
      </c>
      <c r="E1478" s="1">
        <f>D1478*(C1478-sheet1!$D$4)</f>
        <v>45462554695.310844</v>
      </c>
      <c r="F1478" s="1">
        <f>sheet1!$D$4*sheet2!D1478</f>
        <v>399999.99999978929</v>
      </c>
      <c r="G1478" s="3">
        <f>F1478-sheet1!$G$4</f>
        <v>-2.1071173250675201E-7</v>
      </c>
      <c r="H1478" s="1"/>
      <c r="I1478" s="1"/>
    </row>
    <row r="1479" spans="1:9" x14ac:dyDescent="0.2">
      <c r="A1479" s="1">
        <v>1474</v>
      </c>
      <c r="B1479" s="1">
        <f t="shared" si="44"/>
        <v>-1.324462890625E-2</v>
      </c>
      <c r="C1479" s="1">
        <f t="shared" si="45"/>
        <v>45462954.6953348</v>
      </c>
      <c r="D1479" s="3">
        <f>sheet1!$B$4/(sheet2!C1479+sheet2!C1479*sheet1!$C$4)^(2*sheet1!$E$4)</f>
        <v>999.99999999947318</v>
      </c>
      <c r="E1479" s="1">
        <f>D1479*(C1479-sheet1!$D$4)</f>
        <v>45462554695.310852</v>
      </c>
      <c r="F1479" s="1">
        <f>sheet1!$D$4*sheet2!D1479</f>
        <v>399999.99999978929</v>
      </c>
      <c r="G1479" s="3">
        <f>F1479-sheet1!$G$4</f>
        <v>-2.1071173250675201E-7</v>
      </c>
      <c r="H1479" s="1"/>
      <c r="I1479" s="1"/>
    </row>
    <row r="1480" spans="1:9" x14ac:dyDescent="0.2">
      <c r="A1480" s="1">
        <v>1475</v>
      </c>
      <c r="B1480" s="1">
        <f t="shared" ref="B1480:B1543" si="46">E1480-$I$6</f>
        <v>-1.323699951171875E-2</v>
      </c>
      <c r="C1480" s="1">
        <f t="shared" ref="C1480:C1543" si="47">C1479+$H$6</f>
        <v>45462954.695334807</v>
      </c>
      <c r="D1480" s="3">
        <f>sheet1!$B$4/(sheet2!C1480+sheet2!C1480*sheet1!$C$4)^(2*sheet1!$E$4)</f>
        <v>999.99999999947318</v>
      </c>
      <c r="E1480" s="1">
        <f>D1480*(C1480-sheet1!$D$4)</f>
        <v>45462554695.31086</v>
      </c>
      <c r="F1480" s="1">
        <f>sheet1!$D$4*sheet2!D1480</f>
        <v>399999.99999978929</v>
      </c>
      <c r="G1480" s="3">
        <f>F1480-sheet1!$G$4</f>
        <v>-2.1071173250675201E-7</v>
      </c>
      <c r="H1480" s="1"/>
      <c r="I1480" s="1"/>
    </row>
    <row r="1481" spans="1:9" x14ac:dyDescent="0.2">
      <c r="A1481" s="1">
        <v>1476</v>
      </c>
      <c r="B1481" s="1">
        <f t="shared" si="46"/>
        <v>-1.32293701171875E-2</v>
      </c>
      <c r="C1481" s="1">
        <f t="shared" si="47"/>
        <v>45462954.695334814</v>
      </c>
      <c r="D1481" s="3">
        <f>sheet1!$B$4/(sheet2!C1481+sheet2!C1481*sheet1!$C$4)^(2*sheet1!$E$4)</f>
        <v>999.99999999947318</v>
      </c>
      <c r="E1481" s="1">
        <f>D1481*(C1481-sheet1!$D$4)</f>
        <v>45462554695.310867</v>
      </c>
      <c r="F1481" s="1">
        <f>sheet1!$D$4*sheet2!D1481</f>
        <v>399999.99999978929</v>
      </c>
      <c r="G1481" s="3">
        <f>F1481-sheet1!$G$4</f>
        <v>-2.1071173250675201E-7</v>
      </c>
      <c r="H1481" s="1"/>
      <c r="I1481" s="1"/>
    </row>
    <row r="1482" spans="1:9" x14ac:dyDescent="0.2">
      <c r="A1482" s="1">
        <v>1477</v>
      </c>
      <c r="B1482" s="1">
        <f t="shared" si="46"/>
        <v>-1.35498046875E-2</v>
      </c>
      <c r="C1482" s="1">
        <f t="shared" si="47"/>
        <v>45462954.695334822</v>
      </c>
      <c r="D1482" s="3">
        <f>sheet1!$B$4/(sheet2!C1482+sheet2!C1482*sheet1!$C$4)^(2*sheet1!$E$4)</f>
        <v>999.99999999946613</v>
      </c>
      <c r="E1482" s="1">
        <f>D1482*(C1482-sheet1!$D$4)</f>
        <v>45462554695.310547</v>
      </c>
      <c r="F1482" s="1">
        <f>sheet1!$D$4*sheet2!D1482</f>
        <v>399999.99999978644</v>
      </c>
      <c r="G1482" s="3">
        <f>F1482-sheet1!$G$4</f>
        <v>-2.1356390789151192E-7</v>
      </c>
      <c r="H1482" s="1"/>
      <c r="I1482" s="1"/>
    </row>
    <row r="1483" spans="1:9" x14ac:dyDescent="0.2">
      <c r="A1483" s="1">
        <v>1478</v>
      </c>
      <c r="B1483" s="1">
        <f t="shared" si="46"/>
        <v>-1.354217529296875E-2</v>
      </c>
      <c r="C1483" s="1">
        <f t="shared" si="47"/>
        <v>45462954.695334829</v>
      </c>
      <c r="D1483" s="3">
        <f>sheet1!$B$4/(sheet2!C1483+sheet2!C1483*sheet1!$C$4)^(2*sheet1!$E$4)</f>
        <v>999.99999999946613</v>
      </c>
      <c r="E1483" s="1">
        <f>D1483*(C1483-sheet1!$D$4)</f>
        <v>45462554695.310555</v>
      </c>
      <c r="F1483" s="1">
        <f>sheet1!$D$4*sheet2!D1483</f>
        <v>399999.99999978644</v>
      </c>
      <c r="G1483" s="3">
        <f>F1483-sheet1!$G$4</f>
        <v>-2.1356390789151192E-7</v>
      </c>
      <c r="H1483" s="1"/>
      <c r="I1483" s="1"/>
    </row>
    <row r="1484" spans="1:9" x14ac:dyDescent="0.2">
      <c r="A1484" s="1">
        <v>1479</v>
      </c>
      <c r="B1484" s="1">
        <f t="shared" si="46"/>
        <v>-1.35345458984375E-2</v>
      </c>
      <c r="C1484" s="1">
        <f t="shared" si="47"/>
        <v>45462954.695334837</v>
      </c>
      <c r="D1484" s="3">
        <f>sheet1!$B$4/(sheet2!C1484+sheet2!C1484*sheet1!$C$4)^(2*sheet1!$E$4)</f>
        <v>999.99999999946613</v>
      </c>
      <c r="E1484" s="1">
        <f>D1484*(C1484-sheet1!$D$4)</f>
        <v>45462554695.310562</v>
      </c>
      <c r="F1484" s="1">
        <f>sheet1!$D$4*sheet2!D1484</f>
        <v>399999.99999978644</v>
      </c>
      <c r="G1484" s="3">
        <f>F1484-sheet1!$G$4</f>
        <v>-2.1356390789151192E-7</v>
      </c>
      <c r="H1484" s="1"/>
      <c r="I1484" s="1"/>
    </row>
    <row r="1485" spans="1:9" x14ac:dyDescent="0.2">
      <c r="A1485" s="1">
        <v>1480</v>
      </c>
      <c r="B1485" s="1">
        <f t="shared" si="46"/>
        <v>-1.352691650390625E-2</v>
      </c>
      <c r="C1485" s="1">
        <f t="shared" si="47"/>
        <v>45462954.695334844</v>
      </c>
      <c r="D1485" s="3">
        <f>sheet1!$B$4/(sheet2!C1485+sheet2!C1485*sheet1!$C$4)^(2*sheet1!$E$4)</f>
        <v>999.99999999946613</v>
      </c>
      <c r="E1485" s="1">
        <f>D1485*(C1485-sheet1!$D$4)</f>
        <v>45462554695.31057</v>
      </c>
      <c r="F1485" s="1">
        <f>sheet1!$D$4*sheet2!D1485</f>
        <v>399999.99999978644</v>
      </c>
      <c r="G1485" s="3">
        <f>F1485-sheet1!$G$4</f>
        <v>-2.1356390789151192E-7</v>
      </c>
      <c r="H1485" s="1"/>
      <c r="I1485" s="1"/>
    </row>
    <row r="1486" spans="1:9" x14ac:dyDescent="0.2">
      <c r="A1486" s="1">
        <v>1481</v>
      </c>
      <c r="B1486" s="1">
        <f t="shared" si="46"/>
        <v>-1.3519287109375E-2</v>
      </c>
      <c r="C1486" s="1">
        <f t="shared" si="47"/>
        <v>45462954.695334852</v>
      </c>
      <c r="D1486" s="3">
        <f>sheet1!$B$4/(sheet2!C1486+sheet2!C1486*sheet1!$C$4)^(2*sheet1!$E$4)</f>
        <v>999.99999999946613</v>
      </c>
      <c r="E1486" s="1">
        <f>D1486*(C1486-sheet1!$D$4)</f>
        <v>45462554695.310577</v>
      </c>
      <c r="F1486" s="1">
        <f>sheet1!$D$4*sheet2!D1486</f>
        <v>399999.99999978644</v>
      </c>
      <c r="G1486" s="3">
        <f>F1486-sheet1!$G$4</f>
        <v>-2.1356390789151192E-7</v>
      </c>
      <c r="H1486" s="1"/>
      <c r="I1486" s="1"/>
    </row>
    <row r="1487" spans="1:9" x14ac:dyDescent="0.2">
      <c r="A1487" s="1">
        <v>1482</v>
      </c>
      <c r="B1487" s="1">
        <f t="shared" si="46"/>
        <v>-1.351165771484375E-2</v>
      </c>
      <c r="C1487" s="1">
        <f t="shared" si="47"/>
        <v>45462954.695334859</v>
      </c>
      <c r="D1487" s="3">
        <f>sheet1!$B$4/(sheet2!C1487+sheet2!C1487*sheet1!$C$4)^(2*sheet1!$E$4)</f>
        <v>999.99999999946613</v>
      </c>
      <c r="E1487" s="1">
        <f>D1487*(C1487-sheet1!$D$4)</f>
        <v>45462554695.310585</v>
      </c>
      <c r="F1487" s="1">
        <f>sheet1!$D$4*sheet2!D1487</f>
        <v>399999.99999978644</v>
      </c>
      <c r="G1487" s="3">
        <f>F1487-sheet1!$G$4</f>
        <v>-2.1356390789151192E-7</v>
      </c>
      <c r="H1487" s="1"/>
      <c r="I1487" s="1"/>
    </row>
    <row r="1488" spans="1:9" x14ac:dyDescent="0.2">
      <c r="A1488" s="1">
        <v>1483</v>
      </c>
      <c r="B1488" s="1">
        <f t="shared" si="46"/>
        <v>-1.35040283203125E-2</v>
      </c>
      <c r="C1488" s="1">
        <f t="shared" si="47"/>
        <v>45462954.695334867</v>
      </c>
      <c r="D1488" s="3">
        <f>sheet1!$B$4/(sheet2!C1488+sheet2!C1488*sheet1!$C$4)^(2*sheet1!$E$4)</f>
        <v>999.99999999946613</v>
      </c>
      <c r="E1488" s="1">
        <f>D1488*(C1488-sheet1!$D$4)</f>
        <v>45462554695.310593</v>
      </c>
      <c r="F1488" s="1">
        <f>sheet1!$D$4*sheet2!D1488</f>
        <v>399999.99999978644</v>
      </c>
      <c r="G1488" s="3">
        <f>F1488-sheet1!$G$4</f>
        <v>-2.1356390789151192E-7</v>
      </c>
      <c r="H1488" s="1"/>
      <c r="I1488" s="1"/>
    </row>
    <row r="1489" spans="1:9" x14ac:dyDescent="0.2">
      <c r="A1489" s="1">
        <v>1484</v>
      </c>
      <c r="B1489" s="1">
        <f t="shared" si="46"/>
        <v>-1.349639892578125E-2</v>
      </c>
      <c r="C1489" s="1">
        <f t="shared" si="47"/>
        <v>45462954.695334874</v>
      </c>
      <c r="D1489" s="3">
        <f>sheet1!$B$4/(sheet2!C1489+sheet2!C1489*sheet1!$C$4)^(2*sheet1!$E$4)</f>
        <v>999.99999999946613</v>
      </c>
      <c r="E1489" s="1">
        <f>D1489*(C1489-sheet1!$D$4)</f>
        <v>45462554695.3106</v>
      </c>
      <c r="F1489" s="1">
        <f>sheet1!$D$4*sheet2!D1489</f>
        <v>399999.99999978644</v>
      </c>
      <c r="G1489" s="3">
        <f>F1489-sheet1!$G$4</f>
        <v>-2.1356390789151192E-7</v>
      </c>
      <c r="H1489" s="1"/>
      <c r="I1489" s="1"/>
    </row>
    <row r="1490" spans="1:9" x14ac:dyDescent="0.2">
      <c r="A1490" s="1">
        <v>1485</v>
      </c>
      <c r="B1490" s="1">
        <f t="shared" si="46"/>
        <v>-1.348876953125E-2</v>
      </c>
      <c r="C1490" s="1">
        <f t="shared" si="47"/>
        <v>45462954.695334882</v>
      </c>
      <c r="D1490" s="3">
        <f>sheet1!$B$4/(sheet2!C1490+sheet2!C1490*sheet1!$C$4)^(2*sheet1!$E$4)</f>
        <v>999.99999999946613</v>
      </c>
      <c r="E1490" s="1">
        <f>D1490*(C1490-sheet1!$D$4)</f>
        <v>45462554695.310608</v>
      </c>
      <c r="F1490" s="1">
        <f>sheet1!$D$4*sheet2!D1490</f>
        <v>399999.99999978644</v>
      </c>
      <c r="G1490" s="3">
        <f>F1490-sheet1!$G$4</f>
        <v>-2.1356390789151192E-7</v>
      </c>
      <c r="H1490" s="1"/>
      <c r="I1490" s="1"/>
    </row>
    <row r="1491" spans="1:9" x14ac:dyDescent="0.2">
      <c r="A1491" s="1">
        <v>1486</v>
      </c>
      <c r="B1491" s="1">
        <f t="shared" si="46"/>
        <v>-1.348114013671875E-2</v>
      </c>
      <c r="C1491" s="1">
        <f t="shared" si="47"/>
        <v>45462954.695334889</v>
      </c>
      <c r="D1491" s="3">
        <f>sheet1!$B$4/(sheet2!C1491+sheet2!C1491*sheet1!$C$4)^(2*sheet1!$E$4)</f>
        <v>999.99999999946613</v>
      </c>
      <c r="E1491" s="1">
        <f>D1491*(C1491-sheet1!$D$4)</f>
        <v>45462554695.310616</v>
      </c>
      <c r="F1491" s="1">
        <f>sheet1!$D$4*sheet2!D1491</f>
        <v>399999.99999978644</v>
      </c>
      <c r="G1491" s="3">
        <f>F1491-sheet1!$G$4</f>
        <v>-2.1356390789151192E-7</v>
      </c>
      <c r="H1491" s="1"/>
      <c r="I1491" s="1"/>
    </row>
    <row r="1492" spans="1:9" x14ac:dyDescent="0.2">
      <c r="A1492" s="1">
        <v>1487</v>
      </c>
      <c r="B1492" s="1">
        <f t="shared" si="46"/>
        <v>-1.34735107421875E-2</v>
      </c>
      <c r="C1492" s="1">
        <f t="shared" si="47"/>
        <v>45462954.695334896</v>
      </c>
      <c r="D1492" s="3">
        <f>sheet1!$B$4/(sheet2!C1492+sheet2!C1492*sheet1!$C$4)^(2*sheet1!$E$4)</f>
        <v>999.99999999946613</v>
      </c>
      <c r="E1492" s="1">
        <f>D1492*(C1492-sheet1!$D$4)</f>
        <v>45462554695.310623</v>
      </c>
      <c r="F1492" s="1">
        <f>sheet1!$D$4*sheet2!D1492</f>
        <v>399999.99999978644</v>
      </c>
      <c r="G1492" s="3">
        <f>F1492-sheet1!$G$4</f>
        <v>-2.1356390789151192E-7</v>
      </c>
      <c r="H1492" s="1"/>
      <c r="I1492" s="1"/>
    </row>
    <row r="1493" spans="1:9" x14ac:dyDescent="0.2">
      <c r="A1493" s="1">
        <v>1488</v>
      </c>
      <c r="B1493" s="1">
        <f t="shared" si="46"/>
        <v>-1.346588134765625E-2</v>
      </c>
      <c r="C1493" s="1">
        <f t="shared" si="47"/>
        <v>45462954.695334904</v>
      </c>
      <c r="D1493" s="3">
        <f>sheet1!$B$4/(sheet2!C1493+sheet2!C1493*sheet1!$C$4)^(2*sheet1!$E$4)</f>
        <v>999.99999999946613</v>
      </c>
      <c r="E1493" s="1">
        <f>D1493*(C1493-sheet1!$D$4)</f>
        <v>45462554695.310631</v>
      </c>
      <c r="F1493" s="1">
        <f>sheet1!$D$4*sheet2!D1493</f>
        <v>399999.99999978644</v>
      </c>
      <c r="G1493" s="3">
        <f>F1493-sheet1!$G$4</f>
        <v>-2.1356390789151192E-7</v>
      </c>
      <c r="H1493" s="1"/>
      <c r="I1493" s="1"/>
    </row>
    <row r="1494" spans="1:9" x14ac:dyDescent="0.2">
      <c r="A1494" s="1">
        <v>1489</v>
      </c>
      <c r="B1494" s="1">
        <f t="shared" si="46"/>
        <v>-1.3458251953125E-2</v>
      </c>
      <c r="C1494" s="1">
        <f t="shared" si="47"/>
        <v>45462954.695334911</v>
      </c>
      <c r="D1494" s="3">
        <f>sheet1!$B$4/(sheet2!C1494+sheet2!C1494*sheet1!$C$4)^(2*sheet1!$E$4)</f>
        <v>999.99999999946613</v>
      </c>
      <c r="E1494" s="1">
        <f>D1494*(C1494-sheet1!$D$4)</f>
        <v>45462554695.310638</v>
      </c>
      <c r="F1494" s="1">
        <f>sheet1!$D$4*sheet2!D1494</f>
        <v>399999.99999978644</v>
      </c>
      <c r="G1494" s="3">
        <f>F1494-sheet1!$G$4</f>
        <v>-2.1356390789151192E-7</v>
      </c>
      <c r="H1494" s="1"/>
      <c r="I1494" s="1"/>
    </row>
    <row r="1495" spans="1:9" x14ac:dyDescent="0.2">
      <c r="A1495" s="1">
        <v>1490</v>
      </c>
      <c r="B1495" s="1">
        <f t="shared" si="46"/>
        <v>-1.345062255859375E-2</v>
      </c>
      <c r="C1495" s="1">
        <f t="shared" si="47"/>
        <v>45462954.695334919</v>
      </c>
      <c r="D1495" s="3">
        <f>sheet1!$B$4/(sheet2!C1495+sheet2!C1495*sheet1!$C$4)^(2*sheet1!$E$4)</f>
        <v>999.99999999946613</v>
      </c>
      <c r="E1495" s="1">
        <f>D1495*(C1495-sheet1!$D$4)</f>
        <v>45462554695.310646</v>
      </c>
      <c r="F1495" s="1">
        <f>sheet1!$D$4*sheet2!D1495</f>
        <v>399999.99999978644</v>
      </c>
      <c r="G1495" s="3">
        <f>F1495-sheet1!$G$4</f>
        <v>-2.1356390789151192E-7</v>
      </c>
      <c r="H1495" s="1"/>
      <c r="I1495" s="1"/>
    </row>
    <row r="1496" spans="1:9" x14ac:dyDescent="0.2">
      <c r="A1496" s="1">
        <v>1491</v>
      </c>
      <c r="B1496" s="1">
        <f t="shared" si="46"/>
        <v>-1.34429931640625E-2</v>
      </c>
      <c r="C1496" s="1">
        <f t="shared" si="47"/>
        <v>45462954.695334926</v>
      </c>
      <c r="D1496" s="3">
        <f>sheet1!$B$4/(sheet2!C1496+sheet2!C1496*sheet1!$C$4)^(2*sheet1!$E$4)</f>
        <v>999.99999999946613</v>
      </c>
      <c r="E1496" s="1">
        <f>D1496*(C1496-sheet1!$D$4)</f>
        <v>45462554695.310654</v>
      </c>
      <c r="F1496" s="1">
        <f>sheet1!$D$4*sheet2!D1496</f>
        <v>399999.99999978644</v>
      </c>
      <c r="G1496" s="3">
        <f>F1496-sheet1!$G$4</f>
        <v>-2.1356390789151192E-7</v>
      </c>
      <c r="H1496" s="1"/>
      <c r="I1496" s="1"/>
    </row>
    <row r="1497" spans="1:9" x14ac:dyDescent="0.2">
      <c r="A1497" s="1">
        <v>1492</v>
      </c>
      <c r="B1497" s="1">
        <f t="shared" si="46"/>
        <v>-1.343536376953125E-2</v>
      </c>
      <c r="C1497" s="1">
        <f t="shared" si="47"/>
        <v>45462954.695334934</v>
      </c>
      <c r="D1497" s="3">
        <f>sheet1!$B$4/(sheet2!C1497+sheet2!C1497*sheet1!$C$4)^(2*sheet1!$E$4)</f>
        <v>999.99999999946613</v>
      </c>
      <c r="E1497" s="1">
        <f>D1497*(C1497-sheet1!$D$4)</f>
        <v>45462554695.310661</v>
      </c>
      <c r="F1497" s="1">
        <f>sheet1!$D$4*sheet2!D1497</f>
        <v>399999.99999978644</v>
      </c>
      <c r="G1497" s="3">
        <f>F1497-sheet1!$G$4</f>
        <v>-2.1356390789151192E-7</v>
      </c>
      <c r="H1497" s="1"/>
      <c r="I1497" s="1"/>
    </row>
    <row r="1498" spans="1:9" x14ac:dyDescent="0.2">
      <c r="A1498" s="1">
        <v>1493</v>
      </c>
      <c r="B1498" s="1">
        <f t="shared" si="46"/>
        <v>-1.3427734375E-2</v>
      </c>
      <c r="C1498" s="1">
        <f t="shared" si="47"/>
        <v>45462954.695334941</v>
      </c>
      <c r="D1498" s="3">
        <f>sheet1!$B$4/(sheet2!C1498+sheet2!C1498*sheet1!$C$4)^(2*sheet1!$E$4)</f>
        <v>999.99999999946613</v>
      </c>
      <c r="E1498" s="1">
        <f>D1498*(C1498-sheet1!$D$4)</f>
        <v>45462554695.310669</v>
      </c>
      <c r="F1498" s="1">
        <f>sheet1!$D$4*sheet2!D1498</f>
        <v>399999.99999978644</v>
      </c>
      <c r="G1498" s="3">
        <f>F1498-sheet1!$G$4</f>
        <v>-2.1356390789151192E-7</v>
      </c>
      <c r="H1498" s="1"/>
      <c r="I1498" s="1"/>
    </row>
    <row r="1499" spans="1:9" x14ac:dyDescent="0.2">
      <c r="A1499" s="1">
        <v>1494</v>
      </c>
      <c r="B1499" s="1">
        <f t="shared" si="46"/>
        <v>-1.342010498046875E-2</v>
      </c>
      <c r="C1499" s="1">
        <f t="shared" si="47"/>
        <v>45462954.695334949</v>
      </c>
      <c r="D1499" s="3">
        <f>sheet1!$B$4/(sheet2!C1499+sheet2!C1499*sheet1!$C$4)^(2*sheet1!$E$4)</f>
        <v>999.99999999946613</v>
      </c>
      <c r="E1499" s="1">
        <f>D1499*(C1499-sheet1!$D$4)</f>
        <v>45462554695.310677</v>
      </c>
      <c r="F1499" s="1">
        <f>sheet1!$D$4*sheet2!D1499</f>
        <v>399999.99999978644</v>
      </c>
      <c r="G1499" s="3">
        <f>F1499-sheet1!$G$4</f>
        <v>-2.1356390789151192E-7</v>
      </c>
      <c r="H1499" s="1"/>
      <c r="I1499" s="1"/>
    </row>
    <row r="1500" spans="1:9" x14ac:dyDescent="0.2">
      <c r="A1500" s="1">
        <v>1495</v>
      </c>
      <c r="B1500" s="1">
        <f t="shared" si="46"/>
        <v>-1.34124755859375E-2</v>
      </c>
      <c r="C1500" s="1">
        <f t="shared" si="47"/>
        <v>45462954.695334956</v>
      </c>
      <c r="D1500" s="3">
        <f>sheet1!$B$4/(sheet2!C1500+sheet2!C1500*sheet1!$C$4)^(2*sheet1!$E$4)</f>
        <v>999.99999999946613</v>
      </c>
      <c r="E1500" s="1">
        <f>D1500*(C1500-sheet1!$D$4)</f>
        <v>45462554695.310684</v>
      </c>
      <c r="F1500" s="1">
        <f>sheet1!$D$4*sheet2!D1500</f>
        <v>399999.99999978644</v>
      </c>
      <c r="G1500" s="3">
        <f>F1500-sheet1!$G$4</f>
        <v>-2.1356390789151192E-7</v>
      </c>
      <c r="H1500" s="1"/>
      <c r="I1500" s="1"/>
    </row>
    <row r="1501" spans="1:9" x14ac:dyDescent="0.2">
      <c r="A1501" s="1">
        <v>1496</v>
      </c>
      <c r="B1501" s="1">
        <f t="shared" si="46"/>
        <v>-1.340484619140625E-2</v>
      </c>
      <c r="C1501" s="1">
        <f t="shared" si="47"/>
        <v>45462954.695334964</v>
      </c>
      <c r="D1501" s="3">
        <f>sheet1!$B$4/(sheet2!C1501+sheet2!C1501*sheet1!$C$4)^(2*sheet1!$E$4)</f>
        <v>999.99999999946613</v>
      </c>
      <c r="E1501" s="1">
        <f>D1501*(C1501-sheet1!$D$4)</f>
        <v>45462554695.310692</v>
      </c>
      <c r="F1501" s="1">
        <f>sheet1!$D$4*sheet2!D1501</f>
        <v>399999.99999978644</v>
      </c>
      <c r="G1501" s="3">
        <f>F1501-sheet1!$G$4</f>
        <v>-2.1356390789151192E-7</v>
      </c>
      <c r="H1501" s="1"/>
      <c r="I1501" s="1"/>
    </row>
    <row r="1502" spans="1:9" x14ac:dyDescent="0.2">
      <c r="A1502" s="1">
        <v>1497</v>
      </c>
      <c r="B1502" s="1">
        <f t="shared" si="46"/>
        <v>-1.3397216796875E-2</v>
      </c>
      <c r="C1502" s="1">
        <f t="shared" si="47"/>
        <v>45462954.695334971</v>
      </c>
      <c r="D1502" s="3">
        <f>sheet1!$B$4/(sheet2!C1502+sheet2!C1502*sheet1!$C$4)^(2*sheet1!$E$4)</f>
        <v>999.99999999946613</v>
      </c>
      <c r="E1502" s="1">
        <f>D1502*(C1502-sheet1!$D$4)</f>
        <v>45462554695.310699</v>
      </c>
      <c r="F1502" s="1">
        <f>sheet1!$D$4*sheet2!D1502</f>
        <v>399999.99999978644</v>
      </c>
      <c r="G1502" s="3">
        <f>F1502-sheet1!$G$4</f>
        <v>-2.1356390789151192E-7</v>
      </c>
      <c r="H1502" s="1"/>
      <c r="I1502" s="1"/>
    </row>
    <row r="1503" spans="1:9" x14ac:dyDescent="0.2">
      <c r="A1503" s="1">
        <v>1498</v>
      </c>
      <c r="B1503" s="1">
        <f t="shared" si="46"/>
        <v>-1.371002197265625E-2</v>
      </c>
      <c r="C1503" s="1">
        <f t="shared" si="47"/>
        <v>45462954.695334978</v>
      </c>
      <c r="D1503" s="3">
        <f>sheet1!$B$4/(sheet2!C1503+sheet2!C1503*sheet1!$C$4)^(2*sheet1!$E$4)</f>
        <v>999.99999999945908</v>
      </c>
      <c r="E1503" s="1">
        <f>D1503*(C1503-sheet1!$D$4)</f>
        <v>45462554695.310387</v>
      </c>
      <c r="F1503" s="1">
        <f>sheet1!$D$4*sheet2!D1503</f>
        <v>399999.99999978364</v>
      </c>
      <c r="G1503" s="3">
        <f>F1503-sheet1!$G$4</f>
        <v>-2.1635787561535835E-7</v>
      </c>
      <c r="H1503" s="1"/>
      <c r="I1503" s="1"/>
    </row>
    <row r="1504" spans="1:9" x14ac:dyDescent="0.2">
      <c r="A1504" s="1">
        <v>1499</v>
      </c>
      <c r="B1504" s="1">
        <f t="shared" si="46"/>
        <v>-1.3702392578125E-2</v>
      </c>
      <c r="C1504" s="1">
        <f t="shared" si="47"/>
        <v>45462954.695334986</v>
      </c>
      <c r="D1504" s="3">
        <f>sheet1!$B$4/(sheet2!C1504+sheet2!C1504*sheet1!$C$4)^(2*sheet1!$E$4)</f>
        <v>999.99999999945908</v>
      </c>
      <c r="E1504" s="1">
        <f>D1504*(C1504-sheet1!$D$4)</f>
        <v>45462554695.310394</v>
      </c>
      <c r="F1504" s="1">
        <f>sheet1!$D$4*sheet2!D1504</f>
        <v>399999.99999978364</v>
      </c>
      <c r="G1504" s="3">
        <f>F1504-sheet1!$G$4</f>
        <v>-2.1635787561535835E-7</v>
      </c>
      <c r="H1504" s="1"/>
      <c r="I1504" s="1"/>
    </row>
    <row r="1505" spans="1:9" x14ac:dyDescent="0.2">
      <c r="A1505" s="1">
        <v>1500</v>
      </c>
      <c r="B1505" s="1">
        <f t="shared" si="46"/>
        <v>-1.369476318359375E-2</v>
      </c>
      <c r="C1505" s="1">
        <f t="shared" si="47"/>
        <v>45462954.695334993</v>
      </c>
      <c r="D1505" s="3">
        <f>sheet1!$B$4/(sheet2!C1505+sheet2!C1505*sheet1!$C$4)^(2*sheet1!$E$4)</f>
        <v>999.99999999945908</v>
      </c>
      <c r="E1505" s="1">
        <f>D1505*(C1505-sheet1!$D$4)</f>
        <v>45462554695.310402</v>
      </c>
      <c r="F1505" s="1">
        <f>sheet1!$D$4*sheet2!D1505</f>
        <v>399999.99999978364</v>
      </c>
      <c r="G1505" s="3">
        <f>F1505-sheet1!$G$4</f>
        <v>-2.1635787561535835E-7</v>
      </c>
      <c r="H1505" s="1"/>
      <c r="I1505" s="1"/>
    </row>
    <row r="1506" spans="1:9" x14ac:dyDescent="0.2">
      <c r="A1506" s="1">
        <v>1501</v>
      </c>
      <c r="B1506" s="1">
        <f t="shared" si="46"/>
        <v>-1.36871337890625E-2</v>
      </c>
      <c r="C1506" s="1">
        <f t="shared" si="47"/>
        <v>45462954.695335001</v>
      </c>
      <c r="D1506" s="3">
        <f>sheet1!$B$4/(sheet2!C1506+sheet2!C1506*sheet1!$C$4)^(2*sheet1!$E$4)</f>
        <v>999.99999999945908</v>
      </c>
      <c r="E1506" s="1">
        <f>D1506*(C1506-sheet1!$D$4)</f>
        <v>45462554695.31041</v>
      </c>
      <c r="F1506" s="1">
        <f>sheet1!$D$4*sheet2!D1506</f>
        <v>399999.99999978364</v>
      </c>
      <c r="G1506" s="3">
        <f>F1506-sheet1!$G$4</f>
        <v>-2.1635787561535835E-7</v>
      </c>
      <c r="H1506" s="1"/>
      <c r="I1506" s="1"/>
    </row>
    <row r="1507" spans="1:9" x14ac:dyDescent="0.2">
      <c r="A1507" s="1">
        <v>1502</v>
      </c>
      <c r="B1507" s="1">
        <f t="shared" si="46"/>
        <v>-1.367950439453125E-2</v>
      </c>
      <c r="C1507" s="1">
        <f t="shared" si="47"/>
        <v>45462954.695335008</v>
      </c>
      <c r="D1507" s="3">
        <f>sheet1!$B$4/(sheet2!C1507+sheet2!C1507*sheet1!$C$4)^(2*sheet1!$E$4)</f>
        <v>999.99999999945908</v>
      </c>
      <c r="E1507" s="1">
        <f>D1507*(C1507-sheet1!$D$4)</f>
        <v>45462554695.310417</v>
      </c>
      <c r="F1507" s="1">
        <f>sheet1!$D$4*sheet2!D1507</f>
        <v>399999.99999978364</v>
      </c>
      <c r="G1507" s="3">
        <f>F1507-sheet1!$G$4</f>
        <v>-2.1635787561535835E-7</v>
      </c>
      <c r="H1507" s="1"/>
      <c r="I1507" s="1"/>
    </row>
    <row r="1508" spans="1:9" x14ac:dyDescent="0.2">
      <c r="A1508" s="1">
        <v>1503</v>
      </c>
      <c r="B1508" s="1">
        <f t="shared" si="46"/>
        <v>-1.3671875E-2</v>
      </c>
      <c r="C1508" s="1">
        <f t="shared" si="47"/>
        <v>45462954.695335016</v>
      </c>
      <c r="D1508" s="3">
        <f>sheet1!$B$4/(sheet2!C1508+sheet2!C1508*sheet1!$C$4)^(2*sheet1!$E$4)</f>
        <v>999.99999999945908</v>
      </c>
      <c r="E1508" s="1">
        <f>D1508*(C1508-sheet1!$D$4)</f>
        <v>45462554695.310425</v>
      </c>
      <c r="F1508" s="1">
        <f>sheet1!$D$4*sheet2!D1508</f>
        <v>399999.99999978364</v>
      </c>
      <c r="G1508" s="3">
        <f>F1508-sheet1!$G$4</f>
        <v>-2.1635787561535835E-7</v>
      </c>
      <c r="H1508" s="1"/>
      <c r="I1508" s="1"/>
    </row>
    <row r="1509" spans="1:9" x14ac:dyDescent="0.2">
      <c r="A1509" s="1">
        <v>1504</v>
      </c>
      <c r="B1509" s="1">
        <f t="shared" si="46"/>
        <v>-1.366424560546875E-2</v>
      </c>
      <c r="C1509" s="1">
        <f t="shared" si="47"/>
        <v>45462954.695335023</v>
      </c>
      <c r="D1509" s="3">
        <f>sheet1!$B$4/(sheet2!C1509+sheet2!C1509*sheet1!$C$4)^(2*sheet1!$E$4)</f>
        <v>999.99999999945908</v>
      </c>
      <c r="E1509" s="1">
        <f>D1509*(C1509-sheet1!$D$4)</f>
        <v>45462554695.310432</v>
      </c>
      <c r="F1509" s="1">
        <f>sheet1!$D$4*sheet2!D1509</f>
        <v>399999.99999978364</v>
      </c>
      <c r="G1509" s="3">
        <f>F1509-sheet1!$G$4</f>
        <v>-2.1635787561535835E-7</v>
      </c>
      <c r="H1509" s="1"/>
      <c r="I1509" s="1"/>
    </row>
    <row r="1510" spans="1:9" x14ac:dyDescent="0.2">
      <c r="A1510" s="1">
        <v>1505</v>
      </c>
      <c r="B1510" s="1">
        <f t="shared" si="46"/>
        <v>-1.36566162109375E-2</v>
      </c>
      <c r="C1510" s="1">
        <f t="shared" si="47"/>
        <v>45462954.695335031</v>
      </c>
      <c r="D1510" s="3">
        <f>sheet1!$B$4/(sheet2!C1510+sheet2!C1510*sheet1!$C$4)^(2*sheet1!$E$4)</f>
        <v>999.99999999945908</v>
      </c>
      <c r="E1510" s="1">
        <f>D1510*(C1510-sheet1!$D$4)</f>
        <v>45462554695.31044</v>
      </c>
      <c r="F1510" s="1">
        <f>sheet1!$D$4*sheet2!D1510</f>
        <v>399999.99999978364</v>
      </c>
      <c r="G1510" s="3">
        <f>F1510-sheet1!$G$4</f>
        <v>-2.1635787561535835E-7</v>
      </c>
      <c r="H1510" s="1"/>
      <c r="I1510" s="1"/>
    </row>
    <row r="1511" spans="1:9" x14ac:dyDescent="0.2">
      <c r="A1511" s="1">
        <v>1506</v>
      </c>
      <c r="B1511" s="1">
        <f t="shared" si="46"/>
        <v>-1.364898681640625E-2</v>
      </c>
      <c r="C1511" s="1">
        <f t="shared" si="47"/>
        <v>45462954.695335038</v>
      </c>
      <c r="D1511" s="3">
        <f>sheet1!$B$4/(sheet2!C1511+sheet2!C1511*sheet1!$C$4)^(2*sheet1!$E$4)</f>
        <v>999.99999999945908</v>
      </c>
      <c r="E1511" s="1">
        <f>D1511*(C1511-sheet1!$D$4)</f>
        <v>45462554695.310448</v>
      </c>
      <c r="F1511" s="1">
        <f>sheet1!$D$4*sheet2!D1511</f>
        <v>399999.99999978364</v>
      </c>
      <c r="G1511" s="3">
        <f>F1511-sheet1!$G$4</f>
        <v>-2.1635787561535835E-7</v>
      </c>
      <c r="H1511" s="1"/>
      <c r="I1511" s="1"/>
    </row>
    <row r="1512" spans="1:9" x14ac:dyDescent="0.2">
      <c r="A1512" s="1">
        <v>1507</v>
      </c>
      <c r="B1512" s="1">
        <f t="shared" si="46"/>
        <v>-1.3641357421875E-2</v>
      </c>
      <c r="C1512" s="1">
        <f t="shared" si="47"/>
        <v>45462954.695335045</v>
      </c>
      <c r="D1512" s="3">
        <f>sheet1!$B$4/(sheet2!C1512+sheet2!C1512*sheet1!$C$4)^(2*sheet1!$E$4)</f>
        <v>999.99999999945908</v>
      </c>
      <c r="E1512" s="1">
        <f>D1512*(C1512-sheet1!$D$4)</f>
        <v>45462554695.310455</v>
      </c>
      <c r="F1512" s="1">
        <f>sheet1!$D$4*sheet2!D1512</f>
        <v>399999.99999978364</v>
      </c>
      <c r="G1512" s="3">
        <f>F1512-sheet1!$G$4</f>
        <v>-2.1635787561535835E-7</v>
      </c>
      <c r="H1512" s="1"/>
      <c r="I1512" s="1"/>
    </row>
    <row r="1513" spans="1:9" x14ac:dyDescent="0.2">
      <c r="A1513" s="1">
        <v>1508</v>
      </c>
      <c r="B1513" s="1">
        <f t="shared" si="46"/>
        <v>-1.363372802734375E-2</v>
      </c>
      <c r="C1513" s="1">
        <f t="shared" si="47"/>
        <v>45462954.695335053</v>
      </c>
      <c r="D1513" s="3">
        <f>sheet1!$B$4/(sheet2!C1513+sheet2!C1513*sheet1!$C$4)^(2*sheet1!$E$4)</f>
        <v>999.99999999945908</v>
      </c>
      <c r="E1513" s="1">
        <f>D1513*(C1513-sheet1!$D$4)</f>
        <v>45462554695.310463</v>
      </c>
      <c r="F1513" s="1">
        <f>sheet1!$D$4*sheet2!D1513</f>
        <v>399999.99999978364</v>
      </c>
      <c r="G1513" s="3">
        <f>F1513-sheet1!$G$4</f>
        <v>-2.1635787561535835E-7</v>
      </c>
      <c r="H1513" s="1"/>
      <c r="I1513" s="1"/>
    </row>
    <row r="1514" spans="1:9" x14ac:dyDescent="0.2">
      <c r="A1514" s="1">
        <v>1509</v>
      </c>
      <c r="B1514" s="1">
        <f t="shared" si="46"/>
        <v>-1.36260986328125E-2</v>
      </c>
      <c r="C1514" s="1">
        <f t="shared" si="47"/>
        <v>45462954.69533506</v>
      </c>
      <c r="D1514" s="3">
        <f>sheet1!$B$4/(sheet2!C1514+sheet2!C1514*sheet1!$C$4)^(2*sheet1!$E$4)</f>
        <v>999.99999999945908</v>
      </c>
      <c r="E1514" s="1">
        <f>D1514*(C1514-sheet1!$D$4)</f>
        <v>45462554695.310471</v>
      </c>
      <c r="F1514" s="1">
        <f>sheet1!$D$4*sheet2!D1514</f>
        <v>399999.99999978364</v>
      </c>
      <c r="G1514" s="3">
        <f>F1514-sheet1!$G$4</f>
        <v>-2.1635787561535835E-7</v>
      </c>
      <c r="H1514" s="1"/>
      <c r="I1514" s="1"/>
    </row>
    <row r="1515" spans="1:9" x14ac:dyDescent="0.2">
      <c r="A1515" s="1">
        <v>1510</v>
      </c>
      <c r="B1515" s="1">
        <f t="shared" si="46"/>
        <v>-1.361846923828125E-2</v>
      </c>
      <c r="C1515" s="1">
        <f t="shared" si="47"/>
        <v>45462954.695335068</v>
      </c>
      <c r="D1515" s="3">
        <f>sheet1!$B$4/(sheet2!C1515+sheet2!C1515*sheet1!$C$4)^(2*sheet1!$E$4)</f>
        <v>999.99999999945908</v>
      </c>
      <c r="E1515" s="1">
        <f>D1515*(C1515-sheet1!$D$4)</f>
        <v>45462554695.310478</v>
      </c>
      <c r="F1515" s="1">
        <f>sheet1!$D$4*sheet2!D1515</f>
        <v>399999.99999978364</v>
      </c>
      <c r="G1515" s="3">
        <f>F1515-sheet1!$G$4</f>
        <v>-2.1635787561535835E-7</v>
      </c>
      <c r="H1515" s="1"/>
      <c r="I1515" s="1"/>
    </row>
    <row r="1516" spans="1:9" x14ac:dyDescent="0.2">
      <c r="A1516" s="1">
        <v>1511</v>
      </c>
      <c r="B1516" s="1">
        <f t="shared" si="46"/>
        <v>-1.361083984375E-2</v>
      </c>
      <c r="C1516" s="1">
        <f t="shared" si="47"/>
        <v>45462954.695335075</v>
      </c>
      <c r="D1516" s="3">
        <f>sheet1!$B$4/(sheet2!C1516+sheet2!C1516*sheet1!$C$4)^(2*sheet1!$E$4)</f>
        <v>999.99999999945908</v>
      </c>
      <c r="E1516" s="1">
        <f>D1516*(C1516-sheet1!$D$4)</f>
        <v>45462554695.310486</v>
      </c>
      <c r="F1516" s="1">
        <f>sheet1!$D$4*sheet2!D1516</f>
        <v>399999.99999978364</v>
      </c>
      <c r="G1516" s="3">
        <f>F1516-sheet1!$G$4</f>
        <v>-2.1635787561535835E-7</v>
      </c>
      <c r="H1516" s="1"/>
      <c r="I1516" s="1"/>
    </row>
    <row r="1517" spans="1:9" x14ac:dyDescent="0.2">
      <c r="A1517" s="1">
        <v>1512</v>
      </c>
      <c r="B1517" s="1">
        <f t="shared" si="46"/>
        <v>-1.360321044921875E-2</v>
      </c>
      <c r="C1517" s="1">
        <f t="shared" si="47"/>
        <v>45462954.695335083</v>
      </c>
      <c r="D1517" s="3">
        <f>sheet1!$B$4/(sheet2!C1517+sheet2!C1517*sheet1!$C$4)^(2*sheet1!$E$4)</f>
        <v>999.99999999945908</v>
      </c>
      <c r="E1517" s="1">
        <f>D1517*(C1517-sheet1!$D$4)</f>
        <v>45462554695.310493</v>
      </c>
      <c r="F1517" s="1">
        <f>sheet1!$D$4*sheet2!D1517</f>
        <v>399999.99999978364</v>
      </c>
      <c r="G1517" s="3">
        <f>F1517-sheet1!$G$4</f>
        <v>-2.1635787561535835E-7</v>
      </c>
      <c r="H1517" s="1"/>
      <c r="I1517" s="1"/>
    </row>
    <row r="1518" spans="1:9" x14ac:dyDescent="0.2">
      <c r="A1518" s="1">
        <v>1513</v>
      </c>
      <c r="B1518" s="1">
        <f t="shared" si="46"/>
        <v>-1.35955810546875E-2</v>
      </c>
      <c r="C1518" s="1">
        <f t="shared" si="47"/>
        <v>45462954.69533509</v>
      </c>
      <c r="D1518" s="3">
        <f>sheet1!$B$4/(sheet2!C1518+sheet2!C1518*sheet1!$C$4)^(2*sheet1!$E$4)</f>
        <v>999.99999999945908</v>
      </c>
      <c r="E1518" s="1">
        <f>D1518*(C1518-sheet1!$D$4)</f>
        <v>45462554695.310501</v>
      </c>
      <c r="F1518" s="1">
        <f>sheet1!$D$4*sheet2!D1518</f>
        <v>399999.99999978364</v>
      </c>
      <c r="G1518" s="3">
        <f>F1518-sheet1!$G$4</f>
        <v>-2.1635787561535835E-7</v>
      </c>
      <c r="H1518" s="1"/>
      <c r="I1518" s="1"/>
    </row>
    <row r="1519" spans="1:9" x14ac:dyDescent="0.2">
      <c r="A1519" s="1">
        <v>1514</v>
      </c>
      <c r="B1519" s="1">
        <f t="shared" si="46"/>
        <v>-1.358795166015625E-2</v>
      </c>
      <c r="C1519" s="1">
        <f t="shared" si="47"/>
        <v>45462954.695335098</v>
      </c>
      <c r="D1519" s="3">
        <f>sheet1!$B$4/(sheet2!C1519+sheet2!C1519*sheet1!$C$4)^(2*sheet1!$E$4)</f>
        <v>999.99999999945908</v>
      </c>
      <c r="E1519" s="1">
        <f>D1519*(C1519-sheet1!$D$4)</f>
        <v>45462554695.310509</v>
      </c>
      <c r="F1519" s="1">
        <f>sheet1!$D$4*sheet2!D1519</f>
        <v>399999.99999978364</v>
      </c>
      <c r="G1519" s="3">
        <f>F1519-sheet1!$G$4</f>
        <v>-2.1635787561535835E-7</v>
      </c>
      <c r="H1519" s="1"/>
      <c r="I1519" s="1"/>
    </row>
    <row r="1520" spans="1:9" x14ac:dyDescent="0.2">
      <c r="A1520" s="1">
        <v>1515</v>
      </c>
      <c r="B1520" s="1">
        <f t="shared" si="46"/>
        <v>-1.3580322265625E-2</v>
      </c>
      <c r="C1520" s="1">
        <f t="shared" si="47"/>
        <v>45462954.695335105</v>
      </c>
      <c r="D1520" s="3">
        <f>sheet1!$B$4/(sheet2!C1520+sheet2!C1520*sheet1!$C$4)^(2*sheet1!$E$4)</f>
        <v>999.99999999945908</v>
      </c>
      <c r="E1520" s="1">
        <f>D1520*(C1520-sheet1!$D$4)</f>
        <v>45462554695.310516</v>
      </c>
      <c r="F1520" s="1">
        <f>sheet1!$D$4*sheet2!D1520</f>
        <v>399999.99999978364</v>
      </c>
      <c r="G1520" s="3">
        <f>F1520-sheet1!$G$4</f>
        <v>-2.1635787561535835E-7</v>
      </c>
      <c r="H1520" s="1"/>
      <c r="I1520" s="1"/>
    </row>
    <row r="1521" spans="1:9" x14ac:dyDescent="0.2">
      <c r="A1521" s="1">
        <v>1516</v>
      </c>
      <c r="B1521" s="1">
        <f t="shared" si="46"/>
        <v>-1.357269287109375E-2</v>
      </c>
      <c r="C1521" s="1">
        <f t="shared" si="47"/>
        <v>45462954.695335113</v>
      </c>
      <c r="D1521" s="3">
        <f>sheet1!$B$4/(sheet2!C1521+sheet2!C1521*sheet1!$C$4)^(2*sheet1!$E$4)</f>
        <v>999.99999999945908</v>
      </c>
      <c r="E1521" s="1">
        <f>D1521*(C1521-sheet1!$D$4)</f>
        <v>45462554695.310524</v>
      </c>
      <c r="F1521" s="1">
        <f>sheet1!$D$4*sheet2!D1521</f>
        <v>399999.99999978364</v>
      </c>
      <c r="G1521" s="3">
        <f>F1521-sheet1!$G$4</f>
        <v>-2.1635787561535835E-7</v>
      </c>
      <c r="H1521" s="1"/>
      <c r="I1521" s="1"/>
    </row>
    <row r="1522" spans="1:9" x14ac:dyDescent="0.2">
      <c r="A1522" s="1">
        <v>1517</v>
      </c>
      <c r="B1522" s="1">
        <f t="shared" si="46"/>
        <v>-1.35650634765625E-2</v>
      </c>
      <c r="C1522" s="1">
        <f t="shared" si="47"/>
        <v>45462954.69533512</v>
      </c>
      <c r="D1522" s="3">
        <f>sheet1!$B$4/(sheet2!C1522+sheet2!C1522*sheet1!$C$4)^(2*sheet1!$E$4)</f>
        <v>999.99999999945908</v>
      </c>
      <c r="E1522" s="1">
        <f>D1522*(C1522-sheet1!$D$4)</f>
        <v>45462554695.310532</v>
      </c>
      <c r="F1522" s="1">
        <f>sheet1!$D$4*sheet2!D1522</f>
        <v>399999.99999978364</v>
      </c>
      <c r="G1522" s="3">
        <f>F1522-sheet1!$G$4</f>
        <v>-2.1635787561535835E-7</v>
      </c>
      <c r="H1522" s="1"/>
      <c r="I1522" s="1"/>
    </row>
    <row r="1523" spans="1:9" x14ac:dyDescent="0.2">
      <c r="A1523" s="1">
        <v>1518</v>
      </c>
      <c r="B1523" s="1">
        <f t="shared" si="46"/>
        <v>-1.355743408203125E-2</v>
      </c>
      <c r="C1523" s="1">
        <f t="shared" si="47"/>
        <v>45462954.695335127</v>
      </c>
      <c r="D1523" s="3">
        <f>sheet1!$B$4/(sheet2!C1523+sheet2!C1523*sheet1!$C$4)^(2*sheet1!$E$4)</f>
        <v>999.99999999945908</v>
      </c>
      <c r="E1523" s="1">
        <f>D1523*(C1523-sheet1!$D$4)</f>
        <v>45462554695.310539</v>
      </c>
      <c r="F1523" s="1">
        <f>sheet1!$D$4*sheet2!D1523</f>
        <v>399999.99999978364</v>
      </c>
      <c r="G1523" s="3">
        <f>F1523-sheet1!$G$4</f>
        <v>-2.1635787561535835E-7</v>
      </c>
      <c r="H1523" s="1"/>
      <c r="I1523" s="1"/>
    </row>
    <row r="1524" spans="1:9" x14ac:dyDescent="0.2">
      <c r="A1524" s="1">
        <v>1519</v>
      </c>
      <c r="B1524" s="1">
        <f t="shared" si="46"/>
        <v>-1.35498046875E-2</v>
      </c>
      <c r="C1524" s="1">
        <f t="shared" si="47"/>
        <v>45462954.695335135</v>
      </c>
      <c r="D1524" s="3">
        <f>sheet1!$B$4/(sheet2!C1524+sheet2!C1524*sheet1!$C$4)^(2*sheet1!$E$4)</f>
        <v>999.99999999945908</v>
      </c>
      <c r="E1524" s="1">
        <f>D1524*(C1524-sheet1!$D$4)</f>
        <v>45462554695.310547</v>
      </c>
      <c r="F1524" s="1">
        <f>sheet1!$D$4*sheet2!D1524</f>
        <v>399999.99999978364</v>
      </c>
      <c r="G1524" s="3">
        <f>F1524-sheet1!$G$4</f>
        <v>-2.1635787561535835E-7</v>
      </c>
      <c r="H1524" s="1"/>
      <c r="I1524" s="1"/>
    </row>
    <row r="1525" spans="1:9" x14ac:dyDescent="0.2">
      <c r="A1525" s="1">
        <v>1520</v>
      </c>
      <c r="B1525" s="1">
        <f t="shared" si="46"/>
        <v>-1.387786865234375E-2</v>
      </c>
      <c r="C1525" s="1">
        <f t="shared" si="47"/>
        <v>45462954.695335142</v>
      </c>
      <c r="D1525" s="3">
        <f>sheet1!$B$4/(sheet2!C1525+sheet2!C1525*sheet1!$C$4)^(2*sheet1!$E$4)</f>
        <v>999.9999999994518</v>
      </c>
      <c r="E1525" s="1">
        <f>D1525*(C1525-sheet1!$D$4)</f>
        <v>45462554695.310219</v>
      </c>
      <c r="F1525" s="1">
        <f>sheet1!$D$4*sheet2!D1525</f>
        <v>399999.99999978073</v>
      </c>
      <c r="G1525" s="3">
        <f>F1525-sheet1!$G$4</f>
        <v>-2.1926825866103172E-7</v>
      </c>
      <c r="H1525" s="1"/>
      <c r="I1525" s="1"/>
    </row>
    <row r="1526" spans="1:9" x14ac:dyDescent="0.2">
      <c r="A1526" s="1">
        <v>1521</v>
      </c>
      <c r="B1526" s="1">
        <f t="shared" si="46"/>
        <v>-1.38702392578125E-2</v>
      </c>
      <c r="C1526" s="1">
        <f t="shared" si="47"/>
        <v>45462954.69533515</v>
      </c>
      <c r="D1526" s="3">
        <f>sheet1!$B$4/(sheet2!C1526+sheet2!C1526*sheet1!$C$4)^(2*sheet1!$E$4)</f>
        <v>999.9999999994518</v>
      </c>
      <c r="E1526" s="1">
        <f>D1526*(C1526-sheet1!$D$4)</f>
        <v>45462554695.310226</v>
      </c>
      <c r="F1526" s="1">
        <f>sheet1!$D$4*sheet2!D1526</f>
        <v>399999.99999978073</v>
      </c>
      <c r="G1526" s="3">
        <f>F1526-sheet1!$G$4</f>
        <v>-2.1926825866103172E-7</v>
      </c>
      <c r="H1526" s="1"/>
      <c r="I1526" s="1"/>
    </row>
    <row r="1527" spans="1:9" x14ac:dyDescent="0.2">
      <c r="A1527" s="1">
        <v>1522</v>
      </c>
      <c r="B1527" s="1">
        <f t="shared" si="46"/>
        <v>-1.386260986328125E-2</v>
      </c>
      <c r="C1527" s="1">
        <f t="shared" si="47"/>
        <v>45462954.695335157</v>
      </c>
      <c r="D1527" s="3">
        <f>sheet1!$B$4/(sheet2!C1527+sheet2!C1527*sheet1!$C$4)^(2*sheet1!$E$4)</f>
        <v>999.9999999994518</v>
      </c>
      <c r="E1527" s="1">
        <f>D1527*(C1527-sheet1!$D$4)</f>
        <v>45462554695.310234</v>
      </c>
      <c r="F1527" s="1">
        <f>sheet1!$D$4*sheet2!D1527</f>
        <v>399999.99999978073</v>
      </c>
      <c r="G1527" s="3">
        <f>F1527-sheet1!$G$4</f>
        <v>-2.1926825866103172E-7</v>
      </c>
      <c r="H1527" s="1"/>
      <c r="I1527" s="1"/>
    </row>
    <row r="1528" spans="1:9" x14ac:dyDescent="0.2">
      <c r="A1528" s="1">
        <v>1523</v>
      </c>
      <c r="B1528" s="1">
        <f t="shared" si="46"/>
        <v>-1.385498046875E-2</v>
      </c>
      <c r="C1528" s="1">
        <f t="shared" si="47"/>
        <v>45462954.695335165</v>
      </c>
      <c r="D1528" s="3">
        <f>sheet1!$B$4/(sheet2!C1528+sheet2!C1528*sheet1!$C$4)^(2*sheet1!$E$4)</f>
        <v>999.9999999994518</v>
      </c>
      <c r="E1528" s="1">
        <f>D1528*(C1528-sheet1!$D$4)</f>
        <v>45462554695.310242</v>
      </c>
      <c r="F1528" s="1">
        <f>sheet1!$D$4*sheet2!D1528</f>
        <v>399999.99999978073</v>
      </c>
      <c r="G1528" s="3">
        <f>F1528-sheet1!$G$4</f>
        <v>-2.1926825866103172E-7</v>
      </c>
      <c r="H1528" s="1"/>
      <c r="I1528" s="1"/>
    </row>
    <row r="1529" spans="1:9" x14ac:dyDescent="0.2">
      <c r="A1529" s="1">
        <v>1524</v>
      </c>
      <c r="B1529" s="1">
        <f t="shared" si="46"/>
        <v>-1.384735107421875E-2</v>
      </c>
      <c r="C1529" s="1">
        <f t="shared" si="47"/>
        <v>45462954.695335172</v>
      </c>
      <c r="D1529" s="3">
        <f>sheet1!$B$4/(sheet2!C1529+sheet2!C1529*sheet1!$C$4)^(2*sheet1!$E$4)</f>
        <v>999.9999999994518</v>
      </c>
      <c r="E1529" s="1">
        <f>D1529*(C1529-sheet1!$D$4)</f>
        <v>45462554695.310249</v>
      </c>
      <c r="F1529" s="1">
        <f>sheet1!$D$4*sheet2!D1529</f>
        <v>399999.99999978073</v>
      </c>
      <c r="G1529" s="3">
        <f>F1529-sheet1!$G$4</f>
        <v>-2.1926825866103172E-7</v>
      </c>
      <c r="H1529" s="1"/>
      <c r="I1529" s="1"/>
    </row>
    <row r="1530" spans="1:9" x14ac:dyDescent="0.2">
      <c r="A1530" s="1">
        <v>1525</v>
      </c>
      <c r="B1530" s="1">
        <f t="shared" si="46"/>
        <v>-1.38397216796875E-2</v>
      </c>
      <c r="C1530" s="1">
        <f t="shared" si="47"/>
        <v>45462954.69533518</v>
      </c>
      <c r="D1530" s="3">
        <f>sheet1!$B$4/(sheet2!C1530+sheet2!C1530*sheet1!$C$4)^(2*sheet1!$E$4)</f>
        <v>999.9999999994518</v>
      </c>
      <c r="E1530" s="1">
        <f>D1530*(C1530-sheet1!$D$4)</f>
        <v>45462554695.310257</v>
      </c>
      <c r="F1530" s="1">
        <f>sheet1!$D$4*sheet2!D1530</f>
        <v>399999.99999978073</v>
      </c>
      <c r="G1530" s="3">
        <f>F1530-sheet1!$G$4</f>
        <v>-2.1926825866103172E-7</v>
      </c>
      <c r="H1530" s="1"/>
      <c r="I1530" s="1"/>
    </row>
    <row r="1531" spans="1:9" x14ac:dyDescent="0.2">
      <c r="A1531" s="1">
        <v>1526</v>
      </c>
      <c r="B1531" s="1">
        <f t="shared" si="46"/>
        <v>-1.383209228515625E-2</v>
      </c>
      <c r="C1531" s="1">
        <f t="shared" si="47"/>
        <v>45462954.695335187</v>
      </c>
      <c r="D1531" s="3">
        <f>sheet1!$B$4/(sheet2!C1531+sheet2!C1531*sheet1!$C$4)^(2*sheet1!$E$4)</f>
        <v>999.9999999994518</v>
      </c>
      <c r="E1531" s="1">
        <f>D1531*(C1531-sheet1!$D$4)</f>
        <v>45462554695.310265</v>
      </c>
      <c r="F1531" s="1">
        <f>sheet1!$D$4*sheet2!D1531</f>
        <v>399999.99999978073</v>
      </c>
      <c r="G1531" s="3">
        <f>F1531-sheet1!$G$4</f>
        <v>-2.1926825866103172E-7</v>
      </c>
      <c r="H1531" s="1"/>
      <c r="I1531" s="1"/>
    </row>
    <row r="1532" spans="1:9" x14ac:dyDescent="0.2">
      <c r="A1532" s="1">
        <v>1527</v>
      </c>
      <c r="B1532" s="1">
        <f t="shared" si="46"/>
        <v>-1.3824462890625E-2</v>
      </c>
      <c r="C1532" s="1">
        <f t="shared" si="47"/>
        <v>45462954.695335194</v>
      </c>
      <c r="D1532" s="3">
        <f>sheet1!$B$4/(sheet2!C1532+sheet2!C1532*sheet1!$C$4)^(2*sheet1!$E$4)</f>
        <v>999.9999999994518</v>
      </c>
      <c r="E1532" s="1">
        <f>D1532*(C1532-sheet1!$D$4)</f>
        <v>45462554695.310272</v>
      </c>
      <c r="F1532" s="1">
        <f>sheet1!$D$4*sheet2!D1532</f>
        <v>399999.99999978073</v>
      </c>
      <c r="G1532" s="3">
        <f>F1532-sheet1!$G$4</f>
        <v>-2.1926825866103172E-7</v>
      </c>
      <c r="H1532" s="1"/>
      <c r="I1532" s="1"/>
    </row>
    <row r="1533" spans="1:9" x14ac:dyDescent="0.2">
      <c r="A1533" s="1">
        <v>1528</v>
      </c>
      <c r="B1533" s="1">
        <f t="shared" si="46"/>
        <v>-1.381683349609375E-2</v>
      </c>
      <c r="C1533" s="1">
        <f t="shared" si="47"/>
        <v>45462954.695335202</v>
      </c>
      <c r="D1533" s="3">
        <f>sheet1!$B$4/(sheet2!C1533+sheet2!C1533*sheet1!$C$4)^(2*sheet1!$E$4)</f>
        <v>999.9999999994518</v>
      </c>
      <c r="E1533" s="1">
        <f>D1533*(C1533-sheet1!$D$4)</f>
        <v>45462554695.31028</v>
      </c>
      <c r="F1533" s="1">
        <f>sheet1!$D$4*sheet2!D1533</f>
        <v>399999.99999978073</v>
      </c>
      <c r="G1533" s="3">
        <f>F1533-sheet1!$G$4</f>
        <v>-2.1926825866103172E-7</v>
      </c>
      <c r="H1533" s="1"/>
      <c r="I1533" s="1"/>
    </row>
    <row r="1534" spans="1:9" x14ac:dyDescent="0.2">
      <c r="A1534" s="1">
        <v>1529</v>
      </c>
      <c r="B1534" s="1">
        <f t="shared" si="46"/>
        <v>-1.38092041015625E-2</v>
      </c>
      <c r="C1534" s="1">
        <f t="shared" si="47"/>
        <v>45462954.695335209</v>
      </c>
      <c r="D1534" s="3">
        <f>sheet1!$B$4/(sheet2!C1534+sheet2!C1534*sheet1!$C$4)^(2*sheet1!$E$4)</f>
        <v>999.9999999994518</v>
      </c>
      <c r="E1534" s="1">
        <f>D1534*(C1534-sheet1!$D$4)</f>
        <v>45462554695.310287</v>
      </c>
      <c r="F1534" s="1">
        <f>sheet1!$D$4*sheet2!D1534</f>
        <v>399999.99999978073</v>
      </c>
      <c r="G1534" s="3">
        <f>F1534-sheet1!$G$4</f>
        <v>-2.1926825866103172E-7</v>
      </c>
      <c r="H1534" s="1"/>
      <c r="I1534" s="1"/>
    </row>
    <row r="1535" spans="1:9" x14ac:dyDescent="0.2">
      <c r="A1535" s="1">
        <v>1530</v>
      </c>
      <c r="B1535" s="1">
        <f t="shared" si="46"/>
        <v>-1.380157470703125E-2</v>
      </c>
      <c r="C1535" s="1">
        <f t="shared" si="47"/>
        <v>45462954.695335217</v>
      </c>
      <c r="D1535" s="3">
        <f>sheet1!$B$4/(sheet2!C1535+sheet2!C1535*sheet1!$C$4)^(2*sheet1!$E$4)</f>
        <v>999.9999999994518</v>
      </c>
      <c r="E1535" s="1">
        <f>D1535*(C1535-sheet1!$D$4)</f>
        <v>45462554695.310295</v>
      </c>
      <c r="F1535" s="1">
        <f>sheet1!$D$4*sheet2!D1535</f>
        <v>399999.99999978073</v>
      </c>
      <c r="G1535" s="3">
        <f>F1535-sheet1!$G$4</f>
        <v>-2.1926825866103172E-7</v>
      </c>
      <c r="H1535" s="1"/>
      <c r="I1535" s="1"/>
    </row>
    <row r="1536" spans="1:9" x14ac:dyDescent="0.2">
      <c r="A1536" s="1">
        <v>1531</v>
      </c>
      <c r="B1536" s="1">
        <f t="shared" si="46"/>
        <v>-1.37939453125E-2</v>
      </c>
      <c r="C1536" s="1">
        <f t="shared" si="47"/>
        <v>45462954.695335224</v>
      </c>
      <c r="D1536" s="3">
        <f>sheet1!$B$4/(sheet2!C1536+sheet2!C1536*sheet1!$C$4)^(2*sheet1!$E$4)</f>
        <v>999.9999999994518</v>
      </c>
      <c r="E1536" s="1">
        <f>D1536*(C1536-sheet1!$D$4)</f>
        <v>45462554695.310303</v>
      </c>
      <c r="F1536" s="1">
        <f>sheet1!$D$4*sheet2!D1536</f>
        <v>399999.99999978073</v>
      </c>
      <c r="G1536" s="3">
        <f>F1536-sheet1!$G$4</f>
        <v>-2.1926825866103172E-7</v>
      </c>
      <c r="H1536" s="1"/>
      <c r="I1536" s="1"/>
    </row>
    <row r="1537" spans="1:9" x14ac:dyDescent="0.2">
      <c r="A1537" s="1">
        <v>1532</v>
      </c>
      <c r="B1537" s="1">
        <f t="shared" si="46"/>
        <v>-1.378631591796875E-2</v>
      </c>
      <c r="C1537" s="1">
        <f t="shared" si="47"/>
        <v>45462954.695335232</v>
      </c>
      <c r="D1537" s="3">
        <f>sheet1!$B$4/(sheet2!C1537+sheet2!C1537*sheet1!$C$4)^(2*sheet1!$E$4)</f>
        <v>999.9999999994518</v>
      </c>
      <c r="E1537" s="1">
        <f>D1537*(C1537-sheet1!$D$4)</f>
        <v>45462554695.31031</v>
      </c>
      <c r="F1537" s="1">
        <f>sheet1!$D$4*sheet2!D1537</f>
        <v>399999.99999978073</v>
      </c>
      <c r="G1537" s="3">
        <f>F1537-sheet1!$G$4</f>
        <v>-2.1926825866103172E-7</v>
      </c>
      <c r="H1537" s="1"/>
      <c r="I1537" s="1"/>
    </row>
    <row r="1538" spans="1:9" x14ac:dyDescent="0.2">
      <c r="A1538" s="1">
        <v>1533</v>
      </c>
      <c r="B1538" s="1">
        <f t="shared" si="46"/>
        <v>-1.37786865234375E-2</v>
      </c>
      <c r="C1538" s="1">
        <f t="shared" si="47"/>
        <v>45462954.695335239</v>
      </c>
      <c r="D1538" s="3">
        <f>sheet1!$B$4/(sheet2!C1538+sheet2!C1538*sheet1!$C$4)^(2*sheet1!$E$4)</f>
        <v>999.9999999994518</v>
      </c>
      <c r="E1538" s="1">
        <f>D1538*(C1538-sheet1!$D$4)</f>
        <v>45462554695.310318</v>
      </c>
      <c r="F1538" s="1">
        <f>sheet1!$D$4*sheet2!D1538</f>
        <v>399999.99999978073</v>
      </c>
      <c r="G1538" s="3">
        <f>F1538-sheet1!$G$4</f>
        <v>-2.1926825866103172E-7</v>
      </c>
      <c r="H1538" s="1"/>
      <c r="I1538" s="1"/>
    </row>
    <row r="1539" spans="1:9" x14ac:dyDescent="0.2">
      <c r="A1539" s="1">
        <v>1534</v>
      </c>
      <c r="B1539" s="1">
        <f t="shared" si="46"/>
        <v>-1.377105712890625E-2</v>
      </c>
      <c r="C1539" s="1">
        <f t="shared" si="47"/>
        <v>45462954.695335247</v>
      </c>
      <c r="D1539" s="3">
        <f>sheet1!$B$4/(sheet2!C1539+sheet2!C1539*sheet1!$C$4)^(2*sheet1!$E$4)</f>
        <v>999.9999999994518</v>
      </c>
      <c r="E1539" s="1">
        <f>D1539*(C1539-sheet1!$D$4)</f>
        <v>45462554695.310326</v>
      </c>
      <c r="F1539" s="1">
        <f>sheet1!$D$4*sheet2!D1539</f>
        <v>399999.99999978073</v>
      </c>
      <c r="G1539" s="3">
        <f>F1539-sheet1!$G$4</f>
        <v>-2.1926825866103172E-7</v>
      </c>
      <c r="H1539" s="1"/>
      <c r="I1539" s="1"/>
    </row>
    <row r="1540" spans="1:9" x14ac:dyDescent="0.2">
      <c r="A1540" s="1">
        <v>1535</v>
      </c>
      <c r="B1540" s="1">
        <f t="shared" si="46"/>
        <v>-1.3763427734375E-2</v>
      </c>
      <c r="C1540" s="1">
        <f t="shared" si="47"/>
        <v>45462954.695335254</v>
      </c>
      <c r="D1540" s="3">
        <f>sheet1!$B$4/(sheet2!C1540+sheet2!C1540*sheet1!$C$4)^(2*sheet1!$E$4)</f>
        <v>999.9999999994518</v>
      </c>
      <c r="E1540" s="1">
        <f>D1540*(C1540-sheet1!$D$4)</f>
        <v>45462554695.310333</v>
      </c>
      <c r="F1540" s="1">
        <f>sheet1!$D$4*sheet2!D1540</f>
        <v>399999.99999978073</v>
      </c>
      <c r="G1540" s="3">
        <f>F1540-sheet1!$G$4</f>
        <v>-2.1926825866103172E-7</v>
      </c>
      <c r="H1540" s="1"/>
      <c r="I1540" s="1"/>
    </row>
    <row r="1541" spans="1:9" x14ac:dyDescent="0.2">
      <c r="A1541" s="1">
        <v>1536</v>
      </c>
      <c r="B1541" s="1">
        <f t="shared" si="46"/>
        <v>-1.375579833984375E-2</v>
      </c>
      <c r="C1541" s="1">
        <f t="shared" si="47"/>
        <v>45462954.695335262</v>
      </c>
      <c r="D1541" s="3">
        <f>sheet1!$B$4/(sheet2!C1541+sheet2!C1541*sheet1!$C$4)^(2*sheet1!$E$4)</f>
        <v>999.9999999994518</v>
      </c>
      <c r="E1541" s="1">
        <f>D1541*(C1541-sheet1!$D$4)</f>
        <v>45462554695.310341</v>
      </c>
      <c r="F1541" s="1">
        <f>sheet1!$D$4*sheet2!D1541</f>
        <v>399999.99999978073</v>
      </c>
      <c r="G1541" s="3">
        <f>F1541-sheet1!$G$4</f>
        <v>-2.1926825866103172E-7</v>
      </c>
      <c r="H1541" s="1"/>
      <c r="I1541" s="1"/>
    </row>
    <row r="1542" spans="1:9" x14ac:dyDescent="0.2">
      <c r="A1542" s="1">
        <v>1537</v>
      </c>
      <c r="B1542" s="1">
        <f t="shared" si="46"/>
        <v>-1.37481689453125E-2</v>
      </c>
      <c r="C1542" s="1">
        <f t="shared" si="47"/>
        <v>45462954.695335269</v>
      </c>
      <c r="D1542" s="3">
        <f>sheet1!$B$4/(sheet2!C1542+sheet2!C1542*sheet1!$C$4)^(2*sheet1!$E$4)</f>
        <v>999.9999999994518</v>
      </c>
      <c r="E1542" s="1">
        <f>D1542*(C1542-sheet1!$D$4)</f>
        <v>45462554695.310349</v>
      </c>
      <c r="F1542" s="1">
        <f>sheet1!$D$4*sheet2!D1542</f>
        <v>399999.99999978073</v>
      </c>
      <c r="G1542" s="3">
        <f>F1542-sheet1!$G$4</f>
        <v>-2.1926825866103172E-7</v>
      </c>
      <c r="H1542" s="1"/>
      <c r="I1542" s="1"/>
    </row>
    <row r="1543" spans="1:9" x14ac:dyDescent="0.2">
      <c r="A1543" s="1">
        <v>1538</v>
      </c>
      <c r="B1543" s="1">
        <f t="shared" si="46"/>
        <v>-1.374053955078125E-2</v>
      </c>
      <c r="C1543" s="1">
        <f t="shared" si="47"/>
        <v>45462954.695335276</v>
      </c>
      <c r="D1543" s="3">
        <f>sheet1!$B$4/(sheet2!C1543+sheet2!C1543*sheet1!$C$4)^(2*sheet1!$E$4)</f>
        <v>999.9999999994518</v>
      </c>
      <c r="E1543" s="1">
        <f>D1543*(C1543-sheet1!$D$4)</f>
        <v>45462554695.310356</v>
      </c>
      <c r="F1543" s="1">
        <f>sheet1!$D$4*sheet2!D1543</f>
        <v>399999.99999978073</v>
      </c>
      <c r="G1543" s="3">
        <f>F1543-sheet1!$G$4</f>
        <v>-2.1926825866103172E-7</v>
      </c>
      <c r="H1543" s="1"/>
      <c r="I1543" s="1"/>
    </row>
    <row r="1544" spans="1:9" x14ac:dyDescent="0.2">
      <c r="A1544" s="1">
        <v>1539</v>
      </c>
      <c r="B1544" s="1">
        <f t="shared" ref="B1544:B1555" si="48">E1544-$I$6</f>
        <v>-1.373291015625E-2</v>
      </c>
      <c r="C1544" s="1">
        <f t="shared" ref="C1544:C1555" si="49">C1543+$H$6</f>
        <v>45462954.695335284</v>
      </c>
      <c r="D1544" s="3">
        <f>sheet1!$B$4/(sheet2!C1544+sheet2!C1544*sheet1!$C$4)^(2*sheet1!$E$4)</f>
        <v>999.9999999994518</v>
      </c>
      <c r="E1544" s="1">
        <f>D1544*(C1544-sheet1!$D$4)</f>
        <v>45462554695.310364</v>
      </c>
      <c r="F1544" s="1">
        <f>sheet1!$D$4*sheet2!D1544</f>
        <v>399999.99999978073</v>
      </c>
      <c r="G1544" s="3">
        <f>F1544-sheet1!$G$4</f>
        <v>-2.1926825866103172E-7</v>
      </c>
      <c r="H1544" s="1"/>
      <c r="I1544" s="1"/>
    </row>
    <row r="1545" spans="1:9" x14ac:dyDescent="0.2">
      <c r="A1545" s="1">
        <v>1540</v>
      </c>
      <c r="B1545" s="1">
        <f t="shared" si="48"/>
        <v>-1.372528076171875E-2</v>
      </c>
      <c r="C1545" s="1">
        <f t="shared" si="49"/>
        <v>45462954.695335291</v>
      </c>
      <c r="D1545" s="3">
        <f>sheet1!$B$4/(sheet2!C1545+sheet2!C1545*sheet1!$C$4)^(2*sheet1!$E$4)</f>
        <v>999.9999999994518</v>
      </c>
      <c r="E1545" s="1">
        <f>D1545*(C1545-sheet1!$D$4)</f>
        <v>45462554695.310371</v>
      </c>
      <c r="F1545" s="1">
        <f>sheet1!$D$4*sheet2!D1545</f>
        <v>399999.99999978073</v>
      </c>
      <c r="G1545" s="3">
        <f>F1545-sheet1!$G$4</f>
        <v>-2.1926825866103172E-7</v>
      </c>
      <c r="H1545" s="1"/>
      <c r="I1545" s="1"/>
    </row>
    <row r="1546" spans="1:9" x14ac:dyDescent="0.2">
      <c r="A1546" s="1">
        <v>1541</v>
      </c>
      <c r="B1546" s="1">
        <f t="shared" si="48"/>
        <v>-1.37176513671875E-2</v>
      </c>
      <c r="C1546" s="1">
        <f t="shared" si="49"/>
        <v>45462954.695335299</v>
      </c>
      <c r="D1546" s="3">
        <f>sheet1!$B$4/(sheet2!C1546+sheet2!C1546*sheet1!$C$4)^(2*sheet1!$E$4)</f>
        <v>999.9999999994518</v>
      </c>
      <c r="E1546" s="1">
        <f>D1546*(C1546-sheet1!$D$4)</f>
        <v>45462554695.310379</v>
      </c>
      <c r="F1546" s="1">
        <f>sheet1!$D$4*sheet2!D1546</f>
        <v>399999.99999978073</v>
      </c>
      <c r="G1546" s="3">
        <f>F1546-sheet1!$G$4</f>
        <v>-2.1926825866103172E-7</v>
      </c>
      <c r="H1546" s="1"/>
      <c r="I1546" s="1"/>
    </row>
    <row r="1547" spans="1:9" x14ac:dyDescent="0.2">
      <c r="A1547" s="1">
        <v>1542</v>
      </c>
      <c r="B1547" s="1">
        <f t="shared" si="48"/>
        <v>-1.43585205078125E-2</v>
      </c>
      <c r="C1547" s="1">
        <f t="shared" si="49"/>
        <v>45462954.695335306</v>
      </c>
      <c r="D1547" s="3">
        <f>sheet1!$B$4/(sheet2!C1547+sheet2!C1547*sheet1!$C$4)^(2*sheet1!$E$4)</f>
        <v>999.99999999943759</v>
      </c>
      <c r="E1547" s="1">
        <f>D1547*(C1547-sheet1!$D$4)</f>
        <v>45462554695.309738</v>
      </c>
      <c r="F1547" s="1">
        <f>sheet1!$D$4*sheet2!D1547</f>
        <v>399999.99999977503</v>
      </c>
      <c r="G1547" s="3">
        <f>F1547-sheet1!$G$4</f>
        <v>-2.2497260943055153E-7</v>
      </c>
      <c r="H1547" s="1"/>
      <c r="I1547" s="1"/>
    </row>
    <row r="1548" spans="1:9" x14ac:dyDescent="0.2">
      <c r="A1548" s="1">
        <v>1543</v>
      </c>
      <c r="B1548" s="1">
        <f t="shared" si="48"/>
        <v>-1.435089111328125E-2</v>
      </c>
      <c r="C1548" s="1">
        <f t="shared" si="49"/>
        <v>45462954.695335314</v>
      </c>
      <c r="D1548" s="3">
        <f>sheet1!$B$4/(sheet2!C1548+sheet2!C1548*sheet1!$C$4)^(2*sheet1!$E$4)</f>
        <v>999.99999999943759</v>
      </c>
      <c r="E1548" s="1">
        <f>D1548*(C1548-sheet1!$D$4)</f>
        <v>45462554695.309746</v>
      </c>
      <c r="F1548" s="1">
        <f>sheet1!$D$4*sheet2!D1548</f>
        <v>399999.99999977503</v>
      </c>
      <c r="G1548" s="3">
        <f>F1548-sheet1!$G$4</f>
        <v>-2.2497260943055153E-7</v>
      </c>
      <c r="H1548" s="1"/>
      <c r="I1548" s="1"/>
    </row>
    <row r="1549" spans="1:9" x14ac:dyDescent="0.2">
      <c r="A1549" s="1">
        <v>1544</v>
      </c>
      <c r="B1549" s="1">
        <f t="shared" si="48"/>
        <v>-1.434326171875E-2</v>
      </c>
      <c r="C1549" s="1">
        <f t="shared" si="49"/>
        <v>45462954.695335321</v>
      </c>
      <c r="D1549" s="3">
        <f>sheet1!$B$4/(sheet2!C1549+sheet2!C1549*sheet1!$C$4)^(2*sheet1!$E$4)</f>
        <v>999.99999999943759</v>
      </c>
      <c r="E1549" s="1">
        <f>D1549*(C1549-sheet1!$D$4)</f>
        <v>45462554695.309753</v>
      </c>
      <c r="F1549" s="1">
        <f>sheet1!$D$4*sheet2!D1549</f>
        <v>399999.99999977503</v>
      </c>
      <c r="G1549" s="3">
        <f>F1549-sheet1!$G$4</f>
        <v>-2.2497260943055153E-7</v>
      </c>
      <c r="H1549" s="1"/>
      <c r="I1549" s="1"/>
    </row>
    <row r="1550" spans="1:9" x14ac:dyDescent="0.2">
      <c r="A1550" s="1">
        <v>1545</v>
      </c>
      <c r="B1550" s="1">
        <f t="shared" si="48"/>
        <v>-1.433563232421875E-2</v>
      </c>
      <c r="C1550" s="1">
        <f t="shared" si="49"/>
        <v>45462954.695335329</v>
      </c>
      <c r="D1550" s="3">
        <f>sheet1!$B$4/(sheet2!C1550+sheet2!C1550*sheet1!$C$4)^(2*sheet1!$E$4)</f>
        <v>999.99999999943759</v>
      </c>
      <c r="E1550" s="1">
        <f>D1550*(C1550-sheet1!$D$4)</f>
        <v>45462554695.309761</v>
      </c>
      <c r="F1550" s="1">
        <f>sheet1!$D$4*sheet2!D1550</f>
        <v>399999.99999977503</v>
      </c>
      <c r="G1550" s="3">
        <f>F1550-sheet1!$G$4</f>
        <v>-2.2497260943055153E-7</v>
      </c>
      <c r="H1550" s="1"/>
      <c r="I1550" s="1"/>
    </row>
    <row r="1551" spans="1:9" x14ac:dyDescent="0.2">
      <c r="A1551" s="1">
        <v>1546</v>
      </c>
      <c r="B1551" s="1">
        <f t="shared" si="48"/>
        <v>-1.43280029296875E-2</v>
      </c>
      <c r="C1551" s="1">
        <f t="shared" si="49"/>
        <v>45462954.695335336</v>
      </c>
      <c r="D1551" s="3">
        <f>sheet1!$B$4/(sheet2!C1551+sheet2!C1551*sheet1!$C$4)^(2*sheet1!$E$4)</f>
        <v>999.99999999943759</v>
      </c>
      <c r="E1551" s="1">
        <f>D1551*(C1551-sheet1!$D$4)</f>
        <v>45462554695.309769</v>
      </c>
      <c r="F1551" s="1">
        <f>sheet1!$D$4*sheet2!D1551</f>
        <v>399999.99999977503</v>
      </c>
      <c r="G1551" s="3">
        <f>F1551-sheet1!$G$4</f>
        <v>-2.2497260943055153E-7</v>
      </c>
      <c r="H1551" s="1"/>
      <c r="I1551" s="1"/>
    </row>
    <row r="1552" spans="1:9" x14ac:dyDescent="0.2">
      <c r="A1552" s="1">
        <v>1547</v>
      </c>
      <c r="B1552" s="1">
        <f t="shared" si="48"/>
        <v>-1.432037353515625E-2</v>
      </c>
      <c r="C1552" s="1">
        <f t="shared" si="49"/>
        <v>45462954.695335343</v>
      </c>
      <c r="D1552" s="3">
        <f>sheet1!$B$4/(sheet2!C1552+sheet2!C1552*sheet1!$C$4)^(2*sheet1!$E$4)</f>
        <v>999.99999999943759</v>
      </c>
      <c r="E1552" s="1">
        <f>D1552*(C1552-sheet1!$D$4)</f>
        <v>45462554695.309776</v>
      </c>
      <c r="F1552" s="1">
        <f>sheet1!$D$4*sheet2!D1552</f>
        <v>399999.99999977503</v>
      </c>
      <c r="G1552" s="3">
        <f>F1552-sheet1!$G$4</f>
        <v>-2.2497260943055153E-7</v>
      </c>
      <c r="H1552" s="1"/>
      <c r="I1552" s="1"/>
    </row>
    <row r="1553" spans="1:9" x14ac:dyDescent="0.2">
      <c r="A1553" s="1">
        <v>1548</v>
      </c>
      <c r="B1553" s="1">
        <f t="shared" si="48"/>
        <v>-1.4312744140625E-2</v>
      </c>
      <c r="C1553" s="1">
        <f t="shared" si="49"/>
        <v>45462954.695335351</v>
      </c>
      <c r="D1553" s="3">
        <f>sheet1!$B$4/(sheet2!C1553+sheet2!C1553*sheet1!$C$4)^(2*sheet1!$E$4)</f>
        <v>999.99999999943759</v>
      </c>
      <c r="E1553" s="1">
        <f>D1553*(C1553-sheet1!$D$4)</f>
        <v>45462554695.309784</v>
      </c>
      <c r="F1553" s="1">
        <f>sheet1!$D$4*sheet2!D1553</f>
        <v>399999.99999977503</v>
      </c>
      <c r="G1553" s="3">
        <f>F1553-sheet1!$G$4</f>
        <v>-2.2497260943055153E-7</v>
      </c>
      <c r="H1553" s="1"/>
      <c r="I1553" s="1"/>
    </row>
    <row r="1554" spans="1:9" x14ac:dyDescent="0.2">
      <c r="A1554" s="1">
        <v>1549</v>
      </c>
      <c r="B1554" s="1">
        <f t="shared" si="48"/>
        <v>-1.430511474609375E-2</v>
      </c>
      <c r="C1554" s="1">
        <f t="shared" si="49"/>
        <v>45462954.695335358</v>
      </c>
      <c r="D1554" s="3">
        <f>sheet1!$B$4/(sheet2!C1554+sheet2!C1554*sheet1!$C$4)^(2*sheet1!$E$4)</f>
        <v>999.99999999943759</v>
      </c>
      <c r="E1554" s="1">
        <f>D1554*(C1554-sheet1!$D$4)</f>
        <v>45462554695.309792</v>
      </c>
      <c r="F1554" s="1">
        <f>sheet1!$D$4*sheet2!D1554</f>
        <v>399999.99999977503</v>
      </c>
      <c r="G1554" s="3">
        <f>F1554-sheet1!$G$4</f>
        <v>-2.2497260943055153E-7</v>
      </c>
      <c r="H1554" s="1"/>
      <c r="I1554" s="1"/>
    </row>
    <row r="1555" spans="1:9" x14ac:dyDescent="0.2">
      <c r="A1555" s="1">
        <v>1550</v>
      </c>
      <c r="B1555" s="1">
        <f t="shared" si="48"/>
        <v>-1.42974853515625E-2</v>
      </c>
      <c r="C1555" s="1">
        <f t="shared" si="49"/>
        <v>45462954.695335366</v>
      </c>
      <c r="D1555" s="3">
        <f>sheet1!$B$4/(sheet2!C1555+sheet2!C1555*sheet1!$C$4)^(2*sheet1!$E$4)</f>
        <v>999.99999999943759</v>
      </c>
      <c r="E1555" s="1">
        <f>D1555*(C1555-sheet1!$D$4)</f>
        <v>45462554695.309799</v>
      </c>
      <c r="F1555" s="1">
        <f>sheet1!$D$4*sheet2!D1555</f>
        <v>399999.99999977503</v>
      </c>
      <c r="G1555" s="3">
        <f>F1555-sheet1!$G$4</f>
        <v>-2.2497260943055153E-7</v>
      </c>
      <c r="H1555" s="1"/>
      <c r="I1555" s="1"/>
    </row>
  </sheetData>
  <phoneticPr fontId="2" type="noConversion"/>
  <conditionalFormatting sqref="A6:F1555">
    <cfRule type="expression" dxfId="6" priority="1" stopIfTrue="1">
      <formula>$G6&lt;=0</formula>
    </cfRule>
  </conditionalFormatting>
  <pageMargins left="0.75" right="0.75" top="1" bottom="1" header="0.5" footer="0.5"/>
  <pageSetup paperSize="9" orientation="portrait" horizontalDpi="200" verticalDpi="2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L43"/>
  <sheetViews>
    <sheetView tabSelected="1" topLeftCell="A4" workbookViewId="0">
      <selection activeCell="M11" sqref="M11"/>
    </sheetView>
  </sheetViews>
  <sheetFormatPr defaultRowHeight="12.75" x14ac:dyDescent="0.2"/>
  <cols>
    <col min="1" max="1" width="4.85546875" customWidth="1"/>
    <col min="2" max="2" width="8" bestFit="1" customWidth="1"/>
    <col min="3" max="3" width="12.7109375" bestFit="1" customWidth="1"/>
    <col min="4" max="4" width="12" customWidth="1"/>
    <col min="5" max="5" width="6.42578125" bestFit="1" customWidth="1"/>
    <col min="6" max="6" width="12" bestFit="1" customWidth="1"/>
    <col min="7" max="7" width="9" bestFit="1" customWidth="1"/>
    <col min="8" max="8" width="6.42578125" bestFit="1" customWidth="1"/>
    <col min="9" max="10" width="12.42578125" bestFit="1" customWidth="1"/>
  </cols>
  <sheetData>
    <row r="1" spans="1:12" ht="29.25" customHeight="1" x14ac:dyDescent="0.2">
      <c r="A1" s="107" t="s">
        <v>54</v>
      </c>
      <c r="B1" s="108"/>
      <c r="C1" s="108"/>
      <c r="D1" s="108"/>
      <c r="E1" s="107" t="s">
        <v>55</v>
      </c>
      <c r="F1" s="108"/>
      <c r="G1" s="108"/>
      <c r="H1" s="108"/>
      <c r="I1" s="108"/>
      <c r="J1" s="111"/>
      <c r="L1">
        <v>1</v>
      </c>
    </row>
    <row r="2" spans="1:12" ht="18.75" customHeight="1" thickBot="1" x14ac:dyDescent="0.25">
      <c r="A2" s="109"/>
      <c r="B2" s="110"/>
      <c r="C2" s="110"/>
      <c r="D2" s="110"/>
      <c r="E2" s="109"/>
      <c r="F2" s="110"/>
      <c r="G2" s="110"/>
      <c r="H2" s="110"/>
      <c r="I2" s="110"/>
      <c r="J2" s="112"/>
    </row>
    <row r="3" spans="1:12" ht="70.5" customHeight="1" thickBot="1" x14ac:dyDescent="0.3">
      <c r="A3" s="61" t="s">
        <v>0</v>
      </c>
      <c r="B3" s="62" t="s">
        <v>45</v>
      </c>
      <c r="C3" s="62" t="s">
        <v>46</v>
      </c>
      <c r="D3" s="63" t="s">
        <v>47</v>
      </c>
      <c r="E3" s="76" t="s">
        <v>48</v>
      </c>
      <c r="F3" s="76" t="s">
        <v>49</v>
      </c>
      <c r="G3" s="77" t="s">
        <v>52</v>
      </c>
      <c r="H3" s="64" t="s">
        <v>50</v>
      </c>
      <c r="I3" s="77" t="s">
        <v>52</v>
      </c>
      <c r="J3" s="77" t="s">
        <v>53</v>
      </c>
    </row>
    <row r="4" spans="1:12" ht="13.5" thickBot="1" x14ac:dyDescent="0.25">
      <c r="A4" s="59">
        <v>1</v>
      </c>
      <c r="B4" s="60">
        <f ca="1">IF(A4=sheet4!$A$7,sheet4!$B$7,B4)</f>
        <v>228000000</v>
      </c>
      <c r="C4" s="60">
        <f ca="1">ABS($F$4-B4)</f>
        <v>9461946.2452939153</v>
      </c>
      <c r="D4" s="75"/>
      <c r="E4" s="74">
        <f>INDEX(H4:H24,L1)</f>
        <v>1</v>
      </c>
      <c r="F4" s="65">
        <f>sheet1!J5</f>
        <v>218538053.75470608</v>
      </c>
      <c r="G4" s="66">
        <f ca="1">ABS((D43-D42)/D43)</f>
        <v>6.5971499653561677E-4</v>
      </c>
      <c r="H4" s="67">
        <v>1</v>
      </c>
      <c r="I4" s="68">
        <f ca="1">IF($E$4=H4,$G$4,I4)</f>
        <v>6.5971499653561677E-4</v>
      </c>
      <c r="J4" s="69">
        <f ca="1">MIN(I4:I24)</f>
        <v>6.5971499653561677E-4</v>
      </c>
    </row>
    <row r="5" spans="1:12" x14ac:dyDescent="0.2">
      <c r="A5" s="41">
        <v>2</v>
      </c>
      <c r="B5" s="1">
        <f ca="1">IF(A5=sheet4!$A$7,sheet4!$B$7,B5)</f>
        <v>238000000</v>
      </c>
      <c r="C5" s="1">
        <f t="shared" ref="C5:C43" ca="1" si="0">ABS($F$4-B5)</f>
        <v>19461946.245293915</v>
      </c>
      <c r="D5" s="70">
        <f ca="1">C5/C4^$E$4</f>
        <v>2.0568650191786597</v>
      </c>
      <c r="H5" s="71">
        <v>1.05</v>
      </c>
      <c r="I5" s="70">
        <f t="shared" ref="I5:I24" ca="1" si="1">IF($E$4=H5,$G$4,I5)</f>
        <v>1.962011868828007E-3</v>
      </c>
    </row>
    <row r="6" spans="1:12" x14ac:dyDescent="0.2">
      <c r="A6" s="41">
        <v>3</v>
      </c>
      <c r="B6" s="1">
        <f ca="1">IF(A6=sheet4!$A$7,sheet4!$B$7,B6)</f>
        <v>248000000</v>
      </c>
      <c r="C6" s="1">
        <f t="shared" ca="1" si="0"/>
        <v>29461946.245293915</v>
      </c>
      <c r="D6" s="70">
        <f t="shared" ref="D6:D43" ca="1" si="2">C6/C5^$E$4</f>
        <v>1.5138232257947015</v>
      </c>
      <c r="H6" s="71">
        <v>1.1000000000000001</v>
      </c>
      <c r="I6" s="70">
        <f t="shared" ca="1" si="1"/>
        <v>3.2660036001382689E-3</v>
      </c>
    </row>
    <row r="7" spans="1:12" x14ac:dyDescent="0.2">
      <c r="A7" s="41">
        <v>4</v>
      </c>
      <c r="B7" s="1">
        <f ca="1">IF(A7=sheet4!$A$7,sheet4!$B$7,B7)</f>
        <v>258000000</v>
      </c>
      <c r="C7" s="1">
        <f t="shared" ca="1" si="0"/>
        <v>39461946.245293915</v>
      </c>
      <c r="D7" s="70">
        <f t="shared" ca="1" si="2"/>
        <v>1.3394208894667758</v>
      </c>
      <c r="H7" s="71">
        <v>1.1499999999999999</v>
      </c>
      <c r="I7" s="70">
        <f t="shared" ca="1" si="1"/>
        <v>4.5716923962187458E-3</v>
      </c>
    </row>
    <row r="8" spans="1:12" x14ac:dyDescent="0.2">
      <c r="A8" s="41">
        <v>5</v>
      </c>
      <c r="B8" s="1">
        <f ca="1">IF(A8=sheet4!$A$7,sheet4!$B$7,B8)</f>
        <v>268000000</v>
      </c>
      <c r="C8" s="1">
        <f t="shared" ca="1" si="0"/>
        <v>49461946.245293915</v>
      </c>
      <c r="D8" s="70">
        <f t="shared" ca="1" si="2"/>
        <v>1.253408687393176</v>
      </c>
      <c r="H8" s="71">
        <v>1.2</v>
      </c>
      <c r="I8" s="70">
        <f t="shared" ca="1" si="1"/>
        <v>5.8790804657056911E-3</v>
      </c>
    </row>
    <row r="9" spans="1:12" x14ac:dyDescent="0.2">
      <c r="A9" s="41">
        <v>6</v>
      </c>
      <c r="B9" s="1">
        <f ca="1">IF(A9=sheet4!$A$7,sheet4!$B$7,B9)</f>
        <v>278000000</v>
      </c>
      <c r="C9" s="1">
        <f t="shared" ca="1" si="0"/>
        <v>59461946.245293915</v>
      </c>
      <c r="D9" s="70">
        <f t="shared" ca="1" si="2"/>
        <v>1.2021756271054833</v>
      </c>
      <c r="H9" s="71">
        <v>1.25</v>
      </c>
      <c r="I9" s="70">
        <f t="shared" ca="1" si="1"/>
        <v>7.1881700200877932E-3</v>
      </c>
    </row>
    <row r="10" spans="1:12" x14ac:dyDescent="0.2">
      <c r="A10" s="41">
        <v>7</v>
      </c>
      <c r="B10" s="1">
        <f ca="1">IF(A10=sheet4!$A$7,sheet4!$B$7,B10)</f>
        <v>288000000</v>
      </c>
      <c r="C10" s="1">
        <f t="shared" ca="1" si="0"/>
        <v>69461946.245293915</v>
      </c>
      <c r="D10" s="70">
        <f t="shared" ca="1" si="2"/>
        <v>1.1681747845714257</v>
      </c>
      <c r="H10" s="71">
        <v>1.3</v>
      </c>
      <c r="I10" s="70">
        <f t="shared" ca="1" si="1"/>
        <v>1.0503549523948859E-2</v>
      </c>
    </row>
    <row r="11" spans="1:12" x14ac:dyDescent="0.2">
      <c r="A11" s="41">
        <v>8</v>
      </c>
      <c r="B11" s="1">
        <f ca="1">IF(A11=sheet4!$A$7,sheet4!$B$7,B11)</f>
        <v>298000000</v>
      </c>
      <c r="C11" s="1">
        <f t="shared" ca="1" si="0"/>
        <v>79461946.245293915</v>
      </c>
      <c r="D11" s="70">
        <f t="shared" ca="1" si="2"/>
        <v>1.1439637174099122</v>
      </c>
      <c r="H11" s="71">
        <v>1.35</v>
      </c>
      <c r="I11" s="70">
        <f t="shared" ca="1" si="1"/>
        <v>1.2101508605242147E-2</v>
      </c>
    </row>
    <row r="12" spans="1:12" x14ac:dyDescent="0.2">
      <c r="A12" s="41">
        <v>9</v>
      </c>
      <c r="B12" s="1">
        <f ca="1">IF(A12=sheet4!$A$7,sheet4!$B$7,B12)</f>
        <v>308000000</v>
      </c>
      <c r="C12" s="1">
        <f t="shared" ca="1" si="0"/>
        <v>89461946.245293915</v>
      </c>
      <c r="D12" s="70">
        <f t="shared" ca="1" si="2"/>
        <v>1.1258464016112901</v>
      </c>
      <c r="H12" s="71">
        <v>1.4</v>
      </c>
      <c r="I12" s="70">
        <f t="shared" ca="1" si="1"/>
        <v>1.3701994618011176E-2</v>
      </c>
    </row>
    <row r="13" spans="1:12" x14ac:dyDescent="0.2">
      <c r="A13" s="41">
        <v>10</v>
      </c>
      <c r="B13" s="1">
        <f ca="1">IF(A13=sheet4!$A$7,sheet4!$B$7,B13)</f>
        <v>318000000</v>
      </c>
      <c r="C13" s="1">
        <f t="shared" ca="1" si="0"/>
        <v>99461946.245293915</v>
      </c>
      <c r="D13" s="70">
        <f t="shared" ca="1" si="2"/>
        <v>1.1117793701087297</v>
      </c>
      <c r="H13" s="71">
        <v>1.45</v>
      </c>
      <c r="I13" s="70">
        <f t="shared" ca="1" si="1"/>
        <v>1.5305011558216968E-2</v>
      </c>
    </row>
    <row r="14" spans="1:12" x14ac:dyDescent="0.2">
      <c r="A14" s="41">
        <v>11</v>
      </c>
      <c r="B14" s="1">
        <f ca="1">IF(A14=sheet4!$A$7,sheet4!$B$7,B14)</f>
        <v>328000000</v>
      </c>
      <c r="C14" s="1">
        <f t="shared" ca="1" si="0"/>
        <v>109461946.24529392</v>
      </c>
      <c r="D14" s="70">
        <f t="shared" ca="1" si="2"/>
        <v>1.1005409644341557</v>
      </c>
      <c r="H14" s="71">
        <v>1.5</v>
      </c>
      <c r="I14" s="70">
        <f t="shared" ca="1" si="1"/>
        <v>1.6910563428136439E-2</v>
      </c>
    </row>
    <row r="15" spans="1:12" x14ac:dyDescent="0.2">
      <c r="A15" s="41">
        <v>12</v>
      </c>
      <c r="B15" s="1">
        <f ca="1">IF(A15=sheet4!$A$7,sheet4!$B$7,B15)</f>
        <v>338000000</v>
      </c>
      <c r="C15" s="1">
        <f t="shared" ca="1" si="0"/>
        <v>119461946.24529392</v>
      </c>
      <c r="D15" s="70">
        <f t="shared" ca="1" si="2"/>
        <v>1.091355949195266</v>
      </c>
      <c r="H15" s="71">
        <v>1.55</v>
      </c>
      <c r="I15" s="70">
        <f t="shared" ca="1" si="1"/>
        <v>1.8518654236382607E-2</v>
      </c>
    </row>
    <row r="16" spans="1:12" x14ac:dyDescent="0.2">
      <c r="A16" s="41">
        <v>13</v>
      </c>
      <c r="B16" s="1">
        <f ca="1">IF(A16=sheet4!$A$7,sheet4!$B$7,B16)</f>
        <v>348000000</v>
      </c>
      <c r="C16" s="1">
        <f t="shared" ca="1" si="0"/>
        <v>129461946.24529392</v>
      </c>
      <c r="D16" s="70">
        <f t="shared" ca="1" si="2"/>
        <v>1.0837086646777609</v>
      </c>
      <c r="H16" s="71">
        <v>1.6</v>
      </c>
      <c r="I16" s="70">
        <f t="shared" ca="1" si="1"/>
        <v>2.0129287997907388E-2</v>
      </c>
    </row>
    <row r="17" spans="1:10" x14ac:dyDescent="0.2">
      <c r="A17" s="41">
        <v>14</v>
      </c>
      <c r="B17" s="1">
        <f ca="1">IF(A17=sheet4!$A$7,sheet4!$B$7,B17)</f>
        <v>358000000</v>
      </c>
      <c r="C17" s="1">
        <f t="shared" ca="1" si="0"/>
        <v>139461946.24529392</v>
      </c>
      <c r="D17" s="70">
        <f t="shared" ca="1" si="2"/>
        <v>1.0772427751167344</v>
      </c>
      <c r="H17" s="71">
        <v>1.65</v>
      </c>
      <c r="I17" s="70">
        <f t="shared" ca="1" si="1"/>
        <v>2.174246873401128E-2</v>
      </c>
    </row>
    <row r="18" spans="1:10" x14ac:dyDescent="0.2">
      <c r="A18" s="41">
        <v>15</v>
      </c>
      <c r="B18" s="1">
        <f ca="1">IF(A18=sheet4!$A$7,sheet4!$B$7,B18)</f>
        <v>368000000</v>
      </c>
      <c r="C18" s="1">
        <f t="shared" ca="1" si="0"/>
        <v>149461946.24529392</v>
      </c>
      <c r="D18" s="70">
        <f t="shared" ca="1" si="2"/>
        <v>1.0717041477566318</v>
      </c>
      <c r="H18" s="71">
        <v>1.7</v>
      </c>
      <c r="I18" s="70">
        <f t="shared" ca="1" si="1"/>
        <v>2.3358200472333557E-2</v>
      </c>
    </row>
    <row r="19" spans="1:10" x14ac:dyDescent="0.2">
      <c r="A19" s="41">
        <v>16</v>
      </c>
      <c r="B19" s="1">
        <f ca="1">IF(A19=sheet4!$A$7,sheet4!$B$7,B19)</f>
        <v>378000000</v>
      </c>
      <c r="C19" s="1">
        <f t="shared" ca="1" si="0"/>
        <v>159461946.24529392</v>
      </c>
      <c r="D19" s="70">
        <f t="shared" ca="1" si="2"/>
        <v>1.0669066625399632</v>
      </c>
      <c r="H19" s="71">
        <v>1.75</v>
      </c>
      <c r="I19" s="70">
        <f t="shared" ca="1" si="1"/>
        <v>2.4976487246909675E-2</v>
      </c>
    </row>
    <row r="20" spans="1:10" x14ac:dyDescent="0.2">
      <c r="A20" s="41">
        <v>17</v>
      </c>
      <c r="B20" s="1">
        <f ca="1">IF(A20=sheet4!$A$7,sheet4!$B$7,B20)</f>
        <v>388000000</v>
      </c>
      <c r="C20" s="1">
        <f t="shared" ca="1" si="0"/>
        <v>169461946.24529392</v>
      </c>
      <c r="D20" s="70">
        <f t="shared" ca="1" si="2"/>
        <v>1.0627108864243848</v>
      </c>
      <c r="H20" s="71">
        <v>1.8</v>
      </c>
      <c r="I20" s="70">
        <f t="shared" ca="1" si="1"/>
        <v>2.659733309815264E-2</v>
      </c>
    </row>
    <row r="21" spans="1:10" x14ac:dyDescent="0.2">
      <c r="A21" s="41">
        <v>18</v>
      </c>
      <c r="B21" s="1">
        <f ca="1">IF(A21=sheet4!$A$7,sheet4!$B$7,B21)</f>
        <v>398000000</v>
      </c>
      <c r="C21" s="1">
        <f t="shared" ca="1" si="0"/>
        <v>179461946.24529392</v>
      </c>
      <c r="D21" s="70">
        <f t="shared" ca="1" si="2"/>
        <v>1.0590102983092449</v>
      </c>
      <c r="H21" s="71">
        <v>1.85</v>
      </c>
      <c r="I21" s="70">
        <f t="shared" ca="1" si="1"/>
        <v>2.8220742072841386E-2</v>
      </c>
    </row>
    <row r="22" spans="1:10" x14ac:dyDescent="0.2">
      <c r="A22" s="41">
        <v>19</v>
      </c>
      <c r="B22" s="1">
        <f ca="1">IF(A22=sheet4!$A$7,sheet4!$B$7,B22)</f>
        <v>408000000</v>
      </c>
      <c r="C22" s="1">
        <f t="shared" ca="1" si="0"/>
        <v>189461946.24529392</v>
      </c>
      <c r="D22" s="70">
        <f t="shared" ca="1" si="2"/>
        <v>1.0557221194198558</v>
      </c>
      <c r="H22" s="71">
        <v>1.9</v>
      </c>
      <c r="I22" s="70">
        <f t="shared" ca="1" si="1"/>
        <v>2.9846718224176644E-2</v>
      </c>
    </row>
    <row r="23" spans="1:10" x14ac:dyDescent="0.2">
      <c r="A23" s="41">
        <v>20</v>
      </c>
      <c r="B23" s="1">
        <f ca="1">IF(A23=sheet4!$A$7,sheet4!$B$7,B23)</f>
        <v>418000000</v>
      </c>
      <c r="C23" s="1">
        <f t="shared" ca="1" si="0"/>
        <v>199461946.24529392</v>
      </c>
      <c r="D23" s="70">
        <f t="shared" ca="1" si="2"/>
        <v>1.0527810475833133</v>
      </c>
      <c r="H23" s="71">
        <v>1.95</v>
      </c>
      <c r="I23" s="70">
        <f t="shared" ca="1" si="1"/>
        <v>3.1475265611769096E-2</v>
      </c>
    </row>
    <row r="24" spans="1:10" ht="13.5" thickBot="1" x14ac:dyDescent="0.25">
      <c r="A24" s="41">
        <v>21</v>
      </c>
      <c r="B24" s="1">
        <f ca="1">IF(A24=sheet4!$A$7,sheet4!$B$7,B24)</f>
        <v>428000000</v>
      </c>
      <c r="C24" s="1">
        <f t="shared" ca="1" si="0"/>
        <v>209461946.24529392</v>
      </c>
      <c r="D24" s="70">
        <f t="shared" ca="1" si="2"/>
        <v>1.0501348762921536</v>
      </c>
      <c r="H24" s="72">
        <v>2</v>
      </c>
      <c r="I24" s="73">
        <f t="shared" ca="1" si="1"/>
        <v>2.7030204182549381E-2</v>
      </c>
    </row>
    <row r="25" spans="1:10" ht="13.5" thickBot="1" x14ac:dyDescent="0.25">
      <c r="A25" s="41">
        <v>22</v>
      </c>
      <c r="B25" s="1">
        <f ca="1">IF(A25=sheet4!$A$7,sheet4!$B$7,B25)</f>
        <v>438000000</v>
      </c>
      <c r="C25" s="1">
        <f t="shared" ca="1" si="0"/>
        <v>219461946.24529392</v>
      </c>
      <c r="D25" s="70">
        <f t="shared" ca="1" si="2"/>
        <v>1.0477413686793942</v>
      </c>
    </row>
    <row r="26" spans="1:10" x14ac:dyDescent="0.2">
      <c r="A26" s="41">
        <v>23</v>
      </c>
      <c r="B26" s="1">
        <f ca="1">IF(A26=sheet4!$A$7,sheet4!$B$7,B26)</f>
        <v>448000000</v>
      </c>
      <c r="C26" s="1">
        <f t="shared" ca="1" si="0"/>
        <v>229461946.24529392</v>
      </c>
      <c r="D26" s="70">
        <f t="shared" ca="1" si="2"/>
        <v>1.0455659861360336</v>
      </c>
      <c r="G26" s="98" t="s">
        <v>51</v>
      </c>
      <c r="H26" s="99"/>
      <c r="I26" s="99"/>
      <c r="J26" s="100"/>
    </row>
    <row r="27" spans="1:10" x14ac:dyDescent="0.2">
      <c r="A27" s="41">
        <v>24</v>
      </c>
      <c r="B27" s="1">
        <f ca="1">IF(A27=sheet4!$A$7,sheet4!$B$7,B27)</f>
        <v>458000000</v>
      </c>
      <c r="C27" s="1">
        <f t="shared" ca="1" si="0"/>
        <v>239461946.24529392</v>
      </c>
      <c r="D27" s="70">
        <f t="shared" ca="1" si="2"/>
        <v>1.0435802108525221</v>
      </c>
      <c r="G27" s="101"/>
      <c r="H27" s="102"/>
      <c r="I27" s="102"/>
      <c r="J27" s="103"/>
    </row>
    <row r="28" spans="1:10" x14ac:dyDescent="0.2">
      <c r="A28" s="41">
        <v>25</v>
      </c>
      <c r="B28" s="1">
        <f ca="1">IF(A28=sheet4!$A$7,sheet4!$B$7,B28)</f>
        <v>468000000</v>
      </c>
      <c r="C28" s="1">
        <f t="shared" ca="1" si="0"/>
        <v>249461946.24529392</v>
      </c>
      <c r="D28" s="70">
        <f t="shared" ca="1" si="2"/>
        <v>1.0417602886671458</v>
      </c>
      <c r="G28" s="101"/>
      <c r="H28" s="102"/>
      <c r="I28" s="102"/>
      <c r="J28" s="103"/>
    </row>
    <row r="29" spans="1:10" x14ac:dyDescent="0.2">
      <c r="A29" s="41">
        <v>26</v>
      </c>
      <c r="B29" s="1">
        <f ca="1">IF(A29=sheet4!$A$7,sheet4!$B$7,B29)</f>
        <v>478000000</v>
      </c>
      <c r="C29" s="1">
        <f t="shared" ca="1" si="0"/>
        <v>259461946.24529392</v>
      </c>
      <c r="D29" s="70">
        <f t="shared" ca="1" si="2"/>
        <v>1.0400862742815575</v>
      </c>
      <c r="G29" s="101"/>
      <c r="H29" s="102"/>
      <c r="I29" s="102"/>
      <c r="J29" s="103"/>
    </row>
    <row r="30" spans="1:10" x14ac:dyDescent="0.2">
      <c r="A30" s="41">
        <v>27</v>
      </c>
      <c r="B30" s="1">
        <f ca="1">IF(A30=sheet4!$A$7,sheet4!$B$7,B30)</f>
        <v>488000000</v>
      </c>
      <c r="C30" s="1">
        <f t="shared" ca="1" si="0"/>
        <v>269461946.24529392</v>
      </c>
      <c r="D30" s="70">
        <f t="shared" ca="1" si="2"/>
        <v>1.0385412972681014</v>
      </c>
      <c r="G30" s="101"/>
      <c r="H30" s="102"/>
      <c r="I30" s="102"/>
      <c r="J30" s="103"/>
    </row>
    <row r="31" spans="1:10" ht="13.5" thickBot="1" x14ac:dyDescent="0.25">
      <c r="A31" s="41">
        <v>28</v>
      </c>
      <c r="B31" s="1">
        <f ca="1">IF(A31=sheet4!$A$7,sheet4!$B$7,B31)</f>
        <v>498000000</v>
      </c>
      <c r="C31" s="1">
        <f t="shared" ca="1" si="0"/>
        <v>279461946.24529392</v>
      </c>
      <c r="D31" s="70">
        <f t="shared" ca="1" si="2"/>
        <v>1.0371109915123113</v>
      </c>
      <c r="G31" s="104"/>
      <c r="H31" s="105"/>
      <c r="I31" s="105"/>
      <c r="J31" s="106"/>
    </row>
    <row r="32" spans="1:10" x14ac:dyDescent="0.2">
      <c r="A32" s="41">
        <v>29</v>
      </c>
      <c r="B32" s="1">
        <f ca="1">IF(A32=sheet4!$A$7,sheet4!$B$7,B32)</f>
        <v>508000000</v>
      </c>
      <c r="C32" s="1">
        <f t="shared" ca="1" si="0"/>
        <v>289461946.24529392</v>
      </c>
      <c r="D32" s="70">
        <f t="shared" ca="1" si="2"/>
        <v>1.0357830471531271</v>
      </c>
    </row>
    <row r="33" spans="1:6" x14ac:dyDescent="0.2">
      <c r="A33" s="41">
        <v>30</v>
      </c>
      <c r="B33" s="1">
        <f ca="1">IF(A33=sheet4!$A$7,sheet4!$B$7,B33)</f>
        <v>518000000</v>
      </c>
      <c r="C33" s="1">
        <f t="shared" ca="1" si="0"/>
        <v>299461946.24529392</v>
      </c>
      <c r="D33" s="70">
        <f t="shared" ca="1" si="2"/>
        <v>1.034546855397448</v>
      </c>
    </row>
    <row r="34" spans="1:6" x14ac:dyDescent="0.2">
      <c r="A34" s="41">
        <v>31</v>
      </c>
      <c r="B34" s="1">
        <f ca="1">IF(A34=sheet4!$A$7,sheet4!$B$7,B34)</f>
        <v>528000000</v>
      </c>
      <c r="C34" s="1">
        <f t="shared" ca="1" si="0"/>
        <v>309461946.24529392</v>
      </c>
      <c r="D34" s="70">
        <f t="shared" ca="1" si="2"/>
        <v>1.0333932244994122</v>
      </c>
    </row>
    <row r="35" spans="1:6" x14ac:dyDescent="0.2">
      <c r="A35" s="41">
        <v>32</v>
      </c>
      <c r="B35" s="1">
        <f ca="1">IF(A35=sheet4!$A$7,sheet4!$B$7,B35)</f>
        <v>538000000</v>
      </c>
      <c r="C35" s="1">
        <f t="shared" ca="1" si="0"/>
        <v>319461946.24529392</v>
      </c>
      <c r="D35" s="70">
        <f t="shared" ca="1" si="2"/>
        <v>1.0323141508070059</v>
      </c>
    </row>
    <row r="36" spans="1:6" x14ac:dyDescent="0.2">
      <c r="A36" s="41">
        <v>33</v>
      </c>
      <c r="B36" s="1">
        <f ca="1">IF(A36=sheet4!$A$7,sheet4!$B$7,B36)</f>
        <v>548000000</v>
      </c>
      <c r="C36" s="1">
        <f t="shared" ca="1" si="0"/>
        <v>329461946.24529392</v>
      </c>
      <c r="D36" s="70">
        <f t="shared" ca="1" si="2"/>
        <v>1.0313026328097359</v>
      </c>
    </row>
    <row r="37" spans="1:6" x14ac:dyDescent="0.2">
      <c r="A37" s="41">
        <v>34</v>
      </c>
      <c r="B37" s="1">
        <f ca="1">IF(A37=sheet4!$A$7,sheet4!$B$7,B37)</f>
        <v>558000000</v>
      </c>
      <c r="C37" s="1">
        <f t="shared" ca="1" si="0"/>
        <v>339461946.24529392</v>
      </c>
      <c r="D37" s="70">
        <f t="shared" ca="1" si="2"/>
        <v>1.030352519051031</v>
      </c>
    </row>
    <row r="38" spans="1:6" x14ac:dyDescent="0.2">
      <c r="A38" s="41">
        <v>35</v>
      </c>
      <c r="B38" s="1">
        <f ca="1">IF(A38=sheet4!$A$7,sheet4!$B$7,B38)</f>
        <v>568000000</v>
      </c>
      <c r="C38" s="1">
        <f t="shared" ca="1" si="0"/>
        <v>349461946.24529392</v>
      </c>
      <c r="D38" s="70">
        <f t="shared" ca="1" si="2"/>
        <v>1.0294583829221731</v>
      </c>
    </row>
    <row r="39" spans="1:6" x14ac:dyDescent="0.2">
      <c r="A39" s="41">
        <v>36</v>
      </c>
      <c r="B39" s="1">
        <f ca="1">IF(A39=sheet4!$A$7,sheet4!$B$7,B39)</f>
        <v>578000000</v>
      </c>
      <c r="C39" s="1">
        <f t="shared" ca="1" si="0"/>
        <v>359461946.24529392</v>
      </c>
      <c r="D39" s="70">
        <f t="shared" ca="1" si="2"/>
        <v>1.0286154189531722</v>
      </c>
    </row>
    <row r="40" spans="1:6" x14ac:dyDescent="0.2">
      <c r="A40" s="41">
        <v>37</v>
      </c>
      <c r="B40" s="1">
        <f ca="1">IF(A40=sheet4!$A$7,sheet4!$B$7,B40)</f>
        <v>588000000</v>
      </c>
      <c r="C40" s="1">
        <f t="shared" ca="1" si="0"/>
        <v>369461946.24529392</v>
      </c>
      <c r="D40" s="70">
        <f t="shared" ca="1" si="2"/>
        <v>1.0278193564143674</v>
      </c>
    </row>
    <row r="41" spans="1:6" x14ac:dyDescent="0.2">
      <c r="A41" s="41">
        <v>38</v>
      </c>
      <c r="B41" s="1">
        <f ca="1">IF(A41=sheet4!$A$7,sheet4!$B$7,B41)</f>
        <v>598000000</v>
      </c>
      <c r="C41" s="1">
        <f t="shared" ca="1" si="0"/>
        <v>379461946.24529392</v>
      </c>
      <c r="D41" s="70">
        <f t="shared" ca="1" si="2"/>
        <v>1.0270663869489844</v>
      </c>
    </row>
    <row r="42" spans="1:6" x14ac:dyDescent="0.2">
      <c r="A42" s="41">
        <v>39</v>
      </c>
      <c r="B42" s="1">
        <f ca="1">IF(A42=sheet4!$A$7,sheet4!$B$7,B42)</f>
        <v>608000000</v>
      </c>
      <c r="C42" s="1">
        <f t="shared" ca="1" si="0"/>
        <v>389461946.24529392</v>
      </c>
      <c r="D42" s="70">
        <f t="shared" ca="1" si="2"/>
        <v>1.026353103648332</v>
      </c>
    </row>
    <row r="43" spans="1:6" ht="13.5" thickBot="1" x14ac:dyDescent="0.25">
      <c r="A43" s="42">
        <v>40</v>
      </c>
      <c r="B43" s="43">
        <f ca="1">IF(A43=sheet4!$A$7,sheet4!$B$7,B43)</f>
        <v>618000000</v>
      </c>
      <c r="C43" s="43">
        <f t="shared" ca="1" si="0"/>
        <v>399461946.24529392</v>
      </c>
      <c r="D43" s="73">
        <f t="shared" ca="1" si="2"/>
        <v>1.0256764495129949</v>
      </c>
      <c r="F43">
        <v>0.99999994501005496</v>
      </c>
    </row>
  </sheetData>
  <mergeCells count="3">
    <mergeCell ref="G26:J31"/>
    <mergeCell ref="A1:D2"/>
    <mergeCell ref="E1:J2"/>
  </mergeCells>
  <phoneticPr fontId="2" type="noConversion"/>
  <conditionalFormatting sqref="H4:I24">
    <cfRule type="expression" dxfId="5" priority="1" stopIfTrue="1">
      <formula>$J$4=$I4</formula>
    </cfRule>
  </conditionalFormatting>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4097" r:id="rId3" name="List Box 1">
              <controlPr defaultSize="0" autoLine="0" autoPict="0">
                <anchor moveWithCells="1">
                  <from>
                    <xdr:col>4</xdr:col>
                    <xdr:colOff>57150</xdr:colOff>
                    <xdr:row>5</xdr:row>
                    <xdr:rowOff>0</xdr:rowOff>
                  </from>
                  <to>
                    <xdr:col>5</xdr:col>
                    <xdr:colOff>161925</xdr:colOff>
                    <xdr:row>21</xdr:row>
                    <xdr:rowOff>47625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O73"/>
  <sheetViews>
    <sheetView workbookViewId="0">
      <selection activeCell="J5" sqref="J5"/>
    </sheetView>
  </sheetViews>
  <sheetFormatPr defaultRowHeight="12.75" x14ac:dyDescent="0.2"/>
  <cols>
    <col min="1" max="1" width="7.5703125" customWidth="1"/>
    <col min="2" max="2" width="8" customWidth="1"/>
    <col min="3" max="3" width="7.85546875" customWidth="1"/>
    <col min="4" max="4" width="8.140625" customWidth="1"/>
    <col min="5" max="5" width="8" customWidth="1"/>
    <col min="6" max="6" width="12.5703125" customWidth="1"/>
    <col min="7" max="7" width="13.7109375" customWidth="1"/>
    <col min="8" max="8" width="13.42578125" customWidth="1"/>
    <col min="9" max="9" width="15.28515625" customWidth="1"/>
    <col min="10" max="10" width="17" customWidth="1"/>
    <col min="11" max="11" width="13.85546875" bestFit="1" customWidth="1"/>
    <col min="12" max="12" width="11.28515625" bestFit="1" customWidth="1"/>
    <col min="15" max="15" width="10.140625" bestFit="1" customWidth="1"/>
  </cols>
  <sheetData>
    <row r="1" spans="1:15" ht="18.75" x14ac:dyDescent="0.3">
      <c r="A1" s="5" t="s">
        <v>20</v>
      </c>
    </row>
    <row r="2" spans="1:15" x14ac:dyDescent="0.2">
      <c r="A2" t="s">
        <v>8</v>
      </c>
    </row>
    <row r="3" spans="1:15" ht="16.5" customHeight="1" thickBot="1" x14ac:dyDescent="0.25">
      <c r="A3" t="s">
        <v>30</v>
      </c>
    </row>
    <row r="4" spans="1:15" ht="27.75" customHeight="1" thickBot="1" x14ac:dyDescent="0.25">
      <c r="G4" t="s">
        <v>33</v>
      </c>
      <c r="I4" s="6" t="s">
        <v>31</v>
      </c>
      <c r="J4" s="7" t="s">
        <v>32</v>
      </c>
    </row>
    <row r="5" spans="1:15" ht="17.25" customHeight="1" x14ac:dyDescent="0.25">
      <c r="A5" s="18" t="s">
        <v>35</v>
      </c>
      <c r="G5" t="s">
        <v>34</v>
      </c>
      <c r="H5" s="16">
        <v>2</v>
      </c>
      <c r="I5" s="17">
        <v>4</v>
      </c>
      <c r="J5" s="49">
        <v>218000000</v>
      </c>
      <c r="K5" s="9"/>
    </row>
    <row r="6" spans="1:15" ht="34.5" thickBot="1" x14ac:dyDescent="0.25">
      <c r="A6" s="8" t="s">
        <v>25</v>
      </c>
      <c r="B6" s="8" t="s">
        <v>3</v>
      </c>
      <c r="C6" s="8" t="s">
        <v>4</v>
      </c>
      <c r="D6" s="8" t="s">
        <v>5</v>
      </c>
      <c r="E6" s="8" t="s">
        <v>26</v>
      </c>
      <c r="F6" s="8" t="s">
        <v>29</v>
      </c>
      <c r="G6" s="8" t="s">
        <v>27</v>
      </c>
      <c r="H6" s="8" t="s">
        <v>28</v>
      </c>
      <c r="I6" s="8" t="s">
        <v>17</v>
      </c>
      <c r="J6" s="8" t="s">
        <v>15</v>
      </c>
      <c r="K6" s="8" t="s">
        <v>18</v>
      </c>
      <c r="L6" s="8" t="s">
        <v>19</v>
      </c>
      <c r="M6" s="8" t="s">
        <v>22</v>
      </c>
    </row>
    <row r="7" spans="1:15" ht="53.25" customHeight="1" thickBot="1" x14ac:dyDescent="0.25">
      <c r="A7" s="12">
        <f ca="1">IF(H5=1,0,A7+1)</f>
        <v>300</v>
      </c>
      <c r="B7" s="20">
        <f ca="1">IF(A7=0,J5,B7+INDEX(K12:K22,I5))</f>
        <v>3218000000</v>
      </c>
      <c r="C7" s="47">
        <f ca="1">sheet1!B5/(B7+B7*sheet1!C5)^(2*sheet1!E5)</f>
        <v>1.2291107634979392</v>
      </c>
      <c r="D7" s="47">
        <f ca="1">C7*(B7-sheet1!D5)</f>
        <v>3955276445.7769318</v>
      </c>
      <c r="E7" s="47">
        <f ca="1">C7*sheet1!D5</f>
        <v>1991.1594368666615</v>
      </c>
      <c r="F7" s="48">
        <f ca="1">(E7-sheet1!G5)*(E7-sheet1!G5)</f>
        <v>6.9695894866821386E+18</v>
      </c>
      <c r="G7" s="11" t="str">
        <f ca="1">IF(A7=0,"Исходное состояние",
        IF($F$7&gt;$L$7,
              "Решение найдено","Продолжайте поиск, щелкая по кнопке &lt;F9&gt;"))</f>
        <v>Решение найдено</v>
      </c>
      <c r="H7" s="21">
        <f ca="1">IF($A$7=0,B7,
         IF($F$7&gt;$L$7,
                       H7,B7))</f>
        <v>218000000</v>
      </c>
      <c r="I7" s="21">
        <f ca="1">IF($A$7=0,C7,
         IF($F$7&gt;$L$7,
                       I7,C7))</f>
        <v>1650822.7718540637</v>
      </c>
      <c r="J7" s="21">
        <f ca="1">IF($A$7=0,D7,
         IF($F$7&gt;$L$7,
                       J7,D7))</f>
        <v>359876689931295.5</v>
      </c>
      <c r="K7" s="21">
        <f ca="1">IF($A$7=0,E7,
         IF($F$7&gt;$L$7,
                       K7,E7))</f>
        <v>2674332890.403583</v>
      </c>
      <c r="L7" s="21">
        <f ca="1">IF($A$7=0,F7,
         IF($F$7&gt;$L$7,
                       L7,F7))</f>
        <v>1178747363464445</v>
      </c>
      <c r="M7" s="22">
        <f ca="1">IF($A$7=0,0,
         IF($F$7&gt;$L$7,
                       M7,A7))</f>
        <v>0</v>
      </c>
      <c r="N7" s="13"/>
    </row>
    <row r="10" spans="1:15" ht="13.5" thickBot="1" x14ac:dyDescent="0.25">
      <c r="A10" s="5" t="s">
        <v>21</v>
      </c>
    </row>
    <row r="11" spans="1:15" ht="57" thickBot="1" x14ac:dyDescent="0.25">
      <c r="A11" s="54" t="s">
        <v>7</v>
      </c>
      <c r="B11" s="55" t="s">
        <v>14</v>
      </c>
      <c r="C11" s="55" t="s">
        <v>17</v>
      </c>
      <c r="D11" s="55" t="s">
        <v>15</v>
      </c>
      <c r="E11" s="55" t="s">
        <v>18</v>
      </c>
      <c r="F11" s="56" t="s">
        <v>19</v>
      </c>
      <c r="G11" s="55" t="s">
        <v>22</v>
      </c>
      <c r="H11" s="55" t="s">
        <v>23</v>
      </c>
      <c r="I11" s="55" t="s">
        <v>16</v>
      </c>
      <c r="J11" s="55" t="s">
        <v>63</v>
      </c>
      <c r="K11" s="57" t="s">
        <v>24</v>
      </c>
    </row>
    <row r="12" spans="1:15" x14ac:dyDescent="0.2">
      <c r="A12" s="24">
        <v>1</v>
      </c>
      <c r="B12" s="19"/>
      <c r="C12" s="19"/>
      <c r="D12" s="19"/>
      <c r="E12" s="19"/>
      <c r="F12" s="19"/>
      <c r="G12" s="19"/>
      <c r="H12" s="44">
        <v>10000000000</v>
      </c>
      <c r="I12" s="49">
        <v>150000000</v>
      </c>
      <c r="J12" s="25">
        <f>ABS(I12-B12)</f>
        <v>150000000</v>
      </c>
      <c r="K12" s="44">
        <v>10000000000</v>
      </c>
    </row>
    <row r="13" spans="1:15" x14ac:dyDescent="0.2">
      <c r="A13" s="27">
        <v>2</v>
      </c>
      <c r="B13" s="14"/>
      <c r="C13" s="14"/>
      <c r="D13" s="14"/>
      <c r="E13" s="14"/>
      <c r="F13" s="14"/>
      <c r="G13" s="14"/>
      <c r="H13" s="10">
        <v>1000000000</v>
      </c>
      <c r="I13" s="50">
        <v>150000000</v>
      </c>
      <c r="J13" s="28">
        <f t="shared" ref="J13:J66" si="0">ABS(I13-B13)</f>
        <v>150000000</v>
      </c>
      <c r="K13" s="10">
        <v>1000000000</v>
      </c>
    </row>
    <row r="14" spans="1:15" x14ac:dyDescent="0.2">
      <c r="A14" s="27">
        <v>3</v>
      </c>
      <c r="B14" s="14"/>
      <c r="C14" s="14"/>
      <c r="D14" s="14"/>
      <c r="E14" s="14"/>
      <c r="F14" s="14"/>
      <c r="G14" s="14"/>
      <c r="H14" s="10">
        <v>100000000.00000001</v>
      </c>
      <c r="I14" s="50">
        <v>150000000</v>
      </c>
      <c r="J14" s="28">
        <f t="shared" si="0"/>
        <v>150000000</v>
      </c>
      <c r="K14" s="10">
        <v>100000000.00000001</v>
      </c>
      <c r="O14" s="53">
        <f>I67-I14</f>
        <v>68538053.754706085</v>
      </c>
    </row>
    <row r="15" spans="1:15" x14ac:dyDescent="0.2">
      <c r="A15" s="27">
        <v>4</v>
      </c>
      <c r="B15" s="14">
        <v>220000000</v>
      </c>
      <c r="C15" s="14">
        <v>1573661.370493084</v>
      </c>
      <c r="D15" s="14">
        <v>346202952177058.25</v>
      </c>
      <c r="E15" s="14">
        <v>2549331420.1987958</v>
      </c>
      <c r="F15" s="14">
        <v>8220791363167335</v>
      </c>
      <c r="G15" s="14">
        <v>7</v>
      </c>
      <c r="H15" s="10">
        <v>10000000.000000002</v>
      </c>
      <c r="I15" s="50">
        <v>150000000</v>
      </c>
      <c r="J15" s="28">
        <f t="shared" si="0"/>
        <v>70000000</v>
      </c>
      <c r="K15" s="10">
        <v>10000000.000000002</v>
      </c>
      <c r="O15">
        <f>O14/4</f>
        <v>17134513.438676521</v>
      </c>
    </row>
    <row r="16" spans="1:15" x14ac:dyDescent="0.2">
      <c r="A16" s="27">
        <v>5</v>
      </c>
      <c r="B16" s="14">
        <v>219000000</v>
      </c>
      <c r="C16" s="14">
        <v>1611692.3167207895</v>
      </c>
      <c r="D16" s="14">
        <v>352958006420299.81</v>
      </c>
      <c r="E16" s="14">
        <v>2610941553.0876789</v>
      </c>
      <c r="F16" s="14">
        <v>844393336956183.13</v>
      </c>
      <c r="G16" s="14">
        <v>69</v>
      </c>
      <c r="H16" s="10">
        <v>1000000</v>
      </c>
      <c r="I16" s="50">
        <v>150000000</v>
      </c>
      <c r="J16" s="28">
        <f t="shared" si="0"/>
        <v>69000000</v>
      </c>
      <c r="K16" s="10">
        <v>1000000</v>
      </c>
      <c r="O16">
        <v>17000000</v>
      </c>
    </row>
    <row r="17" spans="1:12" x14ac:dyDescent="0.2">
      <c r="A17" s="27">
        <v>6</v>
      </c>
      <c r="B17" s="14">
        <v>218500000</v>
      </c>
      <c r="C17" s="14">
        <v>1631117.8226769154</v>
      </c>
      <c r="D17" s="14">
        <v>356396601844033.31</v>
      </c>
      <c r="E17" s="14">
        <v>2642410872.7366028</v>
      </c>
      <c r="F17" s="14">
        <v>5812307352094.5928</v>
      </c>
      <c r="G17" s="14">
        <v>685</v>
      </c>
      <c r="H17" s="10">
        <v>100000</v>
      </c>
      <c r="I17" s="50">
        <v>150000000</v>
      </c>
      <c r="J17" s="28">
        <f t="shared" si="0"/>
        <v>68500000</v>
      </c>
      <c r="K17" s="10">
        <v>100000</v>
      </c>
    </row>
    <row r="18" spans="1:12" x14ac:dyDescent="0.2">
      <c r="A18" s="27">
        <v>7</v>
      </c>
      <c r="B18" s="14">
        <v>218540000</v>
      </c>
      <c r="C18" s="14">
        <v>1629553.5600139215</v>
      </c>
      <c r="D18" s="14">
        <v>356119995128675.19</v>
      </c>
      <c r="E18" s="14">
        <v>2639876767.2225528</v>
      </c>
      <c r="F18" s="14">
        <v>15186317437.356956</v>
      </c>
      <c r="G18" s="14">
        <v>6854</v>
      </c>
      <c r="H18" s="10">
        <v>10000</v>
      </c>
      <c r="I18" s="50">
        <v>150000000</v>
      </c>
      <c r="J18" s="28">
        <f t="shared" si="0"/>
        <v>68540000</v>
      </c>
      <c r="K18" s="10">
        <v>10000</v>
      </c>
    </row>
    <row r="19" spans="1:12" x14ac:dyDescent="0.2">
      <c r="A19" s="27">
        <v>8</v>
      </c>
      <c r="B19" s="14"/>
      <c r="C19" s="14"/>
      <c r="D19" s="14"/>
      <c r="E19" s="14"/>
      <c r="F19" s="14"/>
      <c r="G19" s="14"/>
      <c r="H19" s="10">
        <v>1000</v>
      </c>
      <c r="I19" s="50">
        <v>150000000</v>
      </c>
      <c r="J19" s="28">
        <f t="shared" si="0"/>
        <v>150000000</v>
      </c>
      <c r="K19" s="10">
        <v>1000</v>
      </c>
    </row>
    <row r="20" spans="1:12" x14ac:dyDescent="0.2">
      <c r="A20" s="27">
        <v>9</v>
      </c>
      <c r="B20" s="14"/>
      <c r="C20" s="14"/>
      <c r="D20" s="14"/>
      <c r="E20" s="14"/>
      <c r="F20" s="14"/>
      <c r="G20" s="14"/>
      <c r="H20" s="10">
        <v>100</v>
      </c>
      <c r="I20" s="50">
        <v>150000000</v>
      </c>
      <c r="J20" s="28">
        <f t="shared" si="0"/>
        <v>150000000</v>
      </c>
      <c r="K20" s="10">
        <v>100</v>
      </c>
    </row>
    <row r="21" spans="1:12" x14ac:dyDescent="0.2">
      <c r="A21" s="27">
        <v>10</v>
      </c>
      <c r="B21" s="14"/>
      <c r="C21" s="14"/>
      <c r="D21" s="14"/>
      <c r="E21" s="14"/>
      <c r="F21" s="14"/>
      <c r="G21" s="14"/>
      <c r="H21" s="10">
        <v>10</v>
      </c>
      <c r="I21" s="50">
        <v>150000000</v>
      </c>
      <c r="J21" s="28">
        <f t="shared" si="0"/>
        <v>150000000</v>
      </c>
      <c r="K21" s="10">
        <v>10</v>
      </c>
    </row>
    <row r="22" spans="1:12" ht="13.5" thickBot="1" x14ac:dyDescent="0.25">
      <c r="A22" s="30">
        <v>11</v>
      </c>
      <c r="B22" s="15"/>
      <c r="C22" s="15"/>
      <c r="D22" s="15"/>
      <c r="E22" s="15"/>
      <c r="F22" s="15"/>
      <c r="G22" s="15"/>
      <c r="H22" s="45">
        <v>1</v>
      </c>
      <c r="I22" s="51">
        <v>150000000</v>
      </c>
      <c r="J22" s="31">
        <f t="shared" si="0"/>
        <v>150000000</v>
      </c>
      <c r="K22" s="45">
        <v>1</v>
      </c>
    </row>
    <row r="23" spans="1:12" x14ac:dyDescent="0.2">
      <c r="A23" s="33">
        <v>12</v>
      </c>
      <c r="B23" s="34"/>
      <c r="C23" s="34"/>
      <c r="D23" s="34"/>
      <c r="E23" s="34"/>
      <c r="F23" s="34"/>
      <c r="G23" s="34"/>
      <c r="H23" s="44">
        <v>10000000000</v>
      </c>
      <c r="I23" s="52">
        <f>I12+$O$16</f>
        <v>167000000</v>
      </c>
      <c r="J23" s="37">
        <f t="shared" si="0"/>
        <v>167000000</v>
      </c>
      <c r="K23" s="44">
        <v>10000000000</v>
      </c>
      <c r="L23" s="53">
        <f>I23-I12</f>
        <v>17000000</v>
      </c>
    </row>
    <row r="24" spans="1:12" x14ac:dyDescent="0.2">
      <c r="A24" s="27">
        <v>13</v>
      </c>
      <c r="B24" s="14"/>
      <c r="C24" s="14"/>
      <c r="D24" s="14"/>
      <c r="E24" s="14"/>
      <c r="F24" s="14"/>
      <c r="G24" s="14"/>
      <c r="H24" s="10">
        <v>1000000000</v>
      </c>
      <c r="I24" s="52">
        <f t="shared" ref="I24:I66" si="1">I13+$O$16</f>
        <v>167000000</v>
      </c>
      <c r="J24" s="37">
        <f t="shared" si="0"/>
        <v>167000000</v>
      </c>
      <c r="K24" s="10">
        <v>1000000000</v>
      </c>
    </row>
    <row r="25" spans="1:12" x14ac:dyDescent="0.2">
      <c r="A25" s="27">
        <v>14</v>
      </c>
      <c r="B25" s="14"/>
      <c r="C25" s="14"/>
      <c r="D25" s="14"/>
      <c r="E25" s="14"/>
      <c r="F25" s="14"/>
      <c r="G25" s="14"/>
      <c r="H25" s="10">
        <v>100000000.00000001</v>
      </c>
      <c r="I25" s="52">
        <f t="shared" si="1"/>
        <v>167000000</v>
      </c>
      <c r="J25" s="37">
        <f t="shared" si="0"/>
        <v>167000000</v>
      </c>
      <c r="K25" s="10">
        <v>100000000.00000001</v>
      </c>
    </row>
    <row r="26" spans="1:12" x14ac:dyDescent="0.2">
      <c r="A26" s="27">
        <v>15</v>
      </c>
      <c r="B26" s="14">
        <v>217000000</v>
      </c>
      <c r="C26" s="14">
        <v>1691089.7879188776</v>
      </c>
      <c r="D26" s="14">
        <v>366963744412940</v>
      </c>
      <c r="E26" s="14">
        <v>2739565456.4285817</v>
      </c>
      <c r="F26" s="14">
        <v>9913280113831804</v>
      </c>
      <c r="G26" s="14">
        <v>5</v>
      </c>
      <c r="H26" s="10">
        <v>10000000.000000002</v>
      </c>
      <c r="I26" s="52">
        <f t="shared" si="1"/>
        <v>167000000</v>
      </c>
      <c r="J26" s="37">
        <f t="shared" si="0"/>
        <v>50000000</v>
      </c>
      <c r="K26" s="10">
        <v>10000000.000000002</v>
      </c>
    </row>
    <row r="27" spans="1:12" x14ac:dyDescent="0.2">
      <c r="A27" s="27">
        <v>16</v>
      </c>
      <c r="B27" s="14">
        <v>219000000</v>
      </c>
      <c r="C27" s="14">
        <v>1611692.3167207895</v>
      </c>
      <c r="D27" s="14">
        <v>352958006420299.81</v>
      </c>
      <c r="E27" s="14">
        <v>2610941553.0876789</v>
      </c>
      <c r="F27" s="14">
        <v>844393336956183.13</v>
      </c>
      <c r="G27" s="14">
        <v>52</v>
      </c>
      <c r="H27" s="10">
        <v>1000000</v>
      </c>
      <c r="I27" s="52">
        <f t="shared" si="1"/>
        <v>167000000</v>
      </c>
      <c r="J27" s="37">
        <f t="shared" si="0"/>
        <v>52000000</v>
      </c>
      <c r="K27" s="10">
        <v>1000000</v>
      </c>
    </row>
    <row r="28" spans="1:12" x14ac:dyDescent="0.2">
      <c r="A28" s="27">
        <v>17</v>
      </c>
      <c r="B28" s="14">
        <v>218500000</v>
      </c>
      <c r="C28" s="14">
        <v>1631117.8226769154</v>
      </c>
      <c r="D28" s="14">
        <v>356396601844033.31</v>
      </c>
      <c r="E28" s="14">
        <v>2642410872.7366028</v>
      </c>
      <c r="F28" s="14">
        <v>5812307352094.5928</v>
      </c>
      <c r="G28" s="14">
        <v>515</v>
      </c>
      <c r="H28" s="10">
        <v>100000</v>
      </c>
      <c r="I28" s="52">
        <f t="shared" si="1"/>
        <v>167000000</v>
      </c>
      <c r="J28" s="37">
        <f>ABS(I28-B28)</f>
        <v>51500000</v>
      </c>
      <c r="K28" s="10">
        <v>100000</v>
      </c>
    </row>
    <row r="29" spans="1:12" x14ac:dyDescent="0.2">
      <c r="A29" s="27">
        <v>18</v>
      </c>
      <c r="B29" s="14">
        <v>218540000</v>
      </c>
      <c r="C29" s="14">
        <v>1629553.5600139215</v>
      </c>
      <c r="D29" s="14">
        <v>356119995128675.19</v>
      </c>
      <c r="E29" s="14">
        <v>2639876767.2225528</v>
      </c>
      <c r="F29" s="14">
        <v>15186317437.356956</v>
      </c>
      <c r="G29" s="14">
        <v>5154</v>
      </c>
      <c r="H29" s="10">
        <v>10000</v>
      </c>
      <c r="I29" s="52">
        <f t="shared" si="1"/>
        <v>167000000</v>
      </c>
      <c r="J29" s="37">
        <f t="shared" si="0"/>
        <v>51540000</v>
      </c>
      <c r="K29" s="10">
        <v>10000</v>
      </c>
    </row>
    <row r="30" spans="1:12" x14ac:dyDescent="0.2">
      <c r="A30" s="27">
        <v>19</v>
      </c>
      <c r="B30" s="14"/>
      <c r="C30" s="14"/>
      <c r="D30" s="14"/>
      <c r="E30" s="14"/>
      <c r="F30" s="14"/>
      <c r="G30" s="14"/>
      <c r="H30" s="10">
        <v>1000</v>
      </c>
      <c r="I30" s="52">
        <f t="shared" si="1"/>
        <v>167000000</v>
      </c>
      <c r="J30" s="37">
        <f t="shared" si="0"/>
        <v>167000000</v>
      </c>
      <c r="K30" s="10">
        <v>1000</v>
      </c>
    </row>
    <row r="31" spans="1:12" x14ac:dyDescent="0.2">
      <c r="A31" s="27">
        <v>20</v>
      </c>
      <c r="B31" s="14"/>
      <c r="C31" s="14"/>
      <c r="D31" s="14"/>
      <c r="E31" s="14"/>
      <c r="F31" s="14"/>
      <c r="G31" s="14"/>
      <c r="H31" s="10">
        <v>100</v>
      </c>
      <c r="I31" s="52">
        <f t="shared" si="1"/>
        <v>167000000</v>
      </c>
      <c r="J31" s="37">
        <f t="shared" si="0"/>
        <v>167000000</v>
      </c>
      <c r="K31" s="10">
        <v>100</v>
      </c>
    </row>
    <row r="32" spans="1:12" x14ac:dyDescent="0.2">
      <c r="A32" s="27">
        <v>21</v>
      </c>
      <c r="B32" s="14"/>
      <c r="C32" s="14"/>
      <c r="D32" s="14"/>
      <c r="E32" s="14"/>
      <c r="F32" s="14"/>
      <c r="G32" s="14"/>
      <c r="H32" s="10">
        <v>10</v>
      </c>
      <c r="I32" s="52">
        <f t="shared" si="1"/>
        <v>167000000</v>
      </c>
      <c r="J32" s="37">
        <f t="shared" si="0"/>
        <v>167000000</v>
      </c>
      <c r="K32" s="10">
        <v>10</v>
      </c>
    </row>
    <row r="33" spans="1:12" ht="13.5" thickBot="1" x14ac:dyDescent="0.25">
      <c r="A33" s="30">
        <v>22</v>
      </c>
      <c r="B33" s="15"/>
      <c r="C33" s="15"/>
      <c r="D33" s="15"/>
      <c r="E33" s="15"/>
      <c r="F33" s="15"/>
      <c r="G33" s="15"/>
      <c r="H33" s="45">
        <v>1</v>
      </c>
      <c r="I33" s="52">
        <f t="shared" si="1"/>
        <v>167000000</v>
      </c>
      <c r="J33" s="38">
        <f t="shared" si="0"/>
        <v>167000000</v>
      </c>
      <c r="K33" s="45">
        <v>1</v>
      </c>
    </row>
    <row r="34" spans="1:12" x14ac:dyDescent="0.2">
      <c r="A34" s="24">
        <v>23</v>
      </c>
      <c r="B34" s="19"/>
      <c r="C34" s="19"/>
      <c r="D34" s="19"/>
      <c r="E34" s="19"/>
      <c r="F34" s="19"/>
      <c r="G34" s="19"/>
      <c r="H34" s="44">
        <v>10000000000</v>
      </c>
      <c r="I34" s="52">
        <f t="shared" si="1"/>
        <v>184000000</v>
      </c>
      <c r="J34" s="25">
        <f t="shared" si="0"/>
        <v>184000000</v>
      </c>
      <c r="K34" s="44">
        <v>10000000000</v>
      </c>
      <c r="L34" s="53">
        <f>I34-I23</f>
        <v>17000000</v>
      </c>
    </row>
    <row r="35" spans="1:12" x14ac:dyDescent="0.2">
      <c r="A35" s="27">
        <v>24</v>
      </c>
      <c r="B35" s="14"/>
      <c r="C35" s="14"/>
      <c r="D35" s="14"/>
      <c r="E35" s="14"/>
      <c r="F35" s="14"/>
      <c r="G35" s="14"/>
      <c r="H35" s="10">
        <v>1000000000</v>
      </c>
      <c r="I35" s="52">
        <f t="shared" si="1"/>
        <v>184000000</v>
      </c>
      <c r="J35" s="28">
        <f t="shared" si="0"/>
        <v>184000000</v>
      </c>
      <c r="K35" s="10">
        <v>1000000000</v>
      </c>
    </row>
    <row r="36" spans="1:12" x14ac:dyDescent="0.2">
      <c r="A36" s="27">
        <v>25</v>
      </c>
      <c r="B36" s="14"/>
      <c r="C36" s="14"/>
      <c r="D36" s="14"/>
      <c r="E36" s="14"/>
      <c r="F36" s="14"/>
      <c r="G36" s="14"/>
      <c r="H36" s="10">
        <v>100000000.00000001</v>
      </c>
      <c r="I36" s="52">
        <f t="shared" si="1"/>
        <v>184000000</v>
      </c>
      <c r="J36" s="28">
        <f t="shared" si="0"/>
        <v>184000000</v>
      </c>
      <c r="K36" s="10">
        <v>100000000.00000001</v>
      </c>
    </row>
    <row r="37" spans="1:12" x14ac:dyDescent="0.2">
      <c r="A37" s="27">
        <v>26</v>
      </c>
      <c r="B37" s="14">
        <v>214000000</v>
      </c>
      <c r="C37" s="14">
        <v>1819102.5116828154</v>
      </c>
      <c r="D37" s="14">
        <v>389284990554053.56</v>
      </c>
      <c r="E37" s="14">
        <v>2946946068.9261608</v>
      </c>
      <c r="F37" s="14">
        <v>9.4215889229223472E+16</v>
      </c>
      <c r="G37" s="14">
        <v>3</v>
      </c>
      <c r="H37" s="10">
        <v>10000000.000000002</v>
      </c>
      <c r="I37" s="52">
        <f t="shared" si="1"/>
        <v>184000000</v>
      </c>
      <c r="J37" s="28">
        <f t="shared" si="0"/>
        <v>30000000</v>
      </c>
      <c r="K37" s="10">
        <v>10000000.000000002</v>
      </c>
    </row>
    <row r="38" spans="1:12" x14ac:dyDescent="0.2">
      <c r="A38" s="27">
        <v>27</v>
      </c>
      <c r="B38" s="14">
        <v>219000000</v>
      </c>
      <c r="C38" s="14">
        <v>1611692.3167207895</v>
      </c>
      <c r="D38" s="14">
        <v>352958006420299.81</v>
      </c>
      <c r="E38" s="14">
        <v>2610941553.0876789</v>
      </c>
      <c r="F38" s="14">
        <v>844393336956183.13</v>
      </c>
      <c r="G38" s="14">
        <v>35</v>
      </c>
      <c r="H38" s="10">
        <v>1000000</v>
      </c>
      <c r="I38" s="52">
        <f t="shared" si="1"/>
        <v>184000000</v>
      </c>
      <c r="J38" s="28">
        <f>ABS(I38-B38)</f>
        <v>35000000</v>
      </c>
      <c r="K38" s="10">
        <v>1000000</v>
      </c>
    </row>
    <row r="39" spans="1:12" x14ac:dyDescent="0.2">
      <c r="A39" s="27">
        <v>28</v>
      </c>
      <c r="B39" s="14">
        <v>218500000</v>
      </c>
      <c r="C39" s="14">
        <v>1631117.8226769154</v>
      </c>
      <c r="D39" s="14">
        <v>356396601844033.31</v>
      </c>
      <c r="E39" s="14">
        <v>2642410872.7366028</v>
      </c>
      <c r="F39" s="14">
        <v>5812307352094.5928</v>
      </c>
      <c r="G39" s="14">
        <v>345</v>
      </c>
      <c r="H39" s="10">
        <v>100000</v>
      </c>
      <c r="I39" s="52">
        <f t="shared" si="1"/>
        <v>184000000</v>
      </c>
      <c r="J39" s="28">
        <f t="shared" si="0"/>
        <v>34500000</v>
      </c>
      <c r="K39" s="10">
        <v>100000</v>
      </c>
    </row>
    <row r="40" spans="1:12" x14ac:dyDescent="0.2">
      <c r="A40" s="27">
        <v>29</v>
      </c>
      <c r="B40" s="14">
        <v>218540000</v>
      </c>
      <c r="C40" s="14">
        <v>1629553.5600139215</v>
      </c>
      <c r="D40" s="14">
        <v>356119995128675.19</v>
      </c>
      <c r="E40" s="14">
        <v>2639876767.2225528</v>
      </c>
      <c r="F40" s="14">
        <v>15186317437.356956</v>
      </c>
      <c r="G40" s="14">
        <v>3454</v>
      </c>
      <c r="H40" s="10">
        <v>10000</v>
      </c>
      <c r="I40" s="52">
        <f t="shared" si="1"/>
        <v>184000000</v>
      </c>
      <c r="J40" s="28">
        <f t="shared" si="0"/>
        <v>34540000</v>
      </c>
      <c r="K40" s="10">
        <v>10000</v>
      </c>
    </row>
    <row r="41" spans="1:12" x14ac:dyDescent="0.2">
      <c r="A41" s="27">
        <v>30</v>
      </c>
      <c r="B41" s="14"/>
      <c r="C41" s="14"/>
      <c r="D41" s="14"/>
      <c r="E41" s="14"/>
      <c r="F41" s="14"/>
      <c r="G41" s="14"/>
      <c r="H41" s="10">
        <v>1000</v>
      </c>
      <c r="I41" s="52">
        <f t="shared" si="1"/>
        <v>184000000</v>
      </c>
      <c r="J41" s="28">
        <f t="shared" si="0"/>
        <v>184000000</v>
      </c>
      <c r="K41" s="10">
        <v>1000</v>
      </c>
    </row>
    <row r="42" spans="1:12" x14ac:dyDescent="0.2">
      <c r="A42" s="27">
        <v>31</v>
      </c>
      <c r="B42" s="14"/>
      <c r="C42" s="14"/>
      <c r="D42" s="14"/>
      <c r="E42" s="14"/>
      <c r="F42" s="14"/>
      <c r="G42" s="14"/>
      <c r="H42" s="10">
        <v>100</v>
      </c>
      <c r="I42" s="52">
        <f t="shared" si="1"/>
        <v>184000000</v>
      </c>
      <c r="J42" s="28">
        <f t="shared" si="0"/>
        <v>184000000</v>
      </c>
      <c r="K42" s="10">
        <v>100</v>
      </c>
    </row>
    <row r="43" spans="1:12" x14ac:dyDescent="0.2">
      <c r="A43" s="27">
        <v>32</v>
      </c>
      <c r="B43" s="14"/>
      <c r="C43" s="14"/>
      <c r="D43" s="14"/>
      <c r="E43" s="14"/>
      <c r="F43" s="14"/>
      <c r="G43" s="14"/>
      <c r="H43" s="10">
        <v>10</v>
      </c>
      <c r="I43" s="52">
        <f t="shared" si="1"/>
        <v>184000000</v>
      </c>
      <c r="J43" s="28">
        <f t="shared" si="0"/>
        <v>184000000</v>
      </c>
      <c r="K43" s="10">
        <v>10</v>
      </c>
    </row>
    <row r="44" spans="1:12" ht="13.5" thickBot="1" x14ac:dyDescent="0.25">
      <c r="A44" s="30">
        <v>33</v>
      </c>
      <c r="B44" s="15"/>
      <c r="C44" s="15"/>
      <c r="D44" s="15"/>
      <c r="E44" s="15"/>
      <c r="F44" s="15"/>
      <c r="G44" s="15"/>
      <c r="H44" s="45">
        <v>1</v>
      </c>
      <c r="I44" s="52">
        <f t="shared" si="1"/>
        <v>184000000</v>
      </c>
      <c r="J44" s="31">
        <f t="shared" si="0"/>
        <v>184000000</v>
      </c>
      <c r="K44" s="45">
        <v>1</v>
      </c>
    </row>
    <row r="45" spans="1:12" x14ac:dyDescent="0.2">
      <c r="A45" s="33">
        <v>34</v>
      </c>
      <c r="B45" s="34"/>
      <c r="C45" s="34"/>
      <c r="D45" s="34"/>
      <c r="E45" s="34"/>
      <c r="F45" s="34"/>
      <c r="G45" s="34"/>
      <c r="H45" s="44">
        <v>10000000000</v>
      </c>
      <c r="I45" s="52">
        <f t="shared" si="1"/>
        <v>201000000</v>
      </c>
      <c r="J45" s="35">
        <f t="shared" si="0"/>
        <v>201000000</v>
      </c>
      <c r="K45" s="44">
        <v>10000000000</v>
      </c>
      <c r="L45" s="53">
        <f>I45-I34</f>
        <v>17000000</v>
      </c>
    </row>
    <row r="46" spans="1:12" x14ac:dyDescent="0.2">
      <c r="A46" s="27">
        <v>35</v>
      </c>
      <c r="B46" s="14"/>
      <c r="C46" s="14"/>
      <c r="D46" s="14"/>
      <c r="E46" s="14"/>
      <c r="F46" s="14"/>
      <c r="G46" s="14"/>
      <c r="H46" s="10">
        <v>1000000000</v>
      </c>
      <c r="I46" s="52">
        <f t="shared" si="1"/>
        <v>201000000</v>
      </c>
      <c r="J46" s="28">
        <f t="shared" si="0"/>
        <v>201000000</v>
      </c>
      <c r="K46" s="10">
        <v>1000000000</v>
      </c>
    </row>
    <row r="47" spans="1:12" x14ac:dyDescent="0.2">
      <c r="A47" s="27">
        <v>36</v>
      </c>
      <c r="B47" s="14"/>
      <c r="C47" s="14"/>
      <c r="D47" s="14"/>
      <c r="E47" s="14"/>
      <c r="F47" s="14"/>
      <c r="G47" s="14"/>
      <c r="H47" s="10">
        <v>100000000.00000001</v>
      </c>
      <c r="I47" s="52">
        <f t="shared" si="1"/>
        <v>201000000</v>
      </c>
      <c r="J47" s="28">
        <f t="shared" si="0"/>
        <v>201000000</v>
      </c>
      <c r="K47" s="10">
        <v>100000000.00000001</v>
      </c>
    </row>
    <row r="48" spans="1:12" x14ac:dyDescent="0.2">
      <c r="A48" s="27">
        <v>37</v>
      </c>
      <c r="B48" s="14">
        <v>221000000</v>
      </c>
      <c r="C48" s="14">
        <v>1536694.2496752262</v>
      </c>
      <c r="D48" s="14">
        <v>339606939733540.5</v>
      </c>
      <c r="E48" s="14">
        <v>2489444684.4738665</v>
      </c>
      <c r="F48" s="14">
        <v>2.2666903033173628E+16</v>
      </c>
      <c r="G48" s="14">
        <v>2</v>
      </c>
      <c r="H48" s="10">
        <v>10000000.000000002</v>
      </c>
      <c r="I48" s="52">
        <f t="shared" si="1"/>
        <v>201000000</v>
      </c>
      <c r="J48" s="28">
        <f t="shared" si="0"/>
        <v>20000000</v>
      </c>
      <c r="K48" s="10">
        <v>10000000.000000002</v>
      </c>
    </row>
    <row r="49" spans="1:12" x14ac:dyDescent="0.2">
      <c r="A49" s="27">
        <v>38</v>
      </c>
      <c r="B49" s="14">
        <v>219000000</v>
      </c>
      <c r="C49" s="14">
        <v>1611692.3167207895</v>
      </c>
      <c r="D49" s="14">
        <v>352958006420299.81</v>
      </c>
      <c r="E49" s="14">
        <v>2610941553.0876789</v>
      </c>
      <c r="F49" s="14">
        <v>844393336956183.13</v>
      </c>
      <c r="G49" s="14">
        <v>18</v>
      </c>
      <c r="H49" s="10">
        <v>1000000</v>
      </c>
      <c r="I49" s="52">
        <f>I38+$O$16</f>
        <v>201000000</v>
      </c>
      <c r="J49" s="28">
        <f t="shared" si="0"/>
        <v>18000000</v>
      </c>
      <c r="K49" s="10">
        <v>1000000</v>
      </c>
    </row>
    <row r="50" spans="1:12" x14ac:dyDescent="0.2">
      <c r="A50" s="27">
        <v>39</v>
      </c>
      <c r="B50" s="14">
        <v>218500000</v>
      </c>
      <c r="C50" s="14">
        <v>1631117.8226769154</v>
      </c>
      <c r="D50" s="14">
        <v>356396601844033.31</v>
      </c>
      <c r="E50" s="14">
        <v>2642410872.7366028</v>
      </c>
      <c r="F50" s="14">
        <v>5812307352094.5928</v>
      </c>
      <c r="G50" s="14">
        <v>175</v>
      </c>
      <c r="H50" s="10">
        <v>100000</v>
      </c>
      <c r="I50" s="52">
        <f t="shared" si="1"/>
        <v>201000000</v>
      </c>
      <c r="J50" s="28">
        <f t="shared" si="0"/>
        <v>17500000</v>
      </c>
      <c r="K50" s="10">
        <v>100000</v>
      </c>
    </row>
    <row r="51" spans="1:12" x14ac:dyDescent="0.2">
      <c r="A51" s="27">
        <v>40</v>
      </c>
      <c r="B51" s="14">
        <v>218540000</v>
      </c>
      <c r="C51" s="14">
        <v>1629553.5600139215</v>
      </c>
      <c r="D51" s="14">
        <v>356119995128675.19</v>
      </c>
      <c r="E51" s="14">
        <v>2639876767.2225528</v>
      </c>
      <c r="F51" s="14">
        <v>15186317437.356956</v>
      </c>
      <c r="G51" s="14">
        <v>1754</v>
      </c>
      <c r="H51" s="10">
        <v>10000</v>
      </c>
      <c r="I51" s="52">
        <f t="shared" si="1"/>
        <v>201000000</v>
      </c>
      <c r="J51" s="28">
        <f t="shared" si="0"/>
        <v>17540000</v>
      </c>
      <c r="K51" s="10">
        <v>10000</v>
      </c>
    </row>
    <row r="52" spans="1:12" x14ac:dyDescent="0.2">
      <c r="A52" s="27">
        <v>41</v>
      </c>
      <c r="B52" s="14"/>
      <c r="C52" s="14"/>
      <c r="D52" s="14"/>
      <c r="E52" s="14"/>
      <c r="F52" s="14"/>
      <c r="G52" s="14"/>
      <c r="H52" s="10">
        <v>1000</v>
      </c>
      <c r="I52" s="52">
        <f t="shared" si="1"/>
        <v>201000000</v>
      </c>
      <c r="J52" s="28">
        <f t="shared" si="0"/>
        <v>201000000</v>
      </c>
      <c r="K52" s="10">
        <v>1000</v>
      </c>
    </row>
    <row r="53" spans="1:12" x14ac:dyDescent="0.2">
      <c r="A53" s="27">
        <v>42</v>
      </c>
      <c r="B53" s="14"/>
      <c r="C53" s="14"/>
      <c r="D53" s="14"/>
      <c r="E53" s="14"/>
      <c r="F53" s="14"/>
      <c r="G53" s="14"/>
      <c r="H53" s="10">
        <v>100</v>
      </c>
      <c r="I53" s="52">
        <f t="shared" si="1"/>
        <v>201000000</v>
      </c>
      <c r="J53" s="28">
        <f t="shared" si="0"/>
        <v>201000000</v>
      </c>
      <c r="K53" s="10">
        <v>100</v>
      </c>
    </row>
    <row r="54" spans="1:12" x14ac:dyDescent="0.2">
      <c r="A54" s="27">
        <v>43</v>
      </c>
      <c r="B54" s="14"/>
      <c r="C54" s="14"/>
      <c r="D54" s="14"/>
      <c r="E54" s="14"/>
      <c r="F54" s="14"/>
      <c r="G54" s="14"/>
      <c r="H54" s="10">
        <v>10</v>
      </c>
      <c r="I54" s="52">
        <f t="shared" si="1"/>
        <v>201000000</v>
      </c>
      <c r="J54" s="28">
        <f t="shared" si="0"/>
        <v>201000000</v>
      </c>
      <c r="K54" s="10">
        <v>10</v>
      </c>
    </row>
    <row r="55" spans="1:12" ht="13.5" thickBot="1" x14ac:dyDescent="0.25">
      <c r="A55" s="17">
        <v>44</v>
      </c>
      <c r="B55" s="39"/>
      <c r="C55" s="39"/>
      <c r="D55" s="39"/>
      <c r="E55" s="39"/>
      <c r="F55" s="39"/>
      <c r="G55" s="39"/>
      <c r="H55" s="45">
        <v>1</v>
      </c>
      <c r="I55" s="52">
        <f t="shared" si="1"/>
        <v>201000000</v>
      </c>
      <c r="J55" s="40">
        <f t="shared" si="0"/>
        <v>201000000</v>
      </c>
      <c r="K55" s="45">
        <v>1</v>
      </c>
    </row>
    <row r="56" spans="1:12" x14ac:dyDescent="0.2">
      <c r="A56" s="24">
        <v>45</v>
      </c>
      <c r="B56" s="19"/>
      <c r="C56" s="19"/>
      <c r="D56" s="19"/>
      <c r="E56" s="19"/>
      <c r="F56" s="19"/>
      <c r="G56" s="19"/>
      <c r="H56" s="44">
        <v>10000000000</v>
      </c>
      <c r="I56" s="52">
        <f t="shared" si="1"/>
        <v>218000000</v>
      </c>
      <c r="J56" s="25">
        <f t="shared" si="0"/>
        <v>218000000</v>
      </c>
      <c r="K56" s="44">
        <v>10000000000</v>
      </c>
      <c r="L56" s="53">
        <f>I56-I45</f>
        <v>17000000</v>
      </c>
    </row>
    <row r="57" spans="1:12" x14ac:dyDescent="0.2">
      <c r="A57" s="27">
        <v>46</v>
      </c>
      <c r="B57" s="14"/>
      <c r="C57" s="14"/>
      <c r="D57" s="14"/>
      <c r="E57" s="14"/>
      <c r="F57" s="14"/>
      <c r="G57" s="14"/>
      <c r="H57" s="10">
        <v>1000000000</v>
      </c>
      <c r="I57" s="52">
        <f t="shared" si="1"/>
        <v>218000000</v>
      </c>
      <c r="J57" s="28">
        <f t="shared" si="0"/>
        <v>218000000</v>
      </c>
      <c r="K57" s="10">
        <v>1000000000</v>
      </c>
    </row>
    <row r="58" spans="1:12" x14ac:dyDescent="0.2">
      <c r="A58" s="27">
        <v>47</v>
      </c>
      <c r="B58" s="14"/>
      <c r="C58" s="14"/>
      <c r="D58" s="14"/>
      <c r="E58" s="14"/>
      <c r="F58" s="14"/>
      <c r="G58" s="14"/>
      <c r="H58" s="10">
        <v>100000000.00000001</v>
      </c>
      <c r="I58" s="52">
        <f t="shared" si="1"/>
        <v>218000000</v>
      </c>
      <c r="J58" s="28">
        <f t="shared" si="0"/>
        <v>218000000</v>
      </c>
      <c r="K58" s="10">
        <v>100000000.00000001</v>
      </c>
    </row>
    <row r="59" spans="1:12" x14ac:dyDescent="0.2">
      <c r="A59" s="27">
        <v>48</v>
      </c>
      <c r="B59" s="14">
        <v>218000000</v>
      </c>
      <c r="C59" s="14">
        <v>1650822.7718540637</v>
      </c>
      <c r="D59" s="14">
        <v>359876689931295.5</v>
      </c>
      <c r="E59" s="14">
        <v>2674332890.403583</v>
      </c>
      <c r="F59" s="14">
        <v>1178747363464445</v>
      </c>
      <c r="G59" s="14">
        <v>0</v>
      </c>
      <c r="H59" s="10">
        <v>10000000.000000002</v>
      </c>
      <c r="I59" s="52">
        <f t="shared" si="1"/>
        <v>218000000</v>
      </c>
      <c r="J59" s="28">
        <f t="shared" si="0"/>
        <v>0</v>
      </c>
      <c r="K59" s="10">
        <v>10000000.000000002</v>
      </c>
    </row>
    <row r="60" spans="1:12" x14ac:dyDescent="0.2">
      <c r="A60" s="27">
        <v>49</v>
      </c>
      <c r="B60" s="14">
        <v>219000000</v>
      </c>
      <c r="C60" s="14">
        <v>1611692.3167207895</v>
      </c>
      <c r="D60" s="14">
        <v>352958006420299.81</v>
      </c>
      <c r="E60" s="14">
        <v>2610941553.0876789</v>
      </c>
      <c r="F60" s="14">
        <v>844393336956183.13</v>
      </c>
      <c r="G60" s="14">
        <v>1</v>
      </c>
      <c r="H60" s="10">
        <v>1000000</v>
      </c>
      <c r="I60" s="52">
        <f t="shared" si="1"/>
        <v>218000000</v>
      </c>
      <c r="J60" s="28">
        <f t="shared" si="0"/>
        <v>1000000</v>
      </c>
      <c r="K60" s="10">
        <v>1000000</v>
      </c>
    </row>
    <row r="61" spans="1:12" x14ac:dyDescent="0.2">
      <c r="A61" s="27">
        <v>50</v>
      </c>
      <c r="B61" s="14">
        <v>218500000</v>
      </c>
      <c r="C61" s="14">
        <v>1631117.8226769154</v>
      </c>
      <c r="D61" s="14">
        <v>356396601844033.31</v>
      </c>
      <c r="E61" s="14">
        <v>2642410872.7366028</v>
      </c>
      <c r="F61" s="14">
        <v>5812307352094.5928</v>
      </c>
      <c r="G61" s="14">
        <v>5</v>
      </c>
      <c r="H61" s="10">
        <v>100000</v>
      </c>
      <c r="I61" s="52">
        <f t="shared" si="1"/>
        <v>218000000</v>
      </c>
      <c r="J61" s="28">
        <f t="shared" si="0"/>
        <v>500000</v>
      </c>
      <c r="K61" s="10">
        <v>100000</v>
      </c>
    </row>
    <row r="62" spans="1:12" x14ac:dyDescent="0.2">
      <c r="A62" s="27">
        <v>51</v>
      </c>
      <c r="B62" s="14">
        <v>218540000</v>
      </c>
      <c r="C62" s="14">
        <v>1629553.5600139215</v>
      </c>
      <c r="D62" s="14">
        <v>356119995128675.19</v>
      </c>
      <c r="E62" s="14">
        <v>2639876767.2225528</v>
      </c>
      <c r="F62" s="14">
        <v>15186317437.356956</v>
      </c>
      <c r="G62" s="14">
        <v>54</v>
      </c>
      <c r="H62" s="10">
        <v>10000</v>
      </c>
      <c r="I62" s="52">
        <f t="shared" si="1"/>
        <v>218000000</v>
      </c>
      <c r="J62" s="28">
        <f t="shared" si="0"/>
        <v>540000</v>
      </c>
      <c r="K62" s="10">
        <v>10000</v>
      </c>
    </row>
    <row r="63" spans="1:12" x14ac:dyDescent="0.2">
      <c r="A63" s="27">
        <v>52</v>
      </c>
      <c r="B63" s="14"/>
      <c r="C63" s="14"/>
      <c r="D63" s="14"/>
      <c r="E63" s="14"/>
      <c r="F63" s="14"/>
      <c r="G63" s="14"/>
      <c r="H63" s="10">
        <v>1000</v>
      </c>
      <c r="I63" s="52">
        <f t="shared" si="1"/>
        <v>218000000</v>
      </c>
      <c r="J63" s="28">
        <f t="shared" si="0"/>
        <v>218000000</v>
      </c>
      <c r="K63" s="10">
        <v>1000</v>
      </c>
    </row>
    <row r="64" spans="1:12" x14ac:dyDescent="0.2">
      <c r="A64" s="27">
        <v>53</v>
      </c>
      <c r="B64" s="14"/>
      <c r="C64" s="14"/>
      <c r="D64" s="14"/>
      <c r="E64" s="14"/>
      <c r="F64" s="14"/>
      <c r="G64" s="14"/>
      <c r="H64" s="10">
        <v>100</v>
      </c>
      <c r="I64" s="52">
        <f t="shared" si="1"/>
        <v>218000000</v>
      </c>
      <c r="J64" s="28">
        <f t="shared" si="0"/>
        <v>218000000</v>
      </c>
      <c r="K64" s="10">
        <v>100</v>
      </c>
    </row>
    <row r="65" spans="1:11" x14ac:dyDescent="0.2">
      <c r="A65" s="27">
        <v>54</v>
      </c>
      <c r="B65" s="14"/>
      <c r="C65" s="14"/>
      <c r="D65" s="14"/>
      <c r="E65" s="14"/>
      <c r="F65" s="14"/>
      <c r="G65" s="14"/>
      <c r="H65" s="10">
        <v>10</v>
      </c>
      <c r="I65" s="52">
        <f t="shared" si="1"/>
        <v>218000000</v>
      </c>
      <c r="J65" s="28">
        <f t="shared" si="0"/>
        <v>218000000</v>
      </c>
      <c r="K65" s="10">
        <v>10</v>
      </c>
    </row>
    <row r="66" spans="1:11" ht="13.5" thickBot="1" x14ac:dyDescent="0.25">
      <c r="A66" s="30">
        <v>55</v>
      </c>
      <c r="B66" s="15"/>
      <c r="C66" s="15"/>
      <c r="D66" s="15"/>
      <c r="E66" s="15"/>
      <c r="F66" s="15"/>
      <c r="G66" s="15"/>
      <c r="H66" s="45">
        <v>1</v>
      </c>
      <c r="I66" s="52">
        <f t="shared" si="1"/>
        <v>218000000</v>
      </c>
      <c r="J66" s="31">
        <f t="shared" si="0"/>
        <v>218000000</v>
      </c>
      <c r="K66" s="45">
        <v>1</v>
      </c>
    </row>
    <row r="67" spans="1:11" ht="13.5" thickBot="1" x14ac:dyDescent="0.25">
      <c r="I67" s="58">
        <f>sheet1!J5</f>
        <v>218538053.75470608</v>
      </c>
    </row>
    <row r="72" spans="1:11" x14ac:dyDescent="0.2">
      <c r="H72" s="53"/>
    </row>
    <row r="73" spans="1:11" x14ac:dyDescent="0.2">
      <c r="H73" s="53"/>
    </row>
  </sheetData>
  <autoFilter ref="A11:K67"/>
  <phoneticPr fontId="2" type="noConversion"/>
  <conditionalFormatting sqref="A7:F7">
    <cfRule type="expression" dxfId="4" priority="1" stopIfTrue="1">
      <formula>$A$7=0</formula>
    </cfRule>
  </conditionalFormatting>
  <conditionalFormatting sqref="G7:M7">
    <cfRule type="expression" dxfId="3" priority="2" stopIfTrue="1">
      <formula>$A$7=0</formula>
    </cfRule>
    <cfRule type="expression" dxfId="2" priority="3" stopIfTrue="1">
      <formula>$G$7="Решение найдено"</formula>
    </cfRule>
  </conditionalFormatting>
  <pageMargins left="0.75" right="0.75" top="1" bottom="1" header="0.5" footer="0.5"/>
  <pageSetup paperSize="9" orientation="portrait" horizontalDpi="200" verticalDpi="2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7" r:id="rId4" name="Drop Down 3">
              <controlPr defaultSize="0" autoLine="0" autoPict="0">
                <anchor moveWithCells="1">
                  <from>
                    <xdr:col>8</xdr:col>
                    <xdr:colOff>0</xdr:colOff>
                    <xdr:row>4</xdr:row>
                    <xdr:rowOff>0</xdr:rowOff>
                  </from>
                  <to>
                    <xdr:col>8</xdr:col>
                    <xdr:colOff>904875</xdr:colOff>
                    <xdr:row>5</xdr:row>
                    <xdr:rowOff>0</xdr:rowOff>
                  </to>
                </anchor>
              </controlPr>
            </control>
          </mc:Choice>
        </mc:AlternateContent>
        <mc:AlternateContent xmlns:mc="http://schemas.openxmlformats.org/markup-compatibility/2006">
          <mc:Choice Requires="x14">
            <control shapeId="1148" r:id="rId5" name="List Box 124">
              <controlPr defaultSize="0" autoLine="0" autoPict="0">
                <anchor moveWithCells="1">
                  <from>
                    <xdr:col>6</xdr:col>
                    <xdr:colOff>19050</xdr:colOff>
                    <xdr:row>3</xdr:row>
                    <xdr:rowOff>28575</xdr:rowOff>
                  </from>
                  <to>
                    <xdr:col>8</xdr:col>
                    <xdr:colOff>0</xdr:colOff>
                    <xdr:row>5</xdr:row>
                    <xdr:rowOff>114300</xdr:rowOff>
                  </to>
                </anchor>
              </controlPr>
            </control>
          </mc:Choice>
        </mc:AlternateContent>
        <mc:AlternateContent xmlns:mc="http://schemas.openxmlformats.org/markup-compatibility/2006">
          <mc:Choice Requires="x14">
            <control shapeId="1178" r:id="rId6" name="Drop Down 154">
              <controlPr defaultSize="0" autoLine="0" autoPict="0">
                <anchor moveWithCells="1">
                  <from>
                    <xdr:col>8</xdr:col>
                    <xdr:colOff>0</xdr:colOff>
                    <xdr:row>4</xdr:row>
                    <xdr:rowOff>0</xdr:rowOff>
                  </from>
                  <to>
                    <xdr:col>8</xdr:col>
                    <xdr:colOff>904875</xdr:colOff>
                    <xdr:row>5</xdr:row>
                    <xdr:rowOff>0</xdr:rowOff>
                  </to>
                </anchor>
              </controlPr>
            </control>
          </mc:Choice>
        </mc:AlternateContent>
        <mc:AlternateContent xmlns:mc="http://schemas.openxmlformats.org/markup-compatibility/2006">
          <mc:Choice Requires="x14">
            <control shapeId="1179" r:id="rId7" name="Drop Down 155">
              <controlPr defaultSize="0" autoLine="0" autoPict="0">
                <anchor moveWithCells="1">
                  <from>
                    <xdr:col>8</xdr:col>
                    <xdr:colOff>0</xdr:colOff>
                    <xdr:row>4</xdr:row>
                    <xdr:rowOff>0</xdr:rowOff>
                  </from>
                  <to>
                    <xdr:col>9</xdr:col>
                    <xdr:colOff>9525</xdr:colOff>
                    <xdr:row>5</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K54"/>
  <sheetViews>
    <sheetView topLeftCell="D10" workbookViewId="0">
      <selection activeCell="U20" sqref="U20"/>
    </sheetView>
  </sheetViews>
  <sheetFormatPr defaultRowHeight="12.75" x14ac:dyDescent="0.2"/>
  <cols>
    <col min="1" max="1" width="3.85546875" customWidth="1"/>
    <col min="2" max="2" width="12.140625" customWidth="1"/>
    <col min="3" max="3" width="13.28515625" customWidth="1"/>
    <col min="4" max="4" width="14.140625" customWidth="1"/>
    <col min="5" max="5" width="15.140625" customWidth="1"/>
    <col min="6" max="6" width="13.7109375" customWidth="1"/>
    <col min="7" max="7" width="13.5703125" customWidth="1"/>
    <col min="8" max="8" width="12.85546875" customWidth="1"/>
    <col min="9" max="9" width="11.42578125" customWidth="1"/>
    <col min="10" max="10" width="13.42578125" customWidth="1"/>
    <col min="11" max="11" width="10.85546875" customWidth="1"/>
  </cols>
  <sheetData>
    <row r="1" spans="1:11" ht="18.75" x14ac:dyDescent="0.3">
      <c r="A1" s="5" t="s">
        <v>20</v>
      </c>
    </row>
    <row r="2" spans="1:11" x14ac:dyDescent="0.2">
      <c r="A2" t="s">
        <v>8</v>
      </c>
    </row>
    <row r="3" spans="1:11" x14ac:dyDescent="0.2">
      <c r="A3" t="s">
        <v>30</v>
      </c>
    </row>
    <row r="4" spans="1:11" x14ac:dyDescent="0.2">
      <c r="A4" s="5" t="s">
        <v>39</v>
      </c>
    </row>
    <row r="5" spans="1:11" x14ac:dyDescent="0.2">
      <c r="A5" s="46" t="s">
        <v>42</v>
      </c>
    </row>
    <row r="6" spans="1:11" x14ac:dyDescent="0.2">
      <c r="A6" s="46" t="s">
        <v>43</v>
      </c>
    </row>
    <row r="7" spans="1:11" x14ac:dyDescent="0.2">
      <c r="A7" s="46" t="s">
        <v>44</v>
      </c>
    </row>
    <row r="10" spans="1:11" ht="13.5" thickBot="1" x14ac:dyDescent="0.25">
      <c r="A10" s="5" t="s">
        <v>40</v>
      </c>
    </row>
    <row r="11" spans="1:11" ht="51.75" thickBot="1" x14ac:dyDescent="0.25">
      <c r="A11" s="23" t="s">
        <v>7</v>
      </c>
      <c r="B11" s="23" t="s">
        <v>14</v>
      </c>
      <c r="C11" s="23" t="s">
        <v>17</v>
      </c>
      <c r="D11" s="23" t="s">
        <v>15</v>
      </c>
      <c r="E11" s="23" t="s">
        <v>18</v>
      </c>
      <c r="F11" s="23" t="s">
        <v>19</v>
      </c>
      <c r="G11" s="23" t="s">
        <v>36</v>
      </c>
      <c r="H11" s="23" t="s">
        <v>23</v>
      </c>
      <c r="I11" s="23" t="s">
        <v>16</v>
      </c>
      <c r="J11" s="23" t="s">
        <v>37</v>
      </c>
      <c r="K11" s="23" t="s">
        <v>24</v>
      </c>
    </row>
    <row r="12" spans="1:11" x14ac:dyDescent="0.2">
      <c r="A12" s="24">
        <v>1</v>
      </c>
      <c r="B12" s="19">
        <v>220000000</v>
      </c>
      <c r="C12" s="19">
        <v>1573661.370493084</v>
      </c>
      <c r="D12" s="19">
        <v>346202952177058.25</v>
      </c>
      <c r="E12" s="19">
        <v>2549331420.1987958</v>
      </c>
      <c r="F12" s="19">
        <v>8220791363167335</v>
      </c>
      <c r="G12" s="19">
        <v>7</v>
      </c>
      <c r="H12" s="19">
        <v>10000000.000000002</v>
      </c>
      <c r="I12" s="19">
        <v>150000000</v>
      </c>
      <c r="J12" s="25">
        <f>ABS(I12-B12)</f>
        <v>70000000</v>
      </c>
      <c r="K12" s="26">
        <f>H12</f>
        <v>10000000.000000002</v>
      </c>
    </row>
    <row r="13" spans="1:11" x14ac:dyDescent="0.2">
      <c r="A13" s="27">
        <v>2</v>
      </c>
      <c r="B13" s="14">
        <v>219000000</v>
      </c>
      <c r="C13" s="14">
        <v>1611692.3167207895</v>
      </c>
      <c r="D13" s="14">
        <v>352958006420299.81</v>
      </c>
      <c r="E13" s="14">
        <v>2610941553.0876789</v>
      </c>
      <c r="F13" s="14">
        <v>844393336956183.13</v>
      </c>
      <c r="G13" s="14">
        <v>69</v>
      </c>
      <c r="H13" s="14">
        <v>1000000</v>
      </c>
      <c r="I13" s="14">
        <v>150000000</v>
      </c>
      <c r="J13" s="28">
        <f t="shared" ref="J13:J31" si="0">ABS(I13-B13)</f>
        <v>69000000</v>
      </c>
      <c r="K13" s="29">
        <f t="shared" ref="K13:K31" si="1">H13</f>
        <v>1000000</v>
      </c>
    </row>
    <row r="14" spans="1:11" x14ac:dyDescent="0.2">
      <c r="A14" s="27">
        <v>3</v>
      </c>
      <c r="B14" s="14">
        <v>218500000</v>
      </c>
      <c r="C14" s="14">
        <v>1631117.8226769154</v>
      </c>
      <c r="D14" s="14">
        <v>356396601844033.31</v>
      </c>
      <c r="E14" s="14">
        <v>2642410872.7366028</v>
      </c>
      <c r="F14" s="14">
        <v>5812307352094.5928</v>
      </c>
      <c r="G14" s="14">
        <v>685</v>
      </c>
      <c r="H14" s="14">
        <v>100000</v>
      </c>
      <c r="I14" s="14">
        <v>150000000</v>
      </c>
      <c r="J14" s="28">
        <f t="shared" si="0"/>
        <v>68500000</v>
      </c>
      <c r="K14" s="29">
        <f t="shared" si="1"/>
        <v>100000</v>
      </c>
    </row>
    <row r="15" spans="1:11" ht="13.5" thickBot="1" x14ac:dyDescent="0.25">
      <c r="A15" s="30">
        <v>4</v>
      </c>
      <c r="B15" s="15">
        <v>218540000</v>
      </c>
      <c r="C15" s="15">
        <v>1629553.5600139215</v>
      </c>
      <c r="D15" s="15">
        <v>356119995128675.19</v>
      </c>
      <c r="E15" s="15">
        <v>2639876767.2225528</v>
      </c>
      <c r="F15" s="15">
        <v>15186317437.356956</v>
      </c>
      <c r="G15" s="15">
        <v>6854</v>
      </c>
      <c r="H15" s="15">
        <v>10000</v>
      </c>
      <c r="I15" s="15">
        <v>150000000</v>
      </c>
      <c r="J15" s="31">
        <f t="shared" si="0"/>
        <v>68540000</v>
      </c>
      <c r="K15" s="32">
        <f t="shared" si="1"/>
        <v>10000</v>
      </c>
    </row>
    <row r="16" spans="1:11" x14ac:dyDescent="0.2">
      <c r="A16" s="24">
        <v>5</v>
      </c>
      <c r="B16" s="19">
        <v>217000000</v>
      </c>
      <c r="C16" s="19">
        <v>1691089.7879188776</v>
      </c>
      <c r="D16" s="19">
        <v>366963744412940</v>
      </c>
      <c r="E16" s="19">
        <v>2739565456.4285817</v>
      </c>
      <c r="F16" s="19">
        <v>9913280113831804</v>
      </c>
      <c r="G16" s="19">
        <v>5</v>
      </c>
      <c r="H16" s="19">
        <v>10000000.000000002</v>
      </c>
      <c r="I16" s="19">
        <v>167000000</v>
      </c>
      <c r="J16" s="25">
        <f t="shared" si="0"/>
        <v>50000000</v>
      </c>
      <c r="K16" s="26">
        <f t="shared" si="1"/>
        <v>10000000.000000002</v>
      </c>
    </row>
    <row r="17" spans="1:11" x14ac:dyDescent="0.2">
      <c r="A17" s="27">
        <v>6</v>
      </c>
      <c r="B17" s="14">
        <v>219000000</v>
      </c>
      <c r="C17" s="14">
        <v>1611692.3167207895</v>
      </c>
      <c r="D17" s="14">
        <v>352958006420299.81</v>
      </c>
      <c r="E17" s="14">
        <v>2610941553.0876789</v>
      </c>
      <c r="F17" s="14">
        <v>844393336956183.13</v>
      </c>
      <c r="G17" s="14">
        <v>52</v>
      </c>
      <c r="H17" s="14">
        <v>1000000</v>
      </c>
      <c r="I17" s="14">
        <v>167000000</v>
      </c>
      <c r="J17" s="28">
        <f t="shared" si="0"/>
        <v>52000000</v>
      </c>
      <c r="K17" s="29">
        <f t="shared" si="1"/>
        <v>1000000</v>
      </c>
    </row>
    <row r="18" spans="1:11" x14ac:dyDescent="0.2">
      <c r="A18" s="27">
        <v>7</v>
      </c>
      <c r="B18" s="14">
        <v>218500000</v>
      </c>
      <c r="C18" s="14">
        <v>1631117.8226769154</v>
      </c>
      <c r="D18" s="14">
        <v>356396601844033.31</v>
      </c>
      <c r="E18" s="14">
        <v>2642410872.7366028</v>
      </c>
      <c r="F18" s="14">
        <v>5812307352094.5928</v>
      </c>
      <c r="G18" s="14">
        <v>515</v>
      </c>
      <c r="H18" s="14">
        <v>100000</v>
      </c>
      <c r="I18" s="14">
        <v>167000000</v>
      </c>
      <c r="J18" s="28">
        <f t="shared" si="0"/>
        <v>51500000</v>
      </c>
      <c r="K18" s="29">
        <f t="shared" si="1"/>
        <v>100000</v>
      </c>
    </row>
    <row r="19" spans="1:11" ht="13.5" thickBot="1" x14ac:dyDescent="0.25">
      <c r="A19" s="30">
        <v>8</v>
      </c>
      <c r="B19" s="15">
        <v>218540000</v>
      </c>
      <c r="C19" s="15">
        <v>1629553.5600139215</v>
      </c>
      <c r="D19" s="15">
        <v>356119995128675.19</v>
      </c>
      <c r="E19" s="15">
        <v>2639876767.2225528</v>
      </c>
      <c r="F19" s="15">
        <v>15186317437.356956</v>
      </c>
      <c r="G19" s="15">
        <v>5154</v>
      </c>
      <c r="H19" s="15">
        <v>10000</v>
      </c>
      <c r="I19" s="15">
        <v>167000000</v>
      </c>
      <c r="J19" s="31">
        <f t="shared" si="0"/>
        <v>51540000</v>
      </c>
      <c r="K19" s="32">
        <f t="shared" si="1"/>
        <v>10000</v>
      </c>
    </row>
    <row r="20" spans="1:11" x14ac:dyDescent="0.2">
      <c r="A20" s="24">
        <v>9</v>
      </c>
      <c r="B20" s="19">
        <v>214000000</v>
      </c>
      <c r="C20" s="19">
        <v>1819102.5116828154</v>
      </c>
      <c r="D20" s="19">
        <v>389284990554053.56</v>
      </c>
      <c r="E20" s="19">
        <v>2946946068.9261608</v>
      </c>
      <c r="F20" s="19">
        <v>9.4215889229223472E+16</v>
      </c>
      <c r="G20" s="19">
        <v>3</v>
      </c>
      <c r="H20" s="19">
        <v>10000000.000000002</v>
      </c>
      <c r="I20" s="19">
        <v>184000000</v>
      </c>
      <c r="J20" s="25">
        <f t="shared" si="0"/>
        <v>30000000</v>
      </c>
      <c r="K20" s="26">
        <f t="shared" si="1"/>
        <v>10000000.000000002</v>
      </c>
    </row>
    <row r="21" spans="1:11" x14ac:dyDescent="0.2">
      <c r="A21" s="27">
        <v>10</v>
      </c>
      <c r="B21" s="14">
        <v>219000000</v>
      </c>
      <c r="C21" s="14">
        <v>1611692.3167207895</v>
      </c>
      <c r="D21" s="14">
        <v>352958006420299.81</v>
      </c>
      <c r="E21" s="14">
        <v>2610941553.0876789</v>
      </c>
      <c r="F21" s="14">
        <v>844393336956183.13</v>
      </c>
      <c r="G21" s="14">
        <v>35</v>
      </c>
      <c r="H21" s="14">
        <v>1000000</v>
      </c>
      <c r="I21" s="14">
        <v>184000000</v>
      </c>
      <c r="J21" s="28">
        <f t="shared" si="0"/>
        <v>35000000</v>
      </c>
      <c r="K21" s="29">
        <f t="shared" si="1"/>
        <v>1000000</v>
      </c>
    </row>
    <row r="22" spans="1:11" x14ac:dyDescent="0.2">
      <c r="A22" s="27">
        <v>11</v>
      </c>
      <c r="B22" s="14">
        <v>218500000</v>
      </c>
      <c r="C22" s="14">
        <v>1631117.8226769154</v>
      </c>
      <c r="D22" s="14">
        <v>356396601844033.31</v>
      </c>
      <c r="E22" s="14">
        <v>2642410872.7366028</v>
      </c>
      <c r="F22" s="14">
        <v>5812307352094.5928</v>
      </c>
      <c r="G22" s="14">
        <v>345</v>
      </c>
      <c r="H22" s="14">
        <v>100000</v>
      </c>
      <c r="I22" s="14">
        <v>184000000</v>
      </c>
      <c r="J22" s="28">
        <f t="shared" si="0"/>
        <v>34500000</v>
      </c>
      <c r="K22" s="29">
        <f t="shared" si="1"/>
        <v>100000</v>
      </c>
    </row>
    <row r="23" spans="1:11" ht="13.5" thickBot="1" x14ac:dyDescent="0.25">
      <c r="A23" s="30">
        <v>12</v>
      </c>
      <c r="B23" s="15">
        <v>218540000</v>
      </c>
      <c r="C23" s="15">
        <v>1629553.5600139215</v>
      </c>
      <c r="D23" s="15">
        <v>356119995128675.19</v>
      </c>
      <c r="E23" s="15">
        <v>2639876767.2225528</v>
      </c>
      <c r="F23" s="15">
        <v>15186317437.356956</v>
      </c>
      <c r="G23" s="15">
        <v>3454</v>
      </c>
      <c r="H23" s="15">
        <v>10000</v>
      </c>
      <c r="I23" s="15">
        <v>184000000</v>
      </c>
      <c r="J23" s="31">
        <f t="shared" si="0"/>
        <v>34540000</v>
      </c>
      <c r="K23" s="32">
        <f t="shared" si="1"/>
        <v>10000</v>
      </c>
    </row>
    <row r="24" spans="1:11" x14ac:dyDescent="0.2">
      <c r="A24" s="24">
        <v>13</v>
      </c>
      <c r="B24" s="19">
        <v>221000000</v>
      </c>
      <c r="C24" s="19">
        <v>1536694.2496752262</v>
      </c>
      <c r="D24" s="19">
        <v>339606939733540.5</v>
      </c>
      <c r="E24" s="19">
        <v>2489444684.4738665</v>
      </c>
      <c r="F24" s="19">
        <v>2.2666903033173628E+16</v>
      </c>
      <c r="G24" s="19">
        <v>2</v>
      </c>
      <c r="H24" s="19">
        <v>10000000.000000002</v>
      </c>
      <c r="I24" s="19">
        <v>201000000</v>
      </c>
      <c r="J24" s="25">
        <f t="shared" si="0"/>
        <v>20000000</v>
      </c>
      <c r="K24" s="26">
        <f t="shared" si="1"/>
        <v>10000000.000000002</v>
      </c>
    </row>
    <row r="25" spans="1:11" x14ac:dyDescent="0.2">
      <c r="A25" s="27">
        <v>14</v>
      </c>
      <c r="B25" s="14">
        <v>219000000</v>
      </c>
      <c r="C25" s="14">
        <v>1611692.3167207895</v>
      </c>
      <c r="D25" s="14">
        <v>352958006420299.81</v>
      </c>
      <c r="E25" s="14">
        <v>2610941553.0876789</v>
      </c>
      <c r="F25" s="14">
        <v>844393336956183.13</v>
      </c>
      <c r="G25" s="14">
        <v>18</v>
      </c>
      <c r="H25" s="14">
        <v>1000000</v>
      </c>
      <c r="I25" s="14">
        <v>201000000</v>
      </c>
      <c r="J25" s="28">
        <f t="shared" si="0"/>
        <v>18000000</v>
      </c>
      <c r="K25" s="29">
        <f t="shared" si="1"/>
        <v>1000000</v>
      </c>
    </row>
    <row r="26" spans="1:11" x14ac:dyDescent="0.2">
      <c r="A26" s="27">
        <v>15</v>
      </c>
      <c r="B26" s="14">
        <v>218500000</v>
      </c>
      <c r="C26" s="14">
        <v>1631117.8226769154</v>
      </c>
      <c r="D26" s="14">
        <v>356396601844033.31</v>
      </c>
      <c r="E26" s="14">
        <v>2642410872.7366028</v>
      </c>
      <c r="F26" s="14">
        <v>5812307352094.5928</v>
      </c>
      <c r="G26" s="14">
        <v>175</v>
      </c>
      <c r="H26" s="14">
        <v>100000</v>
      </c>
      <c r="I26" s="14">
        <v>201000000</v>
      </c>
      <c r="J26" s="28">
        <f t="shared" si="0"/>
        <v>17500000</v>
      </c>
      <c r="K26" s="29">
        <f t="shared" si="1"/>
        <v>100000</v>
      </c>
    </row>
    <row r="27" spans="1:11" ht="13.5" thickBot="1" x14ac:dyDescent="0.25">
      <c r="A27" s="30">
        <v>16</v>
      </c>
      <c r="B27" s="15">
        <v>218540000</v>
      </c>
      <c r="C27" s="15">
        <v>1629553.5600139215</v>
      </c>
      <c r="D27" s="15">
        <v>356119995128675.19</v>
      </c>
      <c r="E27" s="15">
        <v>2639876767.2225528</v>
      </c>
      <c r="F27" s="15">
        <v>15186317437.356956</v>
      </c>
      <c r="G27" s="15">
        <v>1754</v>
      </c>
      <c r="H27" s="15">
        <v>10000</v>
      </c>
      <c r="I27" s="15">
        <v>201000000</v>
      </c>
      <c r="J27" s="31">
        <f t="shared" si="0"/>
        <v>17540000</v>
      </c>
      <c r="K27" s="32">
        <f t="shared" si="1"/>
        <v>10000</v>
      </c>
    </row>
    <row r="28" spans="1:11" x14ac:dyDescent="0.2">
      <c r="A28" s="24">
        <v>17</v>
      </c>
      <c r="B28" s="19">
        <v>218000000</v>
      </c>
      <c r="C28" s="19">
        <v>1650822.7718540637</v>
      </c>
      <c r="D28" s="19">
        <v>359876689931295.5</v>
      </c>
      <c r="E28" s="19">
        <v>2674332890.403583</v>
      </c>
      <c r="F28" s="19">
        <v>1178747363464445</v>
      </c>
      <c r="G28" s="19">
        <v>0</v>
      </c>
      <c r="H28" s="19">
        <v>10000000.000000002</v>
      </c>
      <c r="I28" s="19">
        <v>218000000</v>
      </c>
      <c r="J28" s="25">
        <f t="shared" si="0"/>
        <v>0</v>
      </c>
      <c r="K28" s="26">
        <f t="shared" si="1"/>
        <v>10000000.000000002</v>
      </c>
    </row>
    <row r="29" spans="1:11" x14ac:dyDescent="0.2">
      <c r="A29" s="27">
        <v>18</v>
      </c>
      <c r="B29" s="14">
        <v>219000000</v>
      </c>
      <c r="C29" s="14">
        <v>1611692.3167207895</v>
      </c>
      <c r="D29" s="14">
        <v>352958006420299.81</v>
      </c>
      <c r="E29" s="14">
        <v>2610941553.0876789</v>
      </c>
      <c r="F29" s="14">
        <v>844393336956183.13</v>
      </c>
      <c r="G29" s="14">
        <v>1</v>
      </c>
      <c r="H29" s="14">
        <v>1000000</v>
      </c>
      <c r="I29" s="14">
        <v>218000000</v>
      </c>
      <c r="J29" s="28">
        <f t="shared" si="0"/>
        <v>1000000</v>
      </c>
      <c r="K29" s="29">
        <f t="shared" si="1"/>
        <v>1000000</v>
      </c>
    </row>
    <row r="30" spans="1:11" x14ac:dyDescent="0.2">
      <c r="A30" s="27">
        <v>19</v>
      </c>
      <c r="B30" s="14">
        <v>218500000</v>
      </c>
      <c r="C30" s="14">
        <v>1631117.8226769154</v>
      </c>
      <c r="D30" s="14">
        <v>356396601844033.31</v>
      </c>
      <c r="E30" s="14">
        <v>2642410872.7366028</v>
      </c>
      <c r="F30" s="14">
        <v>5812307352094.5928</v>
      </c>
      <c r="G30" s="14">
        <v>5</v>
      </c>
      <c r="H30" s="14">
        <v>100000</v>
      </c>
      <c r="I30" s="14">
        <v>218000000</v>
      </c>
      <c r="J30" s="28">
        <f t="shared" si="0"/>
        <v>500000</v>
      </c>
      <c r="K30" s="29">
        <f t="shared" si="1"/>
        <v>100000</v>
      </c>
    </row>
    <row r="31" spans="1:11" ht="13.5" thickBot="1" x14ac:dyDescent="0.25">
      <c r="A31" s="30">
        <v>20</v>
      </c>
      <c r="B31" s="15">
        <v>218540000</v>
      </c>
      <c r="C31" s="15">
        <v>1629553.5600139215</v>
      </c>
      <c r="D31" s="15">
        <v>356119995128675.19</v>
      </c>
      <c r="E31" s="15">
        <v>2639876767.2225528</v>
      </c>
      <c r="F31" s="15">
        <v>15186317437.356956</v>
      </c>
      <c r="G31" s="15">
        <v>54</v>
      </c>
      <c r="H31" s="15">
        <v>10000</v>
      </c>
      <c r="I31" s="15">
        <v>218000000</v>
      </c>
      <c r="J31" s="31">
        <f t="shared" si="0"/>
        <v>540000</v>
      </c>
      <c r="K31" s="32">
        <f t="shared" si="1"/>
        <v>10000</v>
      </c>
    </row>
    <row r="33" spans="1:11" ht="13.5" thickBot="1" x14ac:dyDescent="0.25">
      <c r="A33" s="5" t="s">
        <v>41</v>
      </c>
    </row>
    <row r="34" spans="1:11" ht="51.75" thickBot="1" x14ac:dyDescent="0.25">
      <c r="A34" s="23" t="s">
        <v>7</v>
      </c>
      <c r="B34" s="23" t="s">
        <v>14</v>
      </c>
      <c r="C34" s="23" t="s">
        <v>17</v>
      </c>
      <c r="D34" s="23" t="s">
        <v>15</v>
      </c>
      <c r="E34" s="23" t="s">
        <v>18</v>
      </c>
      <c r="F34" s="23" t="s">
        <v>19</v>
      </c>
      <c r="G34" s="23" t="s">
        <v>36</v>
      </c>
      <c r="H34" s="23" t="s">
        <v>23</v>
      </c>
      <c r="I34" s="23" t="s">
        <v>16</v>
      </c>
      <c r="J34" s="23" t="s">
        <v>37</v>
      </c>
      <c r="K34" s="23" t="s">
        <v>24</v>
      </c>
    </row>
    <row r="35" spans="1:11" x14ac:dyDescent="0.2">
      <c r="A35" s="24">
        <v>1</v>
      </c>
      <c r="B35" s="19">
        <v>220000000</v>
      </c>
      <c r="C35" s="19">
        <v>1573661.370493084</v>
      </c>
      <c r="D35" s="19">
        <v>346202952177058.25</v>
      </c>
      <c r="E35" s="19">
        <v>2549331420.1987958</v>
      </c>
      <c r="F35" s="19">
        <v>8220791363167335</v>
      </c>
      <c r="G35" s="19">
        <v>7</v>
      </c>
      <c r="H35" s="19">
        <v>10000000</v>
      </c>
      <c r="I35" s="19">
        <v>150000000</v>
      </c>
      <c r="J35" s="25">
        <f t="shared" ref="J35:J54" si="2">ABS(I35-B35)</f>
        <v>70000000</v>
      </c>
      <c r="K35" s="26">
        <f t="shared" ref="K35:K54" si="3">H35</f>
        <v>10000000</v>
      </c>
    </row>
    <row r="36" spans="1:11" x14ac:dyDescent="0.2">
      <c r="A36" s="27">
        <v>2</v>
      </c>
      <c r="B36" s="14">
        <v>217000000</v>
      </c>
      <c r="C36" s="14">
        <v>1691089.7879188776</v>
      </c>
      <c r="D36" s="14">
        <v>366963744412940</v>
      </c>
      <c r="E36" s="14">
        <v>2739565456.4285817</v>
      </c>
      <c r="F36" s="14">
        <v>9913280113831804</v>
      </c>
      <c r="G36" s="14">
        <v>5</v>
      </c>
      <c r="H36" s="14">
        <v>10000000.000000002</v>
      </c>
      <c r="I36" s="14">
        <v>167000000</v>
      </c>
      <c r="J36" s="28">
        <f t="shared" si="2"/>
        <v>50000000</v>
      </c>
      <c r="K36" s="29">
        <f t="shared" si="3"/>
        <v>10000000.000000002</v>
      </c>
    </row>
    <row r="37" spans="1:11" x14ac:dyDescent="0.2">
      <c r="A37" s="27">
        <v>3</v>
      </c>
      <c r="B37" s="14">
        <v>214000000</v>
      </c>
      <c r="C37" s="14">
        <v>1819102.5116828154</v>
      </c>
      <c r="D37" s="14">
        <v>389284990554053.56</v>
      </c>
      <c r="E37" s="14">
        <v>2946946068.9261608</v>
      </c>
      <c r="F37" s="14">
        <v>9.4215889229223472E+16</v>
      </c>
      <c r="G37" s="14">
        <v>3</v>
      </c>
      <c r="H37" s="14">
        <v>10000000.000000002</v>
      </c>
      <c r="I37" s="14">
        <v>184000000</v>
      </c>
      <c r="J37" s="28">
        <f t="shared" si="2"/>
        <v>30000000</v>
      </c>
      <c r="K37" s="29">
        <f t="shared" si="3"/>
        <v>10000000.000000002</v>
      </c>
    </row>
    <row r="38" spans="1:11" x14ac:dyDescent="0.2">
      <c r="A38" s="27">
        <v>4</v>
      </c>
      <c r="B38" s="14">
        <v>221000000</v>
      </c>
      <c r="C38" s="14">
        <v>1536694.2496752262</v>
      </c>
      <c r="D38" s="14">
        <v>339606939733540.5</v>
      </c>
      <c r="E38" s="14">
        <v>2489444684.4738665</v>
      </c>
      <c r="F38" s="14">
        <v>2.2666903033173628E+16</v>
      </c>
      <c r="G38" s="14">
        <v>2</v>
      </c>
      <c r="H38" s="14">
        <v>10000000.000000002</v>
      </c>
      <c r="I38" s="14">
        <v>201000000</v>
      </c>
      <c r="J38" s="28">
        <f t="shared" si="2"/>
        <v>20000000</v>
      </c>
      <c r="K38" s="29">
        <f t="shared" si="3"/>
        <v>10000000.000000002</v>
      </c>
    </row>
    <row r="39" spans="1:11" ht="13.5" thickBot="1" x14ac:dyDescent="0.25">
      <c r="A39" s="30">
        <v>5</v>
      </c>
      <c r="B39" s="15">
        <v>218000000</v>
      </c>
      <c r="C39" s="15">
        <v>1650822.7718540637</v>
      </c>
      <c r="D39" s="15">
        <v>359876689931295.5</v>
      </c>
      <c r="E39" s="15">
        <v>2674332890.403583</v>
      </c>
      <c r="F39" s="15">
        <v>1178747363464445</v>
      </c>
      <c r="G39" s="15">
        <v>0</v>
      </c>
      <c r="H39" s="15">
        <v>10000000.000000002</v>
      </c>
      <c r="I39" s="15">
        <v>218000000</v>
      </c>
      <c r="J39" s="31">
        <f t="shared" si="2"/>
        <v>0</v>
      </c>
      <c r="K39" s="32">
        <f t="shared" si="3"/>
        <v>10000000.000000002</v>
      </c>
    </row>
    <row r="40" spans="1:11" x14ac:dyDescent="0.2">
      <c r="A40" s="24">
        <v>6</v>
      </c>
      <c r="B40" s="19">
        <v>219000000</v>
      </c>
      <c r="C40" s="19">
        <v>1611692.3167207895</v>
      </c>
      <c r="D40" s="19">
        <v>352958006420299.81</v>
      </c>
      <c r="E40" s="19">
        <v>2610941553.0876789</v>
      </c>
      <c r="F40" s="19">
        <v>844393336956183.13</v>
      </c>
      <c r="G40" s="19">
        <v>69</v>
      </c>
      <c r="H40" s="19">
        <v>1000000</v>
      </c>
      <c r="I40" s="19">
        <v>150000000</v>
      </c>
      <c r="J40" s="25">
        <f t="shared" si="2"/>
        <v>69000000</v>
      </c>
      <c r="K40" s="26">
        <f t="shared" si="3"/>
        <v>1000000</v>
      </c>
    </row>
    <row r="41" spans="1:11" x14ac:dyDescent="0.2">
      <c r="A41" s="27">
        <v>7</v>
      </c>
      <c r="B41" s="14">
        <v>219000000</v>
      </c>
      <c r="C41" s="14">
        <v>1611692.3167207895</v>
      </c>
      <c r="D41" s="14">
        <v>352958006420299.81</v>
      </c>
      <c r="E41" s="14">
        <v>2610941553.0876789</v>
      </c>
      <c r="F41" s="14">
        <v>844393336956183.13</v>
      </c>
      <c r="G41" s="14">
        <v>52</v>
      </c>
      <c r="H41" s="14">
        <v>1000000</v>
      </c>
      <c r="I41" s="14">
        <v>167000000</v>
      </c>
      <c r="J41" s="28">
        <f t="shared" si="2"/>
        <v>52000000</v>
      </c>
      <c r="K41" s="29">
        <f t="shared" si="3"/>
        <v>1000000</v>
      </c>
    </row>
    <row r="42" spans="1:11" x14ac:dyDescent="0.2">
      <c r="A42" s="27">
        <v>8</v>
      </c>
      <c r="B42" s="14">
        <v>219000000</v>
      </c>
      <c r="C42" s="14">
        <v>1611692.3167207895</v>
      </c>
      <c r="D42" s="14">
        <v>352958006420299.81</v>
      </c>
      <c r="E42" s="14">
        <v>2610941553.0876789</v>
      </c>
      <c r="F42" s="14">
        <v>844393336956183.13</v>
      </c>
      <c r="G42" s="14">
        <v>35</v>
      </c>
      <c r="H42" s="14">
        <v>1000000</v>
      </c>
      <c r="I42" s="14">
        <v>184000000</v>
      </c>
      <c r="J42" s="28">
        <f t="shared" si="2"/>
        <v>35000000</v>
      </c>
      <c r="K42" s="29">
        <f t="shared" si="3"/>
        <v>1000000</v>
      </c>
    </row>
    <row r="43" spans="1:11" x14ac:dyDescent="0.2">
      <c r="A43" s="27">
        <v>9</v>
      </c>
      <c r="B43" s="14">
        <v>219000000</v>
      </c>
      <c r="C43" s="14">
        <v>1611692.3167207895</v>
      </c>
      <c r="D43" s="14">
        <v>352958006420299.81</v>
      </c>
      <c r="E43" s="14">
        <v>2610941553.0876789</v>
      </c>
      <c r="F43" s="14">
        <v>844393336956183.13</v>
      </c>
      <c r="G43" s="14">
        <v>18</v>
      </c>
      <c r="H43" s="14">
        <v>1000000</v>
      </c>
      <c r="I43" s="14">
        <v>201000000</v>
      </c>
      <c r="J43" s="28">
        <f t="shared" si="2"/>
        <v>18000000</v>
      </c>
      <c r="K43" s="29">
        <f t="shared" si="3"/>
        <v>1000000</v>
      </c>
    </row>
    <row r="44" spans="1:11" ht="13.5" thickBot="1" x14ac:dyDescent="0.25">
      <c r="A44" s="30">
        <v>10</v>
      </c>
      <c r="B44" s="15">
        <v>219000000</v>
      </c>
      <c r="C44" s="15">
        <v>1611692.3167207895</v>
      </c>
      <c r="D44" s="15">
        <v>352958006420299.81</v>
      </c>
      <c r="E44" s="15">
        <v>2610941553.0876789</v>
      </c>
      <c r="F44" s="15">
        <v>844393336956183.13</v>
      </c>
      <c r="G44" s="15">
        <v>1</v>
      </c>
      <c r="H44" s="15">
        <v>1000000</v>
      </c>
      <c r="I44" s="15">
        <v>218000000</v>
      </c>
      <c r="J44" s="31">
        <f t="shared" si="2"/>
        <v>1000000</v>
      </c>
      <c r="K44" s="32">
        <f t="shared" si="3"/>
        <v>1000000</v>
      </c>
    </row>
    <row r="45" spans="1:11" x14ac:dyDescent="0.2">
      <c r="A45" s="24">
        <v>11</v>
      </c>
      <c r="B45" s="19">
        <v>218500000</v>
      </c>
      <c r="C45" s="19">
        <v>1631117.8226769154</v>
      </c>
      <c r="D45" s="19">
        <v>356396601844033.31</v>
      </c>
      <c r="E45" s="19">
        <v>2642410872.7366028</v>
      </c>
      <c r="F45" s="19">
        <v>5812307352094.5928</v>
      </c>
      <c r="G45" s="19">
        <v>685</v>
      </c>
      <c r="H45" s="19">
        <v>100000</v>
      </c>
      <c r="I45" s="19">
        <v>150000000</v>
      </c>
      <c r="J45" s="25">
        <f t="shared" si="2"/>
        <v>68500000</v>
      </c>
      <c r="K45" s="26">
        <f t="shared" si="3"/>
        <v>100000</v>
      </c>
    </row>
    <row r="46" spans="1:11" x14ac:dyDescent="0.2">
      <c r="A46" s="27">
        <v>12</v>
      </c>
      <c r="B46" s="14">
        <v>218500000</v>
      </c>
      <c r="C46" s="14">
        <v>1631117.8226769154</v>
      </c>
      <c r="D46" s="14">
        <v>356396601844033.31</v>
      </c>
      <c r="E46" s="14">
        <v>2642410872.7366028</v>
      </c>
      <c r="F46" s="14">
        <v>5812307352094.5928</v>
      </c>
      <c r="G46" s="14">
        <v>515</v>
      </c>
      <c r="H46" s="14">
        <v>100000</v>
      </c>
      <c r="I46" s="14">
        <v>167000000</v>
      </c>
      <c r="J46" s="28">
        <f t="shared" si="2"/>
        <v>51500000</v>
      </c>
      <c r="K46" s="29">
        <f t="shared" si="3"/>
        <v>100000</v>
      </c>
    </row>
    <row r="47" spans="1:11" x14ac:dyDescent="0.2">
      <c r="A47" s="27">
        <v>13</v>
      </c>
      <c r="B47" s="14">
        <v>218500000</v>
      </c>
      <c r="C47" s="14">
        <v>1631117.8226769154</v>
      </c>
      <c r="D47" s="14">
        <v>356396601844033.31</v>
      </c>
      <c r="E47" s="14">
        <v>2642410872.7366028</v>
      </c>
      <c r="F47" s="14">
        <v>5812307352094.5928</v>
      </c>
      <c r="G47" s="14">
        <v>345</v>
      </c>
      <c r="H47" s="14">
        <v>100000</v>
      </c>
      <c r="I47" s="14">
        <v>184000000</v>
      </c>
      <c r="J47" s="28">
        <f t="shared" si="2"/>
        <v>34500000</v>
      </c>
      <c r="K47" s="29">
        <f t="shared" si="3"/>
        <v>100000</v>
      </c>
    </row>
    <row r="48" spans="1:11" x14ac:dyDescent="0.2">
      <c r="A48" s="27">
        <v>14</v>
      </c>
      <c r="B48" s="14">
        <v>218500000</v>
      </c>
      <c r="C48" s="14">
        <v>1631117.8226769154</v>
      </c>
      <c r="D48" s="14">
        <v>356396601844033.31</v>
      </c>
      <c r="E48" s="14">
        <v>2642410872.7366028</v>
      </c>
      <c r="F48" s="14">
        <v>5812307352094.5928</v>
      </c>
      <c r="G48" s="14">
        <v>175</v>
      </c>
      <c r="H48" s="14">
        <v>100000</v>
      </c>
      <c r="I48" s="14">
        <v>201000000</v>
      </c>
      <c r="J48" s="28">
        <f t="shared" si="2"/>
        <v>17500000</v>
      </c>
      <c r="K48" s="29">
        <f t="shared" si="3"/>
        <v>100000</v>
      </c>
    </row>
    <row r="49" spans="1:11" ht="13.5" thickBot="1" x14ac:dyDescent="0.25">
      <c r="A49" s="30">
        <v>15</v>
      </c>
      <c r="B49" s="15">
        <v>218500000</v>
      </c>
      <c r="C49" s="15">
        <v>1631117.8226769154</v>
      </c>
      <c r="D49" s="15">
        <v>356396601844033.31</v>
      </c>
      <c r="E49" s="15">
        <v>2642410872.7366028</v>
      </c>
      <c r="F49" s="15">
        <v>5812307352094.5928</v>
      </c>
      <c r="G49" s="15">
        <v>5</v>
      </c>
      <c r="H49" s="15">
        <v>100000</v>
      </c>
      <c r="I49" s="15">
        <v>218000000</v>
      </c>
      <c r="J49" s="31">
        <f t="shared" si="2"/>
        <v>500000</v>
      </c>
      <c r="K49" s="32">
        <f t="shared" si="3"/>
        <v>100000</v>
      </c>
    </row>
    <row r="50" spans="1:11" x14ac:dyDescent="0.2">
      <c r="A50" s="24">
        <v>16</v>
      </c>
      <c r="B50" s="34">
        <v>218540000</v>
      </c>
      <c r="C50" s="34">
        <v>1629553.5600139215</v>
      </c>
      <c r="D50" s="34">
        <v>356119995128675.19</v>
      </c>
      <c r="E50" s="34">
        <v>2639876767.2225528</v>
      </c>
      <c r="F50" s="34">
        <v>15186317437.356956</v>
      </c>
      <c r="G50" s="34">
        <v>6854</v>
      </c>
      <c r="H50" s="34">
        <v>10000</v>
      </c>
      <c r="I50" s="34">
        <v>150000000</v>
      </c>
      <c r="J50" s="35">
        <f t="shared" si="2"/>
        <v>68540000</v>
      </c>
      <c r="K50" s="36">
        <f t="shared" si="3"/>
        <v>10000</v>
      </c>
    </row>
    <row r="51" spans="1:11" x14ac:dyDescent="0.2">
      <c r="A51" s="27">
        <v>17</v>
      </c>
      <c r="B51" s="14">
        <v>218540000</v>
      </c>
      <c r="C51" s="14">
        <v>1629553.5600139215</v>
      </c>
      <c r="D51" s="14">
        <v>356119995128675.19</v>
      </c>
      <c r="E51" s="14">
        <v>2639876767.2225528</v>
      </c>
      <c r="F51" s="14">
        <v>15186317437.356956</v>
      </c>
      <c r="G51" s="14">
        <v>5154</v>
      </c>
      <c r="H51" s="14">
        <v>10000</v>
      </c>
      <c r="I51" s="14">
        <v>167000000</v>
      </c>
      <c r="J51" s="28">
        <f t="shared" si="2"/>
        <v>51540000</v>
      </c>
      <c r="K51" s="29">
        <f t="shared" si="3"/>
        <v>10000</v>
      </c>
    </row>
    <row r="52" spans="1:11" x14ac:dyDescent="0.2">
      <c r="A52" s="27">
        <v>18</v>
      </c>
      <c r="B52" s="14">
        <v>218540000</v>
      </c>
      <c r="C52" s="14">
        <v>1629553.5600139215</v>
      </c>
      <c r="D52" s="14">
        <v>356119995128675.19</v>
      </c>
      <c r="E52" s="14">
        <v>2639876767.2225528</v>
      </c>
      <c r="F52" s="14">
        <v>15186317437.356956</v>
      </c>
      <c r="G52" s="14">
        <v>3454</v>
      </c>
      <c r="H52" s="14">
        <v>10000</v>
      </c>
      <c r="I52" s="14">
        <v>184000000</v>
      </c>
      <c r="J52" s="28">
        <f t="shared" si="2"/>
        <v>34540000</v>
      </c>
      <c r="K52" s="29">
        <f t="shared" si="3"/>
        <v>10000</v>
      </c>
    </row>
    <row r="53" spans="1:11" x14ac:dyDescent="0.2">
      <c r="A53" s="27">
        <v>19</v>
      </c>
      <c r="B53" s="14">
        <v>218540000</v>
      </c>
      <c r="C53" s="14">
        <v>1629553.5600139215</v>
      </c>
      <c r="D53" s="14">
        <v>356119995128675.19</v>
      </c>
      <c r="E53" s="14">
        <v>2639876767.2225528</v>
      </c>
      <c r="F53" s="14">
        <v>15186317437.356956</v>
      </c>
      <c r="G53" s="14">
        <v>1754</v>
      </c>
      <c r="H53" s="14">
        <v>10000</v>
      </c>
      <c r="I53" s="14">
        <v>201000000</v>
      </c>
      <c r="J53" s="28">
        <f t="shared" si="2"/>
        <v>17540000</v>
      </c>
      <c r="K53" s="29">
        <f t="shared" si="3"/>
        <v>10000</v>
      </c>
    </row>
    <row r="54" spans="1:11" ht="13.5" thickBot="1" x14ac:dyDescent="0.25">
      <c r="A54" s="30">
        <v>20</v>
      </c>
      <c r="B54" s="15">
        <v>218540000</v>
      </c>
      <c r="C54" s="15">
        <v>1629553.5600139215</v>
      </c>
      <c r="D54" s="15">
        <v>356119995128675.19</v>
      </c>
      <c r="E54" s="15">
        <v>2639876767.2225528</v>
      </c>
      <c r="F54" s="15">
        <v>15186317437.356956</v>
      </c>
      <c r="G54" s="15">
        <v>54</v>
      </c>
      <c r="H54" s="15">
        <v>10000</v>
      </c>
      <c r="I54" s="15">
        <v>218000000</v>
      </c>
      <c r="J54" s="31">
        <f t="shared" si="2"/>
        <v>540000</v>
      </c>
      <c r="K54" s="32">
        <f t="shared" si="3"/>
        <v>10000</v>
      </c>
    </row>
  </sheetData>
  <phoneticPr fontId="2" type="noConversion"/>
  <pageMargins left="0.75" right="0.75" top="1" bottom="1" header="0.5" footer="0.5"/>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КТУ</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Лабораторная работа №2</dc:title>
  <dc:subject>Методы оптимизации</dc:subject>
  <dc:creator>ten_IG</dc:creator>
  <dc:description>25-01-2002</dc:description>
  <cp:lastModifiedBy>Nursultan Abakirov</cp:lastModifiedBy>
  <dcterms:created xsi:type="dcterms:W3CDTF">2002-01-25T11:06:38Z</dcterms:created>
  <dcterms:modified xsi:type="dcterms:W3CDTF">2018-10-12T16:05:21Z</dcterms:modified>
  <cp:category>ПОВТ-00, ФИТ-1-00</cp:category>
</cp:coreProperties>
</file>