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6552FEB2-1572-4BFE-988F-BF76D28DBE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gomery_Fleet_Equipment_Inve" sheetId="1" r:id="rId1"/>
    <sheet name="Pivot Tabel 1" sheetId="2" r:id="rId2"/>
    <sheet name="Pivot Tabel 2" sheetId="9" r:id="rId3"/>
    <sheet name="Pivot Tabel 3" sheetId="8" r:id="rId4"/>
  </sheets>
  <definedNames>
    <definedName name="_xlnm._FilterDatabase" localSheetId="0" hidden="1">Montgomery_Fleet_Equipment_Inve!$A$1:$C$50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<sst xmlns="http://schemas.openxmlformats.org/spreadsheetml/2006/main" count="165" uniqueCount="37">
  <si>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</si>
  <si>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</si>
  <si>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</si>
  <si>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</si>
  <si>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</si>
  <si>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</si>
  <si>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</si>
  <si>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</si>
  <si>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</si>
  <si>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</si>
  <si>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</si>
  <si>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</si>
  <si>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</si>
  <si>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</si>
  <si>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</si>
  <si>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</si>
  <si>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</si>
  <si>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</si>
  <si>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</si>
  <si>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</si>
  <si>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</si>
  <si>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</si>
  <si>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</si>
  <si>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</si>
  <si>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</si>
  <si>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</si>
  <si>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</si>
  <si>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</si>
  <si>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</si>
  <si>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</si>
  <si>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</si>
  <si>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 xml:space="preserve">MIN 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</si>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</sst>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liana" refreshedDate="45790.365706712961" createdVersion="8" refreshedVersion="8" minRefreshableVersion="3" recordCount="49" xr:uid="{7B680FD4-064A-48D7-9BB8-235B4D7F227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D823B-18C2-4EA3-B519-379ABCA367B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F2858-7536-4409-A8D9-AFFE4920141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904BB-1599-4A25-AA12-73C03AB5D33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20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95E3A-605E-481E-945A-1B7780D6160B}" name="Table1" displayName="Table1" ref="A1:C50" totalsRowShown="0">
  <autoFilter ref="A1:C50" xr:uid="{B1A95E3A-605E-481E-945A-1B7780D6160B}"/>
  <tableColumns count="3">
    <tableColumn id="1" xr3:uid="{46FE302D-1887-453B-9837-3DE0012C3CE2}" name="Department"/>
    <tableColumn id="2" xr3:uid="{7FCD4554-302A-4C35-B4FC-8AEEE33679EF}" name="Equipment Class"/>
    <tableColumn id="3" xr3:uid="{C4DADDE2-981F-49A3-8478-E9522B3A8BB8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G5" sqref="G5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2" spans="1:3" x14ac:dyDescent="0.35">
      <c r="A52" t="s">
        <v>29</v>
      </c>
      <c r="B52">
        <f>SUM(Table1[Equipment Count])</f>
        <v>1582</v>
      </c>
    </row>
    <row r="53" spans="1:3" x14ac:dyDescent="0.35">
      <c r="A53" t="s">
        <v>30</v>
      </c>
      <c r="B53">
        <f>AVERAGE(Table1[Equipment Count])</f>
        <v>32.285714285714285</v>
      </c>
    </row>
    <row r="54" spans="1:3" x14ac:dyDescent="0.35">
      <c r="A54" t="s">
        <v>31</v>
      </c>
      <c r="B54">
        <f>MIN(Table1[Equipment Count])</f>
        <v>1</v>
      </c>
    </row>
    <row r="55" spans="1:3" x14ac:dyDescent="0.35">
      <c r="A55" t="s">
        <v>32</v>
      </c>
      <c r="B55">
        <f>MAX(Table1[Equipment Count])</f>
        <v>379</v>
      </c>
    </row>
    <row r="56" spans="1:3" x14ac:dyDescent="0.35">
      <c r="A56" t="s">
        <v>33</v>
      </c>
      <c r="B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BA54-7A75-4F74-9D63-95789FAA1975}">
  <dimension ref="A2:B15"/>
  <sheetViews>
    <sheetView workbookViewId="0">
      <selection activeCell="A2" sqref="A2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2" spans="1:2" x14ac:dyDescent="0.35">
      <c r="A2" s="1" t="s">
        <v>34</v>
      </c>
      <c r="B2" t="s">
        <v>36</v>
      </c>
    </row>
    <row r="3" spans="1:2" x14ac:dyDescent="0.35">
      <c r="A3" s="2" t="s">
        <v>26</v>
      </c>
      <c r="B3" s="3">
        <v>1221</v>
      </c>
    </row>
    <row r="4" spans="1:2" x14ac:dyDescent="0.35">
      <c r="A4" s="2" t="s">
        <v>15</v>
      </c>
      <c r="B4" s="3">
        <v>109</v>
      </c>
    </row>
    <row r="5" spans="1:2" x14ac:dyDescent="0.35">
      <c r="A5" s="2" t="s">
        <v>19</v>
      </c>
      <c r="B5" s="3">
        <v>85</v>
      </c>
    </row>
    <row r="6" spans="1:2" x14ac:dyDescent="0.35">
      <c r="A6" s="2" t="s">
        <v>12</v>
      </c>
      <c r="B6" s="3">
        <v>56</v>
      </c>
    </row>
    <row r="7" spans="1:2" x14ac:dyDescent="0.35">
      <c r="A7" s="2" t="s">
        <v>5</v>
      </c>
      <c r="B7" s="3">
        <v>45</v>
      </c>
    </row>
    <row r="8" spans="1:2" x14ac:dyDescent="0.35">
      <c r="A8" s="2" t="s">
        <v>18</v>
      </c>
      <c r="B8" s="3">
        <v>35</v>
      </c>
    </row>
    <row r="9" spans="1:2" x14ac:dyDescent="0.35">
      <c r="A9" s="2" t="s">
        <v>25</v>
      </c>
      <c r="B9" s="3">
        <v>16</v>
      </c>
    </row>
    <row r="10" spans="1:2" x14ac:dyDescent="0.35">
      <c r="A10" s="2" t="s">
        <v>9</v>
      </c>
      <c r="B10" s="3">
        <v>6</v>
      </c>
    </row>
    <row r="11" spans="1:2" x14ac:dyDescent="0.35">
      <c r="A11" s="2" t="s">
        <v>24</v>
      </c>
      <c r="B11" s="3">
        <v>5</v>
      </c>
    </row>
    <row r="12" spans="1:2" x14ac:dyDescent="0.35">
      <c r="A12" s="2" t="s">
        <v>8</v>
      </c>
      <c r="B12" s="3">
        <v>2</v>
      </c>
    </row>
    <row r="13" spans="1:2" x14ac:dyDescent="0.35">
      <c r="A13" s="2" t="s">
        <v>14</v>
      </c>
      <c r="B13" s="3">
        <v>1</v>
      </c>
    </row>
    <row r="14" spans="1:2" x14ac:dyDescent="0.35">
      <c r="A14" s="2" t="s">
        <v>17</v>
      </c>
      <c r="B14" s="3">
        <v>1</v>
      </c>
    </row>
    <row r="15" spans="1:2" x14ac:dyDescent="0.35">
      <c r="A15" s="2" t="s">
        <v>35</v>
      </c>
      <c r="B1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807B-AAAA-454F-807B-DCC3D8B2E838}">
  <dimension ref="A2:B24"/>
  <sheetViews>
    <sheetView workbookViewId="0">
      <selection activeCell="D7" sqref="D7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2" spans="1:2" x14ac:dyDescent="0.35">
      <c r="A2" s="1" t="s">
        <v>34</v>
      </c>
      <c r="B2" t="s">
        <v>36</v>
      </c>
    </row>
    <row r="3" spans="1:2" x14ac:dyDescent="0.35">
      <c r="A3" s="2" t="s">
        <v>26</v>
      </c>
      <c r="B3" s="3">
        <v>1221</v>
      </c>
    </row>
    <row r="4" spans="1:2" x14ac:dyDescent="0.35">
      <c r="A4" s="4" t="s">
        <v>16</v>
      </c>
      <c r="B4" s="3">
        <v>5</v>
      </c>
    </row>
    <row r="5" spans="1:2" x14ac:dyDescent="0.35">
      <c r="A5" s="4" t="s">
        <v>13</v>
      </c>
      <c r="B5" s="3">
        <v>248</v>
      </c>
    </row>
    <row r="6" spans="1:2" x14ac:dyDescent="0.35">
      <c r="A6" s="4" t="s">
        <v>11</v>
      </c>
      <c r="B6" s="3">
        <v>98</v>
      </c>
    </row>
    <row r="7" spans="1:2" x14ac:dyDescent="0.35">
      <c r="A7" s="4" t="s">
        <v>28</v>
      </c>
      <c r="B7" s="3">
        <v>276</v>
      </c>
    </row>
    <row r="8" spans="1:2" x14ac:dyDescent="0.35">
      <c r="A8" s="4" t="s">
        <v>6</v>
      </c>
      <c r="B8" s="3">
        <v>93</v>
      </c>
    </row>
    <row r="9" spans="1:2" x14ac:dyDescent="0.35">
      <c r="A9" s="4" t="s">
        <v>4</v>
      </c>
      <c r="B9" s="3">
        <v>37</v>
      </c>
    </row>
    <row r="10" spans="1:2" x14ac:dyDescent="0.35">
      <c r="A10" s="4" t="s">
        <v>7</v>
      </c>
      <c r="B10" s="3">
        <v>53</v>
      </c>
    </row>
    <row r="11" spans="1:2" x14ac:dyDescent="0.35">
      <c r="A11" s="4" t="s">
        <v>27</v>
      </c>
      <c r="B11" s="3">
        <v>379</v>
      </c>
    </row>
    <row r="12" spans="1:2" x14ac:dyDescent="0.35">
      <c r="A12" s="4" t="s">
        <v>10</v>
      </c>
      <c r="B12" s="3">
        <v>32</v>
      </c>
    </row>
    <row r="13" spans="1:2" x14ac:dyDescent="0.35">
      <c r="A13" s="2" t="s">
        <v>15</v>
      </c>
      <c r="B13" s="3">
        <v>109</v>
      </c>
    </row>
    <row r="14" spans="1:2" x14ac:dyDescent="0.35">
      <c r="A14" s="2" t="s">
        <v>19</v>
      </c>
      <c r="B14" s="3">
        <v>85</v>
      </c>
    </row>
    <row r="15" spans="1:2" x14ac:dyDescent="0.35">
      <c r="A15" s="2" t="s">
        <v>12</v>
      </c>
      <c r="B15" s="3">
        <v>56</v>
      </c>
    </row>
    <row r="16" spans="1:2" x14ac:dyDescent="0.35">
      <c r="A16" s="2" t="s">
        <v>5</v>
      </c>
      <c r="B16" s="3">
        <v>45</v>
      </c>
    </row>
    <row r="17" spans="1:2" x14ac:dyDescent="0.35">
      <c r="A17" s="2" t="s">
        <v>18</v>
      </c>
      <c r="B17" s="3">
        <v>35</v>
      </c>
    </row>
    <row r="18" spans="1:2" x14ac:dyDescent="0.35">
      <c r="A18" s="2" t="s">
        <v>25</v>
      </c>
      <c r="B18" s="3">
        <v>16</v>
      </c>
    </row>
    <row r="19" spans="1:2" x14ac:dyDescent="0.35">
      <c r="A19" s="2" t="s">
        <v>9</v>
      </c>
      <c r="B19" s="3">
        <v>6</v>
      </c>
    </row>
    <row r="20" spans="1:2" x14ac:dyDescent="0.35">
      <c r="A20" s="2" t="s">
        <v>24</v>
      </c>
      <c r="B20" s="3">
        <v>5</v>
      </c>
    </row>
    <row r="21" spans="1:2" x14ac:dyDescent="0.35">
      <c r="A21" s="2" t="s">
        <v>8</v>
      </c>
      <c r="B21" s="3">
        <v>2</v>
      </c>
    </row>
    <row r="22" spans="1:2" x14ac:dyDescent="0.35">
      <c r="A22" s="2" t="s">
        <v>14</v>
      </c>
      <c r="B22" s="3">
        <v>1</v>
      </c>
    </row>
    <row r="23" spans="1:2" x14ac:dyDescent="0.35">
      <c r="A23" s="2" t="s">
        <v>17</v>
      </c>
      <c r="B23" s="3">
        <v>1</v>
      </c>
    </row>
    <row r="24" spans="1:2" x14ac:dyDescent="0.35">
      <c r="A24" s="2" t="s">
        <v>35</v>
      </c>
      <c r="B24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6CB0-BFFE-4DB0-A2A5-550D35AC43B2}">
  <dimension ref="A2:B20"/>
  <sheetViews>
    <sheetView workbookViewId="0">
      <selection activeCell="A19" sqref="A19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2" spans="1:2" x14ac:dyDescent="0.35">
      <c r="A2" s="1" t="s">
        <v>34</v>
      </c>
      <c r="B2" t="s">
        <v>36</v>
      </c>
    </row>
    <row r="3" spans="1:2" x14ac:dyDescent="0.35">
      <c r="A3" s="2" t="s">
        <v>16</v>
      </c>
      <c r="B3" s="3">
        <v>15</v>
      </c>
    </row>
    <row r="4" spans="1:2" x14ac:dyDescent="0.35">
      <c r="A4" s="4" t="s">
        <v>15</v>
      </c>
      <c r="B4" s="3">
        <v>9</v>
      </c>
    </row>
    <row r="5" spans="1:2" x14ac:dyDescent="0.35">
      <c r="A5" s="4" t="s">
        <v>26</v>
      </c>
      <c r="B5" s="3">
        <v>5</v>
      </c>
    </row>
    <row r="6" spans="1:2" x14ac:dyDescent="0.35">
      <c r="A6" s="4" t="s">
        <v>25</v>
      </c>
      <c r="B6" s="3">
        <v>1</v>
      </c>
    </row>
    <row r="7" spans="1:2" x14ac:dyDescent="0.35">
      <c r="A7" s="2" t="s">
        <v>13</v>
      </c>
      <c r="B7" s="3">
        <v>290</v>
      </c>
    </row>
    <row r="8" spans="1:2" x14ac:dyDescent="0.35">
      <c r="A8" s="2" t="s">
        <v>11</v>
      </c>
      <c r="B8" s="3">
        <v>100</v>
      </c>
    </row>
    <row r="9" spans="1:2" x14ac:dyDescent="0.35">
      <c r="A9" s="2" t="s">
        <v>28</v>
      </c>
      <c r="B9" s="3">
        <v>283</v>
      </c>
    </row>
    <row r="10" spans="1:2" x14ac:dyDescent="0.35">
      <c r="A10" s="2" t="s">
        <v>6</v>
      </c>
      <c r="B10" s="3">
        <v>150</v>
      </c>
    </row>
    <row r="11" spans="1:2" x14ac:dyDescent="0.35">
      <c r="A11" s="2" t="s">
        <v>21</v>
      </c>
      <c r="B11" s="3">
        <v>4</v>
      </c>
    </row>
    <row r="12" spans="1:2" x14ac:dyDescent="0.35">
      <c r="A12" s="2" t="s">
        <v>23</v>
      </c>
      <c r="B12" s="3">
        <v>1</v>
      </c>
    </row>
    <row r="13" spans="1:2" x14ac:dyDescent="0.35">
      <c r="A13" s="2" t="s">
        <v>22</v>
      </c>
      <c r="B13" s="3">
        <v>47</v>
      </c>
    </row>
    <row r="14" spans="1:2" x14ac:dyDescent="0.35">
      <c r="A14" s="2" t="s">
        <v>3</v>
      </c>
      <c r="B14" s="3">
        <v>20</v>
      </c>
    </row>
    <row r="15" spans="1:2" x14ac:dyDescent="0.35">
      <c r="A15" s="2" t="s">
        <v>20</v>
      </c>
      <c r="B15" s="3">
        <v>8</v>
      </c>
    </row>
    <row r="16" spans="1:2" x14ac:dyDescent="0.35">
      <c r="A16" s="2" t="s">
        <v>4</v>
      </c>
      <c r="B16" s="3">
        <v>130</v>
      </c>
    </row>
    <row r="17" spans="1:2" x14ac:dyDescent="0.35">
      <c r="A17" s="2" t="s">
        <v>7</v>
      </c>
      <c r="B17" s="3">
        <v>90</v>
      </c>
    </row>
    <row r="18" spans="1:2" x14ac:dyDescent="0.35">
      <c r="A18" s="2" t="s">
        <v>27</v>
      </c>
      <c r="B18" s="3">
        <v>379</v>
      </c>
    </row>
    <row r="19" spans="1:2" x14ac:dyDescent="0.35">
      <c r="A19" s="2" t="s">
        <v>10</v>
      </c>
      <c r="B19" s="3">
        <v>65</v>
      </c>
    </row>
    <row r="20" spans="1:2" x14ac:dyDescent="0.35">
      <c r="A20" s="2" t="s">
        <v>35</v>
      </c>
      <c r="B20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Tabel 1</vt:lpstr>
      <vt:lpstr>Pivot Tabel 2</vt:lpstr>
      <vt:lpstr>Pivot Tabel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Nurliana Nurliana</cp:lastModifiedBy>
  <dcterms:created xsi:type="dcterms:W3CDTF">2020-09-01T17:18:12Z</dcterms:created>
  <dcterms:modified xsi:type="dcterms:W3CDTF">2025-05-13T02:03:39Z</dcterms:modified>
</cp:coreProperties>
</file>